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Genetique\Equipe-NIsabel\TEMPORAIRE_MANUEL\Guillaume\temp\data_demo\"/>
    </mc:Choice>
  </mc:AlternateContent>
  <bookViews>
    <workbookView xWindow="240" yWindow="15" windowWidth="16095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AO564" i="1" l="1"/>
  <c r="AN564" i="1"/>
  <c r="AL564" i="1"/>
  <c r="AK564" i="1"/>
  <c r="AI564" i="1" s="1"/>
  <c r="AJ564" i="1" s="1"/>
  <c r="X564" i="1"/>
  <c r="W564" i="1"/>
  <c r="O564" i="1"/>
  <c r="AO563" i="1"/>
  <c r="AN563" i="1"/>
  <c r="AL563" i="1"/>
  <c r="AK563" i="1"/>
  <c r="AI563" i="1" s="1"/>
  <c r="X563" i="1"/>
  <c r="W563" i="1"/>
  <c r="O563" i="1"/>
  <c r="J563" i="1"/>
  <c r="AO562" i="1"/>
  <c r="AN562" i="1"/>
  <c r="AL562" i="1"/>
  <c r="AK562" i="1"/>
  <c r="AI562" i="1" s="1"/>
  <c r="X562" i="1"/>
  <c r="W562" i="1"/>
  <c r="O562" i="1"/>
  <c r="I562" i="1"/>
  <c r="AO561" i="1"/>
  <c r="AN561" i="1"/>
  <c r="AL561" i="1"/>
  <c r="AM561" i="1" s="1"/>
  <c r="AK561" i="1"/>
  <c r="AI561" i="1" s="1"/>
  <c r="H561" i="1" s="1"/>
  <c r="X561" i="1"/>
  <c r="W561" i="1"/>
  <c r="O561" i="1"/>
  <c r="AO560" i="1"/>
  <c r="AN560" i="1"/>
  <c r="AL560" i="1"/>
  <c r="AK560" i="1"/>
  <c r="AI560" i="1" s="1"/>
  <c r="AJ560" i="1" s="1"/>
  <c r="X560" i="1"/>
  <c r="W560" i="1"/>
  <c r="O560" i="1"/>
  <c r="AO559" i="1"/>
  <c r="AN559" i="1"/>
  <c r="AL559" i="1"/>
  <c r="AK559" i="1"/>
  <c r="AI559" i="1"/>
  <c r="X559" i="1"/>
  <c r="W559" i="1"/>
  <c r="O559" i="1"/>
  <c r="J559" i="1"/>
  <c r="AO558" i="1"/>
  <c r="AN558" i="1"/>
  <c r="AL558" i="1"/>
  <c r="AK558" i="1"/>
  <c r="AI558" i="1" s="1"/>
  <c r="X558" i="1"/>
  <c r="W558" i="1"/>
  <c r="O558" i="1"/>
  <c r="I558" i="1"/>
  <c r="AO557" i="1"/>
  <c r="AN557" i="1"/>
  <c r="AL557" i="1"/>
  <c r="AK557" i="1"/>
  <c r="AI557" i="1" s="1"/>
  <c r="H557" i="1" s="1"/>
  <c r="X557" i="1"/>
  <c r="W557" i="1"/>
  <c r="O557" i="1"/>
  <c r="AO556" i="1"/>
  <c r="AN556" i="1"/>
  <c r="AL556" i="1"/>
  <c r="AK556" i="1"/>
  <c r="AI556" i="1" s="1"/>
  <c r="X556" i="1"/>
  <c r="W556" i="1"/>
  <c r="O556" i="1"/>
  <c r="AO555" i="1"/>
  <c r="AN555" i="1"/>
  <c r="AL555" i="1"/>
  <c r="AK555" i="1"/>
  <c r="AI555" i="1" s="1"/>
  <c r="I555" i="1" s="1"/>
  <c r="X555" i="1"/>
  <c r="W555" i="1"/>
  <c r="O555" i="1"/>
  <c r="AO554" i="1"/>
  <c r="AN554" i="1"/>
  <c r="AL554" i="1"/>
  <c r="AK554" i="1"/>
  <c r="AI554" i="1" s="1"/>
  <c r="J554" i="1" s="1"/>
  <c r="X554" i="1"/>
  <c r="W554" i="1"/>
  <c r="O554" i="1"/>
  <c r="AO553" i="1"/>
  <c r="AN553" i="1"/>
  <c r="AL553" i="1"/>
  <c r="AK553" i="1"/>
  <c r="AI553" i="1" s="1"/>
  <c r="X553" i="1"/>
  <c r="W553" i="1"/>
  <c r="O553" i="1"/>
  <c r="J553" i="1"/>
  <c r="AO552" i="1"/>
  <c r="AN552" i="1"/>
  <c r="AL552" i="1"/>
  <c r="AK552" i="1"/>
  <c r="AI552" i="1" s="1"/>
  <c r="X552" i="1"/>
  <c r="W552" i="1"/>
  <c r="O552" i="1"/>
  <c r="AO551" i="1"/>
  <c r="AN551" i="1"/>
  <c r="AL551" i="1"/>
  <c r="AK551" i="1"/>
  <c r="AI551" i="1" s="1"/>
  <c r="X551" i="1"/>
  <c r="W551" i="1"/>
  <c r="O551" i="1"/>
  <c r="I551" i="1"/>
  <c r="AO550" i="1"/>
  <c r="AN550" i="1"/>
  <c r="AL550" i="1"/>
  <c r="AK550" i="1"/>
  <c r="AI550" i="1" s="1"/>
  <c r="J550" i="1" s="1"/>
  <c r="X550" i="1"/>
  <c r="W550" i="1"/>
  <c r="O550" i="1"/>
  <c r="AO549" i="1"/>
  <c r="AN549" i="1"/>
  <c r="AL549" i="1"/>
  <c r="AK549" i="1"/>
  <c r="AI549" i="1" s="1"/>
  <c r="H549" i="1" s="1"/>
  <c r="Z549" i="1" s="1"/>
  <c r="X549" i="1"/>
  <c r="W549" i="1"/>
  <c r="O549" i="1"/>
  <c r="AO548" i="1"/>
  <c r="AN548" i="1"/>
  <c r="AL548" i="1"/>
  <c r="AK548" i="1"/>
  <c r="AI548" i="1" s="1"/>
  <c r="X548" i="1"/>
  <c r="W548" i="1"/>
  <c r="O548" i="1"/>
  <c r="AO547" i="1"/>
  <c r="AN547" i="1"/>
  <c r="AL547" i="1"/>
  <c r="AK547" i="1"/>
  <c r="AI547" i="1" s="1"/>
  <c r="X547" i="1"/>
  <c r="W547" i="1"/>
  <c r="O547" i="1"/>
  <c r="I547" i="1"/>
  <c r="AO546" i="1"/>
  <c r="AN546" i="1"/>
  <c r="AM546" i="1" s="1"/>
  <c r="AL546" i="1"/>
  <c r="AK546" i="1"/>
  <c r="AI546" i="1" s="1"/>
  <c r="J546" i="1" s="1"/>
  <c r="X546" i="1"/>
  <c r="W546" i="1"/>
  <c r="O546" i="1"/>
  <c r="AO545" i="1"/>
  <c r="AN545" i="1"/>
  <c r="AL545" i="1"/>
  <c r="AK545" i="1"/>
  <c r="AI545" i="1"/>
  <c r="X545" i="1"/>
  <c r="W545" i="1"/>
  <c r="O545" i="1"/>
  <c r="M545" i="1"/>
  <c r="AO544" i="1"/>
  <c r="AN544" i="1"/>
  <c r="AL544" i="1"/>
  <c r="AK544" i="1"/>
  <c r="AI544" i="1" s="1"/>
  <c r="X544" i="1"/>
  <c r="V544" i="1" s="1"/>
  <c r="W544" i="1"/>
  <c r="O544" i="1"/>
  <c r="AO543" i="1"/>
  <c r="AN543" i="1"/>
  <c r="AL543" i="1"/>
  <c r="AK543" i="1"/>
  <c r="AI543" i="1" s="1"/>
  <c r="X543" i="1"/>
  <c r="W543" i="1"/>
  <c r="V543" i="1" s="1"/>
  <c r="O543" i="1"/>
  <c r="I543" i="1"/>
  <c r="AO542" i="1"/>
  <c r="AN542" i="1"/>
  <c r="AL542" i="1"/>
  <c r="AK542" i="1"/>
  <c r="AI542" i="1" s="1"/>
  <c r="X542" i="1"/>
  <c r="W542" i="1"/>
  <c r="O542" i="1"/>
  <c r="AO541" i="1"/>
  <c r="AN541" i="1"/>
  <c r="AL541" i="1"/>
  <c r="AK541" i="1"/>
  <c r="AI541" i="1" s="1"/>
  <c r="X541" i="1"/>
  <c r="W541" i="1"/>
  <c r="O541" i="1"/>
  <c r="AO540" i="1"/>
  <c r="AN540" i="1"/>
  <c r="AL540" i="1"/>
  <c r="AK540" i="1"/>
  <c r="AI540" i="1" s="1"/>
  <c r="X540" i="1"/>
  <c r="W540" i="1"/>
  <c r="O540" i="1"/>
  <c r="AO539" i="1"/>
  <c r="AN539" i="1"/>
  <c r="AL539" i="1"/>
  <c r="AK539" i="1"/>
  <c r="AI539" i="1"/>
  <c r="AJ539" i="1" s="1"/>
  <c r="X539" i="1"/>
  <c r="W539" i="1"/>
  <c r="O539" i="1"/>
  <c r="J539" i="1"/>
  <c r="AO538" i="1"/>
  <c r="AN538" i="1"/>
  <c r="AL538" i="1"/>
  <c r="AK538" i="1"/>
  <c r="AI538" i="1" s="1"/>
  <c r="M538" i="1" s="1"/>
  <c r="X538" i="1"/>
  <c r="W538" i="1"/>
  <c r="O538" i="1"/>
  <c r="AO537" i="1"/>
  <c r="AN537" i="1"/>
  <c r="AL537" i="1"/>
  <c r="AK537" i="1"/>
  <c r="AI537" i="1" s="1"/>
  <c r="X537" i="1"/>
  <c r="W537" i="1"/>
  <c r="O537" i="1"/>
  <c r="AO536" i="1"/>
  <c r="AN536" i="1"/>
  <c r="AL536" i="1"/>
  <c r="AK536" i="1"/>
  <c r="AI536" i="1" s="1"/>
  <c r="X536" i="1"/>
  <c r="W536" i="1"/>
  <c r="O536" i="1"/>
  <c r="I536" i="1"/>
  <c r="AO535" i="1"/>
  <c r="AN535" i="1"/>
  <c r="AM535" i="1" s="1"/>
  <c r="R535" i="1" s="1"/>
  <c r="AL535" i="1"/>
  <c r="AK535" i="1"/>
  <c r="AI535" i="1" s="1"/>
  <c r="X535" i="1"/>
  <c r="W535" i="1"/>
  <c r="O535" i="1"/>
  <c r="AO534" i="1"/>
  <c r="AN534" i="1"/>
  <c r="AL534" i="1"/>
  <c r="AK534" i="1"/>
  <c r="AI534" i="1" s="1"/>
  <c r="X534" i="1"/>
  <c r="W534" i="1"/>
  <c r="O534" i="1"/>
  <c r="J534" i="1"/>
  <c r="AO533" i="1"/>
  <c r="AN533" i="1"/>
  <c r="AL533" i="1"/>
  <c r="AK533" i="1"/>
  <c r="AI533" i="1" s="1"/>
  <c r="X533" i="1"/>
  <c r="W533" i="1"/>
  <c r="O533" i="1"/>
  <c r="AO532" i="1"/>
  <c r="AN532" i="1"/>
  <c r="AL532" i="1"/>
  <c r="AK532" i="1"/>
  <c r="AI532" i="1" s="1"/>
  <c r="X532" i="1"/>
  <c r="W532" i="1"/>
  <c r="O532" i="1"/>
  <c r="I532" i="1"/>
  <c r="AO531" i="1"/>
  <c r="AN531" i="1"/>
  <c r="AL531" i="1"/>
  <c r="AK531" i="1"/>
  <c r="AI531" i="1" s="1"/>
  <c r="X531" i="1"/>
  <c r="W531" i="1"/>
  <c r="O531" i="1"/>
  <c r="J531" i="1"/>
  <c r="AO530" i="1"/>
  <c r="AN530" i="1"/>
  <c r="AL530" i="1"/>
  <c r="AK530" i="1"/>
  <c r="AI530" i="1" s="1"/>
  <c r="X530" i="1"/>
  <c r="W530" i="1"/>
  <c r="V530" i="1" s="1"/>
  <c r="O530" i="1"/>
  <c r="AO529" i="1"/>
  <c r="AN529" i="1"/>
  <c r="AL529" i="1"/>
  <c r="AK529" i="1"/>
  <c r="AI529" i="1" s="1"/>
  <c r="X529" i="1"/>
  <c r="W529" i="1"/>
  <c r="O529" i="1"/>
  <c r="AO528" i="1"/>
  <c r="AN528" i="1"/>
  <c r="AL528" i="1"/>
  <c r="AK528" i="1"/>
  <c r="AI528" i="1" s="1"/>
  <c r="X528" i="1"/>
  <c r="W528" i="1"/>
  <c r="O528" i="1"/>
  <c r="AO527" i="1"/>
  <c r="AN527" i="1"/>
  <c r="AL527" i="1"/>
  <c r="AK527" i="1"/>
  <c r="AI527" i="1" s="1"/>
  <c r="X527" i="1"/>
  <c r="W527" i="1"/>
  <c r="O527" i="1"/>
  <c r="J527" i="1"/>
  <c r="AO526" i="1"/>
  <c r="AN526" i="1"/>
  <c r="AL526" i="1"/>
  <c r="AK526" i="1"/>
  <c r="AI526" i="1"/>
  <c r="X526" i="1"/>
  <c r="W526" i="1"/>
  <c r="O526" i="1"/>
  <c r="AO525" i="1"/>
  <c r="AN525" i="1"/>
  <c r="AL525" i="1"/>
  <c r="AK525" i="1"/>
  <c r="AI525" i="1" s="1"/>
  <c r="X525" i="1"/>
  <c r="W525" i="1"/>
  <c r="O525" i="1"/>
  <c r="AO524" i="1"/>
  <c r="AN524" i="1"/>
  <c r="AL524" i="1"/>
  <c r="AK524" i="1"/>
  <c r="AI524" i="1" s="1"/>
  <c r="X524" i="1"/>
  <c r="W524" i="1"/>
  <c r="O524" i="1"/>
  <c r="AO523" i="1"/>
  <c r="AN523" i="1"/>
  <c r="AL523" i="1"/>
  <c r="AK523" i="1"/>
  <c r="AI523" i="1" s="1"/>
  <c r="X523" i="1"/>
  <c r="W523" i="1"/>
  <c r="O523" i="1"/>
  <c r="AO522" i="1"/>
  <c r="AN522" i="1"/>
  <c r="AL522" i="1"/>
  <c r="AK522" i="1"/>
  <c r="AI522" i="1" s="1"/>
  <c r="X522" i="1"/>
  <c r="W522" i="1"/>
  <c r="O522" i="1"/>
  <c r="AO521" i="1"/>
  <c r="AN521" i="1"/>
  <c r="AL521" i="1"/>
  <c r="AK521" i="1"/>
  <c r="AI521" i="1" s="1"/>
  <c r="X521" i="1"/>
  <c r="W521" i="1"/>
  <c r="O521" i="1"/>
  <c r="AO520" i="1"/>
  <c r="AN520" i="1"/>
  <c r="AL520" i="1"/>
  <c r="AK520" i="1"/>
  <c r="AI520" i="1" s="1"/>
  <c r="J520" i="1" s="1"/>
  <c r="X520" i="1"/>
  <c r="W520" i="1"/>
  <c r="O520" i="1"/>
  <c r="AO519" i="1"/>
  <c r="AN519" i="1"/>
  <c r="AL519" i="1"/>
  <c r="AK519" i="1"/>
  <c r="AI519" i="1" s="1"/>
  <c r="X519" i="1"/>
  <c r="W519" i="1"/>
  <c r="O519" i="1"/>
  <c r="AO518" i="1"/>
  <c r="AN518" i="1"/>
  <c r="AL518" i="1"/>
  <c r="AK518" i="1"/>
  <c r="AI518" i="1" s="1"/>
  <c r="X518" i="1"/>
  <c r="W518" i="1"/>
  <c r="O518" i="1"/>
  <c r="AO517" i="1"/>
  <c r="AN517" i="1"/>
  <c r="AL517" i="1"/>
  <c r="AK517" i="1"/>
  <c r="AI517" i="1" s="1"/>
  <c r="X517" i="1"/>
  <c r="W517" i="1"/>
  <c r="O517" i="1"/>
  <c r="AO516" i="1"/>
  <c r="AN516" i="1"/>
  <c r="AL516" i="1"/>
  <c r="AK516" i="1"/>
  <c r="AI516" i="1" s="1"/>
  <c r="M516" i="1" s="1"/>
  <c r="X516" i="1"/>
  <c r="W516" i="1"/>
  <c r="O516" i="1"/>
  <c r="AO515" i="1"/>
  <c r="AN515" i="1"/>
  <c r="AL515" i="1"/>
  <c r="AK515" i="1"/>
  <c r="AI515" i="1"/>
  <c r="AJ515" i="1" s="1"/>
  <c r="X515" i="1"/>
  <c r="W515" i="1"/>
  <c r="O515" i="1"/>
  <c r="J515" i="1"/>
  <c r="AO514" i="1"/>
  <c r="AN514" i="1"/>
  <c r="AL514" i="1"/>
  <c r="AK514" i="1"/>
  <c r="AI514" i="1" s="1"/>
  <c r="M514" i="1" s="1"/>
  <c r="X514" i="1"/>
  <c r="W514" i="1"/>
  <c r="O514" i="1"/>
  <c r="AO513" i="1"/>
  <c r="AN513" i="1"/>
  <c r="AL513" i="1"/>
  <c r="AK513" i="1"/>
  <c r="AI513" i="1" s="1"/>
  <c r="X513" i="1"/>
  <c r="W513" i="1"/>
  <c r="O513" i="1"/>
  <c r="AO512" i="1"/>
  <c r="AN512" i="1"/>
  <c r="AL512" i="1"/>
  <c r="AK512" i="1"/>
  <c r="AI512" i="1" s="1"/>
  <c r="AJ512" i="1" s="1"/>
  <c r="X512" i="1"/>
  <c r="W512" i="1"/>
  <c r="O512" i="1"/>
  <c r="AO511" i="1"/>
  <c r="AN511" i="1"/>
  <c r="AL511" i="1"/>
  <c r="AK511" i="1"/>
  <c r="AI511" i="1" s="1"/>
  <c r="X511" i="1"/>
  <c r="W511" i="1"/>
  <c r="O511" i="1"/>
  <c r="AO510" i="1"/>
  <c r="AN510" i="1"/>
  <c r="AL510" i="1"/>
  <c r="AK510" i="1"/>
  <c r="AI510" i="1" s="1"/>
  <c r="X510" i="1"/>
  <c r="W510" i="1"/>
  <c r="O510" i="1"/>
  <c r="AO509" i="1"/>
  <c r="AN509" i="1"/>
  <c r="AL509" i="1"/>
  <c r="AK509" i="1"/>
  <c r="AI509" i="1" s="1"/>
  <c r="X509" i="1"/>
  <c r="W509" i="1"/>
  <c r="O509" i="1"/>
  <c r="AO508" i="1"/>
  <c r="AN508" i="1"/>
  <c r="AL508" i="1"/>
  <c r="AK508" i="1"/>
  <c r="AI508" i="1" s="1"/>
  <c r="X508" i="1"/>
  <c r="W508" i="1"/>
  <c r="O508" i="1"/>
  <c r="AO507" i="1"/>
  <c r="AN507" i="1"/>
  <c r="AL507" i="1"/>
  <c r="AM507" i="1" s="1"/>
  <c r="AK507" i="1"/>
  <c r="AI507" i="1" s="1"/>
  <c r="X507" i="1"/>
  <c r="W507" i="1"/>
  <c r="V507" i="1" s="1"/>
  <c r="O507" i="1"/>
  <c r="AO506" i="1"/>
  <c r="AN506" i="1"/>
  <c r="AL506" i="1"/>
  <c r="AK506" i="1"/>
  <c r="AI506" i="1" s="1"/>
  <c r="H506" i="1" s="1"/>
  <c r="X506" i="1"/>
  <c r="W506" i="1"/>
  <c r="O506" i="1"/>
  <c r="AO505" i="1"/>
  <c r="AN505" i="1"/>
  <c r="AL505" i="1"/>
  <c r="AK505" i="1"/>
  <c r="AI505" i="1" s="1"/>
  <c r="AJ505" i="1" s="1"/>
  <c r="X505" i="1"/>
  <c r="W505" i="1"/>
  <c r="O505" i="1"/>
  <c r="AO504" i="1"/>
  <c r="AN504" i="1"/>
  <c r="AL504" i="1"/>
  <c r="AK504" i="1"/>
  <c r="AI504" i="1" s="1"/>
  <c r="X504" i="1"/>
  <c r="W504" i="1"/>
  <c r="O504" i="1"/>
  <c r="AO503" i="1"/>
  <c r="AN503" i="1"/>
  <c r="AL503" i="1"/>
  <c r="AK503" i="1"/>
  <c r="AI503" i="1" s="1"/>
  <c r="M503" i="1" s="1"/>
  <c r="X503" i="1"/>
  <c r="W503" i="1"/>
  <c r="O503" i="1"/>
  <c r="AO502" i="1"/>
  <c r="AN502" i="1"/>
  <c r="AL502" i="1"/>
  <c r="AK502" i="1"/>
  <c r="AI502" i="1" s="1"/>
  <c r="X502" i="1"/>
  <c r="W502" i="1"/>
  <c r="O502" i="1"/>
  <c r="AO501" i="1"/>
  <c r="AN501" i="1"/>
  <c r="AL501" i="1"/>
  <c r="AK501" i="1"/>
  <c r="AI501" i="1" s="1"/>
  <c r="AJ501" i="1" s="1"/>
  <c r="X501" i="1"/>
  <c r="W501" i="1"/>
  <c r="O501" i="1"/>
  <c r="AO500" i="1"/>
  <c r="AN500" i="1"/>
  <c r="AL500" i="1"/>
  <c r="AK500" i="1"/>
  <c r="AI500" i="1" s="1"/>
  <c r="X500" i="1"/>
  <c r="W500" i="1"/>
  <c r="O500" i="1"/>
  <c r="AO499" i="1"/>
  <c r="AN499" i="1"/>
  <c r="AL499" i="1"/>
  <c r="AK499" i="1"/>
  <c r="AI499" i="1" s="1"/>
  <c r="M499" i="1" s="1"/>
  <c r="X499" i="1"/>
  <c r="W499" i="1"/>
  <c r="O499" i="1"/>
  <c r="AO498" i="1"/>
  <c r="AN498" i="1"/>
  <c r="AM498" i="1"/>
  <c r="AL498" i="1"/>
  <c r="AK498" i="1"/>
  <c r="AI498" i="1" s="1"/>
  <c r="X498" i="1"/>
  <c r="W498" i="1"/>
  <c r="V498" i="1" s="1"/>
  <c r="O498" i="1"/>
  <c r="AO497" i="1"/>
  <c r="AN497" i="1"/>
  <c r="AL497" i="1"/>
  <c r="AK497" i="1"/>
  <c r="AI497" i="1" s="1"/>
  <c r="X497" i="1"/>
  <c r="W497" i="1"/>
  <c r="O497" i="1"/>
  <c r="AO496" i="1"/>
  <c r="AN496" i="1"/>
  <c r="AL496" i="1"/>
  <c r="AK496" i="1"/>
  <c r="AI496" i="1" s="1"/>
  <c r="X496" i="1"/>
  <c r="W496" i="1"/>
  <c r="O496" i="1"/>
  <c r="AO495" i="1"/>
  <c r="AN495" i="1"/>
  <c r="AL495" i="1"/>
  <c r="AK495" i="1"/>
  <c r="AI495" i="1"/>
  <c r="X495" i="1"/>
  <c r="W495" i="1"/>
  <c r="O495" i="1"/>
  <c r="M495" i="1"/>
  <c r="AO494" i="1"/>
  <c r="AN494" i="1"/>
  <c r="AL494" i="1"/>
  <c r="AK494" i="1"/>
  <c r="AI494" i="1" s="1"/>
  <c r="X494" i="1"/>
  <c r="W494" i="1"/>
  <c r="O494" i="1"/>
  <c r="AO493" i="1"/>
  <c r="AN493" i="1"/>
  <c r="AL493" i="1"/>
  <c r="AK493" i="1"/>
  <c r="AI493" i="1" s="1"/>
  <c r="AJ493" i="1"/>
  <c r="X493" i="1"/>
  <c r="W493" i="1"/>
  <c r="O493" i="1"/>
  <c r="H493" i="1"/>
  <c r="Z493" i="1" s="1"/>
  <c r="AO492" i="1"/>
  <c r="AN492" i="1"/>
  <c r="AL492" i="1"/>
  <c r="AK492" i="1"/>
  <c r="AI492" i="1" s="1"/>
  <c r="H492" i="1" s="1"/>
  <c r="X492" i="1"/>
  <c r="W492" i="1"/>
  <c r="O492" i="1"/>
  <c r="AO491" i="1"/>
  <c r="AN491" i="1"/>
  <c r="AL491" i="1"/>
  <c r="AK491" i="1"/>
  <c r="AI491" i="1" s="1"/>
  <c r="AJ491" i="1" s="1"/>
  <c r="X491" i="1"/>
  <c r="W491" i="1"/>
  <c r="O491" i="1"/>
  <c r="AO490" i="1"/>
  <c r="AN490" i="1"/>
  <c r="AL490" i="1"/>
  <c r="AK490" i="1"/>
  <c r="AI490" i="1" s="1"/>
  <c r="J490" i="1" s="1"/>
  <c r="X490" i="1"/>
  <c r="W490" i="1"/>
  <c r="O490" i="1"/>
  <c r="AO489" i="1"/>
  <c r="AN489" i="1"/>
  <c r="AL489" i="1"/>
  <c r="AK489" i="1"/>
  <c r="AI489" i="1" s="1"/>
  <c r="X489" i="1"/>
  <c r="W489" i="1"/>
  <c r="O489" i="1"/>
  <c r="J489" i="1"/>
  <c r="AO488" i="1"/>
  <c r="AN488" i="1"/>
  <c r="AL488" i="1"/>
  <c r="AK488" i="1"/>
  <c r="AI488" i="1" s="1"/>
  <c r="H488" i="1" s="1"/>
  <c r="X488" i="1"/>
  <c r="W488" i="1"/>
  <c r="O488" i="1"/>
  <c r="AO487" i="1"/>
  <c r="AN487" i="1"/>
  <c r="AL487" i="1"/>
  <c r="AK487" i="1"/>
  <c r="AI487" i="1" s="1"/>
  <c r="X487" i="1"/>
  <c r="W487" i="1"/>
  <c r="O487" i="1"/>
  <c r="AO486" i="1"/>
  <c r="AN486" i="1"/>
  <c r="AL486" i="1"/>
  <c r="AK486" i="1"/>
  <c r="AI486" i="1" s="1"/>
  <c r="J486" i="1" s="1"/>
  <c r="X486" i="1"/>
  <c r="W486" i="1"/>
  <c r="O486" i="1"/>
  <c r="AO485" i="1"/>
  <c r="AN485" i="1"/>
  <c r="AL485" i="1"/>
  <c r="AK485" i="1"/>
  <c r="AI485" i="1" s="1"/>
  <c r="M485" i="1" s="1"/>
  <c r="X485" i="1"/>
  <c r="W485" i="1"/>
  <c r="O485" i="1"/>
  <c r="AO484" i="1"/>
  <c r="AN484" i="1"/>
  <c r="AM484" i="1"/>
  <c r="AL484" i="1"/>
  <c r="AK484" i="1"/>
  <c r="AI484" i="1" s="1"/>
  <c r="H484" i="1" s="1"/>
  <c r="X484" i="1"/>
  <c r="W484" i="1"/>
  <c r="V484" i="1" s="1"/>
  <c r="O484" i="1"/>
  <c r="AO483" i="1"/>
  <c r="AN483" i="1"/>
  <c r="AL483" i="1"/>
  <c r="AK483" i="1"/>
  <c r="AI483" i="1" s="1"/>
  <c r="X483" i="1"/>
  <c r="W483" i="1"/>
  <c r="O483" i="1"/>
  <c r="AO482" i="1"/>
  <c r="AN482" i="1"/>
  <c r="AL482" i="1"/>
  <c r="AK482" i="1"/>
  <c r="AI482" i="1" s="1"/>
  <c r="J482" i="1" s="1"/>
  <c r="X482" i="1"/>
  <c r="W482" i="1"/>
  <c r="O482" i="1"/>
  <c r="AO481" i="1"/>
  <c r="AN481" i="1"/>
  <c r="AL481" i="1"/>
  <c r="AK481" i="1"/>
  <c r="AI481" i="1" s="1"/>
  <c r="X481" i="1"/>
  <c r="W481" i="1"/>
  <c r="O481" i="1"/>
  <c r="AO480" i="1"/>
  <c r="AN480" i="1"/>
  <c r="AL480" i="1"/>
  <c r="AK480" i="1"/>
  <c r="AI480" i="1" s="1"/>
  <c r="J480" i="1" s="1"/>
  <c r="X480" i="1"/>
  <c r="W480" i="1"/>
  <c r="O480" i="1"/>
  <c r="AO479" i="1"/>
  <c r="AN479" i="1"/>
  <c r="AL479" i="1"/>
  <c r="AK479" i="1"/>
  <c r="AI479" i="1" s="1"/>
  <c r="X479" i="1"/>
  <c r="W479" i="1"/>
  <c r="O479" i="1"/>
  <c r="AO478" i="1"/>
  <c r="AN478" i="1"/>
  <c r="AL478" i="1"/>
  <c r="AK478" i="1"/>
  <c r="AI478" i="1" s="1"/>
  <c r="X478" i="1"/>
  <c r="W478" i="1"/>
  <c r="O478" i="1"/>
  <c r="AO477" i="1"/>
  <c r="AN477" i="1"/>
  <c r="AL477" i="1"/>
  <c r="AK477" i="1"/>
  <c r="AI477" i="1" s="1"/>
  <c r="X477" i="1"/>
  <c r="W477" i="1"/>
  <c r="O477" i="1"/>
  <c r="AO476" i="1"/>
  <c r="AN476" i="1"/>
  <c r="AL476" i="1"/>
  <c r="AK476" i="1"/>
  <c r="AI476" i="1" s="1"/>
  <c r="J476" i="1" s="1"/>
  <c r="X476" i="1"/>
  <c r="W476" i="1"/>
  <c r="O476" i="1"/>
  <c r="AO475" i="1"/>
  <c r="AN475" i="1"/>
  <c r="AL475" i="1"/>
  <c r="AK475" i="1"/>
  <c r="AI475" i="1" s="1"/>
  <c r="X475" i="1"/>
  <c r="W475" i="1"/>
  <c r="O475" i="1"/>
  <c r="AO474" i="1"/>
  <c r="AN474" i="1"/>
  <c r="AL474" i="1"/>
  <c r="AK474" i="1"/>
  <c r="AI474" i="1" s="1"/>
  <c r="X474" i="1"/>
  <c r="W474" i="1"/>
  <c r="O474" i="1"/>
  <c r="AO473" i="1"/>
  <c r="AN473" i="1"/>
  <c r="AL473" i="1"/>
  <c r="AK473" i="1"/>
  <c r="AI473" i="1" s="1"/>
  <c r="M473" i="1" s="1"/>
  <c r="X473" i="1"/>
  <c r="W473" i="1"/>
  <c r="O473" i="1"/>
  <c r="AO472" i="1"/>
  <c r="AN472" i="1"/>
  <c r="AL472" i="1"/>
  <c r="AK472" i="1"/>
  <c r="AI472" i="1" s="1"/>
  <c r="J472" i="1" s="1"/>
  <c r="X472" i="1"/>
  <c r="W472" i="1"/>
  <c r="O472" i="1"/>
  <c r="AO471" i="1"/>
  <c r="AN471" i="1"/>
  <c r="AL471" i="1"/>
  <c r="AK471" i="1"/>
  <c r="AI471" i="1" s="1"/>
  <c r="X471" i="1"/>
  <c r="W471" i="1"/>
  <c r="O471" i="1"/>
  <c r="AO470" i="1"/>
  <c r="AN470" i="1"/>
  <c r="AL470" i="1"/>
  <c r="AK470" i="1"/>
  <c r="AI470" i="1" s="1"/>
  <c r="X470" i="1"/>
  <c r="V470" i="1" s="1"/>
  <c r="W470" i="1"/>
  <c r="O470" i="1"/>
  <c r="AO469" i="1"/>
  <c r="AN469" i="1"/>
  <c r="AL469" i="1"/>
  <c r="AK469" i="1"/>
  <c r="AI469" i="1" s="1"/>
  <c r="X469" i="1"/>
  <c r="W469" i="1"/>
  <c r="O469" i="1"/>
  <c r="I469" i="1"/>
  <c r="AO468" i="1"/>
  <c r="AN468" i="1"/>
  <c r="AL468" i="1"/>
  <c r="AM468" i="1" s="1"/>
  <c r="AK468" i="1"/>
  <c r="AI468" i="1" s="1"/>
  <c r="J468" i="1" s="1"/>
  <c r="X468" i="1"/>
  <c r="W468" i="1"/>
  <c r="O468" i="1"/>
  <c r="AO467" i="1"/>
  <c r="AN467" i="1"/>
  <c r="AL467" i="1"/>
  <c r="AK467" i="1"/>
  <c r="AI467" i="1"/>
  <c r="H467" i="1" s="1"/>
  <c r="Z467" i="1" s="1"/>
  <c r="X467" i="1"/>
  <c r="W467" i="1"/>
  <c r="O467" i="1"/>
  <c r="M467" i="1"/>
  <c r="AO466" i="1"/>
  <c r="AN466" i="1"/>
  <c r="AL466" i="1"/>
  <c r="AK466" i="1"/>
  <c r="AI466" i="1" s="1"/>
  <c r="X466" i="1"/>
  <c r="W466" i="1"/>
  <c r="O466" i="1"/>
  <c r="AO465" i="1"/>
  <c r="AN465" i="1"/>
  <c r="AL465" i="1"/>
  <c r="AK465" i="1"/>
  <c r="AI465" i="1" s="1"/>
  <c r="X465" i="1"/>
  <c r="W465" i="1"/>
  <c r="O465" i="1"/>
  <c r="AO464" i="1"/>
  <c r="AN464" i="1"/>
  <c r="AL464" i="1"/>
  <c r="AK464" i="1"/>
  <c r="AI464" i="1" s="1"/>
  <c r="J464" i="1" s="1"/>
  <c r="X464" i="1"/>
  <c r="W464" i="1"/>
  <c r="O464" i="1"/>
  <c r="AO463" i="1"/>
  <c r="AN463" i="1"/>
  <c r="AL463" i="1"/>
  <c r="AK463" i="1"/>
  <c r="AI463" i="1" s="1"/>
  <c r="M463" i="1" s="1"/>
  <c r="X463" i="1"/>
  <c r="W463" i="1"/>
  <c r="O463" i="1"/>
  <c r="AO462" i="1"/>
  <c r="AN462" i="1"/>
  <c r="AL462" i="1"/>
  <c r="AK462" i="1"/>
  <c r="AI462" i="1" s="1"/>
  <c r="X462" i="1"/>
  <c r="W462" i="1"/>
  <c r="O462" i="1"/>
  <c r="AO461" i="1"/>
  <c r="AN461" i="1"/>
  <c r="AL461" i="1"/>
  <c r="AK461" i="1"/>
  <c r="AI461" i="1" s="1"/>
  <c r="X461" i="1"/>
  <c r="W461" i="1"/>
  <c r="V461" i="1" s="1"/>
  <c r="O461" i="1"/>
  <c r="AO460" i="1"/>
  <c r="AN460" i="1"/>
  <c r="AL460" i="1"/>
  <c r="AM460" i="1" s="1"/>
  <c r="AK460" i="1"/>
  <c r="AI460" i="1" s="1"/>
  <c r="J460" i="1" s="1"/>
  <c r="X460" i="1"/>
  <c r="W460" i="1"/>
  <c r="O460" i="1"/>
  <c r="AO459" i="1"/>
  <c r="AN459" i="1"/>
  <c r="AL459" i="1"/>
  <c r="AM459" i="1" s="1"/>
  <c r="AK459" i="1"/>
  <c r="AI459" i="1" s="1"/>
  <c r="AJ459" i="1" s="1"/>
  <c r="X459" i="1"/>
  <c r="W459" i="1"/>
  <c r="O459" i="1"/>
  <c r="AO458" i="1"/>
  <c r="AN458" i="1"/>
  <c r="AL458" i="1"/>
  <c r="AK458" i="1"/>
  <c r="AI458" i="1" s="1"/>
  <c r="X458" i="1"/>
  <c r="W458" i="1"/>
  <c r="O458" i="1"/>
  <c r="AO457" i="1"/>
  <c r="AN457" i="1"/>
  <c r="AL457" i="1"/>
  <c r="AK457" i="1"/>
  <c r="AI457" i="1" s="1"/>
  <c r="X457" i="1"/>
  <c r="W457" i="1"/>
  <c r="O457" i="1"/>
  <c r="H457" i="1"/>
  <c r="Z457" i="1" s="1"/>
  <c r="AO456" i="1"/>
  <c r="AN456" i="1"/>
  <c r="AL456" i="1"/>
  <c r="AK456" i="1"/>
  <c r="AI456" i="1" s="1"/>
  <c r="X456" i="1"/>
  <c r="W456" i="1"/>
  <c r="O456" i="1"/>
  <c r="I456" i="1"/>
  <c r="AO455" i="1"/>
  <c r="AN455" i="1"/>
  <c r="AL455" i="1"/>
  <c r="AK455" i="1"/>
  <c r="AI455" i="1" s="1"/>
  <c r="H455" i="1" s="1"/>
  <c r="Z455" i="1" s="1"/>
  <c r="X455" i="1"/>
  <c r="W455" i="1"/>
  <c r="O455" i="1"/>
  <c r="AO454" i="1"/>
  <c r="AN454" i="1"/>
  <c r="AL454" i="1"/>
  <c r="AK454" i="1"/>
  <c r="AI454" i="1" s="1"/>
  <c r="AJ454" i="1" s="1"/>
  <c r="X454" i="1"/>
  <c r="W454" i="1"/>
  <c r="O454" i="1"/>
  <c r="AO453" i="1"/>
  <c r="AN453" i="1"/>
  <c r="AL453" i="1"/>
  <c r="AK453" i="1"/>
  <c r="AI453" i="1" s="1"/>
  <c r="X453" i="1"/>
  <c r="W453" i="1"/>
  <c r="O453" i="1"/>
  <c r="AO452" i="1"/>
  <c r="AN452" i="1"/>
  <c r="AL452" i="1"/>
  <c r="AK452" i="1"/>
  <c r="AI452" i="1" s="1"/>
  <c r="X452" i="1"/>
  <c r="W452" i="1"/>
  <c r="O452" i="1"/>
  <c r="AO451" i="1"/>
  <c r="AN451" i="1"/>
  <c r="AL451" i="1"/>
  <c r="AK451" i="1"/>
  <c r="AI451" i="1" s="1"/>
  <c r="X451" i="1"/>
  <c r="W451" i="1"/>
  <c r="O451" i="1"/>
  <c r="AO450" i="1"/>
  <c r="AN450" i="1"/>
  <c r="AL450" i="1"/>
  <c r="AK450" i="1"/>
  <c r="AI450" i="1" s="1"/>
  <c r="M450" i="1" s="1"/>
  <c r="X450" i="1"/>
  <c r="W450" i="1"/>
  <c r="V450" i="1" s="1"/>
  <c r="O450" i="1"/>
  <c r="AO449" i="1"/>
  <c r="AN449" i="1"/>
  <c r="AL449" i="1"/>
  <c r="AM449" i="1" s="1"/>
  <c r="AK449" i="1"/>
  <c r="AI449" i="1" s="1"/>
  <c r="X449" i="1"/>
  <c r="W449" i="1"/>
  <c r="V449" i="1" s="1"/>
  <c r="O449" i="1"/>
  <c r="AO448" i="1"/>
  <c r="AN448" i="1"/>
  <c r="AL448" i="1"/>
  <c r="AK448" i="1"/>
  <c r="AI448" i="1" s="1"/>
  <c r="X448" i="1"/>
  <c r="W448" i="1"/>
  <c r="O448" i="1"/>
  <c r="AO447" i="1"/>
  <c r="AN447" i="1"/>
  <c r="AL447" i="1"/>
  <c r="AK447" i="1"/>
  <c r="AI447" i="1" s="1"/>
  <c r="X447" i="1"/>
  <c r="W447" i="1"/>
  <c r="O447" i="1"/>
  <c r="AO446" i="1"/>
  <c r="AN446" i="1"/>
  <c r="AL446" i="1"/>
  <c r="AK446" i="1"/>
  <c r="AI446" i="1" s="1"/>
  <c r="M446" i="1" s="1"/>
  <c r="X446" i="1"/>
  <c r="W446" i="1"/>
  <c r="V446" i="1" s="1"/>
  <c r="O446" i="1"/>
  <c r="AO445" i="1"/>
  <c r="AN445" i="1"/>
  <c r="AL445" i="1"/>
  <c r="AK445" i="1"/>
  <c r="AI445" i="1" s="1"/>
  <c r="X445" i="1"/>
  <c r="W445" i="1"/>
  <c r="O445" i="1"/>
  <c r="AO444" i="1"/>
  <c r="AN444" i="1"/>
  <c r="AL444" i="1"/>
  <c r="AK444" i="1"/>
  <c r="AI444" i="1" s="1"/>
  <c r="I444" i="1" s="1"/>
  <c r="X444" i="1"/>
  <c r="W444" i="1"/>
  <c r="O444" i="1"/>
  <c r="AO443" i="1"/>
  <c r="AN443" i="1"/>
  <c r="AL443" i="1"/>
  <c r="AK443" i="1"/>
  <c r="AI443" i="1" s="1"/>
  <c r="X443" i="1"/>
  <c r="W443" i="1"/>
  <c r="O443" i="1"/>
  <c r="AO442" i="1"/>
  <c r="AN442" i="1"/>
  <c r="AL442" i="1"/>
  <c r="AK442" i="1"/>
  <c r="AI442" i="1" s="1"/>
  <c r="X442" i="1"/>
  <c r="W442" i="1"/>
  <c r="O442" i="1"/>
  <c r="AO441" i="1"/>
  <c r="AN441" i="1"/>
  <c r="AL441" i="1"/>
  <c r="AK441" i="1"/>
  <c r="AI441" i="1" s="1"/>
  <c r="X441" i="1"/>
  <c r="W441" i="1"/>
  <c r="O441" i="1"/>
  <c r="AO440" i="1"/>
  <c r="AN440" i="1"/>
  <c r="AL440" i="1"/>
  <c r="AK440" i="1"/>
  <c r="AI440" i="1" s="1"/>
  <c r="I440" i="1" s="1"/>
  <c r="X440" i="1"/>
  <c r="W440" i="1"/>
  <c r="O440" i="1"/>
  <c r="AO439" i="1"/>
  <c r="AN439" i="1"/>
  <c r="AL439" i="1"/>
  <c r="AK439" i="1"/>
  <c r="AI439" i="1" s="1"/>
  <c r="X439" i="1"/>
  <c r="W439" i="1"/>
  <c r="O439" i="1"/>
  <c r="AO438" i="1"/>
  <c r="AN438" i="1"/>
  <c r="AL438" i="1"/>
  <c r="AK438" i="1"/>
  <c r="AI438" i="1" s="1"/>
  <c r="X438" i="1"/>
  <c r="W438" i="1"/>
  <c r="O438" i="1"/>
  <c r="AO437" i="1"/>
  <c r="AN437" i="1"/>
  <c r="AL437" i="1"/>
  <c r="AK437" i="1"/>
  <c r="AI437" i="1" s="1"/>
  <c r="X437" i="1"/>
  <c r="W437" i="1"/>
  <c r="O437" i="1"/>
  <c r="AO436" i="1"/>
  <c r="AN436" i="1"/>
  <c r="AL436" i="1"/>
  <c r="AK436" i="1"/>
  <c r="AI436" i="1" s="1"/>
  <c r="I436" i="1" s="1"/>
  <c r="X436" i="1"/>
  <c r="W436" i="1"/>
  <c r="O436" i="1"/>
  <c r="J436" i="1"/>
  <c r="AO435" i="1"/>
  <c r="AN435" i="1"/>
  <c r="AL435" i="1"/>
  <c r="AK435" i="1"/>
  <c r="AI435" i="1" s="1"/>
  <c r="X435" i="1"/>
  <c r="W435" i="1"/>
  <c r="O435" i="1"/>
  <c r="AO434" i="1"/>
  <c r="AN434" i="1"/>
  <c r="AL434" i="1"/>
  <c r="AK434" i="1"/>
  <c r="AI434" i="1" s="1"/>
  <c r="M434" i="1" s="1"/>
  <c r="X434" i="1"/>
  <c r="W434" i="1"/>
  <c r="O434" i="1"/>
  <c r="AO433" i="1"/>
  <c r="AN433" i="1"/>
  <c r="AL433" i="1"/>
  <c r="AK433" i="1"/>
  <c r="AI433" i="1" s="1"/>
  <c r="X433" i="1"/>
  <c r="W433" i="1"/>
  <c r="O433" i="1"/>
  <c r="AO432" i="1"/>
  <c r="AN432" i="1"/>
  <c r="AL432" i="1"/>
  <c r="AK432" i="1"/>
  <c r="AI432" i="1" s="1"/>
  <c r="X432" i="1"/>
  <c r="W432" i="1"/>
  <c r="O432" i="1"/>
  <c r="J432" i="1"/>
  <c r="AO431" i="1"/>
  <c r="AN431" i="1"/>
  <c r="AL431" i="1"/>
  <c r="AM431" i="1" s="1"/>
  <c r="AK431" i="1"/>
  <c r="AI431" i="1" s="1"/>
  <c r="X431" i="1"/>
  <c r="W431" i="1"/>
  <c r="O431" i="1"/>
  <c r="AO430" i="1"/>
  <c r="AN430" i="1"/>
  <c r="AL430" i="1"/>
  <c r="AK430" i="1"/>
  <c r="AI430" i="1"/>
  <c r="X430" i="1"/>
  <c r="W430" i="1"/>
  <c r="O430" i="1"/>
  <c r="M430" i="1"/>
  <c r="AO429" i="1"/>
  <c r="AN429" i="1"/>
  <c r="AL429" i="1"/>
  <c r="AK429" i="1"/>
  <c r="AI429" i="1" s="1"/>
  <c r="X429" i="1"/>
  <c r="W429" i="1"/>
  <c r="O429" i="1"/>
  <c r="AO428" i="1"/>
  <c r="AN428" i="1"/>
  <c r="AL428" i="1"/>
  <c r="AK428" i="1"/>
  <c r="AI428" i="1" s="1"/>
  <c r="I428" i="1" s="1"/>
  <c r="X428" i="1"/>
  <c r="W428" i="1"/>
  <c r="O428" i="1"/>
  <c r="J428" i="1"/>
  <c r="AO427" i="1"/>
  <c r="AN427" i="1"/>
  <c r="AL427" i="1"/>
  <c r="AK427" i="1"/>
  <c r="AI427" i="1" s="1"/>
  <c r="X427" i="1"/>
  <c r="W427" i="1"/>
  <c r="O427" i="1"/>
  <c r="AO426" i="1"/>
  <c r="AN426" i="1"/>
  <c r="AL426" i="1"/>
  <c r="AK426" i="1"/>
  <c r="AI426" i="1" s="1"/>
  <c r="X426" i="1"/>
  <c r="W426" i="1"/>
  <c r="O426" i="1"/>
  <c r="AO425" i="1"/>
  <c r="AN425" i="1"/>
  <c r="AL425" i="1"/>
  <c r="AK425" i="1"/>
  <c r="AI425" i="1" s="1"/>
  <c r="X425" i="1"/>
  <c r="W425" i="1"/>
  <c r="O425" i="1"/>
  <c r="AO424" i="1"/>
  <c r="AN424" i="1"/>
  <c r="AL424" i="1"/>
  <c r="AK424" i="1"/>
  <c r="AI424" i="1" s="1"/>
  <c r="I424" i="1" s="1"/>
  <c r="X424" i="1"/>
  <c r="W424" i="1"/>
  <c r="V424" i="1" s="1"/>
  <c r="O424" i="1"/>
  <c r="AO423" i="1"/>
  <c r="AN423" i="1"/>
  <c r="AL423" i="1"/>
  <c r="AK423" i="1"/>
  <c r="AI423" i="1" s="1"/>
  <c r="X423" i="1"/>
  <c r="W423" i="1"/>
  <c r="O423" i="1"/>
  <c r="AO422" i="1"/>
  <c r="AN422" i="1"/>
  <c r="AL422" i="1"/>
  <c r="AK422" i="1"/>
  <c r="AI422" i="1" s="1"/>
  <c r="X422" i="1"/>
  <c r="W422" i="1"/>
  <c r="O422" i="1"/>
  <c r="AO421" i="1"/>
  <c r="AN421" i="1"/>
  <c r="AL421" i="1"/>
  <c r="AK421" i="1"/>
  <c r="AI421" i="1" s="1"/>
  <c r="X421" i="1"/>
  <c r="W421" i="1"/>
  <c r="O421" i="1"/>
  <c r="AO420" i="1"/>
  <c r="AN420" i="1"/>
  <c r="AL420" i="1"/>
  <c r="AK420" i="1"/>
  <c r="AI420" i="1" s="1"/>
  <c r="I420" i="1" s="1"/>
  <c r="X420" i="1"/>
  <c r="W420" i="1"/>
  <c r="O420" i="1"/>
  <c r="J420" i="1"/>
  <c r="AO419" i="1"/>
  <c r="AN419" i="1"/>
  <c r="AL419" i="1"/>
  <c r="AK419" i="1"/>
  <c r="AI419" i="1" s="1"/>
  <c r="X419" i="1"/>
  <c r="W419" i="1"/>
  <c r="O419" i="1"/>
  <c r="AO418" i="1"/>
  <c r="AN418" i="1"/>
  <c r="AL418" i="1"/>
  <c r="AK418" i="1"/>
  <c r="AI418" i="1" s="1"/>
  <c r="M418" i="1" s="1"/>
  <c r="X418" i="1"/>
  <c r="W418" i="1"/>
  <c r="O418" i="1"/>
  <c r="AO417" i="1"/>
  <c r="AN417" i="1"/>
  <c r="AL417" i="1"/>
  <c r="AK417" i="1"/>
  <c r="AI417" i="1" s="1"/>
  <c r="X417" i="1"/>
  <c r="W417" i="1"/>
  <c r="O417" i="1"/>
  <c r="AO416" i="1"/>
  <c r="AN416" i="1"/>
  <c r="AL416" i="1"/>
  <c r="AK416" i="1"/>
  <c r="AI416" i="1" s="1"/>
  <c r="X416" i="1"/>
  <c r="W416" i="1"/>
  <c r="O416" i="1"/>
  <c r="J416" i="1"/>
  <c r="AO415" i="1"/>
  <c r="AN415" i="1"/>
  <c r="AL415" i="1"/>
  <c r="AK415" i="1"/>
  <c r="AI415" i="1"/>
  <c r="X415" i="1"/>
  <c r="W415" i="1"/>
  <c r="O415" i="1"/>
  <c r="AO414" i="1"/>
  <c r="AN414" i="1"/>
  <c r="AL414" i="1"/>
  <c r="AK414" i="1"/>
  <c r="AI414" i="1" s="1"/>
  <c r="M414" i="1" s="1"/>
  <c r="X414" i="1"/>
  <c r="W414" i="1"/>
  <c r="O414" i="1"/>
  <c r="AO413" i="1"/>
  <c r="AN413" i="1"/>
  <c r="AL413" i="1"/>
  <c r="AK413" i="1"/>
  <c r="AI413" i="1" s="1"/>
  <c r="X413" i="1"/>
  <c r="W413" i="1"/>
  <c r="O413" i="1"/>
  <c r="AO412" i="1"/>
  <c r="AN412" i="1"/>
  <c r="AL412" i="1"/>
  <c r="AK412" i="1"/>
  <c r="AI412" i="1" s="1"/>
  <c r="J412" i="1" s="1"/>
  <c r="X412" i="1"/>
  <c r="W412" i="1"/>
  <c r="O412" i="1"/>
  <c r="AO411" i="1"/>
  <c r="AN411" i="1"/>
  <c r="AL411" i="1"/>
  <c r="AK411" i="1"/>
  <c r="AI411" i="1" s="1"/>
  <c r="X411" i="1"/>
  <c r="W411" i="1"/>
  <c r="O411" i="1"/>
  <c r="AO410" i="1"/>
  <c r="AN410" i="1"/>
  <c r="AL410" i="1"/>
  <c r="AK410" i="1"/>
  <c r="AI410" i="1" s="1"/>
  <c r="M410" i="1" s="1"/>
  <c r="X410" i="1"/>
  <c r="W410" i="1"/>
  <c r="O410" i="1"/>
  <c r="AO409" i="1"/>
  <c r="AN409" i="1"/>
  <c r="AL409" i="1"/>
  <c r="AK409" i="1"/>
  <c r="AI409" i="1" s="1"/>
  <c r="X409" i="1"/>
  <c r="W409" i="1"/>
  <c r="V409" i="1" s="1"/>
  <c r="O409" i="1"/>
  <c r="AO408" i="1"/>
  <c r="AN408" i="1"/>
  <c r="AL408" i="1"/>
  <c r="AK408" i="1"/>
  <c r="AI408" i="1"/>
  <c r="I408" i="1" s="1"/>
  <c r="X408" i="1"/>
  <c r="W408" i="1"/>
  <c r="O408" i="1"/>
  <c r="M408" i="1"/>
  <c r="AO407" i="1"/>
  <c r="AN407" i="1"/>
  <c r="AL407" i="1"/>
  <c r="AK407" i="1"/>
  <c r="AI407" i="1" s="1"/>
  <c r="X407" i="1"/>
  <c r="W407" i="1"/>
  <c r="O407" i="1"/>
  <c r="AO406" i="1"/>
  <c r="AN406" i="1"/>
  <c r="AL406" i="1"/>
  <c r="AK406" i="1"/>
  <c r="AI406" i="1" s="1"/>
  <c r="M406" i="1" s="1"/>
  <c r="X406" i="1"/>
  <c r="W406" i="1"/>
  <c r="O406" i="1"/>
  <c r="AO405" i="1"/>
  <c r="AN405" i="1"/>
  <c r="AL405" i="1"/>
  <c r="AK405" i="1"/>
  <c r="AI405" i="1" s="1"/>
  <c r="X405" i="1"/>
  <c r="W405" i="1"/>
  <c r="O405" i="1"/>
  <c r="AO404" i="1"/>
  <c r="AN404" i="1"/>
  <c r="AL404" i="1"/>
  <c r="AK404" i="1"/>
  <c r="AI404" i="1" s="1"/>
  <c r="J404" i="1" s="1"/>
  <c r="X404" i="1"/>
  <c r="W404" i="1"/>
  <c r="O404" i="1"/>
  <c r="AO403" i="1"/>
  <c r="AN403" i="1"/>
  <c r="AM403" i="1" s="1"/>
  <c r="R403" i="1" s="1"/>
  <c r="AL403" i="1"/>
  <c r="AK403" i="1"/>
  <c r="AI403" i="1" s="1"/>
  <c r="X403" i="1"/>
  <c r="W403" i="1"/>
  <c r="V403" i="1" s="1"/>
  <c r="O403" i="1"/>
  <c r="AO402" i="1"/>
  <c r="AN402" i="1"/>
  <c r="AL402" i="1"/>
  <c r="AK402" i="1"/>
  <c r="AI402" i="1" s="1"/>
  <c r="M402" i="1" s="1"/>
  <c r="X402" i="1"/>
  <c r="W402" i="1"/>
  <c r="O402" i="1"/>
  <c r="AO401" i="1"/>
  <c r="AN401" i="1"/>
  <c r="AL401" i="1"/>
  <c r="AM401" i="1" s="1"/>
  <c r="AK401" i="1"/>
  <c r="AI401" i="1" s="1"/>
  <c r="X401" i="1"/>
  <c r="V401" i="1" s="1"/>
  <c r="W401" i="1"/>
  <c r="O401" i="1"/>
  <c r="AO400" i="1"/>
  <c r="AN400" i="1"/>
  <c r="AL400" i="1"/>
  <c r="AK400" i="1"/>
  <c r="AI400" i="1" s="1"/>
  <c r="X400" i="1"/>
  <c r="W400" i="1"/>
  <c r="O400" i="1"/>
  <c r="AO399" i="1"/>
  <c r="AN399" i="1"/>
  <c r="AL399" i="1"/>
  <c r="AK399" i="1"/>
  <c r="AI399" i="1" s="1"/>
  <c r="X399" i="1"/>
  <c r="W399" i="1"/>
  <c r="O399" i="1"/>
  <c r="AO398" i="1"/>
  <c r="AN398" i="1"/>
  <c r="AL398" i="1"/>
  <c r="AK398" i="1"/>
  <c r="AI398" i="1" s="1"/>
  <c r="X398" i="1"/>
  <c r="W398" i="1"/>
  <c r="O398" i="1"/>
  <c r="AO397" i="1"/>
  <c r="AN397" i="1"/>
  <c r="AL397" i="1"/>
  <c r="AK397" i="1"/>
  <c r="AI397" i="1" s="1"/>
  <c r="AJ397" i="1" s="1"/>
  <c r="X397" i="1"/>
  <c r="W397" i="1"/>
  <c r="O397" i="1"/>
  <c r="AO396" i="1"/>
  <c r="AN396" i="1"/>
  <c r="AL396" i="1"/>
  <c r="AK396" i="1"/>
  <c r="AI396" i="1" s="1"/>
  <c r="X396" i="1"/>
  <c r="W396" i="1"/>
  <c r="O396" i="1"/>
  <c r="J396" i="1"/>
  <c r="AO395" i="1"/>
  <c r="AN395" i="1"/>
  <c r="AL395" i="1"/>
  <c r="AK395" i="1"/>
  <c r="AI395" i="1" s="1"/>
  <c r="M395" i="1" s="1"/>
  <c r="X395" i="1"/>
  <c r="W395" i="1"/>
  <c r="O395" i="1"/>
  <c r="AO394" i="1"/>
  <c r="AN394" i="1"/>
  <c r="AL394" i="1"/>
  <c r="AK394" i="1"/>
  <c r="AI394" i="1"/>
  <c r="X394" i="1"/>
  <c r="W394" i="1"/>
  <c r="O394" i="1"/>
  <c r="AO393" i="1"/>
  <c r="AN393" i="1"/>
  <c r="AL393" i="1"/>
  <c r="AK393" i="1"/>
  <c r="AI393" i="1" s="1"/>
  <c r="AJ393" i="1" s="1"/>
  <c r="X393" i="1"/>
  <c r="W393" i="1"/>
  <c r="O393" i="1"/>
  <c r="AO392" i="1"/>
  <c r="AN392" i="1"/>
  <c r="AL392" i="1"/>
  <c r="AK392" i="1"/>
  <c r="AI392" i="1" s="1"/>
  <c r="X392" i="1"/>
  <c r="W392" i="1"/>
  <c r="V392" i="1" s="1"/>
  <c r="O392" i="1"/>
  <c r="J392" i="1"/>
  <c r="AO391" i="1"/>
  <c r="AN391" i="1"/>
  <c r="AL391" i="1"/>
  <c r="AK391" i="1"/>
  <c r="AI391" i="1" s="1"/>
  <c r="X391" i="1"/>
  <c r="W391" i="1"/>
  <c r="O391" i="1"/>
  <c r="J391" i="1"/>
  <c r="AO390" i="1"/>
  <c r="AN390" i="1"/>
  <c r="AL390" i="1"/>
  <c r="AK390" i="1"/>
  <c r="AI390" i="1" s="1"/>
  <c r="X390" i="1"/>
  <c r="W390" i="1"/>
  <c r="V390" i="1" s="1"/>
  <c r="O390" i="1"/>
  <c r="AO389" i="1"/>
  <c r="AN389" i="1"/>
  <c r="AL389" i="1"/>
  <c r="AK389" i="1"/>
  <c r="AI389" i="1" s="1"/>
  <c r="AJ389" i="1" s="1"/>
  <c r="X389" i="1"/>
  <c r="W389" i="1"/>
  <c r="O389" i="1"/>
  <c r="AO388" i="1"/>
  <c r="AN388" i="1"/>
  <c r="AL388" i="1"/>
  <c r="AK388" i="1"/>
  <c r="AI388" i="1" s="1"/>
  <c r="X388" i="1"/>
  <c r="W388" i="1"/>
  <c r="O388" i="1"/>
  <c r="J388" i="1"/>
  <c r="AO387" i="1"/>
  <c r="AN387" i="1"/>
  <c r="AL387" i="1"/>
  <c r="AK387" i="1"/>
  <c r="AI387" i="1"/>
  <c r="X387" i="1"/>
  <c r="W387" i="1"/>
  <c r="O387" i="1"/>
  <c r="M387" i="1"/>
  <c r="AO386" i="1"/>
  <c r="AN386" i="1"/>
  <c r="AL386" i="1"/>
  <c r="AK386" i="1"/>
  <c r="AI386" i="1" s="1"/>
  <c r="X386" i="1"/>
  <c r="W386" i="1"/>
  <c r="O386" i="1"/>
  <c r="AO385" i="1"/>
  <c r="AN385" i="1"/>
  <c r="AL385" i="1"/>
  <c r="AK385" i="1"/>
  <c r="AI385" i="1" s="1"/>
  <c r="X385" i="1"/>
  <c r="W385" i="1"/>
  <c r="O385" i="1"/>
  <c r="AO384" i="1"/>
  <c r="AN384" i="1"/>
  <c r="AL384" i="1"/>
  <c r="AK384" i="1"/>
  <c r="AI384" i="1" s="1"/>
  <c r="X384" i="1"/>
  <c r="W384" i="1"/>
  <c r="O384" i="1"/>
  <c r="J384" i="1"/>
  <c r="AO383" i="1"/>
  <c r="AN383" i="1"/>
  <c r="AL383" i="1"/>
  <c r="AK383" i="1"/>
  <c r="AI383" i="1"/>
  <c r="I383" i="1" s="1"/>
  <c r="X383" i="1"/>
  <c r="W383" i="1"/>
  <c r="O383" i="1"/>
  <c r="M383" i="1"/>
  <c r="AO382" i="1"/>
  <c r="AN382" i="1"/>
  <c r="AL382" i="1"/>
  <c r="AK382" i="1"/>
  <c r="AI382" i="1" s="1"/>
  <c r="X382" i="1"/>
  <c r="W382" i="1"/>
  <c r="O382" i="1"/>
  <c r="AO381" i="1"/>
  <c r="AN381" i="1"/>
  <c r="AL381" i="1"/>
  <c r="AK381" i="1"/>
  <c r="AI381" i="1" s="1"/>
  <c r="AJ381" i="1" s="1"/>
  <c r="X381" i="1"/>
  <c r="W381" i="1"/>
  <c r="O381" i="1"/>
  <c r="AO380" i="1"/>
  <c r="AN380" i="1"/>
  <c r="AL380" i="1"/>
  <c r="AK380" i="1"/>
  <c r="AI380" i="1" s="1"/>
  <c r="X380" i="1"/>
  <c r="W380" i="1"/>
  <c r="O380" i="1"/>
  <c r="J380" i="1"/>
  <c r="AO379" i="1"/>
  <c r="AN379" i="1"/>
  <c r="AL379" i="1"/>
  <c r="AK379" i="1"/>
  <c r="AI379" i="1" s="1"/>
  <c r="X379" i="1"/>
  <c r="W379" i="1"/>
  <c r="O379" i="1"/>
  <c r="AO378" i="1"/>
  <c r="AN378" i="1"/>
  <c r="AM378" i="1" s="1"/>
  <c r="R378" i="1" s="1"/>
  <c r="AL378" i="1"/>
  <c r="AK378" i="1"/>
  <c r="AI378" i="1" s="1"/>
  <c r="X378" i="1"/>
  <c r="W378" i="1"/>
  <c r="O378" i="1"/>
  <c r="AO377" i="1"/>
  <c r="AN377" i="1"/>
  <c r="AL377" i="1"/>
  <c r="AK377" i="1"/>
  <c r="AI377" i="1" s="1"/>
  <c r="AJ377" i="1" s="1"/>
  <c r="X377" i="1"/>
  <c r="W377" i="1"/>
  <c r="O377" i="1"/>
  <c r="AO376" i="1"/>
  <c r="AN376" i="1"/>
  <c r="AL376" i="1"/>
  <c r="AK376" i="1"/>
  <c r="AI376" i="1" s="1"/>
  <c r="J376" i="1" s="1"/>
  <c r="X376" i="1"/>
  <c r="W376" i="1"/>
  <c r="O376" i="1"/>
  <c r="AO375" i="1"/>
  <c r="AN375" i="1"/>
  <c r="AL375" i="1"/>
  <c r="AK375" i="1"/>
  <c r="AI375" i="1" s="1"/>
  <c r="M375" i="1" s="1"/>
  <c r="X375" i="1"/>
  <c r="W375" i="1"/>
  <c r="O375" i="1"/>
  <c r="AO374" i="1"/>
  <c r="AN374" i="1"/>
  <c r="AL374" i="1"/>
  <c r="AK374" i="1"/>
  <c r="AI374" i="1" s="1"/>
  <c r="H374" i="1" s="1"/>
  <c r="Z374" i="1" s="1"/>
  <c r="X374" i="1"/>
  <c r="V374" i="1" s="1"/>
  <c r="W374" i="1"/>
  <c r="O374" i="1"/>
  <c r="AO373" i="1"/>
  <c r="AN373" i="1"/>
  <c r="AL373" i="1"/>
  <c r="AK373" i="1"/>
  <c r="AI373" i="1" s="1"/>
  <c r="X373" i="1"/>
  <c r="W373" i="1"/>
  <c r="O373" i="1"/>
  <c r="AO372" i="1"/>
  <c r="AN372" i="1"/>
  <c r="AL372" i="1"/>
  <c r="AK372" i="1"/>
  <c r="AI372" i="1" s="1"/>
  <c r="X372" i="1"/>
  <c r="W372" i="1"/>
  <c r="O372" i="1"/>
  <c r="J372" i="1"/>
  <c r="AO371" i="1"/>
  <c r="AN371" i="1"/>
  <c r="AL371" i="1"/>
  <c r="AK371" i="1"/>
  <c r="AI371" i="1" s="1"/>
  <c r="M371" i="1" s="1"/>
  <c r="X371" i="1"/>
  <c r="W371" i="1"/>
  <c r="O371" i="1"/>
  <c r="AO370" i="1"/>
  <c r="AN370" i="1"/>
  <c r="AL370" i="1"/>
  <c r="AK370" i="1"/>
  <c r="AI370" i="1" s="1"/>
  <c r="X370" i="1"/>
  <c r="W370" i="1"/>
  <c r="O370" i="1"/>
  <c r="AO369" i="1"/>
  <c r="AN369" i="1"/>
  <c r="AL369" i="1"/>
  <c r="AK369" i="1"/>
  <c r="AI369" i="1" s="1"/>
  <c r="X369" i="1"/>
  <c r="W369" i="1"/>
  <c r="O369" i="1"/>
  <c r="AO368" i="1"/>
  <c r="AN368" i="1"/>
  <c r="AL368" i="1"/>
  <c r="AK368" i="1"/>
  <c r="AI368" i="1" s="1"/>
  <c r="X368" i="1"/>
  <c r="W368" i="1"/>
  <c r="O368" i="1"/>
  <c r="J368" i="1"/>
  <c r="AO367" i="1"/>
  <c r="AN367" i="1"/>
  <c r="AL367" i="1"/>
  <c r="AK367" i="1"/>
  <c r="AI367" i="1" s="1"/>
  <c r="M367" i="1" s="1"/>
  <c r="X367" i="1"/>
  <c r="W367" i="1"/>
  <c r="O367" i="1"/>
  <c r="AO366" i="1"/>
  <c r="AN366" i="1"/>
  <c r="AL366" i="1"/>
  <c r="AK366" i="1"/>
  <c r="AI366" i="1" s="1"/>
  <c r="H366" i="1" s="1"/>
  <c r="Z366" i="1" s="1"/>
  <c r="X366" i="1"/>
  <c r="W366" i="1"/>
  <c r="V366" i="1" s="1"/>
  <c r="O366" i="1"/>
  <c r="AO365" i="1"/>
  <c r="AN365" i="1"/>
  <c r="AL365" i="1"/>
  <c r="AK365" i="1"/>
  <c r="AI365" i="1" s="1"/>
  <c r="X365" i="1"/>
  <c r="W365" i="1"/>
  <c r="O365" i="1"/>
  <c r="AO364" i="1"/>
  <c r="AN364" i="1"/>
  <c r="AL364" i="1"/>
  <c r="AK364" i="1"/>
  <c r="AI364" i="1" s="1"/>
  <c r="J364" i="1" s="1"/>
  <c r="X364" i="1"/>
  <c r="W364" i="1"/>
  <c r="O364" i="1"/>
  <c r="AO363" i="1"/>
  <c r="AN363" i="1"/>
  <c r="AL363" i="1"/>
  <c r="AK363" i="1"/>
  <c r="AI363" i="1" s="1"/>
  <c r="M363" i="1" s="1"/>
  <c r="X363" i="1"/>
  <c r="W363" i="1"/>
  <c r="O363" i="1"/>
  <c r="AO362" i="1"/>
  <c r="AN362" i="1"/>
  <c r="AL362" i="1"/>
  <c r="AK362" i="1"/>
  <c r="AI362" i="1" s="1"/>
  <c r="H362" i="1" s="1"/>
  <c r="Z362" i="1" s="1"/>
  <c r="X362" i="1"/>
  <c r="W362" i="1"/>
  <c r="O362" i="1"/>
  <c r="AO361" i="1"/>
  <c r="AN361" i="1"/>
  <c r="AL361" i="1"/>
  <c r="AK361" i="1"/>
  <c r="AI361" i="1" s="1"/>
  <c r="X361" i="1"/>
  <c r="W361" i="1"/>
  <c r="O361" i="1"/>
  <c r="AO360" i="1"/>
  <c r="AN360" i="1"/>
  <c r="AL360" i="1"/>
  <c r="AM360" i="1" s="1"/>
  <c r="AK360" i="1"/>
  <c r="AI360" i="1" s="1"/>
  <c r="J360" i="1" s="1"/>
  <c r="X360" i="1"/>
  <c r="W360" i="1"/>
  <c r="O360" i="1"/>
  <c r="AO359" i="1"/>
  <c r="AN359" i="1"/>
  <c r="AL359" i="1"/>
  <c r="AK359" i="1"/>
  <c r="AI359" i="1" s="1"/>
  <c r="M359" i="1" s="1"/>
  <c r="X359" i="1"/>
  <c r="W359" i="1"/>
  <c r="O359" i="1"/>
  <c r="AO358" i="1"/>
  <c r="AN358" i="1"/>
  <c r="AL358" i="1"/>
  <c r="AK358" i="1"/>
  <c r="AI358" i="1" s="1"/>
  <c r="H358" i="1" s="1"/>
  <c r="Z358" i="1" s="1"/>
  <c r="X358" i="1"/>
  <c r="V358" i="1" s="1"/>
  <c r="W358" i="1"/>
  <c r="O358" i="1"/>
  <c r="AO357" i="1"/>
  <c r="AN357" i="1"/>
  <c r="AL357" i="1"/>
  <c r="AK357" i="1"/>
  <c r="AI357" i="1" s="1"/>
  <c r="X357" i="1"/>
  <c r="W357" i="1"/>
  <c r="V357" i="1" s="1"/>
  <c r="O357" i="1"/>
  <c r="AO356" i="1"/>
  <c r="AN356" i="1"/>
  <c r="AM356" i="1"/>
  <c r="AL356" i="1"/>
  <c r="AK356" i="1"/>
  <c r="AI356" i="1" s="1"/>
  <c r="X356" i="1"/>
  <c r="W356" i="1"/>
  <c r="V356" i="1" s="1"/>
  <c r="O356" i="1"/>
  <c r="AO355" i="1"/>
  <c r="AN355" i="1"/>
  <c r="AL355" i="1"/>
  <c r="AK355" i="1"/>
  <c r="AI355" i="1"/>
  <c r="H355" i="1" s="1"/>
  <c r="Z355" i="1" s="1"/>
  <c r="X355" i="1"/>
  <c r="W355" i="1"/>
  <c r="O355" i="1"/>
  <c r="M355" i="1"/>
  <c r="AO354" i="1"/>
  <c r="AN354" i="1"/>
  <c r="AL354" i="1"/>
  <c r="AM354" i="1" s="1"/>
  <c r="AK354" i="1"/>
  <c r="AI354" i="1" s="1"/>
  <c r="H354" i="1" s="1"/>
  <c r="X354" i="1"/>
  <c r="W354" i="1"/>
  <c r="O354" i="1"/>
  <c r="AO353" i="1"/>
  <c r="AN353" i="1"/>
  <c r="AL353" i="1"/>
  <c r="AK353" i="1"/>
  <c r="AI353" i="1" s="1"/>
  <c r="X353" i="1"/>
  <c r="W353" i="1"/>
  <c r="O353" i="1"/>
  <c r="AO352" i="1"/>
  <c r="AN352" i="1"/>
  <c r="AL352" i="1"/>
  <c r="AK352" i="1"/>
  <c r="AI352" i="1" s="1"/>
  <c r="X352" i="1"/>
  <c r="W352" i="1"/>
  <c r="O352" i="1"/>
  <c r="J352" i="1"/>
  <c r="AO351" i="1"/>
  <c r="AN351" i="1"/>
  <c r="AL351" i="1"/>
  <c r="AK351" i="1"/>
  <c r="AI351" i="1"/>
  <c r="J351" i="1" s="1"/>
  <c r="X351" i="1"/>
  <c r="W351" i="1"/>
  <c r="O351" i="1"/>
  <c r="M351" i="1"/>
  <c r="AO350" i="1"/>
  <c r="AN350" i="1"/>
  <c r="AL350" i="1"/>
  <c r="AK350" i="1"/>
  <c r="AI350" i="1" s="1"/>
  <c r="X350" i="1"/>
  <c r="W350" i="1"/>
  <c r="V350" i="1" s="1"/>
  <c r="O350" i="1"/>
  <c r="AO349" i="1"/>
  <c r="AN349" i="1"/>
  <c r="AL349" i="1"/>
  <c r="AK349" i="1"/>
  <c r="AI349" i="1" s="1"/>
  <c r="X349" i="1"/>
  <c r="W349" i="1"/>
  <c r="O349" i="1"/>
  <c r="J349" i="1"/>
  <c r="AO348" i="1"/>
  <c r="AN348" i="1"/>
  <c r="AL348" i="1"/>
  <c r="AK348" i="1"/>
  <c r="AI348" i="1" s="1"/>
  <c r="X348" i="1"/>
  <c r="W348" i="1"/>
  <c r="O348" i="1"/>
  <c r="AO347" i="1"/>
  <c r="AN347" i="1"/>
  <c r="AL347" i="1"/>
  <c r="AK347" i="1"/>
  <c r="AI347" i="1" s="1"/>
  <c r="J347" i="1" s="1"/>
  <c r="X347" i="1"/>
  <c r="V347" i="1" s="1"/>
  <c r="W347" i="1"/>
  <c r="O347" i="1"/>
  <c r="AO346" i="1"/>
  <c r="AN346" i="1"/>
  <c r="AL346" i="1"/>
  <c r="AK346" i="1"/>
  <c r="AI346" i="1" s="1"/>
  <c r="X346" i="1"/>
  <c r="W346" i="1"/>
  <c r="O346" i="1"/>
  <c r="M346" i="1"/>
  <c r="J346" i="1"/>
  <c r="AO345" i="1"/>
  <c r="AN345" i="1"/>
  <c r="AL345" i="1"/>
  <c r="AK345" i="1"/>
  <c r="AI345" i="1" s="1"/>
  <c r="X345" i="1"/>
  <c r="W345" i="1"/>
  <c r="O345" i="1"/>
  <c r="AO344" i="1"/>
  <c r="AN344" i="1"/>
  <c r="AL344" i="1"/>
  <c r="AK344" i="1"/>
  <c r="AI344" i="1" s="1"/>
  <c r="X344" i="1"/>
  <c r="V344" i="1" s="1"/>
  <c r="W344" i="1"/>
  <c r="O344" i="1"/>
  <c r="I344" i="1"/>
  <c r="AO343" i="1"/>
  <c r="AN343" i="1"/>
  <c r="AL343" i="1"/>
  <c r="AK343" i="1"/>
  <c r="AI343" i="1" s="1"/>
  <c r="X343" i="1"/>
  <c r="W343" i="1"/>
  <c r="O343" i="1"/>
  <c r="H343" i="1"/>
  <c r="Z343" i="1" s="1"/>
  <c r="AO342" i="1"/>
  <c r="AN342" i="1"/>
  <c r="AL342" i="1"/>
  <c r="AK342" i="1"/>
  <c r="AI342" i="1" s="1"/>
  <c r="X342" i="1"/>
  <c r="W342" i="1"/>
  <c r="O342" i="1"/>
  <c r="AO341" i="1"/>
  <c r="AN341" i="1"/>
  <c r="AL341" i="1"/>
  <c r="AK341" i="1"/>
  <c r="AI341" i="1" s="1"/>
  <c r="X341" i="1"/>
  <c r="W341" i="1"/>
  <c r="O341" i="1"/>
  <c r="H341" i="1"/>
  <c r="Z341" i="1" s="1"/>
  <c r="AO340" i="1"/>
  <c r="AN340" i="1"/>
  <c r="AL340" i="1"/>
  <c r="AK340" i="1"/>
  <c r="AI340" i="1" s="1"/>
  <c r="H340" i="1" s="1"/>
  <c r="Z340" i="1" s="1"/>
  <c r="X340" i="1"/>
  <c r="W340" i="1"/>
  <c r="V340" i="1" s="1"/>
  <c r="O340" i="1"/>
  <c r="AO339" i="1"/>
  <c r="AN339" i="1"/>
  <c r="AL339" i="1"/>
  <c r="AK339" i="1"/>
  <c r="AI339" i="1" s="1"/>
  <c r="X339" i="1"/>
  <c r="W339" i="1"/>
  <c r="O339" i="1"/>
  <c r="AO338" i="1"/>
  <c r="AN338" i="1"/>
  <c r="AL338" i="1"/>
  <c r="AK338" i="1"/>
  <c r="AI338" i="1" s="1"/>
  <c r="M338" i="1" s="1"/>
  <c r="X338" i="1"/>
  <c r="W338" i="1"/>
  <c r="O338" i="1"/>
  <c r="AO337" i="1"/>
  <c r="AN337" i="1"/>
  <c r="AL337" i="1"/>
  <c r="AK337" i="1"/>
  <c r="AI337" i="1" s="1"/>
  <c r="X337" i="1"/>
  <c r="W337" i="1"/>
  <c r="O337" i="1"/>
  <c r="M337" i="1"/>
  <c r="AO336" i="1"/>
  <c r="AN336" i="1"/>
  <c r="AL336" i="1"/>
  <c r="AK336" i="1"/>
  <c r="AI336" i="1" s="1"/>
  <c r="X336" i="1"/>
  <c r="W336" i="1"/>
  <c r="O336" i="1"/>
  <c r="J336" i="1"/>
  <c r="AO335" i="1"/>
  <c r="AN335" i="1"/>
  <c r="AL335" i="1"/>
  <c r="AK335" i="1"/>
  <c r="AI335" i="1" s="1"/>
  <c r="X335" i="1"/>
  <c r="W335" i="1"/>
  <c r="O335" i="1"/>
  <c r="J335" i="1"/>
  <c r="AO334" i="1"/>
  <c r="AN334" i="1"/>
  <c r="AL334" i="1"/>
  <c r="AM334" i="1" s="1"/>
  <c r="AK334" i="1"/>
  <c r="AI334" i="1"/>
  <c r="M334" i="1" s="1"/>
  <c r="X334" i="1"/>
  <c r="W334" i="1"/>
  <c r="V334" i="1" s="1"/>
  <c r="O334" i="1"/>
  <c r="AO333" i="1"/>
  <c r="AN333" i="1"/>
  <c r="AL333" i="1"/>
  <c r="AK333" i="1"/>
  <c r="AI333" i="1" s="1"/>
  <c r="J333" i="1" s="1"/>
  <c r="X333" i="1"/>
  <c r="W333" i="1"/>
  <c r="O333" i="1"/>
  <c r="AO332" i="1"/>
  <c r="AN332" i="1"/>
  <c r="AL332" i="1"/>
  <c r="AK332" i="1"/>
  <c r="AI332" i="1" s="1"/>
  <c r="X332" i="1"/>
  <c r="V332" i="1" s="1"/>
  <c r="W332" i="1"/>
  <c r="O332" i="1"/>
  <c r="AO331" i="1"/>
  <c r="AN331" i="1"/>
  <c r="AL331" i="1"/>
  <c r="AK331" i="1"/>
  <c r="AI331" i="1" s="1"/>
  <c r="X331" i="1"/>
  <c r="W331" i="1"/>
  <c r="O331" i="1"/>
  <c r="J331" i="1"/>
  <c r="AO330" i="1"/>
  <c r="AN330" i="1"/>
  <c r="AL330" i="1"/>
  <c r="AK330" i="1"/>
  <c r="AI330" i="1" s="1"/>
  <c r="M330" i="1" s="1"/>
  <c r="X330" i="1"/>
  <c r="W330" i="1"/>
  <c r="O330" i="1"/>
  <c r="J330" i="1"/>
  <c r="AO329" i="1"/>
  <c r="AN329" i="1"/>
  <c r="AL329" i="1"/>
  <c r="AK329" i="1"/>
  <c r="AI329" i="1" s="1"/>
  <c r="X329" i="1"/>
  <c r="W329" i="1"/>
  <c r="O329" i="1"/>
  <c r="H329" i="1"/>
  <c r="Z329" i="1" s="1"/>
  <c r="AO328" i="1"/>
  <c r="AN328" i="1"/>
  <c r="AL328" i="1"/>
  <c r="AK328" i="1"/>
  <c r="AI328" i="1" s="1"/>
  <c r="H328" i="1" s="1"/>
  <c r="Z328" i="1" s="1"/>
  <c r="X328" i="1"/>
  <c r="W328" i="1"/>
  <c r="O328" i="1"/>
  <c r="AO327" i="1"/>
  <c r="AN327" i="1"/>
  <c r="AL327" i="1"/>
  <c r="AK327" i="1"/>
  <c r="AI327" i="1" s="1"/>
  <c r="X327" i="1"/>
  <c r="W327" i="1"/>
  <c r="O327" i="1"/>
  <c r="I327" i="1"/>
  <c r="AO326" i="1"/>
  <c r="AN326" i="1"/>
  <c r="AL326" i="1"/>
  <c r="AM326" i="1" s="1"/>
  <c r="AK326" i="1"/>
  <c r="AI326" i="1" s="1"/>
  <c r="X326" i="1"/>
  <c r="W326" i="1"/>
  <c r="O326" i="1"/>
  <c r="J326" i="1"/>
  <c r="AO325" i="1"/>
  <c r="AN325" i="1"/>
  <c r="AL325" i="1"/>
  <c r="AK325" i="1"/>
  <c r="AI325" i="1" s="1"/>
  <c r="X325" i="1"/>
  <c r="W325" i="1"/>
  <c r="O325" i="1"/>
  <c r="M325" i="1"/>
  <c r="AO324" i="1"/>
  <c r="AN324" i="1"/>
  <c r="AL324" i="1"/>
  <c r="AK324" i="1"/>
  <c r="AI324" i="1" s="1"/>
  <c r="X324" i="1"/>
  <c r="W324" i="1"/>
  <c r="O324" i="1"/>
  <c r="AO323" i="1"/>
  <c r="AN323" i="1"/>
  <c r="AL323" i="1"/>
  <c r="AK323" i="1"/>
  <c r="AI323" i="1" s="1"/>
  <c r="J323" i="1" s="1"/>
  <c r="X323" i="1"/>
  <c r="W323" i="1"/>
  <c r="O323" i="1"/>
  <c r="AO322" i="1"/>
  <c r="AN322" i="1"/>
  <c r="AL322" i="1"/>
  <c r="AK322" i="1"/>
  <c r="AI322" i="1" s="1"/>
  <c r="J322" i="1" s="1"/>
  <c r="X322" i="1"/>
  <c r="W322" i="1"/>
  <c r="O322" i="1"/>
  <c r="AO321" i="1"/>
  <c r="AN321" i="1"/>
  <c r="AL321" i="1"/>
  <c r="AK321" i="1"/>
  <c r="AI321" i="1" s="1"/>
  <c r="X321" i="1"/>
  <c r="W321" i="1"/>
  <c r="O321" i="1"/>
  <c r="AO320" i="1"/>
  <c r="AN320" i="1"/>
  <c r="AL320" i="1"/>
  <c r="AK320" i="1"/>
  <c r="AI320" i="1"/>
  <c r="X320" i="1"/>
  <c r="W320" i="1"/>
  <c r="O320" i="1"/>
  <c r="M320" i="1"/>
  <c r="AO319" i="1"/>
  <c r="AN319" i="1"/>
  <c r="AL319" i="1"/>
  <c r="AK319" i="1"/>
  <c r="AI319" i="1" s="1"/>
  <c r="J319" i="1" s="1"/>
  <c r="X319" i="1"/>
  <c r="W319" i="1"/>
  <c r="O319" i="1"/>
  <c r="AO318" i="1"/>
  <c r="AN318" i="1"/>
  <c r="AL318" i="1"/>
  <c r="AK318" i="1"/>
  <c r="AI318" i="1" s="1"/>
  <c r="J318" i="1" s="1"/>
  <c r="X318" i="1"/>
  <c r="W318" i="1"/>
  <c r="O318" i="1"/>
  <c r="AO317" i="1"/>
  <c r="AN317" i="1"/>
  <c r="AL317" i="1"/>
  <c r="AK317" i="1"/>
  <c r="AI317" i="1" s="1"/>
  <c r="X317" i="1"/>
  <c r="W317" i="1"/>
  <c r="O317" i="1"/>
  <c r="AO316" i="1"/>
  <c r="AN316" i="1"/>
  <c r="AL316" i="1"/>
  <c r="AK316" i="1"/>
  <c r="AI316" i="1" s="1"/>
  <c r="M316" i="1" s="1"/>
  <c r="X316" i="1"/>
  <c r="W316" i="1"/>
  <c r="O316" i="1"/>
  <c r="AO315" i="1"/>
  <c r="AN315" i="1"/>
  <c r="AL315" i="1"/>
  <c r="AK315" i="1"/>
  <c r="AI315" i="1" s="1"/>
  <c r="X315" i="1"/>
  <c r="W315" i="1"/>
  <c r="O315" i="1"/>
  <c r="J315" i="1"/>
  <c r="AO314" i="1"/>
  <c r="AN314" i="1"/>
  <c r="AL314" i="1"/>
  <c r="AK314" i="1"/>
  <c r="AI314" i="1" s="1"/>
  <c r="X314" i="1"/>
  <c r="W314" i="1"/>
  <c r="O314" i="1"/>
  <c r="J314" i="1"/>
  <c r="AO313" i="1"/>
  <c r="AN313" i="1"/>
  <c r="AL313" i="1"/>
  <c r="AK313" i="1"/>
  <c r="AI313" i="1" s="1"/>
  <c r="X313" i="1"/>
  <c r="W313" i="1"/>
  <c r="O313" i="1"/>
  <c r="AO312" i="1"/>
  <c r="AN312" i="1"/>
  <c r="AL312" i="1"/>
  <c r="AK312" i="1"/>
  <c r="AI312" i="1"/>
  <c r="X312" i="1"/>
  <c r="W312" i="1"/>
  <c r="O312" i="1"/>
  <c r="M312" i="1"/>
  <c r="AO311" i="1"/>
  <c r="AN311" i="1"/>
  <c r="AL311" i="1"/>
  <c r="AK311" i="1"/>
  <c r="AI311" i="1" s="1"/>
  <c r="X311" i="1"/>
  <c r="W311" i="1"/>
  <c r="O311" i="1"/>
  <c r="J311" i="1"/>
  <c r="AO310" i="1"/>
  <c r="AN310" i="1"/>
  <c r="AL310" i="1"/>
  <c r="AK310" i="1"/>
  <c r="AI310" i="1" s="1"/>
  <c r="X310" i="1"/>
  <c r="W310" i="1"/>
  <c r="O310" i="1"/>
  <c r="J310" i="1"/>
  <c r="AO309" i="1"/>
  <c r="AN309" i="1"/>
  <c r="AL309" i="1"/>
  <c r="AK309" i="1"/>
  <c r="AI309" i="1" s="1"/>
  <c r="X309" i="1"/>
  <c r="W309" i="1"/>
  <c r="O309" i="1"/>
  <c r="AO308" i="1"/>
  <c r="AN308" i="1"/>
  <c r="AL308" i="1"/>
  <c r="AK308" i="1"/>
  <c r="AI308" i="1" s="1"/>
  <c r="M308" i="1" s="1"/>
  <c r="X308" i="1"/>
  <c r="W308" i="1"/>
  <c r="O308" i="1"/>
  <c r="AO307" i="1"/>
  <c r="AN307" i="1"/>
  <c r="AL307" i="1"/>
  <c r="AM307" i="1" s="1"/>
  <c r="R307" i="1" s="1"/>
  <c r="AK307" i="1"/>
  <c r="AI307" i="1" s="1"/>
  <c r="X307" i="1"/>
  <c r="W307" i="1"/>
  <c r="O307" i="1"/>
  <c r="J307" i="1"/>
  <c r="AO306" i="1"/>
  <c r="AN306" i="1"/>
  <c r="AL306" i="1"/>
  <c r="AM306" i="1" s="1"/>
  <c r="R306" i="1" s="1"/>
  <c r="AK306" i="1"/>
  <c r="AI306" i="1" s="1"/>
  <c r="X306" i="1"/>
  <c r="W306" i="1"/>
  <c r="O306" i="1"/>
  <c r="J306" i="1"/>
  <c r="AO305" i="1"/>
  <c r="AN305" i="1"/>
  <c r="AL305" i="1"/>
  <c r="AK305" i="1"/>
  <c r="AI305" i="1"/>
  <c r="X305" i="1"/>
  <c r="W305" i="1"/>
  <c r="V305" i="1" s="1"/>
  <c r="O305" i="1"/>
  <c r="AO304" i="1"/>
  <c r="AN304" i="1"/>
  <c r="AL304" i="1"/>
  <c r="AK304" i="1"/>
  <c r="AI304" i="1"/>
  <c r="X304" i="1"/>
  <c r="W304" i="1"/>
  <c r="O304" i="1"/>
  <c r="M304" i="1"/>
  <c r="AO303" i="1"/>
  <c r="AN303" i="1"/>
  <c r="AL303" i="1"/>
  <c r="AK303" i="1"/>
  <c r="AI303" i="1" s="1"/>
  <c r="X303" i="1"/>
  <c r="W303" i="1"/>
  <c r="O303" i="1"/>
  <c r="J303" i="1"/>
  <c r="AO302" i="1"/>
  <c r="AN302" i="1"/>
  <c r="AL302" i="1"/>
  <c r="AK302" i="1"/>
  <c r="AI302" i="1" s="1"/>
  <c r="X302" i="1"/>
  <c r="W302" i="1"/>
  <c r="O302" i="1"/>
  <c r="J302" i="1"/>
  <c r="AO301" i="1"/>
  <c r="AN301" i="1"/>
  <c r="AL301" i="1"/>
  <c r="AK301" i="1"/>
  <c r="AI301" i="1" s="1"/>
  <c r="X301" i="1"/>
  <c r="W301" i="1"/>
  <c r="O301" i="1"/>
  <c r="AO300" i="1"/>
  <c r="AN300" i="1"/>
  <c r="AL300" i="1"/>
  <c r="AK300" i="1"/>
  <c r="AI300" i="1" s="1"/>
  <c r="M300" i="1" s="1"/>
  <c r="X300" i="1"/>
  <c r="W300" i="1"/>
  <c r="O300" i="1"/>
  <c r="AO299" i="1"/>
  <c r="AN299" i="1"/>
  <c r="AL299" i="1"/>
  <c r="AK299" i="1"/>
  <c r="AI299" i="1" s="1"/>
  <c r="AJ299" i="1" s="1"/>
  <c r="X299" i="1"/>
  <c r="W299" i="1"/>
  <c r="O299" i="1"/>
  <c r="AO298" i="1"/>
  <c r="AN298" i="1"/>
  <c r="AL298" i="1"/>
  <c r="AK298" i="1"/>
  <c r="AI298" i="1" s="1"/>
  <c r="J298" i="1" s="1"/>
  <c r="X298" i="1"/>
  <c r="W298" i="1"/>
  <c r="O298" i="1"/>
  <c r="AO297" i="1"/>
  <c r="AN297" i="1"/>
  <c r="AL297" i="1"/>
  <c r="AM297" i="1" s="1"/>
  <c r="R297" i="1" s="1"/>
  <c r="AK297" i="1"/>
  <c r="AI297" i="1" s="1"/>
  <c r="X297" i="1"/>
  <c r="W297" i="1"/>
  <c r="O297" i="1"/>
  <c r="AO296" i="1"/>
  <c r="AN296" i="1"/>
  <c r="AL296" i="1"/>
  <c r="AK296" i="1"/>
  <c r="AI296" i="1" s="1"/>
  <c r="M296" i="1" s="1"/>
  <c r="X296" i="1"/>
  <c r="W296" i="1"/>
  <c r="O296" i="1"/>
  <c r="AO295" i="1"/>
  <c r="AN295" i="1"/>
  <c r="AL295" i="1"/>
  <c r="AK295" i="1"/>
  <c r="AI295" i="1" s="1"/>
  <c r="AJ295" i="1" s="1"/>
  <c r="X295" i="1"/>
  <c r="W295" i="1"/>
  <c r="O295" i="1"/>
  <c r="H295" i="1"/>
  <c r="Z295" i="1" s="1"/>
  <c r="AO294" i="1"/>
  <c r="AN294" i="1"/>
  <c r="AL294" i="1"/>
  <c r="AK294" i="1"/>
  <c r="AI294" i="1" s="1"/>
  <c r="X294" i="1"/>
  <c r="W294" i="1"/>
  <c r="O294" i="1"/>
  <c r="J294" i="1"/>
  <c r="AO293" i="1"/>
  <c r="AN293" i="1"/>
  <c r="AL293" i="1"/>
  <c r="AK293" i="1"/>
  <c r="AI293" i="1" s="1"/>
  <c r="X293" i="1"/>
  <c r="W293" i="1"/>
  <c r="O293" i="1"/>
  <c r="AO292" i="1"/>
  <c r="AN292" i="1"/>
  <c r="AL292" i="1"/>
  <c r="AK292" i="1"/>
  <c r="AI292" i="1" s="1"/>
  <c r="M292" i="1" s="1"/>
  <c r="X292" i="1"/>
  <c r="W292" i="1"/>
  <c r="O292" i="1"/>
  <c r="AO291" i="1"/>
  <c r="AN291" i="1"/>
  <c r="AL291" i="1"/>
  <c r="AK291" i="1"/>
  <c r="AI291" i="1" s="1"/>
  <c r="AJ291" i="1" s="1"/>
  <c r="X291" i="1"/>
  <c r="W291" i="1"/>
  <c r="O291" i="1"/>
  <c r="H291" i="1"/>
  <c r="Z291" i="1" s="1"/>
  <c r="AO290" i="1"/>
  <c r="AN290" i="1"/>
  <c r="AL290" i="1"/>
  <c r="AK290" i="1"/>
  <c r="AI290" i="1" s="1"/>
  <c r="X290" i="1"/>
  <c r="W290" i="1"/>
  <c r="O290" i="1"/>
  <c r="J290" i="1"/>
  <c r="AO289" i="1"/>
  <c r="AN289" i="1"/>
  <c r="AM289" i="1" s="1"/>
  <c r="AL289" i="1"/>
  <c r="AK289" i="1"/>
  <c r="AI289" i="1" s="1"/>
  <c r="X289" i="1"/>
  <c r="W289" i="1"/>
  <c r="O289" i="1"/>
  <c r="AO288" i="1"/>
  <c r="AN288" i="1"/>
  <c r="AL288" i="1"/>
  <c r="AK288" i="1"/>
  <c r="AI288" i="1"/>
  <c r="X288" i="1"/>
  <c r="W288" i="1"/>
  <c r="O288" i="1"/>
  <c r="M288" i="1"/>
  <c r="AO287" i="1"/>
  <c r="AN287" i="1"/>
  <c r="AL287" i="1"/>
  <c r="AK287" i="1"/>
  <c r="AI287" i="1" s="1"/>
  <c r="AJ287" i="1" s="1"/>
  <c r="X287" i="1"/>
  <c r="W287" i="1"/>
  <c r="O287" i="1"/>
  <c r="H287" i="1"/>
  <c r="Z287" i="1" s="1"/>
  <c r="AO286" i="1"/>
  <c r="AN286" i="1"/>
  <c r="AL286" i="1"/>
  <c r="AK286" i="1"/>
  <c r="AI286" i="1" s="1"/>
  <c r="X286" i="1"/>
  <c r="W286" i="1"/>
  <c r="O286" i="1"/>
  <c r="J286" i="1"/>
  <c r="AO285" i="1"/>
  <c r="AN285" i="1"/>
  <c r="AL285" i="1"/>
  <c r="AK285" i="1"/>
  <c r="AI285" i="1" s="1"/>
  <c r="X285" i="1"/>
  <c r="W285" i="1"/>
  <c r="O285" i="1"/>
  <c r="AO284" i="1"/>
  <c r="AN284" i="1"/>
  <c r="AL284" i="1"/>
  <c r="AK284" i="1"/>
  <c r="AI284" i="1" s="1"/>
  <c r="M284" i="1" s="1"/>
  <c r="X284" i="1"/>
  <c r="W284" i="1"/>
  <c r="O284" i="1"/>
  <c r="AO283" i="1"/>
  <c r="AN283" i="1"/>
  <c r="AL283" i="1"/>
  <c r="AM283" i="1" s="1"/>
  <c r="R283" i="1" s="1"/>
  <c r="AK283" i="1"/>
  <c r="AI283" i="1" s="1"/>
  <c r="AJ283" i="1" s="1"/>
  <c r="X283" i="1"/>
  <c r="W283" i="1"/>
  <c r="O283" i="1"/>
  <c r="H283" i="1"/>
  <c r="Z283" i="1" s="1"/>
  <c r="AO282" i="1"/>
  <c r="AN282" i="1"/>
  <c r="AL282" i="1"/>
  <c r="AM282" i="1" s="1"/>
  <c r="R282" i="1" s="1"/>
  <c r="AK282" i="1"/>
  <c r="AI282" i="1" s="1"/>
  <c r="X282" i="1"/>
  <c r="W282" i="1"/>
  <c r="O282" i="1"/>
  <c r="J282" i="1"/>
  <c r="AO281" i="1"/>
  <c r="AN281" i="1"/>
  <c r="AM281" i="1"/>
  <c r="R281" i="1" s="1"/>
  <c r="AL281" i="1"/>
  <c r="AK281" i="1"/>
  <c r="AI281" i="1" s="1"/>
  <c r="X281" i="1"/>
  <c r="W281" i="1"/>
  <c r="O281" i="1"/>
  <c r="AO280" i="1"/>
  <c r="AN280" i="1"/>
  <c r="AL280" i="1"/>
  <c r="AK280" i="1"/>
  <c r="AI280" i="1" s="1"/>
  <c r="M280" i="1" s="1"/>
  <c r="X280" i="1"/>
  <c r="W280" i="1"/>
  <c r="O280" i="1"/>
  <c r="AO279" i="1"/>
  <c r="AN279" i="1"/>
  <c r="AL279" i="1"/>
  <c r="AK279" i="1"/>
  <c r="AI279" i="1" s="1"/>
  <c r="AJ279" i="1" s="1"/>
  <c r="X279" i="1"/>
  <c r="W279" i="1"/>
  <c r="O279" i="1"/>
  <c r="AO278" i="1"/>
  <c r="AN278" i="1"/>
  <c r="AL278" i="1"/>
  <c r="AK278" i="1"/>
  <c r="AI278" i="1" s="1"/>
  <c r="X278" i="1"/>
  <c r="W278" i="1"/>
  <c r="O278" i="1"/>
  <c r="AO277" i="1"/>
  <c r="AN277" i="1"/>
  <c r="AL277" i="1"/>
  <c r="AK277" i="1"/>
  <c r="AI277" i="1" s="1"/>
  <c r="J277" i="1" s="1"/>
  <c r="X277" i="1"/>
  <c r="W277" i="1"/>
  <c r="O277" i="1"/>
  <c r="AO276" i="1"/>
  <c r="AN276" i="1"/>
  <c r="AL276" i="1"/>
  <c r="AK276" i="1"/>
  <c r="AI276" i="1" s="1"/>
  <c r="X276" i="1"/>
  <c r="W276" i="1"/>
  <c r="O276" i="1"/>
  <c r="AO275" i="1"/>
  <c r="AN275" i="1"/>
  <c r="AL275" i="1"/>
  <c r="AK275" i="1"/>
  <c r="AI275" i="1" s="1"/>
  <c r="X275" i="1"/>
  <c r="V275" i="1" s="1"/>
  <c r="W275" i="1"/>
  <c r="O275" i="1"/>
  <c r="AO274" i="1"/>
  <c r="AN274" i="1"/>
  <c r="AL274" i="1"/>
  <c r="AK274" i="1"/>
  <c r="AI274" i="1" s="1"/>
  <c r="M274" i="1" s="1"/>
  <c r="X274" i="1"/>
  <c r="W274" i="1"/>
  <c r="O274" i="1"/>
  <c r="AO273" i="1"/>
  <c r="AN273" i="1"/>
  <c r="AL273" i="1"/>
  <c r="AK273" i="1"/>
  <c r="AI273" i="1" s="1"/>
  <c r="J273" i="1" s="1"/>
  <c r="X273" i="1"/>
  <c r="W273" i="1"/>
  <c r="O273" i="1"/>
  <c r="AO272" i="1"/>
  <c r="AN272" i="1"/>
  <c r="AL272" i="1"/>
  <c r="AK272" i="1"/>
  <c r="AI272" i="1" s="1"/>
  <c r="X272" i="1"/>
  <c r="W272" i="1"/>
  <c r="O272" i="1"/>
  <c r="AO271" i="1"/>
  <c r="AN271" i="1"/>
  <c r="AL271" i="1"/>
  <c r="AK271" i="1"/>
  <c r="AI271" i="1" s="1"/>
  <c r="X271" i="1"/>
  <c r="W271" i="1"/>
  <c r="O271" i="1"/>
  <c r="AO270" i="1"/>
  <c r="AN270" i="1"/>
  <c r="AL270" i="1"/>
  <c r="AK270" i="1"/>
  <c r="AI270" i="1" s="1"/>
  <c r="X270" i="1"/>
  <c r="W270" i="1"/>
  <c r="O270" i="1"/>
  <c r="AO269" i="1"/>
  <c r="AN269" i="1"/>
  <c r="AL269" i="1"/>
  <c r="AK269" i="1"/>
  <c r="AI269" i="1" s="1"/>
  <c r="J269" i="1" s="1"/>
  <c r="X269" i="1"/>
  <c r="W269" i="1"/>
  <c r="O269" i="1"/>
  <c r="AO268" i="1"/>
  <c r="AN268" i="1"/>
  <c r="AL268" i="1"/>
  <c r="AK268" i="1"/>
  <c r="AI268" i="1" s="1"/>
  <c r="M268" i="1" s="1"/>
  <c r="X268" i="1"/>
  <c r="W268" i="1"/>
  <c r="O268" i="1"/>
  <c r="AO267" i="1"/>
  <c r="AN267" i="1"/>
  <c r="AL267" i="1"/>
  <c r="AK267" i="1"/>
  <c r="AI267" i="1" s="1"/>
  <c r="X267" i="1"/>
  <c r="W267" i="1"/>
  <c r="O267" i="1"/>
  <c r="AO266" i="1"/>
  <c r="AN266" i="1"/>
  <c r="AL266" i="1"/>
  <c r="AK266" i="1"/>
  <c r="AI266" i="1" s="1"/>
  <c r="M266" i="1" s="1"/>
  <c r="X266" i="1"/>
  <c r="W266" i="1"/>
  <c r="O266" i="1"/>
  <c r="AO265" i="1"/>
  <c r="AN265" i="1"/>
  <c r="AL265" i="1"/>
  <c r="AK265" i="1"/>
  <c r="AI265" i="1" s="1"/>
  <c r="J265" i="1" s="1"/>
  <c r="X265" i="1"/>
  <c r="W265" i="1"/>
  <c r="O265" i="1"/>
  <c r="AO264" i="1"/>
  <c r="AN264" i="1"/>
  <c r="AL264" i="1"/>
  <c r="AK264" i="1"/>
  <c r="AI264" i="1" s="1"/>
  <c r="X264" i="1"/>
  <c r="W264" i="1"/>
  <c r="O264" i="1"/>
  <c r="AO263" i="1"/>
  <c r="AN263" i="1"/>
  <c r="AL263" i="1"/>
  <c r="AK263" i="1"/>
  <c r="AI263" i="1" s="1"/>
  <c r="X263" i="1"/>
  <c r="W263" i="1"/>
  <c r="O263" i="1"/>
  <c r="AO262" i="1"/>
  <c r="AN262" i="1"/>
  <c r="AL262" i="1"/>
  <c r="AK262" i="1"/>
  <c r="AI262" i="1" s="1"/>
  <c r="X262" i="1"/>
  <c r="W262" i="1"/>
  <c r="O262" i="1"/>
  <c r="AO261" i="1"/>
  <c r="AN261" i="1"/>
  <c r="AM261" i="1"/>
  <c r="R261" i="1" s="1"/>
  <c r="AL261" i="1"/>
  <c r="AK261" i="1"/>
  <c r="AI261" i="1" s="1"/>
  <c r="X261" i="1"/>
  <c r="W261" i="1"/>
  <c r="O261" i="1"/>
  <c r="J261" i="1"/>
  <c r="AO260" i="1"/>
  <c r="AN260" i="1"/>
  <c r="AL260" i="1"/>
  <c r="AK260" i="1"/>
  <c r="AI260" i="1" s="1"/>
  <c r="M260" i="1" s="1"/>
  <c r="X260" i="1"/>
  <c r="W260" i="1"/>
  <c r="O260" i="1"/>
  <c r="AO259" i="1"/>
  <c r="AN259" i="1"/>
  <c r="AL259" i="1"/>
  <c r="AK259" i="1"/>
  <c r="AI259" i="1" s="1"/>
  <c r="X259" i="1"/>
  <c r="W259" i="1"/>
  <c r="V259" i="1"/>
  <c r="O259" i="1"/>
  <c r="AO258" i="1"/>
  <c r="AN258" i="1"/>
  <c r="AL258" i="1"/>
  <c r="AM258" i="1" s="1"/>
  <c r="R258" i="1" s="1"/>
  <c r="AK258" i="1"/>
  <c r="AI258" i="1" s="1"/>
  <c r="M258" i="1" s="1"/>
  <c r="X258" i="1"/>
  <c r="W258" i="1"/>
  <c r="O258" i="1"/>
  <c r="I258" i="1"/>
  <c r="AO257" i="1"/>
  <c r="AN257" i="1"/>
  <c r="AM257" i="1"/>
  <c r="R257" i="1" s="1"/>
  <c r="AL257" i="1"/>
  <c r="AK257" i="1"/>
  <c r="AI257" i="1" s="1"/>
  <c r="J257" i="1" s="1"/>
  <c r="X257" i="1"/>
  <c r="W257" i="1"/>
  <c r="O257" i="1"/>
  <c r="AO256" i="1"/>
  <c r="AN256" i="1"/>
  <c r="AL256" i="1"/>
  <c r="AK256" i="1"/>
  <c r="AI256" i="1" s="1"/>
  <c r="M256" i="1" s="1"/>
  <c r="X256" i="1"/>
  <c r="W256" i="1"/>
  <c r="O256" i="1"/>
  <c r="AO255" i="1"/>
  <c r="AN255" i="1"/>
  <c r="AL255" i="1"/>
  <c r="AK255" i="1"/>
  <c r="AI255" i="1" s="1"/>
  <c r="X255" i="1"/>
  <c r="W255" i="1"/>
  <c r="V255" i="1" s="1"/>
  <c r="O255" i="1"/>
  <c r="AO254" i="1"/>
  <c r="AN254" i="1"/>
  <c r="AL254" i="1"/>
  <c r="AK254" i="1"/>
  <c r="AI254" i="1" s="1"/>
  <c r="X254" i="1"/>
  <c r="W254" i="1"/>
  <c r="O254" i="1"/>
  <c r="AO253" i="1"/>
  <c r="AN253" i="1"/>
  <c r="AL253" i="1"/>
  <c r="AK253" i="1"/>
  <c r="AI253" i="1" s="1"/>
  <c r="J253" i="1" s="1"/>
  <c r="X253" i="1"/>
  <c r="W253" i="1"/>
  <c r="O253" i="1"/>
  <c r="AO252" i="1"/>
  <c r="AN252" i="1"/>
  <c r="AL252" i="1"/>
  <c r="AK252" i="1"/>
  <c r="AI252" i="1" s="1"/>
  <c r="M252" i="1" s="1"/>
  <c r="X252" i="1"/>
  <c r="W252" i="1"/>
  <c r="O252" i="1"/>
  <c r="AO251" i="1"/>
  <c r="AN251" i="1"/>
  <c r="AL251" i="1"/>
  <c r="AK251" i="1"/>
  <c r="AI251" i="1" s="1"/>
  <c r="X251" i="1"/>
  <c r="W251" i="1"/>
  <c r="V251" i="1" s="1"/>
  <c r="O251" i="1"/>
  <c r="AO250" i="1"/>
  <c r="AN250" i="1"/>
  <c r="AL250" i="1"/>
  <c r="AK250" i="1"/>
  <c r="AI250" i="1" s="1"/>
  <c r="X250" i="1"/>
  <c r="W250" i="1"/>
  <c r="O250" i="1"/>
  <c r="J250" i="1"/>
  <c r="AO249" i="1"/>
  <c r="AN249" i="1"/>
  <c r="AL249" i="1"/>
  <c r="AM249" i="1" s="1"/>
  <c r="AK249" i="1"/>
  <c r="AI249" i="1" s="1"/>
  <c r="X249" i="1"/>
  <c r="W249" i="1"/>
  <c r="O249" i="1"/>
  <c r="AO248" i="1"/>
  <c r="AN248" i="1"/>
  <c r="AL248" i="1"/>
  <c r="AK248" i="1"/>
  <c r="AI248" i="1" s="1"/>
  <c r="AJ248" i="1" s="1"/>
  <c r="X248" i="1"/>
  <c r="W248" i="1"/>
  <c r="O248" i="1"/>
  <c r="AO247" i="1"/>
  <c r="AN247" i="1"/>
  <c r="AL247" i="1"/>
  <c r="AK247" i="1"/>
  <c r="AI247" i="1" s="1"/>
  <c r="X247" i="1"/>
  <c r="W247" i="1"/>
  <c r="O247" i="1"/>
  <c r="AO246" i="1"/>
  <c r="AN246" i="1"/>
  <c r="AL246" i="1"/>
  <c r="AK246" i="1"/>
  <c r="AI246" i="1" s="1"/>
  <c r="J246" i="1" s="1"/>
  <c r="X246" i="1"/>
  <c r="W246" i="1"/>
  <c r="O246" i="1"/>
  <c r="AO245" i="1"/>
  <c r="AN245" i="1"/>
  <c r="AL245" i="1"/>
  <c r="AK245" i="1"/>
  <c r="AI245" i="1" s="1"/>
  <c r="X245" i="1"/>
  <c r="W245" i="1"/>
  <c r="O245" i="1"/>
  <c r="AO244" i="1"/>
  <c r="AN244" i="1"/>
  <c r="AL244" i="1"/>
  <c r="AK244" i="1"/>
  <c r="AI244" i="1" s="1"/>
  <c r="X244" i="1"/>
  <c r="W244" i="1"/>
  <c r="O244" i="1"/>
  <c r="AO243" i="1"/>
  <c r="AN243" i="1"/>
  <c r="AL243" i="1"/>
  <c r="AK243" i="1"/>
  <c r="AI243" i="1" s="1"/>
  <c r="X243" i="1"/>
  <c r="W243" i="1"/>
  <c r="O243" i="1"/>
  <c r="AO242" i="1"/>
  <c r="AN242" i="1"/>
  <c r="AL242" i="1"/>
  <c r="AK242" i="1"/>
  <c r="AI242" i="1" s="1"/>
  <c r="X242" i="1"/>
  <c r="W242" i="1"/>
  <c r="O242" i="1"/>
  <c r="J242" i="1"/>
  <c r="AO241" i="1"/>
  <c r="AN241" i="1"/>
  <c r="AL241" i="1"/>
  <c r="AK241" i="1"/>
  <c r="AI241" i="1" s="1"/>
  <c r="X241" i="1"/>
  <c r="W241" i="1"/>
  <c r="O241" i="1"/>
  <c r="AO240" i="1"/>
  <c r="AN240" i="1"/>
  <c r="AL240" i="1"/>
  <c r="AK240" i="1"/>
  <c r="AI240" i="1" s="1"/>
  <c r="AJ240" i="1" s="1"/>
  <c r="X240" i="1"/>
  <c r="W240" i="1"/>
  <c r="O240" i="1"/>
  <c r="AO239" i="1"/>
  <c r="AN239" i="1"/>
  <c r="AL239" i="1"/>
  <c r="AK239" i="1"/>
  <c r="AI239" i="1"/>
  <c r="AJ239" i="1" s="1"/>
  <c r="X239" i="1"/>
  <c r="W239" i="1"/>
  <c r="O239" i="1"/>
  <c r="AO238" i="1"/>
  <c r="AN238" i="1"/>
  <c r="AL238" i="1"/>
  <c r="AK238" i="1"/>
  <c r="AI238" i="1" s="1"/>
  <c r="J238" i="1" s="1"/>
  <c r="X238" i="1"/>
  <c r="W238" i="1"/>
  <c r="O238" i="1"/>
  <c r="AO237" i="1"/>
  <c r="AN237" i="1"/>
  <c r="AL237" i="1"/>
  <c r="AK237" i="1"/>
  <c r="AI237" i="1" s="1"/>
  <c r="X237" i="1"/>
  <c r="W237" i="1"/>
  <c r="O237" i="1"/>
  <c r="AO236" i="1"/>
  <c r="AN236" i="1"/>
  <c r="AL236" i="1"/>
  <c r="AK236" i="1"/>
  <c r="AI236" i="1" s="1"/>
  <c r="X236" i="1"/>
  <c r="W236" i="1"/>
  <c r="O236" i="1"/>
  <c r="AO235" i="1"/>
  <c r="AN235" i="1"/>
  <c r="AL235" i="1"/>
  <c r="AK235" i="1"/>
  <c r="AI235" i="1" s="1"/>
  <c r="X235" i="1"/>
  <c r="W235" i="1"/>
  <c r="O235" i="1"/>
  <c r="AO234" i="1"/>
  <c r="AN234" i="1"/>
  <c r="AL234" i="1"/>
  <c r="AK234" i="1"/>
  <c r="AI234" i="1" s="1"/>
  <c r="X234" i="1"/>
  <c r="W234" i="1"/>
  <c r="O234" i="1"/>
  <c r="J234" i="1"/>
  <c r="AO233" i="1"/>
  <c r="AN233" i="1"/>
  <c r="AL233" i="1"/>
  <c r="AK233" i="1"/>
  <c r="AI233" i="1" s="1"/>
  <c r="X233" i="1"/>
  <c r="W233" i="1"/>
  <c r="O233" i="1"/>
  <c r="AO232" i="1"/>
  <c r="AN232" i="1"/>
  <c r="AL232" i="1"/>
  <c r="AK232" i="1"/>
  <c r="AI232" i="1" s="1"/>
  <c r="J232" i="1" s="1"/>
  <c r="X232" i="1"/>
  <c r="W232" i="1"/>
  <c r="O232" i="1"/>
  <c r="AO231" i="1"/>
  <c r="AN231" i="1"/>
  <c r="AL231" i="1"/>
  <c r="AM231" i="1" s="1"/>
  <c r="R231" i="1" s="1"/>
  <c r="AK231" i="1"/>
  <c r="AI231" i="1" s="1"/>
  <c r="X231" i="1"/>
  <c r="W231" i="1"/>
  <c r="O231" i="1"/>
  <c r="AO230" i="1"/>
  <c r="AN230" i="1"/>
  <c r="AL230" i="1"/>
  <c r="AK230" i="1"/>
  <c r="AI230" i="1" s="1"/>
  <c r="J230" i="1" s="1"/>
  <c r="X230" i="1"/>
  <c r="W230" i="1"/>
  <c r="O230" i="1"/>
  <c r="AO229" i="1"/>
  <c r="AN229" i="1"/>
  <c r="AL229" i="1"/>
  <c r="AK229" i="1"/>
  <c r="AI229" i="1" s="1"/>
  <c r="X229" i="1"/>
  <c r="W229" i="1"/>
  <c r="O229" i="1"/>
  <c r="AO228" i="1"/>
  <c r="AN228" i="1"/>
  <c r="AL228" i="1"/>
  <c r="AK228" i="1"/>
  <c r="AI228" i="1" s="1"/>
  <c r="X228" i="1"/>
  <c r="W228" i="1"/>
  <c r="O228" i="1"/>
  <c r="AO227" i="1"/>
  <c r="AN227" i="1"/>
  <c r="AL227" i="1"/>
  <c r="AK227" i="1"/>
  <c r="AI227" i="1" s="1"/>
  <c r="J227" i="1" s="1"/>
  <c r="X227" i="1"/>
  <c r="W227" i="1"/>
  <c r="O227" i="1"/>
  <c r="AO226" i="1"/>
  <c r="AN226" i="1"/>
  <c r="AL226" i="1"/>
  <c r="AK226" i="1"/>
  <c r="AI226" i="1" s="1"/>
  <c r="X226" i="1"/>
  <c r="W226" i="1"/>
  <c r="O226" i="1"/>
  <c r="I226" i="1"/>
  <c r="AO225" i="1"/>
  <c r="AN225" i="1"/>
  <c r="AM225" i="1"/>
  <c r="R225" i="1" s="1"/>
  <c r="AL225" i="1"/>
  <c r="AK225" i="1"/>
  <c r="AI225" i="1" s="1"/>
  <c r="X225" i="1"/>
  <c r="W225" i="1"/>
  <c r="V225" i="1" s="1"/>
  <c r="O225" i="1"/>
  <c r="AO224" i="1"/>
  <c r="AN224" i="1"/>
  <c r="AL224" i="1"/>
  <c r="AK224" i="1"/>
  <c r="AI224" i="1" s="1"/>
  <c r="X224" i="1"/>
  <c r="W224" i="1"/>
  <c r="O224" i="1"/>
  <c r="J224" i="1"/>
  <c r="AO223" i="1"/>
  <c r="AN223" i="1"/>
  <c r="AL223" i="1"/>
  <c r="AM223" i="1" s="1"/>
  <c r="R223" i="1" s="1"/>
  <c r="AK223" i="1"/>
  <c r="AI223" i="1" s="1"/>
  <c r="J223" i="1" s="1"/>
  <c r="X223" i="1"/>
  <c r="W223" i="1"/>
  <c r="O223" i="1"/>
  <c r="AO222" i="1"/>
  <c r="AN222" i="1"/>
  <c r="AL222" i="1"/>
  <c r="AK222" i="1"/>
  <c r="AI222" i="1" s="1"/>
  <c r="I222" i="1" s="1"/>
  <c r="X222" i="1"/>
  <c r="W222" i="1"/>
  <c r="O222" i="1"/>
  <c r="AO221" i="1"/>
  <c r="AN221" i="1"/>
  <c r="AL221" i="1"/>
  <c r="AK221" i="1"/>
  <c r="AI221" i="1" s="1"/>
  <c r="X221" i="1"/>
  <c r="W221" i="1"/>
  <c r="O221" i="1"/>
  <c r="AO220" i="1"/>
  <c r="AN220" i="1"/>
  <c r="AL220" i="1"/>
  <c r="AK220" i="1"/>
  <c r="AI220" i="1" s="1"/>
  <c r="X220" i="1"/>
  <c r="W220" i="1"/>
  <c r="O220" i="1"/>
  <c r="AO219" i="1"/>
  <c r="AN219" i="1"/>
  <c r="AL219" i="1"/>
  <c r="AK219" i="1"/>
  <c r="AI219" i="1" s="1"/>
  <c r="J219" i="1" s="1"/>
  <c r="X219" i="1"/>
  <c r="W219" i="1"/>
  <c r="O219" i="1"/>
  <c r="AO218" i="1"/>
  <c r="AN218" i="1"/>
  <c r="AL218" i="1"/>
  <c r="AK218" i="1"/>
  <c r="AI218" i="1" s="1"/>
  <c r="X218" i="1"/>
  <c r="W218" i="1"/>
  <c r="O218" i="1"/>
  <c r="AO217" i="1"/>
  <c r="AN217" i="1"/>
  <c r="AL217" i="1"/>
  <c r="AK217" i="1"/>
  <c r="AI217" i="1" s="1"/>
  <c r="X217" i="1"/>
  <c r="W217" i="1"/>
  <c r="O217" i="1"/>
  <c r="AO216" i="1"/>
  <c r="AN216" i="1"/>
  <c r="AL216" i="1"/>
  <c r="AK216" i="1"/>
  <c r="AI216" i="1" s="1"/>
  <c r="X216" i="1"/>
  <c r="W216" i="1"/>
  <c r="O216" i="1"/>
  <c r="AO215" i="1"/>
  <c r="AN215" i="1"/>
  <c r="AL215" i="1"/>
  <c r="AK215" i="1"/>
  <c r="AI215" i="1" s="1"/>
  <c r="J215" i="1" s="1"/>
  <c r="X215" i="1"/>
  <c r="W215" i="1"/>
  <c r="O215" i="1"/>
  <c r="AO214" i="1"/>
  <c r="AN214" i="1"/>
  <c r="AL214" i="1"/>
  <c r="AK214" i="1"/>
  <c r="AI214" i="1" s="1"/>
  <c r="X214" i="1"/>
  <c r="W214" i="1"/>
  <c r="O214" i="1"/>
  <c r="AO213" i="1"/>
  <c r="AN213" i="1"/>
  <c r="AL213" i="1"/>
  <c r="AK213" i="1"/>
  <c r="AI213" i="1" s="1"/>
  <c r="X213" i="1"/>
  <c r="W213" i="1"/>
  <c r="O213" i="1"/>
  <c r="AO212" i="1"/>
  <c r="AN212" i="1"/>
  <c r="AL212" i="1"/>
  <c r="AK212" i="1"/>
  <c r="AI212" i="1" s="1"/>
  <c r="X212" i="1"/>
  <c r="W212" i="1"/>
  <c r="O212" i="1"/>
  <c r="AO211" i="1"/>
  <c r="AN211" i="1"/>
  <c r="AL211" i="1"/>
  <c r="AK211" i="1"/>
  <c r="AI211" i="1"/>
  <c r="J211" i="1" s="1"/>
  <c r="X211" i="1"/>
  <c r="W211" i="1"/>
  <c r="O211" i="1"/>
  <c r="AO210" i="1"/>
  <c r="AN210" i="1"/>
  <c r="AL210" i="1"/>
  <c r="AK210" i="1"/>
  <c r="AI210" i="1" s="1"/>
  <c r="M210" i="1" s="1"/>
  <c r="X210" i="1"/>
  <c r="W210" i="1"/>
  <c r="O210" i="1"/>
  <c r="AO209" i="1"/>
  <c r="AN209" i="1"/>
  <c r="AL209" i="1"/>
  <c r="AK209" i="1"/>
  <c r="AI209" i="1" s="1"/>
  <c r="X209" i="1"/>
  <c r="W209" i="1"/>
  <c r="O209" i="1"/>
  <c r="AO208" i="1"/>
  <c r="AN208" i="1"/>
  <c r="AL208" i="1"/>
  <c r="AK208" i="1"/>
  <c r="AI208" i="1" s="1"/>
  <c r="J208" i="1" s="1"/>
  <c r="X208" i="1"/>
  <c r="W208" i="1"/>
  <c r="O208" i="1"/>
  <c r="AO207" i="1"/>
  <c r="AN207" i="1"/>
  <c r="AL207" i="1"/>
  <c r="AK207" i="1"/>
  <c r="AI207" i="1" s="1"/>
  <c r="X207" i="1"/>
  <c r="W207" i="1"/>
  <c r="O207" i="1"/>
  <c r="AO206" i="1"/>
  <c r="AN206" i="1"/>
  <c r="AL206" i="1"/>
  <c r="AK206" i="1"/>
  <c r="AI206" i="1" s="1"/>
  <c r="X206" i="1"/>
  <c r="W206" i="1"/>
  <c r="O206" i="1"/>
  <c r="AO205" i="1"/>
  <c r="AN205" i="1"/>
  <c r="AL205" i="1"/>
  <c r="AK205" i="1"/>
  <c r="AI205" i="1" s="1"/>
  <c r="X205" i="1"/>
  <c r="W205" i="1"/>
  <c r="O205" i="1"/>
  <c r="AO204" i="1"/>
  <c r="AN204" i="1"/>
  <c r="AL204" i="1"/>
  <c r="AK204" i="1"/>
  <c r="AI204" i="1" s="1"/>
  <c r="X204" i="1"/>
  <c r="W204" i="1"/>
  <c r="V204" i="1" s="1"/>
  <c r="O204" i="1"/>
  <c r="AO203" i="1"/>
  <c r="AN203" i="1"/>
  <c r="AL203" i="1"/>
  <c r="AK203" i="1"/>
  <c r="AI203" i="1" s="1"/>
  <c r="X203" i="1"/>
  <c r="W203" i="1"/>
  <c r="O203" i="1"/>
  <c r="AO202" i="1"/>
  <c r="AN202" i="1"/>
  <c r="AL202" i="1"/>
  <c r="AK202" i="1"/>
  <c r="AI202" i="1" s="1"/>
  <c r="X202" i="1"/>
  <c r="V202" i="1" s="1"/>
  <c r="W202" i="1"/>
  <c r="O202" i="1"/>
  <c r="AO201" i="1"/>
  <c r="AN201" i="1"/>
  <c r="AL201" i="1"/>
  <c r="AK201" i="1"/>
  <c r="AI201" i="1" s="1"/>
  <c r="X201" i="1"/>
  <c r="W201" i="1"/>
  <c r="O201" i="1"/>
  <c r="AO200" i="1"/>
  <c r="AN200" i="1"/>
  <c r="AL200" i="1"/>
  <c r="AK200" i="1"/>
  <c r="AI200" i="1" s="1"/>
  <c r="X200" i="1"/>
  <c r="V200" i="1" s="1"/>
  <c r="W200" i="1"/>
  <c r="O200" i="1"/>
  <c r="AO199" i="1"/>
  <c r="AN199" i="1"/>
  <c r="AL199" i="1"/>
  <c r="AK199" i="1"/>
  <c r="AI199" i="1" s="1"/>
  <c r="X199" i="1"/>
  <c r="W199" i="1"/>
  <c r="O199" i="1"/>
  <c r="AO198" i="1"/>
  <c r="AN198" i="1"/>
  <c r="AL198" i="1"/>
  <c r="AK198" i="1"/>
  <c r="AI198" i="1" s="1"/>
  <c r="X198" i="1"/>
  <c r="W198" i="1"/>
  <c r="V198" i="1" s="1"/>
  <c r="O198" i="1"/>
  <c r="AO197" i="1"/>
  <c r="AN197" i="1"/>
  <c r="AL197" i="1"/>
  <c r="AK197" i="1"/>
  <c r="AI197" i="1" s="1"/>
  <c r="X197" i="1"/>
  <c r="W197" i="1"/>
  <c r="O197" i="1"/>
  <c r="AO196" i="1"/>
  <c r="AN196" i="1"/>
  <c r="AL196" i="1"/>
  <c r="AK196" i="1"/>
  <c r="AI196" i="1" s="1"/>
  <c r="X196" i="1"/>
  <c r="W196" i="1"/>
  <c r="V196" i="1" s="1"/>
  <c r="O196" i="1"/>
  <c r="AO195" i="1"/>
  <c r="AN195" i="1"/>
  <c r="AL195" i="1"/>
  <c r="AK195" i="1"/>
  <c r="AI195" i="1" s="1"/>
  <c r="X195" i="1"/>
  <c r="W195" i="1"/>
  <c r="O195" i="1"/>
  <c r="AO194" i="1"/>
  <c r="AN194" i="1"/>
  <c r="AL194" i="1"/>
  <c r="AK194" i="1"/>
  <c r="AI194" i="1" s="1"/>
  <c r="X194" i="1"/>
  <c r="V194" i="1" s="1"/>
  <c r="W194" i="1"/>
  <c r="O194" i="1"/>
  <c r="AO193" i="1"/>
  <c r="AN193" i="1"/>
  <c r="AL193" i="1"/>
  <c r="AK193" i="1"/>
  <c r="AI193" i="1" s="1"/>
  <c r="X193" i="1"/>
  <c r="W193" i="1"/>
  <c r="O193" i="1"/>
  <c r="AO192" i="1"/>
  <c r="AN192" i="1"/>
  <c r="AL192" i="1"/>
  <c r="AK192" i="1"/>
  <c r="AI192" i="1" s="1"/>
  <c r="X192" i="1"/>
  <c r="W192" i="1"/>
  <c r="O192" i="1"/>
  <c r="AO191" i="1"/>
  <c r="AN191" i="1"/>
  <c r="AL191" i="1"/>
  <c r="AK191" i="1"/>
  <c r="AI191" i="1" s="1"/>
  <c r="X191" i="1"/>
  <c r="W191" i="1"/>
  <c r="O191" i="1"/>
  <c r="AO190" i="1"/>
  <c r="AN190" i="1"/>
  <c r="AL190" i="1"/>
  <c r="AK190" i="1"/>
  <c r="AI190" i="1" s="1"/>
  <c r="X190" i="1"/>
  <c r="W190" i="1"/>
  <c r="O190" i="1"/>
  <c r="AO189" i="1"/>
  <c r="AN189" i="1"/>
  <c r="AL189" i="1"/>
  <c r="AK189" i="1"/>
  <c r="AI189" i="1" s="1"/>
  <c r="X189" i="1"/>
  <c r="W189" i="1"/>
  <c r="O189" i="1"/>
  <c r="AO188" i="1"/>
  <c r="AN188" i="1"/>
  <c r="AL188" i="1"/>
  <c r="AK188" i="1"/>
  <c r="AI188" i="1" s="1"/>
  <c r="X188" i="1"/>
  <c r="W188" i="1"/>
  <c r="V188" i="1" s="1"/>
  <c r="O188" i="1"/>
  <c r="AO187" i="1"/>
  <c r="AN187" i="1"/>
  <c r="AL187" i="1"/>
  <c r="AK187" i="1"/>
  <c r="AI187" i="1" s="1"/>
  <c r="X187" i="1"/>
  <c r="W187" i="1"/>
  <c r="O187" i="1"/>
  <c r="AO186" i="1"/>
  <c r="AN186" i="1"/>
  <c r="AL186" i="1"/>
  <c r="AK186" i="1"/>
  <c r="AI186" i="1" s="1"/>
  <c r="X186" i="1"/>
  <c r="V186" i="1" s="1"/>
  <c r="W186" i="1"/>
  <c r="O186" i="1"/>
  <c r="AO185" i="1"/>
  <c r="AN185" i="1"/>
  <c r="AL185" i="1"/>
  <c r="AK185" i="1"/>
  <c r="AI185" i="1" s="1"/>
  <c r="X185" i="1"/>
  <c r="W185" i="1"/>
  <c r="O185" i="1"/>
  <c r="AO184" i="1"/>
  <c r="AN184" i="1"/>
  <c r="AL184" i="1"/>
  <c r="AK184" i="1"/>
  <c r="AI184" i="1" s="1"/>
  <c r="X184" i="1"/>
  <c r="W184" i="1"/>
  <c r="O184" i="1"/>
  <c r="AO183" i="1"/>
  <c r="AN183" i="1"/>
  <c r="AL183" i="1"/>
  <c r="AK183" i="1"/>
  <c r="AI183" i="1" s="1"/>
  <c r="X183" i="1"/>
  <c r="W183" i="1"/>
  <c r="O183" i="1"/>
  <c r="AO182" i="1"/>
  <c r="AN182" i="1"/>
  <c r="AL182" i="1"/>
  <c r="AK182" i="1"/>
  <c r="AI182" i="1" s="1"/>
  <c r="X182" i="1"/>
  <c r="W182" i="1"/>
  <c r="V182" i="1" s="1"/>
  <c r="O182" i="1"/>
  <c r="AO181" i="1"/>
  <c r="AN181" i="1"/>
  <c r="AL181" i="1"/>
  <c r="AK181" i="1"/>
  <c r="AI181" i="1" s="1"/>
  <c r="X181" i="1"/>
  <c r="W181" i="1"/>
  <c r="O181" i="1"/>
  <c r="AO180" i="1"/>
  <c r="AN180" i="1"/>
  <c r="AL180" i="1"/>
  <c r="AK180" i="1"/>
  <c r="AI180" i="1" s="1"/>
  <c r="X180" i="1"/>
  <c r="W180" i="1"/>
  <c r="O180" i="1"/>
  <c r="AO179" i="1"/>
  <c r="AN179" i="1"/>
  <c r="AL179" i="1"/>
  <c r="AK179" i="1"/>
  <c r="AI179" i="1" s="1"/>
  <c r="X179" i="1"/>
  <c r="W179" i="1"/>
  <c r="O179" i="1"/>
  <c r="AO178" i="1"/>
  <c r="AN178" i="1"/>
  <c r="AL178" i="1"/>
  <c r="AK178" i="1"/>
  <c r="AI178" i="1" s="1"/>
  <c r="X178" i="1"/>
  <c r="V178" i="1" s="1"/>
  <c r="W178" i="1"/>
  <c r="O178" i="1"/>
  <c r="AO177" i="1"/>
  <c r="AN177" i="1"/>
  <c r="AL177" i="1"/>
  <c r="AK177" i="1"/>
  <c r="AI177" i="1" s="1"/>
  <c r="X177" i="1"/>
  <c r="W177" i="1"/>
  <c r="O177" i="1"/>
  <c r="AO176" i="1"/>
  <c r="AN176" i="1"/>
  <c r="AL176" i="1"/>
  <c r="AK176" i="1"/>
  <c r="AI176" i="1" s="1"/>
  <c r="X176" i="1"/>
  <c r="V176" i="1" s="1"/>
  <c r="W176" i="1"/>
  <c r="O176" i="1"/>
  <c r="AO175" i="1"/>
  <c r="AN175" i="1"/>
  <c r="AL175" i="1"/>
  <c r="AK175" i="1"/>
  <c r="AI175" i="1" s="1"/>
  <c r="M175" i="1" s="1"/>
  <c r="X175" i="1"/>
  <c r="W175" i="1"/>
  <c r="O175" i="1"/>
  <c r="AO174" i="1"/>
  <c r="AN174" i="1"/>
  <c r="AL174" i="1"/>
  <c r="AK174" i="1"/>
  <c r="AI174" i="1" s="1"/>
  <c r="AJ174" i="1" s="1"/>
  <c r="X174" i="1"/>
  <c r="W174" i="1"/>
  <c r="O174" i="1"/>
  <c r="J174" i="1"/>
  <c r="AO173" i="1"/>
  <c r="AN173" i="1"/>
  <c r="AL173" i="1"/>
  <c r="AM173" i="1" s="1"/>
  <c r="AK173" i="1"/>
  <c r="AI173" i="1" s="1"/>
  <c r="X173" i="1"/>
  <c r="W173" i="1"/>
  <c r="O173" i="1"/>
  <c r="I173" i="1"/>
  <c r="AO172" i="1"/>
  <c r="AN172" i="1"/>
  <c r="AM172" i="1"/>
  <c r="AL172" i="1"/>
  <c r="AK172" i="1"/>
  <c r="AI172" i="1" s="1"/>
  <c r="X172" i="1"/>
  <c r="W172" i="1"/>
  <c r="O172" i="1"/>
  <c r="AO171" i="1"/>
  <c r="AN171" i="1"/>
  <c r="AL171" i="1"/>
  <c r="AK171" i="1"/>
  <c r="AI171" i="1" s="1"/>
  <c r="X171" i="1"/>
  <c r="W171" i="1"/>
  <c r="O171" i="1"/>
  <c r="AO170" i="1"/>
  <c r="AN170" i="1"/>
  <c r="AL170" i="1"/>
  <c r="AK170" i="1"/>
  <c r="AI170" i="1" s="1"/>
  <c r="X170" i="1"/>
  <c r="W170" i="1"/>
  <c r="O170" i="1"/>
  <c r="AO169" i="1"/>
  <c r="AN169" i="1"/>
  <c r="AL169" i="1"/>
  <c r="AK169" i="1"/>
  <c r="AI169" i="1"/>
  <c r="X169" i="1"/>
  <c r="W169" i="1"/>
  <c r="O169" i="1"/>
  <c r="M169" i="1"/>
  <c r="AO168" i="1"/>
  <c r="AN168" i="1"/>
  <c r="AM168" i="1" s="1"/>
  <c r="AL168" i="1"/>
  <c r="AK168" i="1"/>
  <c r="AI168" i="1" s="1"/>
  <c r="X168" i="1"/>
  <c r="V168" i="1" s="1"/>
  <c r="W168" i="1"/>
  <c r="O168" i="1"/>
  <c r="AO167" i="1"/>
  <c r="AN167" i="1"/>
  <c r="AL167" i="1"/>
  <c r="AK167" i="1"/>
  <c r="AI167" i="1"/>
  <c r="X167" i="1"/>
  <c r="W167" i="1"/>
  <c r="O167" i="1"/>
  <c r="M167" i="1"/>
  <c r="AO166" i="1"/>
  <c r="AN166" i="1"/>
  <c r="AL166" i="1"/>
  <c r="AK166" i="1"/>
  <c r="AI166" i="1" s="1"/>
  <c r="AJ166" i="1" s="1"/>
  <c r="X166" i="1"/>
  <c r="W166" i="1"/>
  <c r="O166" i="1"/>
  <c r="AO165" i="1"/>
  <c r="AN165" i="1"/>
  <c r="AL165" i="1"/>
  <c r="AK165" i="1"/>
  <c r="AI165" i="1" s="1"/>
  <c r="I165" i="1" s="1"/>
  <c r="X165" i="1"/>
  <c r="W165" i="1"/>
  <c r="O165" i="1"/>
  <c r="AO164" i="1"/>
  <c r="AN164" i="1"/>
  <c r="AL164" i="1"/>
  <c r="AK164" i="1"/>
  <c r="AI164" i="1" s="1"/>
  <c r="H164" i="1" s="1"/>
  <c r="Z164" i="1" s="1"/>
  <c r="X164" i="1"/>
  <c r="W164" i="1"/>
  <c r="O164" i="1"/>
  <c r="AO163" i="1"/>
  <c r="AN163" i="1"/>
  <c r="AL163" i="1"/>
  <c r="AK163" i="1"/>
  <c r="AI163" i="1" s="1"/>
  <c r="H163" i="1" s="1"/>
  <c r="Z163" i="1" s="1"/>
  <c r="X163" i="1"/>
  <c r="W163" i="1"/>
  <c r="O163" i="1"/>
  <c r="AO162" i="1"/>
  <c r="AN162" i="1"/>
  <c r="AL162" i="1"/>
  <c r="AK162" i="1"/>
  <c r="AI162" i="1" s="1"/>
  <c r="X162" i="1"/>
  <c r="W162" i="1"/>
  <c r="O162" i="1"/>
  <c r="AO161" i="1"/>
  <c r="AN161" i="1"/>
  <c r="AL161" i="1"/>
  <c r="AK161" i="1"/>
  <c r="AI161" i="1" s="1"/>
  <c r="M161" i="1" s="1"/>
  <c r="X161" i="1"/>
  <c r="W161" i="1"/>
  <c r="O161" i="1"/>
  <c r="AO160" i="1"/>
  <c r="AN160" i="1"/>
  <c r="AL160" i="1"/>
  <c r="AK160" i="1"/>
  <c r="AI160" i="1" s="1"/>
  <c r="X160" i="1"/>
  <c r="W160" i="1"/>
  <c r="V160" i="1" s="1"/>
  <c r="O160" i="1"/>
  <c r="AO159" i="1"/>
  <c r="AN159" i="1"/>
  <c r="AL159" i="1"/>
  <c r="AK159" i="1"/>
  <c r="AI159" i="1" s="1"/>
  <c r="M159" i="1" s="1"/>
  <c r="X159" i="1"/>
  <c r="W159" i="1"/>
  <c r="O159" i="1"/>
  <c r="AO158" i="1"/>
  <c r="AN158" i="1"/>
  <c r="AL158" i="1"/>
  <c r="AK158" i="1"/>
  <c r="AI158" i="1" s="1"/>
  <c r="AJ158" i="1" s="1"/>
  <c r="X158" i="1"/>
  <c r="W158" i="1"/>
  <c r="O158" i="1"/>
  <c r="AO157" i="1"/>
  <c r="AN157" i="1"/>
  <c r="AL157" i="1"/>
  <c r="AK157" i="1"/>
  <c r="AI157" i="1" s="1"/>
  <c r="I157" i="1" s="1"/>
  <c r="X157" i="1"/>
  <c r="W157" i="1"/>
  <c r="O157" i="1"/>
  <c r="AO156" i="1"/>
  <c r="AN156" i="1"/>
  <c r="AL156" i="1"/>
  <c r="AK156" i="1"/>
  <c r="AI156" i="1" s="1"/>
  <c r="H156" i="1" s="1"/>
  <c r="Z156" i="1" s="1"/>
  <c r="X156" i="1"/>
  <c r="W156" i="1"/>
  <c r="O156" i="1"/>
  <c r="AO155" i="1"/>
  <c r="AN155" i="1"/>
  <c r="AL155" i="1"/>
  <c r="AK155" i="1"/>
  <c r="AI155" i="1" s="1"/>
  <c r="H155" i="1" s="1"/>
  <c r="Z155" i="1" s="1"/>
  <c r="X155" i="1"/>
  <c r="W155" i="1"/>
  <c r="O155" i="1"/>
  <c r="AO154" i="1"/>
  <c r="AN154" i="1"/>
  <c r="AL154" i="1"/>
  <c r="AK154" i="1"/>
  <c r="AI154" i="1" s="1"/>
  <c r="X154" i="1"/>
  <c r="W154" i="1"/>
  <c r="O154" i="1"/>
  <c r="AO153" i="1"/>
  <c r="AN153" i="1"/>
  <c r="AL153" i="1"/>
  <c r="AK153" i="1"/>
  <c r="AI153" i="1" s="1"/>
  <c r="M153" i="1" s="1"/>
  <c r="X153" i="1"/>
  <c r="W153" i="1"/>
  <c r="O153" i="1"/>
  <c r="AO152" i="1"/>
  <c r="AN152" i="1"/>
  <c r="AL152" i="1"/>
  <c r="AK152" i="1"/>
  <c r="AI152" i="1" s="1"/>
  <c r="X152" i="1"/>
  <c r="W152" i="1"/>
  <c r="V152" i="1" s="1"/>
  <c r="O152" i="1"/>
  <c r="AO151" i="1"/>
  <c r="AN151" i="1"/>
  <c r="AL151" i="1"/>
  <c r="AK151" i="1"/>
  <c r="AI151" i="1" s="1"/>
  <c r="M151" i="1" s="1"/>
  <c r="X151" i="1"/>
  <c r="W151" i="1"/>
  <c r="V151" i="1" s="1"/>
  <c r="O151" i="1"/>
  <c r="AO150" i="1"/>
  <c r="AN150" i="1"/>
  <c r="AL150" i="1"/>
  <c r="AK150" i="1"/>
  <c r="AI150" i="1" s="1"/>
  <c r="X150" i="1"/>
  <c r="W150" i="1"/>
  <c r="O150" i="1"/>
  <c r="AO149" i="1"/>
  <c r="AN149" i="1"/>
  <c r="AL149" i="1"/>
  <c r="AK149" i="1"/>
  <c r="AI149" i="1" s="1"/>
  <c r="AJ149" i="1" s="1"/>
  <c r="X149" i="1"/>
  <c r="W149" i="1"/>
  <c r="O149" i="1"/>
  <c r="AO148" i="1"/>
  <c r="AN148" i="1"/>
  <c r="AL148" i="1"/>
  <c r="AK148" i="1"/>
  <c r="AI148" i="1" s="1"/>
  <c r="X148" i="1"/>
  <c r="W148" i="1"/>
  <c r="O148" i="1"/>
  <c r="J148" i="1"/>
  <c r="AO147" i="1"/>
  <c r="AN147" i="1"/>
  <c r="AL147" i="1"/>
  <c r="AK147" i="1"/>
  <c r="AI147" i="1" s="1"/>
  <c r="X147" i="1"/>
  <c r="W147" i="1"/>
  <c r="O147" i="1"/>
  <c r="J147" i="1"/>
  <c r="AO146" i="1"/>
  <c r="AN146" i="1"/>
  <c r="AL146" i="1"/>
  <c r="AK146" i="1"/>
  <c r="AI146" i="1" s="1"/>
  <c r="X146" i="1"/>
  <c r="W146" i="1"/>
  <c r="V146" i="1" s="1"/>
  <c r="O146" i="1"/>
  <c r="AO145" i="1"/>
  <c r="AN145" i="1"/>
  <c r="AL145" i="1"/>
  <c r="AK145" i="1"/>
  <c r="AI145" i="1" s="1"/>
  <c r="X145" i="1"/>
  <c r="W145" i="1"/>
  <c r="O145" i="1"/>
  <c r="AO144" i="1"/>
  <c r="AN144" i="1"/>
  <c r="AL144" i="1"/>
  <c r="AK144" i="1"/>
  <c r="AI144" i="1" s="1"/>
  <c r="X144" i="1"/>
  <c r="W144" i="1"/>
  <c r="O144" i="1"/>
  <c r="AO143" i="1"/>
  <c r="AN143" i="1"/>
  <c r="AL143" i="1"/>
  <c r="AK143" i="1"/>
  <c r="AI143" i="1" s="1"/>
  <c r="J143" i="1" s="1"/>
  <c r="X143" i="1"/>
  <c r="W143" i="1"/>
  <c r="O143" i="1"/>
  <c r="AO142" i="1"/>
  <c r="AN142" i="1"/>
  <c r="AL142" i="1"/>
  <c r="AK142" i="1"/>
  <c r="AI142" i="1" s="1"/>
  <c r="X142" i="1"/>
  <c r="W142" i="1"/>
  <c r="O142" i="1"/>
  <c r="AO141" i="1"/>
  <c r="AN141" i="1"/>
  <c r="AL141" i="1"/>
  <c r="AK141" i="1"/>
  <c r="AI141" i="1" s="1"/>
  <c r="X141" i="1"/>
  <c r="W141" i="1"/>
  <c r="O141" i="1"/>
  <c r="AO140" i="1"/>
  <c r="AN140" i="1"/>
  <c r="AL140" i="1"/>
  <c r="AK140" i="1"/>
  <c r="AI140" i="1" s="1"/>
  <c r="X140" i="1"/>
  <c r="W140" i="1"/>
  <c r="O140" i="1"/>
  <c r="J140" i="1"/>
  <c r="AO139" i="1"/>
  <c r="AN139" i="1"/>
  <c r="AL139" i="1"/>
  <c r="AK139" i="1"/>
  <c r="AI139" i="1" s="1"/>
  <c r="X139" i="1"/>
  <c r="W139" i="1"/>
  <c r="O139" i="1"/>
  <c r="J139" i="1"/>
  <c r="AO138" i="1"/>
  <c r="AN138" i="1"/>
  <c r="AM138" i="1" s="1"/>
  <c r="AL138" i="1"/>
  <c r="AK138" i="1"/>
  <c r="AI138" i="1" s="1"/>
  <c r="X138" i="1"/>
  <c r="W138" i="1"/>
  <c r="O138" i="1"/>
  <c r="AO137" i="1"/>
  <c r="AN137" i="1"/>
  <c r="AL137" i="1"/>
  <c r="AK137" i="1"/>
  <c r="AI137" i="1" s="1"/>
  <c r="AJ137" i="1" s="1"/>
  <c r="X137" i="1"/>
  <c r="W137" i="1"/>
  <c r="O137" i="1"/>
  <c r="AO136" i="1"/>
  <c r="AN136" i="1"/>
  <c r="AL136" i="1"/>
  <c r="AK136" i="1"/>
  <c r="AI136" i="1" s="1"/>
  <c r="J136" i="1" s="1"/>
  <c r="X136" i="1"/>
  <c r="W136" i="1"/>
  <c r="O136" i="1"/>
  <c r="AO135" i="1"/>
  <c r="AN135" i="1"/>
  <c r="AL135" i="1"/>
  <c r="AK135" i="1"/>
  <c r="AI135" i="1" s="1"/>
  <c r="M135" i="1" s="1"/>
  <c r="X135" i="1"/>
  <c r="W135" i="1"/>
  <c r="O135" i="1"/>
  <c r="AO134" i="1"/>
  <c r="AN134" i="1"/>
  <c r="AL134" i="1"/>
  <c r="AK134" i="1"/>
  <c r="AI134" i="1"/>
  <c r="X134" i="1"/>
  <c r="W134" i="1"/>
  <c r="O134" i="1"/>
  <c r="AO133" i="1"/>
  <c r="AN133" i="1"/>
  <c r="AL133" i="1"/>
  <c r="AK133" i="1"/>
  <c r="AI133" i="1" s="1"/>
  <c r="AJ133" i="1" s="1"/>
  <c r="X133" i="1"/>
  <c r="W133" i="1"/>
  <c r="O133" i="1"/>
  <c r="AO132" i="1"/>
  <c r="AN132" i="1"/>
  <c r="AL132" i="1"/>
  <c r="AK132" i="1"/>
  <c r="AI132" i="1" s="1"/>
  <c r="X132" i="1"/>
  <c r="W132" i="1"/>
  <c r="V132" i="1" s="1"/>
  <c r="O132" i="1"/>
  <c r="J132" i="1"/>
  <c r="AO131" i="1"/>
  <c r="AN131" i="1"/>
  <c r="AL131" i="1"/>
  <c r="AK131" i="1"/>
  <c r="AI131" i="1" s="1"/>
  <c r="X131" i="1"/>
  <c r="W131" i="1"/>
  <c r="O131" i="1"/>
  <c r="J131" i="1"/>
  <c r="AO130" i="1"/>
  <c r="AN130" i="1"/>
  <c r="AM130" i="1" s="1"/>
  <c r="R130" i="1" s="1"/>
  <c r="AL130" i="1"/>
  <c r="AK130" i="1"/>
  <c r="AI130" i="1" s="1"/>
  <c r="X130" i="1"/>
  <c r="W130" i="1"/>
  <c r="O130" i="1"/>
  <c r="AO129" i="1"/>
  <c r="AN129" i="1"/>
  <c r="AL129" i="1"/>
  <c r="AK129" i="1"/>
  <c r="AI129" i="1" s="1"/>
  <c r="X129" i="1"/>
  <c r="W129" i="1"/>
  <c r="O129" i="1"/>
  <c r="AO128" i="1"/>
  <c r="AN128" i="1"/>
  <c r="AL128" i="1"/>
  <c r="AK128" i="1"/>
  <c r="AI128" i="1" s="1"/>
  <c r="X128" i="1"/>
  <c r="W128" i="1"/>
  <c r="O128" i="1"/>
  <c r="AO127" i="1"/>
  <c r="AN127" i="1"/>
  <c r="AL127" i="1"/>
  <c r="AK127" i="1"/>
  <c r="AI127" i="1" s="1"/>
  <c r="X127" i="1"/>
  <c r="W127" i="1"/>
  <c r="O127" i="1"/>
  <c r="J127" i="1"/>
  <c r="AO126" i="1"/>
  <c r="AN126" i="1"/>
  <c r="AM126" i="1" s="1"/>
  <c r="AL126" i="1"/>
  <c r="AK126" i="1"/>
  <c r="AI126" i="1" s="1"/>
  <c r="X126" i="1"/>
  <c r="W126" i="1"/>
  <c r="O126" i="1"/>
  <c r="AO125" i="1"/>
  <c r="AN125" i="1"/>
  <c r="AL125" i="1"/>
  <c r="AK125" i="1"/>
  <c r="AI125" i="1" s="1"/>
  <c r="X125" i="1"/>
  <c r="W125" i="1"/>
  <c r="O125" i="1"/>
  <c r="AO124" i="1"/>
  <c r="AN124" i="1"/>
  <c r="AL124" i="1"/>
  <c r="AK124" i="1"/>
  <c r="AI124" i="1" s="1"/>
  <c r="J124" i="1" s="1"/>
  <c r="X124" i="1"/>
  <c r="W124" i="1"/>
  <c r="V124" i="1" s="1"/>
  <c r="O124" i="1"/>
  <c r="AO123" i="1"/>
  <c r="AN123" i="1"/>
  <c r="AL123" i="1"/>
  <c r="AK123" i="1"/>
  <c r="AI123" i="1" s="1"/>
  <c r="J123" i="1" s="1"/>
  <c r="X123" i="1"/>
  <c r="W123" i="1"/>
  <c r="O123" i="1"/>
  <c r="AO122" i="1"/>
  <c r="AN122" i="1"/>
  <c r="AL122" i="1"/>
  <c r="AK122" i="1"/>
  <c r="AI122" i="1" s="1"/>
  <c r="X122" i="1"/>
  <c r="W122" i="1"/>
  <c r="V122" i="1"/>
  <c r="O122" i="1"/>
  <c r="AO121" i="1"/>
  <c r="AN121" i="1"/>
  <c r="AL121" i="1"/>
  <c r="AK121" i="1"/>
  <c r="AI121" i="1" s="1"/>
  <c r="AJ121" i="1" s="1"/>
  <c r="X121" i="1"/>
  <c r="W121" i="1"/>
  <c r="O121" i="1"/>
  <c r="AO120" i="1"/>
  <c r="AN120" i="1"/>
  <c r="AL120" i="1"/>
  <c r="AK120" i="1"/>
  <c r="AI120" i="1" s="1"/>
  <c r="J120" i="1" s="1"/>
  <c r="X120" i="1"/>
  <c r="W120" i="1"/>
  <c r="O120" i="1"/>
  <c r="AO119" i="1"/>
  <c r="AN119" i="1"/>
  <c r="AL119" i="1"/>
  <c r="AK119" i="1"/>
  <c r="AI119" i="1" s="1"/>
  <c r="X119" i="1"/>
  <c r="W119" i="1"/>
  <c r="O119" i="1"/>
  <c r="AO118" i="1"/>
  <c r="AN118" i="1"/>
  <c r="AL118" i="1"/>
  <c r="AK118" i="1"/>
  <c r="AI118" i="1"/>
  <c r="X118" i="1"/>
  <c r="W118" i="1"/>
  <c r="O118" i="1"/>
  <c r="AO117" i="1"/>
  <c r="AN117" i="1"/>
  <c r="AL117" i="1"/>
  <c r="AK117" i="1"/>
  <c r="AI117" i="1" s="1"/>
  <c r="AJ117" i="1" s="1"/>
  <c r="X117" i="1"/>
  <c r="W117" i="1"/>
  <c r="O117" i="1"/>
  <c r="AO116" i="1"/>
  <c r="AN116" i="1"/>
  <c r="AL116" i="1"/>
  <c r="AK116" i="1"/>
  <c r="AI116" i="1" s="1"/>
  <c r="J116" i="1" s="1"/>
  <c r="X116" i="1"/>
  <c r="W116" i="1"/>
  <c r="O116" i="1"/>
  <c r="AO115" i="1"/>
  <c r="AN115" i="1"/>
  <c r="AL115" i="1"/>
  <c r="AK115" i="1"/>
  <c r="AI115" i="1" s="1"/>
  <c r="X115" i="1"/>
  <c r="W115" i="1"/>
  <c r="O115" i="1"/>
  <c r="AO114" i="1"/>
  <c r="AN114" i="1"/>
  <c r="AL114" i="1"/>
  <c r="AK114" i="1"/>
  <c r="AI114" i="1" s="1"/>
  <c r="X114" i="1"/>
  <c r="W114" i="1"/>
  <c r="O114" i="1"/>
  <c r="AO113" i="1"/>
  <c r="AN113" i="1"/>
  <c r="AL113" i="1"/>
  <c r="AK113" i="1"/>
  <c r="AI113" i="1" s="1"/>
  <c r="AJ113" i="1" s="1"/>
  <c r="X113" i="1"/>
  <c r="W113" i="1"/>
  <c r="O113" i="1"/>
  <c r="AO112" i="1"/>
  <c r="AN112" i="1"/>
  <c r="AL112" i="1"/>
  <c r="AK112" i="1"/>
  <c r="AI112" i="1" s="1"/>
  <c r="J112" i="1" s="1"/>
  <c r="X112" i="1"/>
  <c r="W112" i="1"/>
  <c r="O112" i="1"/>
  <c r="AO111" i="1"/>
  <c r="AN111" i="1"/>
  <c r="AL111" i="1"/>
  <c r="AK111" i="1"/>
  <c r="AI111" i="1" s="1"/>
  <c r="X111" i="1"/>
  <c r="W111" i="1"/>
  <c r="O111" i="1"/>
  <c r="AO110" i="1"/>
  <c r="AN110" i="1"/>
  <c r="AL110" i="1"/>
  <c r="AK110" i="1"/>
  <c r="AI110" i="1" s="1"/>
  <c r="X110" i="1"/>
  <c r="W110" i="1"/>
  <c r="O110" i="1"/>
  <c r="AO109" i="1"/>
  <c r="AN109" i="1"/>
  <c r="AL109" i="1"/>
  <c r="AK109" i="1"/>
  <c r="AI109" i="1" s="1"/>
  <c r="X109" i="1"/>
  <c r="W109" i="1"/>
  <c r="O109" i="1"/>
  <c r="AO108" i="1"/>
  <c r="AN108" i="1"/>
  <c r="AL108" i="1"/>
  <c r="AK108" i="1"/>
  <c r="AI108" i="1" s="1"/>
  <c r="X108" i="1"/>
  <c r="W108" i="1"/>
  <c r="O108" i="1"/>
  <c r="J108" i="1"/>
  <c r="AO107" i="1"/>
  <c r="AN107" i="1"/>
  <c r="AL107" i="1"/>
  <c r="AK107" i="1"/>
  <c r="AI107" i="1" s="1"/>
  <c r="X107" i="1"/>
  <c r="W107" i="1"/>
  <c r="O107" i="1"/>
  <c r="J107" i="1"/>
  <c r="AO106" i="1"/>
  <c r="AN106" i="1"/>
  <c r="AL106" i="1"/>
  <c r="AK106" i="1"/>
  <c r="AI106" i="1" s="1"/>
  <c r="X106" i="1"/>
  <c r="W106" i="1"/>
  <c r="O106" i="1"/>
  <c r="AO105" i="1"/>
  <c r="AN105" i="1"/>
  <c r="AL105" i="1"/>
  <c r="AK105" i="1"/>
  <c r="AI105" i="1" s="1"/>
  <c r="AJ105" i="1" s="1"/>
  <c r="X105" i="1"/>
  <c r="W105" i="1"/>
  <c r="O105" i="1"/>
  <c r="AO104" i="1"/>
  <c r="AN104" i="1"/>
  <c r="AL104" i="1"/>
  <c r="AK104" i="1"/>
  <c r="AI104" i="1" s="1"/>
  <c r="X104" i="1"/>
  <c r="W104" i="1"/>
  <c r="O104" i="1"/>
  <c r="J104" i="1"/>
  <c r="AO103" i="1"/>
  <c r="AN103" i="1"/>
  <c r="AL103" i="1"/>
  <c r="AK103" i="1"/>
  <c r="AI103" i="1" s="1"/>
  <c r="X103" i="1"/>
  <c r="W103" i="1"/>
  <c r="O103" i="1"/>
  <c r="AO102" i="1"/>
  <c r="AN102" i="1"/>
  <c r="AM102" i="1" s="1"/>
  <c r="AL102" i="1"/>
  <c r="AK102" i="1"/>
  <c r="AI102" i="1"/>
  <c r="X102" i="1"/>
  <c r="W102" i="1"/>
  <c r="O102" i="1"/>
  <c r="AO101" i="1"/>
  <c r="AN101" i="1"/>
  <c r="AL101" i="1"/>
  <c r="AK101" i="1"/>
  <c r="AI101" i="1" s="1"/>
  <c r="AJ101" i="1" s="1"/>
  <c r="X101" i="1"/>
  <c r="W101" i="1"/>
  <c r="O101" i="1"/>
  <c r="AO100" i="1"/>
  <c r="AN100" i="1"/>
  <c r="AL100" i="1"/>
  <c r="AK100" i="1"/>
  <c r="AI100" i="1" s="1"/>
  <c r="X100" i="1"/>
  <c r="W100" i="1"/>
  <c r="O100" i="1"/>
  <c r="J100" i="1"/>
  <c r="AO99" i="1"/>
  <c r="AN99" i="1"/>
  <c r="AL99" i="1"/>
  <c r="AK99" i="1"/>
  <c r="AI99" i="1" s="1"/>
  <c r="X99" i="1"/>
  <c r="W99" i="1"/>
  <c r="O99" i="1"/>
  <c r="AO98" i="1"/>
  <c r="AN98" i="1"/>
  <c r="AL98" i="1"/>
  <c r="AK98" i="1"/>
  <c r="AI98" i="1" s="1"/>
  <c r="X98" i="1"/>
  <c r="W98" i="1"/>
  <c r="O98" i="1"/>
  <c r="AO97" i="1"/>
  <c r="AN97" i="1"/>
  <c r="AL97" i="1"/>
  <c r="AK97" i="1"/>
  <c r="AI97" i="1" s="1"/>
  <c r="AJ97" i="1" s="1"/>
  <c r="X97" i="1"/>
  <c r="W97" i="1"/>
  <c r="O97" i="1"/>
  <c r="AO96" i="1"/>
  <c r="AN96" i="1"/>
  <c r="AL96" i="1"/>
  <c r="AK96" i="1"/>
  <c r="AI96" i="1" s="1"/>
  <c r="X96" i="1"/>
  <c r="W96" i="1"/>
  <c r="O96" i="1"/>
  <c r="J96" i="1"/>
  <c r="AO95" i="1"/>
  <c r="AN95" i="1"/>
  <c r="AL95" i="1"/>
  <c r="AK95" i="1"/>
  <c r="AI95" i="1" s="1"/>
  <c r="X95" i="1"/>
  <c r="W95" i="1"/>
  <c r="O95" i="1"/>
  <c r="AO94" i="1"/>
  <c r="AN94" i="1"/>
  <c r="AL94" i="1"/>
  <c r="AK94" i="1"/>
  <c r="AI94" i="1" s="1"/>
  <c r="X94" i="1"/>
  <c r="W94" i="1"/>
  <c r="O94" i="1"/>
  <c r="AO93" i="1"/>
  <c r="AN93" i="1"/>
  <c r="AL93" i="1"/>
  <c r="AK93" i="1"/>
  <c r="AI93" i="1" s="1"/>
  <c r="X93" i="1"/>
  <c r="W93" i="1"/>
  <c r="O93" i="1"/>
  <c r="AO92" i="1"/>
  <c r="AN92" i="1"/>
  <c r="AL92" i="1"/>
  <c r="AK92" i="1"/>
  <c r="AI92" i="1" s="1"/>
  <c r="X92" i="1"/>
  <c r="W92" i="1"/>
  <c r="O92" i="1"/>
  <c r="J92" i="1"/>
  <c r="AO91" i="1"/>
  <c r="AN91" i="1"/>
  <c r="AL91" i="1"/>
  <c r="AK91" i="1"/>
  <c r="AI91" i="1"/>
  <c r="I91" i="1" s="1"/>
  <c r="X91" i="1"/>
  <c r="W91" i="1"/>
  <c r="O91" i="1"/>
  <c r="AO90" i="1"/>
  <c r="AN90" i="1"/>
  <c r="AL90" i="1"/>
  <c r="AK90" i="1"/>
  <c r="AI90" i="1" s="1"/>
  <c r="X90" i="1"/>
  <c r="W90" i="1"/>
  <c r="V90" i="1"/>
  <c r="O90" i="1"/>
  <c r="AO89" i="1"/>
  <c r="AN89" i="1"/>
  <c r="AL89" i="1"/>
  <c r="AK89" i="1"/>
  <c r="AI89" i="1" s="1"/>
  <c r="AJ89" i="1" s="1"/>
  <c r="X89" i="1"/>
  <c r="W89" i="1"/>
  <c r="V89" i="1" s="1"/>
  <c r="O89" i="1"/>
  <c r="AO88" i="1"/>
  <c r="AN88" i="1"/>
  <c r="AL88" i="1"/>
  <c r="AM88" i="1" s="1"/>
  <c r="AK88" i="1"/>
  <c r="AI88" i="1" s="1"/>
  <c r="J88" i="1" s="1"/>
  <c r="X88" i="1"/>
  <c r="W88" i="1"/>
  <c r="O88" i="1"/>
  <c r="AO87" i="1"/>
  <c r="AN87" i="1"/>
  <c r="AL87" i="1"/>
  <c r="AM87" i="1" s="1"/>
  <c r="AK87" i="1"/>
  <c r="AI87" i="1" s="1"/>
  <c r="J87" i="1" s="1"/>
  <c r="X87" i="1"/>
  <c r="W87" i="1"/>
  <c r="O87" i="1"/>
  <c r="AO86" i="1"/>
  <c r="AN86" i="1"/>
  <c r="AL86" i="1"/>
  <c r="AK86" i="1"/>
  <c r="AI86" i="1" s="1"/>
  <c r="X86" i="1"/>
  <c r="V86" i="1" s="1"/>
  <c r="W86" i="1"/>
  <c r="O86" i="1"/>
  <c r="AO85" i="1"/>
  <c r="AN85" i="1"/>
  <c r="AL85" i="1"/>
  <c r="AK85" i="1"/>
  <c r="AI85" i="1" s="1"/>
  <c r="AJ85" i="1" s="1"/>
  <c r="X85" i="1"/>
  <c r="W85" i="1"/>
  <c r="O85" i="1"/>
  <c r="AO84" i="1"/>
  <c r="AN84" i="1"/>
  <c r="AL84" i="1"/>
  <c r="AK84" i="1"/>
  <c r="AI84" i="1" s="1"/>
  <c r="X84" i="1"/>
  <c r="W84" i="1"/>
  <c r="O84" i="1"/>
  <c r="J84" i="1"/>
  <c r="AO83" i="1"/>
  <c r="AN83" i="1"/>
  <c r="AL83" i="1"/>
  <c r="AK83" i="1"/>
  <c r="AI83" i="1"/>
  <c r="X83" i="1"/>
  <c r="W83" i="1"/>
  <c r="O83" i="1"/>
  <c r="M83" i="1"/>
  <c r="AO82" i="1"/>
  <c r="AN82" i="1"/>
  <c r="AL82" i="1"/>
  <c r="AK82" i="1"/>
  <c r="AI82" i="1"/>
  <c r="X82" i="1"/>
  <c r="W82" i="1"/>
  <c r="O82" i="1"/>
  <c r="AO81" i="1"/>
  <c r="AN81" i="1"/>
  <c r="AL81" i="1"/>
  <c r="AK81" i="1"/>
  <c r="AI81" i="1" s="1"/>
  <c r="AJ81" i="1" s="1"/>
  <c r="X81" i="1"/>
  <c r="W81" i="1"/>
  <c r="O81" i="1"/>
  <c r="AO80" i="1"/>
  <c r="AN80" i="1"/>
  <c r="AL80" i="1"/>
  <c r="AK80" i="1"/>
  <c r="AI80" i="1" s="1"/>
  <c r="X80" i="1"/>
  <c r="W80" i="1"/>
  <c r="V80" i="1" s="1"/>
  <c r="O80" i="1"/>
  <c r="AO79" i="1"/>
  <c r="AN79" i="1"/>
  <c r="AL79" i="1"/>
  <c r="AM79" i="1" s="1"/>
  <c r="AK79" i="1"/>
  <c r="AI79" i="1" s="1"/>
  <c r="X79" i="1"/>
  <c r="W79" i="1"/>
  <c r="O79" i="1"/>
  <c r="AO78" i="1"/>
  <c r="AN78" i="1"/>
  <c r="AL78" i="1"/>
  <c r="AK78" i="1"/>
  <c r="AI78" i="1" s="1"/>
  <c r="X78" i="1"/>
  <c r="W78" i="1"/>
  <c r="V78" i="1" s="1"/>
  <c r="O78" i="1"/>
  <c r="AO77" i="1"/>
  <c r="AN77" i="1"/>
  <c r="AL77" i="1"/>
  <c r="AK77" i="1"/>
  <c r="AI77" i="1" s="1"/>
  <c r="X77" i="1"/>
  <c r="W77" i="1"/>
  <c r="O77" i="1"/>
  <c r="AO76" i="1"/>
  <c r="AN76" i="1"/>
  <c r="AL76" i="1"/>
  <c r="AK76" i="1"/>
  <c r="AI76" i="1" s="1"/>
  <c r="J76" i="1" s="1"/>
  <c r="X76" i="1"/>
  <c r="W76" i="1"/>
  <c r="O76" i="1"/>
  <c r="AO75" i="1"/>
  <c r="AN75" i="1"/>
  <c r="AL75" i="1"/>
  <c r="AK75" i="1"/>
  <c r="AI75" i="1" s="1"/>
  <c r="X75" i="1"/>
  <c r="W75" i="1"/>
  <c r="O75" i="1"/>
  <c r="AO74" i="1"/>
  <c r="AN74" i="1"/>
  <c r="AL74" i="1"/>
  <c r="AK74" i="1"/>
  <c r="AI74" i="1" s="1"/>
  <c r="X74" i="1"/>
  <c r="W74" i="1"/>
  <c r="O74" i="1"/>
  <c r="AO73" i="1"/>
  <c r="AN73" i="1"/>
  <c r="AL73" i="1"/>
  <c r="AK73" i="1"/>
  <c r="AI73" i="1" s="1"/>
  <c r="AJ73" i="1" s="1"/>
  <c r="X73" i="1"/>
  <c r="W73" i="1"/>
  <c r="O73" i="1"/>
  <c r="AO72" i="1"/>
  <c r="AN72" i="1"/>
  <c r="AL72" i="1"/>
  <c r="AK72" i="1"/>
  <c r="AI72" i="1" s="1"/>
  <c r="J72" i="1" s="1"/>
  <c r="X72" i="1"/>
  <c r="W72" i="1"/>
  <c r="V72" i="1" s="1"/>
  <c r="O72" i="1"/>
  <c r="AO71" i="1"/>
  <c r="AN71" i="1"/>
  <c r="AL71" i="1"/>
  <c r="AK71" i="1"/>
  <c r="AI71" i="1" s="1"/>
  <c r="X71" i="1"/>
  <c r="W71" i="1"/>
  <c r="O71" i="1"/>
  <c r="AO70" i="1"/>
  <c r="AN70" i="1"/>
  <c r="AL70" i="1"/>
  <c r="AK70" i="1"/>
  <c r="AI70" i="1" s="1"/>
  <c r="X70" i="1"/>
  <c r="W70" i="1"/>
  <c r="O70" i="1"/>
  <c r="AO69" i="1"/>
  <c r="AN69" i="1"/>
  <c r="AL69" i="1"/>
  <c r="AK69" i="1"/>
  <c r="AI69" i="1" s="1"/>
  <c r="AJ69" i="1" s="1"/>
  <c r="X69" i="1"/>
  <c r="W69" i="1"/>
  <c r="O69" i="1"/>
  <c r="AO68" i="1"/>
  <c r="AN68" i="1"/>
  <c r="AL68" i="1"/>
  <c r="AK68" i="1"/>
  <c r="AI68" i="1" s="1"/>
  <c r="J68" i="1" s="1"/>
  <c r="X68" i="1"/>
  <c r="W68" i="1"/>
  <c r="O68" i="1"/>
  <c r="AO67" i="1"/>
  <c r="AN67" i="1"/>
  <c r="AL67" i="1"/>
  <c r="AK67" i="1"/>
  <c r="AI67" i="1" s="1"/>
  <c r="X67" i="1"/>
  <c r="W67" i="1"/>
  <c r="O67" i="1"/>
  <c r="AO66" i="1"/>
  <c r="AN66" i="1"/>
  <c r="AL66" i="1"/>
  <c r="AK66" i="1"/>
  <c r="AI66" i="1" s="1"/>
  <c r="X66" i="1"/>
  <c r="W66" i="1"/>
  <c r="V66" i="1" s="1"/>
  <c r="O66" i="1"/>
  <c r="AO65" i="1"/>
  <c r="AN65" i="1"/>
  <c r="AL65" i="1"/>
  <c r="AK65" i="1"/>
  <c r="AI65" i="1" s="1"/>
  <c r="AJ65" i="1" s="1"/>
  <c r="X65" i="1"/>
  <c r="W65" i="1"/>
  <c r="O65" i="1"/>
  <c r="AO64" i="1"/>
  <c r="AN64" i="1"/>
  <c r="AL64" i="1"/>
  <c r="AK64" i="1"/>
  <c r="AI64" i="1" s="1"/>
  <c r="J64" i="1" s="1"/>
  <c r="X64" i="1"/>
  <c r="W64" i="1"/>
  <c r="O64" i="1"/>
  <c r="AO63" i="1"/>
  <c r="AN63" i="1"/>
  <c r="AL63" i="1"/>
  <c r="AK63" i="1"/>
  <c r="AI63" i="1" s="1"/>
  <c r="X63" i="1"/>
  <c r="W63" i="1"/>
  <c r="O63" i="1"/>
  <c r="AO62" i="1"/>
  <c r="AN62" i="1"/>
  <c r="AL62" i="1"/>
  <c r="AK62" i="1"/>
  <c r="AI62" i="1"/>
  <c r="X62" i="1"/>
  <c r="W62" i="1"/>
  <c r="O62" i="1"/>
  <c r="AO61" i="1"/>
  <c r="AN61" i="1"/>
  <c r="AL61" i="1"/>
  <c r="AK61" i="1"/>
  <c r="AI61" i="1" s="1"/>
  <c r="X61" i="1"/>
  <c r="W61" i="1"/>
  <c r="O61" i="1"/>
  <c r="AO60" i="1"/>
  <c r="AN60" i="1"/>
  <c r="AL60" i="1"/>
  <c r="AK60" i="1"/>
  <c r="AI60" i="1" s="1"/>
  <c r="J60" i="1" s="1"/>
  <c r="X60" i="1"/>
  <c r="W60" i="1"/>
  <c r="O60" i="1"/>
  <c r="AO59" i="1"/>
  <c r="AN59" i="1"/>
  <c r="AL59" i="1"/>
  <c r="AK59" i="1"/>
  <c r="AI59" i="1" s="1"/>
  <c r="I59" i="1" s="1"/>
  <c r="X59" i="1"/>
  <c r="W59" i="1"/>
  <c r="O59" i="1"/>
  <c r="AO58" i="1"/>
  <c r="AN58" i="1"/>
  <c r="AL58" i="1"/>
  <c r="AK58" i="1"/>
  <c r="AI58" i="1" s="1"/>
  <c r="X58" i="1"/>
  <c r="W58" i="1"/>
  <c r="O58" i="1"/>
  <c r="AO57" i="1"/>
  <c r="AN57" i="1"/>
  <c r="AL57" i="1"/>
  <c r="AK57" i="1"/>
  <c r="AI57" i="1" s="1"/>
  <c r="AJ57" i="1" s="1"/>
  <c r="X57" i="1"/>
  <c r="W57" i="1"/>
  <c r="O57" i="1"/>
  <c r="AO56" i="1"/>
  <c r="AN56" i="1"/>
  <c r="AL56" i="1"/>
  <c r="AK56" i="1"/>
  <c r="AI56" i="1" s="1"/>
  <c r="J56" i="1" s="1"/>
  <c r="X56" i="1"/>
  <c r="W56" i="1"/>
  <c r="O56" i="1"/>
  <c r="AO55" i="1"/>
  <c r="AN55" i="1"/>
  <c r="AL55" i="1"/>
  <c r="AK55" i="1"/>
  <c r="AI55" i="1" s="1"/>
  <c r="X55" i="1"/>
  <c r="W55" i="1"/>
  <c r="O55" i="1"/>
  <c r="AO54" i="1"/>
  <c r="AN54" i="1"/>
  <c r="AL54" i="1"/>
  <c r="AK54" i="1"/>
  <c r="AI54" i="1" s="1"/>
  <c r="X54" i="1"/>
  <c r="W54" i="1"/>
  <c r="V54" i="1"/>
  <c r="O54" i="1"/>
  <c r="AO53" i="1"/>
  <c r="AN53" i="1"/>
  <c r="AL53" i="1"/>
  <c r="AK53" i="1"/>
  <c r="AI53" i="1" s="1"/>
  <c r="AJ53" i="1" s="1"/>
  <c r="X53" i="1"/>
  <c r="W53" i="1"/>
  <c r="O53" i="1"/>
  <c r="AO52" i="1"/>
  <c r="AN52" i="1"/>
  <c r="AL52" i="1"/>
  <c r="AK52" i="1"/>
  <c r="AI52" i="1" s="1"/>
  <c r="J52" i="1" s="1"/>
  <c r="X52" i="1"/>
  <c r="W52" i="1"/>
  <c r="O52" i="1"/>
  <c r="AO51" i="1"/>
  <c r="AN51" i="1"/>
  <c r="AL51" i="1"/>
  <c r="AK51" i="1"/>
  <c r="AI51" i="1" s="1"/>
  <c r="X51" i="1"/>
  <c r="W51" i="1"/>
  <c r="O51" i="1"/>
  <c r="AO50" i="1"/>
  <c r="AN50" i="1"/>
  <c r="AL50" i="1"/>
  <c r="AK50" i="1"/>
  <c r="AI50" i="1"/>
  <c r="X50" i="1"/>
  <c r="W50" i="1"/>
  <c r="O50" i="1"/>
  <c r="AO49" i="1"/>
  <c r="AN49" i="1"/>
  <c r="AL49" i="1"/>
  <c r="AK49" i="1"/>
  <c r="AI49" i="1" s="1"/>
  <c r="AJ49" i="1" s="1"/>
  <c r="X49" i="1"/>
  <c r="W49" i="1"/>
  <c r="O49" i="1"/>
  <c r="AO48" i="1"/>
  <c r="AN48" i="1"/>
  <c r="AL48" i="1"/>
  <c r="AK48" i="1"/>
  <c r="AI48" i="1" s="1"/>
  <c r="J48" i="1" s="1"/>
  <c r="X48" i="1"/>
  <c r="W48" i="1"/>
  <c r="V48" i="1" s="1"/>
  <c r="O48" i="1"/>
  <c r="AO47" i="1"/>
  <c r="AN47" i="1"/>
  <c r="AL47" i="1"/>
  <c r="AK47" i="1"/>
  <c r="AI47" i="1"/>
  <c r="I47" i="1" s="1"/>
  <c r="X47" i="1"/>
  <c r="W47" i="1"/>
  <c r="O47" i="1"/>
  <c r="M47" i="1"/>
  <c r="AO46" i="1"/>
  <c r="AN46" i="1"/>
  <c r="AL46" i="1"/>
  <c r="AK46" i="1"/>
  <c r="AI46" i="1" s="1"/>
  <c r="X46" i="1"/>
  <c r="W46" i="1"/>
  <c r="V46" i="1"/>
  <c r="O46" i="1"/>
  <c r="AO45" i="1"/>
  <c r="AN45" i="1"/>
  <c r="AL45" i="1"/>
  <c r="AK45" i="1"/>
  <c r="AI45" i="1" s="1"/>
  <c r="X45" i="1"/>
  <c r="W45" i="1"/>
  <c r="V45" i="1" s="1"/>
  <c r="O45" i="1"/>
  <c r="AO44" i="1"/>
  <c r="AN44" i="1"/>
  <c r="AL44" i="1"/>
  <c r="AM44" i="1" s="1"/>
  <c r="AK44" i="1"/>
  <c r="AI44" i="1" s="1"/>
  <c r="J44" i="1" s="1"/>
  <c r="X44" i="1"/>
  <c r="W44" i="1"/>
  <c r="O44" i="1"/>
  <c r="AO43" i="1"/>
  <c r="AN43" i="1"/>
  <c r="AL43" i="1"/>
  <c r="AK43" i="1"/>
  <c r="AI43" i="1" s="1"/>
  <c r="X43" i="1"/>
  <c r="W43" i="1"/>
  <c r="O43" i="1"/>
  <c r="AO42" i="1"/>
  <c r="AN42" i="1"/>
  <c r="AL42" i="1"/>
  <c r="AK42" i="1"/>
  <c r="AI42" i="1"/>
  <c r="X42" i="1"/>
  <c r="W42" i="1"/>
  <c r="O42" i="1"/>
  <c r="AO41" i="1"/>
  <c r="AN41" i="1"/>
  <c r="AL41" i="1"/>
  <c r="AK41" i="1"/>
  <c r="AI41" i="1" s="1"/>
  <c r="AJ41" i="1" s="1"/>
  <c r="X41" i="1"/>
  <c r="W41" i="1"/>
  <c r="O41" i="1"/>
  <c r="AO40" i="1"/>
  <c r="AN40" i="1"/>
  <c r="AL40" i="1"/>
  <c r="AK40" i="1"/>
  <c r="AI40" i="1" s="1"/>
  <c r="J40" i="1" s="1"/>
  <c r="X40" i="1"/>
  <c r="W40" i="1"/>
  <c r="O40" i="1"/>
  <c r="AO39" i="1"/>
  <c r="AN39" i="1"/>
  <c r="AL39" i="1"/>
  <c r="AK39" i="1"/>
  <c r="AI39" i="1" s="1"/>
  <c r="X39" i="1"/>
  <c r="W39" i="1"/>
  <c r="O39" i="1"/>
  <c r="AO38" i="1"/>
  <c r="AN38" i="1"/>
  <c r="AL38" i="1"/>
  <c r="AK38" i="1"/>
  <c r="AI38" i="1" s="1"/>
  <c r="X38" i="1"/>
  <c r="W38" i="1"/>
  <c r="O38" i="1"/>
  <c r="AO37" i="1"/>
  <c r="AN37" i="1"/>
  <c r="AL37" i="1"/>
  <c r="AK37" i="1"/>
  <c r="AI37" i="1" s="1"/>
  <c r="AJ37" i="1" s="1"/>
  <c r="X37" i="1"/>
  <c r="W37" i="1"/>
  <c r="O37" i="1"/>
  <c r="AO36" i="1"/>
  <c r="AN36" i="1"/>
  <c r="AL36" i="1"/>
  <c r="AK36" i="1"/>
  <c r="AI36" i="1" s="1"/>
  <c r="X36" i="1"/>
  <c r="W36" i="1"/>
  <c r="O36" i="1"/>
  <c r="J36" i="1"/>
  <c r="AO35" i="1"/>
  <c r="AN35" i="1"/>
  <c r="AL35" i="1"/>
  <c r="AK35" i="1"/>
  <c r="AI35" i="1"/>
  <c r="X35" i="1"/>
  <c r="W35" i="1"/>
  <c r="O35" i="1"/>
  <c r="AO34" i="1"/>
  <c r="AN34" i="1"/>
  <c r="AL34" i="1"/>
  <c r="AK34" i="1"/>
  <c r="AI34" i="1" s="1"/>
  <c r="X34" i="1"/>
  <c r="W34" i="1"/>
  <c r="O34" i="1"/>
  <c r="AO33" i="1"/>
  <c r="AN33" i="1"/>
  <c r="AL33" i="1"/>
  <c r="AK33" i="1"/>
  <c r="AI33" i="1" s="1"/>
  <c r="X33" i="1"/>
  <c r="W33" i="1"/>
  <c r="O33" i="1"/>
  <c r="AO32" i="1"/>
  <c r="AN32" i="1"/>
  <c r="AL32" i="1"/>
  <c r="AK32" i="1"/>
  <c r="AI32" i="1" s="1"/>
  <c r="J32" i="1" s="1"/>
  <c r="X32" i="1"/>
  <c r="W32" i="1"/>
  <c r="O32" i="1"/>
  <c r="AO31" i="1"/>
  <c r="AN31" i="1"/>
  <c r="AL31" i="1"/>
  <c r="AK31" i="1"/>
  <c r="AI31" i="1"/>
  <c r="M31" i="1" s="1"/>
  <c r="X31" i="1"/>
  <c r="W31" i="1"/>
  <c r="O31" i="1"/>
  <c r="AO30" i="1"/>
  <c r="AN30" i="1"/>
  <c r="AL30" i="1"/>
  <c r="AK30" i="1"/>
  <c r="AI30" i="1" s="1"/>
  <c r="X30" i="1"/>
  <c r="W30" i="1"/>
  <c r="O30" i="1"/>
  <c r="AO29" i="1"/>
  <c r="AN29" i="1"/>
  <c r="AL29" i="1"/>
  <c r="AK29" i="1"/>
  <c r="AI29" i="1" s="1"/>
  <c r="I29" i="1" s="1"/>
  <c r="X29" i="1"/>
  <c r="W29" i="1"/>
  <c r="O29" i="1"/>
  <c r="AO28" i="1"/>
  <c r="AN28" i="1"/>
  <c r="AL28" i="1"/>
  <c r="AK28" i="1"/>
  <c r="AI28" i="1" s="1"/>
  <c r="X28" i="1"/>
  <c r="W28" i="1"/>
  <c r="O28" i="1"/>
  <c r="AO27" i="1"/>
  <c r="AN27" i="1"/>
  <c r="AL27" i="1"/>
  <c r="AK27" i="1"/>
  <c r="AI27" i="1" s="1"/>
  <c r="X27" i="1"/>
  <c r="W27" i="1"/>
  <c r="O27" i="1"/>
  <c r="AO26" i="1"/>
  <c r="AN26" i="1"/>
  <c r="AL26" i="1"/>
  <c r="AK26" i="1"/>
  <c r="AI26" i="1" s="1"/>
  <c r="X26" i="1"/>
  <c r="W26" i="1"/>
  <c r="O26" i="1"/>
  <c r="AO25" i="1"/>
  <c r="AN25" i="1"/>
  <c r="AL25" i="1"/>
  <c r="AK25" i="1"/>
  <c r="AI25" i="1" s="1"/>
  <c r="I25" i="1" s="1"/>
  <c r="X25" i="1"/>
  <c r="W25" i="1"/>
  <c r="O25" i="1"/>
  <c r="AO24" i="1"/>
  <c r="AN24" i="1"/>
  <c r="AL24" i="1"/>
  <c r="AK24" i="1"/>
  <c r="AI24" i="1" s="1"/>
  <c r="X24" i="1"/>
  <c r="W24" i="1"/>
  <c r="O24" i="1"/>
  <c r="AO23" i="1"/>
  <c r="AN23" i="1"/>
  <c r="AL23" i="1"/>
  <c r="AK23" i="1"/>
  <c r="AI23" i="1" s="1"/>
  <c r="X23" i="1"/>
  <c r="W23" i="1"/>
  <c r="O23" i="1"/>
  <c r="AO22" i="1"/>
  <c r="AN22" i="1"/>
  <c r="AL22" i="1"/>
  <c r="AK22" i="1"/>
  <c r="AI22" i="1" s="1"/>
  <c r="X22" i="1"/>
  <c r="W22" i="1"/>
  <c r="O22" i="1"/>
  <c r="AO21" i="1"/>
  <c r="AN21" i="1"/>
  <c r="AL21" i="1"/>
  <c r="AK21" i="1"/>
  <c r="AI21" i="1" s="1"/>
  <c r="I21" i="1" s="1"/>
  <c r="X21" i="1"/>
  <c r="W21" i="1"/>
  <c r="O21" i="1"/>
  <c r="AO20" i="1"/>
  <c r="AN20" i="1"/>
  <c r="AL20" i="1"/>
  <c r="AK20" i="1"/>
  <c r="AI20" i="1" s="1"/>
  <c r="X20" i="1"/>
  <c r="W20" i="1"/>
  <c r="V20" i="1" s="1"/>
  <c r="O20" i="1"/>
  <c r="AO19" i="1"/>
  <c r="AN19" i="1"/>
  <c r="AL19" i="1"/>
  <c r="AK19" i="1"/>
  <c r="AI19" i="1" s="1"/>
  <c r="X19" i="1"/>
  <c r="W19" i="1"/>
  <c r="O19" i="1"/>
  <c r="AO18" i="1"/>
  <c r="AN18" i="1"/>
  <c r="AL18" i="1"/>
  <c r="AK18" i="1"/>
  <c r="AI18" i="1" s="1"/>
  <c r="X18" i="1"/>
  <c r="W18" i="1"/>
  <c r="O18" i="1"/>
  <c r="AO17" i="1"/>
  <c r="AN17" i="1"/>
  <c r="AL17" i="1"/>
  <c r="AK17" i="1"/>
  <c r="AI17" i="1" s="1"/>
  <c r="M17" i="1" s="1"/>
  <c r="X17" i="1"/>
  <c r="W17" i="1"/>
  <c r="O17" i="1"/>
  <c r="H510" i="1" l="1"/>
  <c r="Z510" i="1" s="1"/>
  <c r="M510" i="1"/>
  <c r="H523" i="1"/>
  <c r="Z523" i="1" s="1"/>
  <c r="M523" i="1"/>
  <c r="AJ507" i="1"/>
  <c r="J507" i="1"/>
  <c r="H448" i="1"/>
  <c r="Z448" i="1" s="1"/>
  <c r="M448" i="1"/>
  <c r="M91" i="1"/>
  <c r="J424" i="1"/>
  <c r="V138" i="1"/>
  <c r="AM156" i="1"/>
  <c r="R156" i="1" s="1"/>
  <c r="S156" i="1" s="1"/>
  <c r="T156" i="1" s="1"/>
  <c r="AM164" i="1"/>
  <c r="V184" i="1"/>
  <c r="V192" i="1"/>
  <c r="AM213" i="1"/>
  <c r="R213" i="1" s="1"/>
  <c r="V223" i="1"/>
  <c r="V231" i="1"/>
  <c r="V271" i="1"/>
  <c r="AM273" i="1"/>
  <c r="R273" i="1" s="1"/>
  <c r="AM293" i="1"/>
  <c r="R293" i="1" s="1"/>
  <c r="AM298" i="1"/>
  <c r="R298" i="1" s="1"/>
  <c r="AM299" i="1"/>
  <c r="R299" i="1" s="1"/>
  <c r="AM347" i="1"/>
  <c r="R347" i="1" s="1"/>
  <c r="V362" i="1"/>
  <c r="AM362" i="1"/>
  <c r="R362" i="1" s="1"/>
  <c r="AM390" i="1"/>
  <c r="R390" i="1" s="1"/>
  <c r="AM398" i="1"/>
  <c r="R398" i="1" s="1"/>
  <c r="S398" i="1" s="1"/>
  <c r="T398" i="1" s="1"/>
  <c r="AA398" i="1" s="1"/>
  <c r="V455" i="1"/>
  <c r="V457" i="1"/>
  <c r="V462" i="1"/>
  <c r="V472" i="1"/>
  <c r="V476" i="1"/>
  <c r="V480" i="1"/>
  <c r="V550" i="1"/>
  <c r="J418" i="1"/>
  <c r="J434" i="1"/>
  <c r="AM62" i="1"/>
  <c r="AM66" i="1"/>
  <c r="R66" i="1" s="1"/>
  <c r="AM106" i="1"/>
  <c r="AM118" i="1"/>
  <c r="AM52" i="1"/>
  <c r="R52" i="1" s="1"/>
  <c r="V53" i="1"/>
  <c r="V58" i="1"/>
  <c r="AM64" i="1"/>
  <c r="R64" i="1" s="1"/>
  <c r="V65" i="1"/>
  <c r="AM78" i="1"/>
  <c r="R78" i="1" s="1"/>
  <c r="R106" i="1"/>
  <c r="V116" i="1"/>
  <c r="AM120" i="1"/>
  <c r="R120" i="1" s="1"/>
  <c r="V121" i="1"/>
  <c r="AM142" i="1"/>
  <c r="R142" i="1" s="1"/>
  <c r="AM176" i="1"/>
  <c r="V222" i="1"/>
  <c r="AM233" i="1"/>
  <c r="R233" i="1" s="1"/>
  <c r="AM234" i="1"/>
  <c r="R234" i="1" s="1"/>
  <c r="R249" i="1"/>
  <c r="AM277" i="1"/>
  <c r="R277" i="1" s="1"/>
  <c r="AM285" i="1"/>
  <c r="R285" i="1" s="1"/>
  <c r="V321" i="1"/>
  <c r="AM332" i="1"/>
  <c r="AJ355" i="1"/>
  <c r="V361" i="1"/>
  <c r="AM387" i="1"/>
  <c r="R387" i="1" s="1"/>
  <c r="AM388" i="1"/>
  <c r="AM411" i="1"/>
  <c r="R411" i="1" s="1"/>
  <c r="V415" i="1"/>
  <c r="AM417" i="1"/>
  <c r="R417" i="1" s="1"/>
  <c r="AM423" i="1"/>
  <c r="R423" i="1" s="1"/>
  <c r="AM429" i="1"/>
  <c r="R429" i="1" s="1"/>
  <c r="AM433" i="1"/>
  <c r="R433" i="1" s="1"/>
  <c r="V466" i="1"/>
  <c r="V468" i="1"/>
  <c r="V488" i="1"/>
  <c r="V492" i="1"/>
  <c r="AM493" i="1"/>
  <c r="V495" i="1"/>
  <c r="V502" i="1"/>
  <c r="AM515" i="1"/>
  <c r="R515" i="1" s="1"/>
  <c r="V526" i="1"/>
  <c r="AM526" i="1"/>
  <c r="V539" i="1"/>
  <c r="AM539" i="1"/>
  <c r="AM544" i="1"/>
  <c r="R544" i="1" s="1"/>
  <c r="AM554" i="1"/>
  <c r="R554" i="1" s="1"/>
  <c r="R561" i="1"/>
  <c r="J166" i="1"/>
  <c r="I266" i="1"/>
  <c r="I274" i="1"/>
  <c r="H279" i="1"/>
  <c r="Z279" i="1" s="1"/>
  <c r="H299" i="1"/>
  <c r="Z299" i="1" s="1"/>
  <c r="J440" i="1"/>
  <c r="H514" i="1"/>
  <c r="Z514" i="1" s="1"/>
  <c r="V62" i="1"/>
  <c r="V38" i="1"/>
  <c r="V42" i="1"/>
  <c r="J47" i="1"/>
  <c r="AM51" i="1"/>
  <c r="R51" i="1" s="1"/>
  <c r="V52" i="1"/>
  <c r="AM63" i="1"/>
  <c r="R63" i="1" s="1"/>
  <c r="S63" i="1" s="1"/>
  <c r="T63" i="1" s="1"/>
  <c r="P63" i="1" s="1"/>
  <c r="N63" i="1" s="1"/>
  <c r="Q63" i="1" s="1"/>
  <c r="K63" i="1" s="1"/>
  <c r="L63" i="1" s="1"/>
  <c r="AM67" i="1"/>
  <c r="V74" i="1"/>
  <c r="J91" i="1"/>
  <c r="V92" i="1"/>
  <c r="AM95" i="1"/>
  <c r="R95" i="1" s="1"/>
  <c r="AM96" i="1"/>
  <c r="R96" i="1" s="1"/>
  <c r="V110" i="1"/>
  <c r="V114" i="1"/>
  <c r="AM119" i="1"/>
  <c r="R119" i="1" s="1"/>
  <c r="V180" i="1"/>
  <c r="AM192" i="1"/>
  <c r="V206" i="1"/>
  <c r="AM232" i="1"/>
  <c r="V233" i="1"/>
  <c r="AM248" i="1"/>
  <c r="V249" i="1"/>
  <c r="AM253" i="1"/>
  <c r="R253" i="1" s="1"/>
  <c r="R289" i="1"/>
  <c r="V313" i="1"/>
  <c r="AM314" i="1"/>
  <c r="R314" i="1" s="1"/>
  <c r="S314" i="1" s="1"/>
  <c r="T314" i="1" s="1"/>
  <c r="P314" i="1" s="1"/>
  <c r="N314" i="1" s="1"/>
  <c r="Q314" i="1" s="1"/>
  <c r="AM315" i="1"/>
  <c r="R315" i="1" s="1"/>
  <c r="S315" i="1" s="1"/>
  <c r="T315" i="1" s="1"/>
  <c r="AM383" i="1"/>
  <c r="AM384" i="1"/>
  <c r="V385" i="1"/>
  <c r="V394" i="1"/>
  <c r="AM456" i="1"/>
  <c r="AM476" i="1"/>
  <c r="V504" i="1"/>
  <c r="AM534" i="1"/>
  <c r="R534" i="1" s="1"/>
  <c r="AM550" i="1"/>
  <c r="R550" i="1" s="1"/>
  <c r="AM557" i="1"/>
  <c r="I39" i="1"/>
  <c r="M39" i="1"/>
  <c r="I55" i="1"/>
  <c r="J55" i="1"/>
  <c r="M55" i="1"/>
  <c r="I75" i="1"/>
  <c r="J75" i="1"/>
  <c r="M75" i="1"/>
  <c r="J158" i="1"/>
  <c r="AJ231" i="1"/>
  <c r="J231" i="1"/>
  <c r="AJ528" i="1"/>
  <c r="J528" i="1"/>
  <c r="AM32" i="1"/>
  <c r="R32" i="1" s="1"/>
  <c r="AM42" i="1"/>
  <c r="R42" i="1" s="1"/>
  <c r="R102" i="1"/>
  <c r="AM110" i="1"/>
  <c r="R110" i="1" s="1"/>
  <c r="S110" i="1" s="1"/>
  <c r="T110" i="1" s="1"/>
  <c r="AM114" i="1"/>
  <c r="R114" i="1" s="1"/>
  <c r="I208" i="1"/>
  <c r="AJ208" i="1"/>
  <c r="M208" i="1"/>
  <c r="I224" i="1"/>
  <c r="H224" i="1"/>
  <c r="Z224" i="1" s="1"/>
  <c r="AJ224" i="1"/>
  <c r="M224" i="1"/>
  <c r="J422" i="1"/>
  <c r="M422" i="1"/>
  <c r="R87" i="1"/>
  <c r="R88" i="1"/>
  <c r="S88" i="1" s="1"/>
  <c r="T88" i="1" s="1"/>
  <c r="I212" i="1"/>
  <c r="AJ212" i="1"/>
  <c r="M212" i="1"/>
  <c r="J212" i="1"/>
  <c r="H216" i="1"/>
  <c r="Z216" i="1" s="1"/>
  <c r="M216" i="1"/>
  <c r="H228" i="1"/>
  <c r="Z228" i="1" s="1"/>
  <c r="M228" i="1"/>
  <c r="I272" i="1"/>
  <c r="M272" i="1"/>
  <c r="J21" i="1"/>
  <c r="I99" i="1"/>
  <c r="M99" i="1"/>
  <c r="I232" i="1"/>
  <c r="H232" i="1"/>
  <c r="Z232" i="1" s="1"/>
  <c r="AJ232" i="1"/>
  <c r="M232" i="1"/>
  <c r="J239" i="1"/>
  <c r="J438" i="1"/>
  <c r="M438" i="1"/>
  <c r="J444" i="1"/>
  <c r="AM18" i="1"/>
  <c r="R18" i="1" s="1"/>
  <c r="AM24" i="1"/>
  <c r="V34" i="1"/>
  <c r="AM34" i="1"/>
  <c r="R34" i="1" s="1"/>
  <c r="V49" i="1"/>
  <c r="AM71" i="1"/>
  <c r="R71" i="1" s="1"/>
  <c r="AM72" i="1"/>
  <c r="R72" i="1" s="1"/>
  <c r="V73" i="1"/>
  <c r="V98" i="1"/>
  <c r="V106" i="1"/>
  <c r="V126" i="1"/>
  <c r="V190" i="1"/>
  <c r="AJ247" i="1"/>
  <c r="J247" i="1"/>
  <c r="V50" i="1"/>
  <c r="AM50" i="1"/>
  <c r="R50" i="1" s="1"/>
  <c r="V56" i="1"/>
  <c r="AM68" i="1"/>
  <c r="V69" i="1"/>
  <c r="V70" i="1"/>
  <c r="AM70" i="1"/>
  <c r="R70" i="1" s="1"/>
  <c r="V76" i="1"/>
  <c r="AM80" i="1"/>
  <c r="R80" i="1" s="1"/>
  <c r="V81" i="1"/>
  <c r="AM82" i="1"/>
  <c r="R82" i="1" s="1"/>
  <c r="AM83" i="1"/>
  <c r="R83" i="1" s="1"/>
  <c r="AM84" i="1"/>
  <c r="R84" i="1" s="1"/>
  <c r="V85" i="1"/>
  <c r="AM86" i="1"/>
  <c r="R86" i="1" s="1"/>
  <c r="V88" i="1"/>
  <c r="AM94" i="1"/>
  <c r="AM103" i="1"/>
  <c r="R103" i="1" s="1"/>
  <c r="AM104" i="1"/>
  <c r="R104" i="1" s="1"/>
  <c r="V105" i="1"/>
  <c r="AM107" i="1"/>
  <c r="R107" i="1" s="1"/>
  <c r="AM108" i="1"/>
  <c r="R108" i="1" s="1"/>
  <c r="V109" i="1"/>
  <c r="AM112" i="1"/>
  <c r="R112" i="1" s="1"/>
  <c r="AM122" i="1"/>
  <c r="R122" i="1" s="1"/>
  <c r="S122" i="1" s="1"/>
  <c r="T122" i="1" s="1"/>
  <c r="AM128" i="1"/>
  <c r="R128" i="1" s="1"/>
  <c r="V130" i="1"/>
  <c r="V142" i="1"/>
  <c r="AM144" i="1"/>
  <c r="R144" i="1" s="1"/>
  <c r="AM146" i="1"/>
  <c r="R146" i="1" s="1"/>
  <c r="V148" i="1"/>
  <c r="AM152" i="1"/>
  <c r="R152" i="1" s="1"/>
  <c r="V154" i="1"/>
  <c r="V155" i="1"/>
  <c r="AM157" i="1"/>
  <c r="R157" i="1" s="1"/>
  <c r="AM160" i="1"/>
  <c r="R160" i="1" s="1"/>
  <c r="V162" i="1"/>
  <c r="V163" i="1"/>
  <c r="AM165" i="1"/>
  <c r="V175" i="1"/>
  <c r="AM180" i="1"/>
  <c r="R180" i="1" s="1"/>
  <c r="S180" i="1" s="1"/>
  <c r="T180" i="1" s="1"/>
  <c r="AM196" i="1"/>
  <c r="R196" i="1" s="1"/>
  <c r="V213" i="1"/>
  <c r="V214" i="1"/>
  <c r="J240" i="1"/>
  <c r="V247" i="1"/>
  <c r="AM247" i="1"/>
  <c r="R247" i="1" s="1"/>
  <c r="AM270" i="1"/>
  <c r="AM274" i="1"/>
  <c r="R274" i="1" s="1"/>
  <c r="S274" i="1" s="1"/>
  <c r="T274" i="1" s="1"/>
  <c r="P274" i="1" s="1"/>
  <c r="N274" i="1" s="1"/>
  <c r="Q274" i="1" s="1"/>
  <c r="AM286" i="1"/>
  <c r="R286" i="1" s="1"/>
  <c r="AM287" i="1"/>
  <c r="R287" i="1" s="1"/>
  <c r="R383" i="1"/>
  <c r="S383" i="1" s="1"/>
  <c r="T383" i="1" s="1"/>
  <c r="P383" i="1" s="1"/>
  <c r="N383" i="1" s="1"/>
  <c r="Q383" i="1" s="1"/>
  <c r="R384" i="1"/>
  <c r="J442" i="1"/>
  <c r="M442" i="1"/>
  <c r="AM482" i="1"/>
  <c r="R482" i="1" s="1"/>
  <c r="I545" i="1"/>
  <c r="J545" i="1"/>
  <c r="AJ545" i="1"/>
  <c r="V108" i="1"/>
  <c r="R118" i="1"/>
  <c r="V134" i="1"/>
  <c r="R138" i="1"/>
  <c r="V140" i="1"/>
  <c r="V167" i="1"/>
  <c r="R168" i="1"/>
  <c r="V170" i="1"/>
  <c r="AM184" i="1"/>
  <c r="AM200" i="1"/>
  <c r="V211" i="1"/>
  <c r="AM211" i="1"/>
  <c r="V239" i="1"/>
  <c r="AM239" i="1"/>
  <c r="R239" i="1" s="1"/>
  <c r="V267" i="1"/>
  <c r="AM290" i="1"/>
  <c r="R290" i="1" s="1"/>
  <c r="AM291" i="1"/>
  <c r="R291" i="1" s="1"/>
  <c r="S291" i="1" s="1"/>
  <c r="T291" i="1" s="1"/>
  <c r="AM301" i="1"/>
  <c r="R301" i="1" s="1"/>
  <c r="R354" i="1"/>
  <c r="S354" i="1" s="1"/>
  <c r="T354" i="1" s="1"/>
  <c r="R360" i="1"/>
  <c r="AM368" i="1"/>
  <c r="I463" i="1"/>
  <c r="J463" i="1"/>
  <c r="AJ463" i="1"/>
  <c r="AJ511" i="1"/>
  <c r="J511" i="1"/>
  <c r="AJ524" i="1"/>
  <c r="J524" i="1"/>
  <c r="I534" i="1"/>
  <c r="AJ534" i="1"/>
  <c r="M534" i="1"/>
  <c r="R126" i="1"/>
  <c r="AM135" i="1"/>
  <c r="R135" i="1" s="1"/>
  <c r="AM136" i="1"/>
  <c r="R136" i="1" s="1"/>
  <c r="V137" i="1"/>
  <c r="V150" i="1"/>
  <c r="AM188" i="1"/>
  <c r="AM204" i="1"/>
  <c r="AM240" i="1"/>
  <c r="R240" i="1" s="1"/>
  <c r="S240" i="1" s="1"/>
  <c r="T240" i="1" s="1"/>
  <c r="P240" i="1" s="1"/>
  <c r="N240" i="1" s="1"/>
  <c r="Q240" i="1" s="1"/>
  <c r="V241" i="1"/>
  <c r="AM241" i="1"/>
  <c r="R241" i="1" s="1"/>
  <c r="AM242" i="1"/>
  <c r="AM254" i="1"/>
  <c r="V263" i="1"/>
  <c r="AM278" i="1"/>
  <c r="R278" i="1" s="1"/>
  <c r="AM279" i="1"/>
  <c r="R279" i="1" s="1"/>
  <c r="AM294" i="1"/>
  <c r="R294" i="1" s="1"/>
  <c r="H348" i="1"/>
  <c r="Z348" i="1" s="1"/>
  <c r="I348" i="1"/>
  <c r="AM372" i="1"/>
  <c r="R372" i="1" s="1"/>
  <c r="AM464" i="1"/>
  <c r="R464" i="1" s="1"/>
  <c r="I471" i="1"/>
  <c r="AJ471" i="1"/>
  <c r="M471" i="1"/>
  <c r="J471" i="1"/>
  <c r="H479" i="1"/>
  <c r="Z479" i="1" s="1"/>
  <c r="M479" i="1"/>
  <c r="M521" i="1"/>
  <c r="AJ521" i="1"/>
  <c r="J521" i="1"/>
  <c r="H521" i="1"/>
  <c r="Z521" i="1" s="1"/>
  <c r="AM302" i="1"/>
  <c r="R302" i="1" s="1"/>
  <c r="AM303" i="1"/>
  <c r="R303" i="1" s="1"/>
  <c r="V317" i="1"/>
  <c r="AM318" i="1"/>
  <c r="R318" i="1" s="1"/>
  <c r="AM319" i="1"/>
  <c r="R319" i="1" s="1"/>
  <c r="AM322" i="1"/>
  <c r="V324" i="1"/>
  <c r="V327" i="1"/>
  <c r="V342" i="1"/>
  <c r="V343" i="1"/>
  <c r="AM348" i="1"/>
  <c r="R348" i="1" s="1"/>
  <c r="V373" i="1"/>
  <c r="AM375" i="1"/>
  <c r="AM376" i="1"/>
  <c r="R376" i="1" s="1"/>
  <c r="S376" i="1" s="1"/>
  <c r="T376" i="1" s="1"/>
  <c r="P376" i="1" s="1"/>
  <c r="N376" i="1" s="1"/>
  <c r="Q376" i="1" s="1"/>
  <c r="V377" i="1"/>
  <c r="V378" i="1"/>
  <c r="V382" i="1"/>
  <c r="V386" i="1"/>
  <c r="AM395" i="1"/>
  <c r="R395" i="1" s="1"/>
  <c r="AM396" i="1"/>
  <c r="V397" i="1"/>
  <c r="V398" i="1"/>
  <c r="AM419" i="1"/>
  <c r="R419" i="1" s="1"/>
  <c r="AM421" i="1"/>
  <c r="R421" i="1" s="1"/>
  <c r="AM422" i="1"/>
  <c r="R422" i="1" s="1"/>
  <c r="AM435" i="1"/>
  <c r="R435" i="1" s="1"/>
  <c r="AM437" i="1"/>
  <c r="AM438" i="1"/>
  <c r="R438" i="1" s="1"/>
  <c r="V441" i="1"/>
  <c r="AM441" i="1"/>
  <c r="R441" i="1" s="1"/>
  <c r="AM445" i="1"/>
  <c r="R445" i="1" s="1"/>
  <c r="V458" i="1"/>
  <c r="AM471" i="1"/>
  <c r="V473" i="1"/>
  <c r="V494" i="1"/>
  <c r="V496" i="1"/>
  <c r="V500" i="1"/>
  <c r="V521" i="1"/>
  <c r="AM521" i="1"/>
  <c r="R521" i="1" s="1"/>
  <c r="S521" i="1" s="1"/>
  <c r="T521" i="1" s="1"/>
  <c r="P521" i="1" s="1"/>
  <c r="N521" i="1" s="1"/>
  <c r="Q521" i="1" s="1"/>
  <c r="AM542" i="1"/>
  <c r="R542" i="1" s="1"/>
  <c r="V551" i="1"/>
  <c r="V552" i="1"/>
  <c r="R557" i="1"/>
  <c r="V562" i="1"/>
  <c r="V563" i="1"/>
  <c r="V564" i="1"/>
  <c r="R449" i="1"/>
  <c r="R476" i="1"/>
  <c r="R484" i="1"/>
  <c r="V558" i="1"/>
  <c r="V559" i="1"/>
  <c r="AM559" i="1"/>
  <c r="R559" i="1" s="1"/>
  <c r="AM295" i="1"/>
  <c r="R295" i="1" s="1"/>
  <c r="V309" i="1"/>
  <c r="AM310" i="1"/>
  <c r="R310" i="1" s="1"/>
  <c r="AM311" i="1"/>
  <c r="R311" i="1" s="1"/>
  <c r="AM329" i="1"/>
  <c r="R329" i="1" s="1"/>
  <c r="AM331" i="1"/>
  <c r="R331" i="1" s="1"/>
  <c r="V333" i="1"/>
  <c r="V335" i="1"/>
  <c r="V336" i="1"/>
  <c r="V339" i="1"/>
  <c r="V341" i="1"/>
  <c r="V369" i="1"/>
  <c r="V370" i="1"/>
  <c r="V380" i="1"/>
  <c r="AM399" i="1"/>
  <c r="R399" i="1" s="1"/>
  <c r="V405" i="1"/>
  <c r="V407" i="1"/>
  <c r="AM427" i="1"/>
  <c r="R427" i="1" s="1"/>
  <c r="V447" i="1"/>
  <c r="AM463" i="1"/>
  <c r="V465" i="1"/>
  <c r="AM481" i="1"/>
  <c r="R481" i="1" s="1"/>
  <c r="AM494" i="1"/>
  <c r="R494" i="1" s="1"/>
  <c r="AM496" i="1"/>
  <c r="AM501" i="1"/>
  <c r="V503" i="1"/>
  <c r="AM504" i="1"/>
  <c r="R504" i="1" s="1"/>
  <c r="V511" i="1"/>
  <c r="AM511" i="1"/>
  <c r="R511" i="1" s="1"/>
  <c r="V524" i="1"/>
  <c r="AM524" i="1"/>
  <c r="R524" i="1" s="1"/>
  <c r="V528" i="1"/>
  <c r="AM528" i="1"/>
  <c r="R528" i="1" s="1"/>
  <c r="V529" i="1"/>
  <c r="V532" i="1"/>
  <c r="V533" i="1"/>
  <c r="V542" i="1"/>
  <c r="AM545" i="1"/>
  <c r="AM552" i="1"/>
  <c r="R552" i="1" s="1"/>
  <c r="AM553" i="1"/>
  <c r="R553" i="1" s="1"/>
  <c r="H564" i="1"/>
  <c r="Z564" i="1" s="1"/>
  <c r="J23" i="1"/>
  <c r="M23" i="1"/>
  <c r="J27" i="1"/>
  <c r="M27" i="1"/>
  <c r="I103" i="1"/>
  <c r="J103" i="1"/>
  <c r="M103" i="1"/>
  <c r="I67" i="1"/>
  <c r="M67" i="1"/>
  <c r="J67" i="1"/>
  <c r="I79" i="1"/>
  <c r="M79" i="1"/>
  <c r="J79" i="1"/>
  <c r="I111" i="1"/>
  <c r="M111" i="1"/>
  <c r="J111" i="1"/>
  <c r="I115" i="1"/>
  <c r="M115" i="1"/>
  <c r="J115" i="1"/>
  <c r="I236" i="1"/>
  <c r="AJ236" i="1"/>
  <c r="J236" i="1"/>
  <c r="M236" i="1"/>
  <c r="H236" i="1"/>
  <c r="Z236" i="1" s="1"/>
  <c r="I51" i="1"/>
  <c r="M51" i="1"/>
  <c r="J51" i="1"/>
  <c r="I71" i="1"/>
  <c r="M71" i="1"/>
  <c r="J71" i="1"/>
  <c r="I95" i="1"/>
  <c r="J95" i="1"/>
  <c r="M95" i="1"/>
  <c r="I43" i="1"/>
  <c r="M43" i="1"/>
  <c r="J43" i="1"/>
  <c r="I244" i="1"/>
  <c r="J244" i="1"/>
  <c r="AJ244" i="1"/>
  <c r="M244" i="1"/>
  <c r="H244" i="1"/>
  <c r="Z244" i="1" s="1"/>
  <c r="I19" i="1"/>
  <c r="M19" i="1"/>
  <c r="J19" i="1"/>
  <c r="I63" i="1"/>
  <c r="M63" i="1"/>
  <c r="J63" i="1"/>
  <c r="I119" i="1"/>
  <c r="J119" i="1"/>
  <c r="M119" i="1"/>
  <c r="I220" i="1"/>
  <c r="AJ220" i="1"/>
  <c r="J220" i="1"/>
  <c r="H220" i="1"/>
  <c r="Z220" i="1" s="1"/>
  <c r="M220" i="1"/>
  <c r="I17" i="1"/>
  <c r="I210" i="1"/>
  <c r="AJ243" i="1"/>
  <c r="J243" i="1"/>
  <c r="I264" i="1"/>
  <c r="M264" i="1"/>
  <c r="H264" i="1"/>
  <c r="Z264" i="1" s="1"/>
  <c r="H288" i="1"/>
  <c r="Z288" i="1" s="1"/>
  <c r="AJ288" i="1"/>
  <c r="J304" i="1"/>
  <c r="H304" i="1"/>
  <c r="Z304" i="1" s="1"/>
  <c r="AJ304" i="1"/>
  <c r="J320" i="1"/>
  <c r="AJ320" i="1"/>
  <c r="H320" i="1"/>
  <c r="Z320" i="1" s="1"/>
  <c r="J334" i="1"/>
  <c r="H334" i="1"/>
  <c r="Z334" i="1" s="1"/>
  <c r="I516" i="1"/>
  <c r="V18" i="1"/>
  <c r="AM20" i="1"/>
  <c r="R20" i="1" s="1"/>
  <c r="AM22" i="1"/>
  <c r="R22" i="1" s="1"/>
  <c r="AM23" i="1"/>
  <c r="R23" i="1" s="1"/>
  <c r="V26" i="1"/>
  <c r="AM26" i="1"/>
  <c r="R26" i="1" s="1"/>
  <c r="AM38" i="1"/>
  <c r="R38" i="1" s="1"/>
  <c r="AM43" i="1"/>
  <c r="R43" i="1" s="1"/>
  <c r="R44" i="1"/>
  <c r="AM58" i="1"/>
  <c r="R58" i="1" s="1"/>
  <c r="V64" i="1"/>
  <c r="R67" i="1"/>
  <c r="R68" i="1"/>
  <c r="R79" i="1"/>
  <c r="I83" i="1"/>
  <c r="J83" i="1"/>
  <c r="AM98" i="1"/>
  <c r="R98" i="1" s="1"/>
  <c r="AJ129" i="1"/>
  <c r="H129" i="1"/>
  <c r="Z129" i="1" s="1"/>
  <c r="I131" i="1"/>
  <c r="M131" i="1"/>
  <c r="I135" i="1"/>
  <c r="J135" i="1"/>
  <c r="I139" i="1"/>
  <c r="M139" i="1"/>
  <c r="AM158" i="1"/>
  <c r="R164" i="1"/>
  <c r="S164" i="1" s="1"/>
  <c r="T164" i="1" s="1"/>
  <c r="R165" i="1"/>
  <c r="AM166" i="1"/>
  <c r="R166" i="1" s="1"/>
  <c r="AJ170" i="1"/>
  <c r="H170" i="1"/>
  <c r="Z170" i="1" s="1"/>
  <c r="R172" i="1"/>
  <c r="R173" i="1"/>
  <c r="AM174" i="1"/>
  <c r="AM178" i="1"/>
  <c r="R178" i="1" s="1"/>
  <c r="AM186" i="1"/>
  <c r="AM194" i="1"/>
  <c r="R194" i="1" s="1"/>
  <c r="AM202" i="1"/>
  <c r="AM209" i="1"/>
  <c r="R209" i="1" s="1"/>
  <c r="R211" i="1"/>
  <c r="I240" i="1"/>
  <c r="M240" i="1"/>
  <c r="H240" i="1"/>
  <c r="Z240" i="1" s="1"/>
  <c r="H292" i="1"/>
  <c r="Z292" i="1" s="1"/>
  <c r="AJ292" i="1"/>
  <c r="J308" i="1"/>
  <c r="H308" i="1"/>
  <c r="Z308" i="1" s="1"/>
  <c r="AJ308" i="1"/>
  <c r="J332" i="1"/>
  <c r="M332" i="1"/>
  <c r="AJ332" i="1"/>
  <c r="I332" i="1"/>
  <c r="H332" i="1"/>
  <c r="Z332" i="1" s="1"/>
  <c r="J29" i="1"/>
  <c r="M59" i="1"/>
  <c r="R24" i="1"/>
  <c r="V25" i="1"/>
  <c r="AM28" i="1"/>
  <c r="R28" i="1" s="1"/>
  <c r="AM30" i="1"/>
  <c r="R30" i="1" s="1"/>
  <c r="S30" i="1" s="1"/>
  <c r="T30" i="1" s="1"/>
  <c r="AM39" i="1"/>
  <c r="R39" i="1" s="1"/>
  <c r="AM40" i="1"/>
  <c r="R40" i="1" s="1"/>
  <c r="V41" i="1"/>
  <c r="V44" i="1"/>
  <c r="AM46" i="1"/>
  <c r="R46" i="1" s="1"/>
  <c r="H49" i="1"/>
  <c r="Z49" i="1" s="1"/>
  <c r="AM54" i="1"/>
  <c r="R54" i="1" s="1"/>
  <c r="AM59" i="1"/>
  <c r="R59" i="1" s="1"/>
  <c r="AM60" i="1"/>
  <c r="R60" i="1" s="1"/>
  <c r="V61" i="1"/>
  <c r="V68" i="1"/>
  <c r="AM74" i="1"/>
  <c r="R74" i="1" s="1"/>
  <c r="S74" i="1" s="1"/>
  <c r="T74" i="1" s="1"/>
  <c r="V82" i="1"/>
  <c r="V94" i="1"/>
  <c r="H97" i="1"/>
  <c r="Z97" i="1" s="1"/>
  <c r="V102" i="1"/>
  <c r="AJ145" i="1"/>
  <c r="H145" i="1"/>
  <c r="Z145" i="1" s="1"/>
  <c r="I147" i="1"/>
  <c r="M147" i="1"/>
  <c r="I216" i="1"/>
  <c r="AJ216" i="1"/>
  <c r="J216" i="1"/>
  <c r="AM221" i="1"/>
  <c r="R221" i="1" s="1"/>
  <c r="I228" i="1"/>
  <c r="J228" i="1"/>
  <c r="AJ228" i="1"/>
  <c r="AJ235" i="1"/>
  <c r="J235" i="1"/>
  <c r="R242" i="1"/>
  <c r="S242" i="1" s="1"/>
  <c r="T242" i="1" s="1"/>
  <c r="P242" i="1" s="1"/>
  <c r="N242" i="1" s="1"/>
  <c r="Q242" i="1" s="1"/>
  <c r="J248" i="1"/>
  <c r="I256" i="1"/>
  <c r="H256" i="1"/>
  <c r="Z256" i="1" s="1"/>
  <c r="AM265" i="1"/>
  <c r="R265" i="1" s="1"/>
  <c r="S265" i="1" s="1"/>
  <c r="T265" i="1" s="1"/>
  <c r="AM269" i="1"/>
  <c r="R269" i="1" s="1"/>
  <c r="H280" i="1"/>
  <c r="Z280" i="1" s="1"/>
  <c r="AJ280" i="1"/>
  <c r="H296" i="1"/>
  <c r="Z296" i="1" s="1"/>
  <c r="AJ296" i="1"/>
  <c r="J312" i="1"/>
  <c r="H312" i="1"/>
  <c r="Z312" i="1" s="1"/>
  <c r="AJ312" i="1"/>
  <c r="I404" i="1"/>
  <c r="M404" i="1"/>
  <c r="J25" i="1"/>
  <c r="I123" i="1"/>
  <c r="M123" i="1"/>
  <c r="I143" i="1"/>
  <c r="M143" i="1"/>
  <c r="I538" i="1"/>
  <c r="AJ538" i="1"/>
  <c r="J538" i="1"/>
  <c r="H538" i="1"/>
  <c r="Z538" i="1" s="1"/>
  <c r="I549" i="1"/>
  <c r="AJ549" i="1"/>
  <c r="M549" i="1"/>
  <c r="J549" i="1"/>
  <c r="H17" i="1"/>
  <c r="Z17" i="1" s="1"/>
  <c r="V33" i="1"/>
  <c r="AM36" i="1"/>
  <c r="R36" i="1" s="1"/>
  <c r="V37" i="1"/>
  <c r="J39" i="1"/>
  <c r="V40" i="1"/>
  <c r="AM47" i="1"/>
  <c r="R47" i="1" s="1"/>
  <c r="AM48" i="1"/>
  <c r="R48" i="1" s="1"/>
  <c r="AM55" i="1"/>
  <c r="R55" i="1" s="1"/>
  <c r="AM56" i="1"/>
  <c r="R56" i="1" s="1"/>
  <c r="V57" i="1"/>
  <c r="J59" i="1"/>
  <c r="V60" i="1"/>
  <c r="R62" i="1"/>
  <c r="H65" i="1"/>
  <c r="Z65" i="1" s="1"/>
  <c r="AM75" i="1"/>
  <c r="R75" i="1" s="1"/>
  <c r="AM76" i="1"/>
  <c r="R76" i="1" s="1"/>
  <c r="S76" i="1" s="1"/>
  <c r="T76" i="1" s="1"/>
  <c r="V77" i="1"/>
  <c r="H81" i="1"/>
  <c r="Z81" i="1" s="1"/>
  <c r="I87" i="1"/>
  <c r="M87" i="1"/>
  <c r="AM91" i="1"/>
  <c r="R91" i="1" s="1"/>
  <c r="AM92" i="1"/>
  <c r="R92" i="1" s="1"/>
  <c r="V93" i="1"/>
  <c r="R94" i="1"/>
  <c r="S94" i="1" s="1"/>
  <c r="T94" i="1" s="1"/>
  <c r="J99" i="1"/>
  <c r="V100" i="1"/>
  <c r="I107" i="1"/>
  <c r="M107" i="1"/>
  <c r="H113" i="1"/>
  <c r="Z113" i="1" s="1"/>
  <c r="V118" i="1"/>
  <c r="I127" i="1"/>
  <c r="M127" i="1"/>
  <c r="AM150" i="1"/>
  <c r="R150" i="1" s="1"/>
  <c r="AJ154" i="1"/>
  <c r="H154" i="1"/>
  <c r="Z154" i="1" s="1"/>
  <c r="AJ162" i="1"/>
  <c r="H162" i="1"/>
  <c r="Z162" i="1" s="1"/>
  <c r="AM182" i="1"/>
  <c r="AM190" i="1"/>
  <c r="AM198" i="1"/>
  <c r="R198" i="1" s="1"/>
  <c r="S198" i="1" s="1"/>
  <c r="T198" i="1" s="1"/>
  <c r="AM206" i="1"/>
  <c r="AM217" i="1"/>
  <c r="R217" i="1" s="1"/>
  <c r="I248" i="1"/>
  <c r="H248" i="1"/>
  <c r="Z248" i="1" s="1"/>
  <c r="M248" i="1"/>
  <c r="I250" i="1"/>
  <c r="H250" i="1"/>
  <c r="Z250" i="1" s="1"/>
  <c r="H284" i="1"/>
  <c r="Z284" i="1" s="1"/>
  <c r="AJ284" i="1"/>
  <c r="H300" i="1"/>
  <c r="Z300" i="1" s="1"/>
  <c r="AJ300" i="1"/>
  <c r="J316" i="1"/>
  <c r="H316" i="1"/>
  <c r="Z316" i="1" s="1"/>
  <c r="AJ316" i="1"/>
  <c r="M342" i="1"/>
  <c r="H342" i="1"/>
  <c r="Z342" i="1" s="1"/>
  <c r="I375" i="1"/>
  <c r="J375" i="1"/>
  <c r="AM123" i="1"/>
  <c r="R123" i="1" s="1"/>
  <c r="AM124" i="1"/>
  <c r="R124" i="1" s="1"/>
  <c r="V125" i="1"/>
  <c r="AM134" i="1"/>
  <c r="R134" i="1" s="1"/>
  <c r="AM139" i="1"/>
  <c r="R139" i="1" s="1"/>
  <c r="AM140" i="1"/>
  <c r="R140" i="1" s="1"/>
  <c r="V141" i="1"/>
  <c r="AM154" i="1"/>
  <c r="R154" i="1" s="1"/>
  <c r="V164" i="1"/>
  <c r="V165" i="1"/>
  <c r="V166" i="1"/>
  <c r="AM170" i="1"/>
  <c r="R170" i="1" s="1"/>
  <c r="V171" i="1"/>
  <c r="V172" i="1"/>
  <c r="V173" i="1"/>
  <c r="R176" i="1"/>
  <c r="H208" i="1"/>
  <c r="V210" i="1"/>
  <c r="H212" i="1"/>
  <c r="Z212" i="1" s="1"/>
  <c r="V215" i="1"/>
  <c r="V217" i="1"/>
  <c r="V218" i="1"/>
  <c r="V219" i="1"/>
  <c r="AM219" i="1"/>
  <c r="R219" i="1" s="1"/>
  <c r="V221" i="1"/>
  <c r="V235" i="1"/>
  <c r="AM235" i="1"/>
  <c r="R235" i="1" s="1"/>
  <c r="AM236" i="1"/>
  <c r="V237" i="1"/>
  <c r="AM238" i="1"/>
  <c r="R238" i="1" s="1"/>
  <c r="S238" i="1" s="1"/>
  <c r="T238" i="1" s="1"/>
  <c r="P238" i="1" s="1"/>
  <c r="N238" i="1" s="1"/>
  <c r="Q238" i="1" s="1"/>
  <c r="AM250" i="1"/>
  <c r="R250" i="1" s="1"/>
  <c r="H272" i="1"/>
  <c r="Z272" i="1" s="1"/>
  <c r="V279" i="1"/>
  <c r="V282" i="1"/>
  <c r="V283" i="1"/>
  <c r="V286" i="1"/>
  <c r="V287" i="1"/>
  <c r="V290" i="1"/>
  <c r="V291" i="1"/>
  <c r="V294" i="1"/>
  <c r="V295" i="1"/>
  <c r="V298" i="1"/>
  <c r="V299" i="1"/>
  <c r="V302" i="1"/>
  <c r="V303" i="1"/>
  <c r="AM305" i="1"/>
  <c r="R305" i="1" s="1"/>
  <c r="V307" i="1"/>
  <c r="AM309" i="1"/>
  <c r="R309" i="1" s="1"/>
  <c r="V311" i="1"/>
  <c r="AM313" i="1"/>
  <c r="R313" i="1" s="1"/>
  <c r="V315" i="1"/>
  <c r="AM317" i="1"/>
  <c r="R317" i="1" s="1"/>
  <c r="J329" i="1"/>
  <c r="M329" i="1"/>
  <c r="I330" i="1"/>
  <c r="R332" i="1"/>
  <c r="M335" i="1"/>
  <c r="I335" i="1"/>
  <c r="AJ353" i="1"/>
  <c r="I353" i="1"/>
  <c r="H353" i="1"/>
  <c r="Z353" i="1" s="1"/>
  <c r="AM364" i="1"/>
  <c r="R364" i="1" s="1"/>
  <c r="I395" i="1"/>
  <c r="J395" i="1"/>
  <c r="I519" i="1"/>
  <c r="AJ519" i="1"/>
  <c r="J519" i="1"/>
  <c r="M519" i="1"/>
  <c r="H519" i="1"/>
  <c r="Z519" i="1" s="1"/>
  <c r="AJ522" i="1"/>
  <c r="J522" i="1"/>
  <c r="R334" i="1"/>
  <c r="S334" i="1" s="1"/>
  <c r="T334" i="1" s="1"/>
  <c r="P334" i="1" s="1"/>
  <c r="N334" i="1" s="1"/>
  <c r="Q334" i="1" s="1"/>
  <c r="I379" i="1"/>
  <c r="M379" i="1"/>
  <c r="J379" i="1"/>
  <c r="I387" i="1"/>
  <c r="J387" i="1"/>
  <c r="I391" i="1"/>
  <c r="M391" i="1"/>
  <c r="I400" i="1"/>
  <c r="M400" i="1"/>
  <c r="J400" i="1"/>
  <c r="R401" i="1"/>
  <c r="I483" i="1"/>
  <c r="M483" i="1"/>
  <c r="V84" i="1"/>
  <c r="AM90" i="1"/>
  <c r="R90" i="1" s="1"/>
  <c r="V96" i="1"/>
  <c r="V97" i="1"/>
  <c r="AM99" i="1"/>
  <c r="R99" i="1" s="1"/>
  <c r="AM100" i="1"/>
  <c r="R100" i="1" s="1"/>
  <c r="V101" i="1"/>
  <c r="V104" i="1"/>
  <c r="AM111" i="1"/>
  <c r="R111" i="1" s="1"/>
  <c r="V112" i="1"/>
  <c r="V113" i="1"/>
  <c r="AM115" i="1"/>
  <c r="R115" i="1" s="1"/>
  <c r="AM116" i="1"/>
  <c r="R116" i="1" s="1"/>
  <c r="V117" i="1"/>
  <c r="V120" i="1"/>
  <c r="AM127" i="1"/>
  <c r="R127" i="1" s="1"/>
  <c r="V128" i="1"/>
  <c r="V129" i="1"/>
  <c r="AM131" i="1"/>
  <c r="R131" i="1" s="1"/>
  <c r="AM132" i="1"/>
  <c r="R132" i="1" s="1"/>
  <c r="V133" i="1"/>
  <c r="V136" i="1"/>
  <c r="AM143" i="1"/>
  <c r="R143" i="1" s="1"/>
  <c r="S143" i="1" s="1"/>
  <c r="T143" i="1" s="1"/>
  <c r="P143" i="1" s="1"/>
  <c r="N143" i="1" s="1"/>
  <c r="Q143" i="1" s="1"/>
  <c r="V144" i="1"/>
  <c r="V145" i="1"/>
  <c r="AM147" i="1"/>
  <c r="R147" i="1" s="1"/>
  <c r="AM148" i="1"/>
  <c r="R148" i="1" s="1"/>
  <c r="S148" i="1" s="1"/>
  <c r="T148" i="1" s="1"/>
  <c r="V149" i="1"/>
  <c r="V156" i="1"/>
  <c r="V157" i="1"/>
  <c r="V159" i="1"/>
  <c r="AM162" i="1"/>
  <c r="R162" i="1" s="1"/>
  <c r="S162" i="1" s="1"/>
  <c r="T162" i="1" s="1"/>
  <c r="V177" i="1"/>
  <c r="V179" i="1"/>
  <c r="V181" i="1"/>
  <c r="V183" i="1"/>
  <c r="V185" i="1"/>
  <c r="V187" i="1"/>
  <c r="V189" i="1"/>
  <c r="V191" i="1"/>
  <c r="V193" i="1"/>
  <c r="V195" i="1"/>
  <c r="V197" i="1"/>
  <c r="V199" i="1"/>
  <c r="V201" i="1"/>
  <c r="V203" i="1"/>
  <c r="V205" i="1"/>
  <c r="V207" i="1"/>
  <c r="V209" i="1"/>
  <c r="V226" i="1"/>
  <c r="V227" i="1"/>
  <c r="AM227" i="1"/>
  <c r="R227" i="1" s="1"/>
  <c r="AM228" i="1"/>
  <c r="V229" i="1"/>
  <c r="AM230" i="1"/>
  <c r="R230" i="1" s="1"/>
  <c r="S230" i="1" s="1"/>
  <c r="T230" i="1" s="1"/>
  <c r="P230" i="1" s="1"/>
  <c r="N230" i="1" s="1"/>
  <c r="Q230" i="1" s="1"/>
  <c r="V243" i="1"/>
  <c r="AM243" i="1"/>
  <c r="R243" i="1" s="1"/>
  <c r="AM244" i="1"/>
  <c r="V245" i="1"/>
  <c r="AM246" i="1"/>
  <c r="R246" i="1" s="1"/>
  <c r="AM262" i="1"/>
  <c r="AM266" i="1"/>
  <c r="R266" i="1" s="1"/>
  <c r="R322" i="1"/>
  <c r="S322" i="1" s="1"/>
  <c r="T322" i="1" s="1"/>
  <c r="P322" i="1" s="1"/>
  <c r="N322" i="1" s="1"/>
  <c r="Q322" i="1" s="1"/>
  <c r="R326" i="1"/>
  <c r="V328" i="1"/>
  <c r="V329" i="1"/>
  <c r="H345" i="1"/>
  <c r="Z345" i="1" s="1"/>
  <c r="M345" i="1"/>
  <c r="AM352" i="1"/>
  <c r="R352" i="1" s="1"/>
  <c r="J426" i="1"/>
  <c r="M426" i="1"/>
  <c r="I475" i="1"/>
  <c r="AJ475" i="1"/>
  <c r="J475" i="1"/>
  <c r="M475" i="1"/>
  <c r="H475" i="1"/>
  <c r="Z475" i="1" s="1"/>
  <c r="I487" i="1"/>
  <c r="AJ487" i="1"/>
  <c r="J487" i="1"/>
  <c r="M487" i="1"/>
  <c r="H487" i="1"/>
  <c r="Z487" i="1" s="1"/>
  <c r="V319" i="1"/>
  <c r="AM321" i="1"/>
  <c r="R321" i="1" s="1"/>
  <c r="V323" i="1"/>
  <c r="V325" i="1"/>
  <c r="V326" i="1"/>
  <c r="V330" i="1"/>
  <c r="V331" i="1"/>
  <c r="V337" i="1"/>
  <c r="AM342" i="1"/>
  <c r="R342" i="1" s="1"/>
  <c r="AM343" i="1"/>
  <c r="R343" i="1" s="1"/>
  <c r="AM350" i="1"/>
  <c r="R350" i="1" s="1"/>
  <c r="V353" i="1"/>
  <c r="V354" i="1"/>
  <c r="AM366" i="1"/>
  <c r="R366" i="1" s="1"/>
  <c r="S366" i="1" s="1"/>
  <c r="T366" i="1" s="1"/>
  <c r="AA366" i="1" s="1"/>
  <c r="AM374" i="1"/>
  <c r="R374" i="1" s="1"/>
  <c r="AM379" i="1"/>
  <c r="R379" i="1" s="1"/>
  <c r="AM380" i="1"/>
  <c r="R380" i="1" s="1"/>
  <c r="V381" i="1"/>
  <c r="J383" i="1"/>
  <c r="V384" i="1"/>
  <c r="AM386" i="1"/>
  <c r="R386" i="1" s="1"/>
  <c r="H389" i="1"/>
  <c r="Z389" i="1" s="1"/>
  <c r="AM394" i="1"/>
  <c r="R394" i="1" s="1"/>
  <c r="J408" i="1"/>
  <c r="AM409" i="1"/>
  <c r="R409" i="1" s="1"/>
  <c r="V411" i="1"/>
  <c r="V413" i="1"/>
  <c r="AM413" i="1"/>
  <c r="R413" i="1" s="1"/>
  <c r="V425" i="1"/>
  <c r="AM425" i="1"/>
  <c r="R425" i="1" s="1"/>
  <c r="AM439" i="1"/>
  <c r="R439" i="1" s="1"/>
  <c r="V440" i="1"/>
  <c r="AM443" i="1"/>
  <c r="R443" i="1" s="1"/>
  <c r="AM451" i="1"/>
  <c r="R451" i="1" s="1"/>
  <c r="S451" i="1" s="1"/>
  <c r="T451" i="1" s="1"/>
  <c r="AA451" i="1" s="1"/>
  <c r="V453" i="1"/>
  <c r="J459" i="1"/>
  <c r="I510" i="1"/>
  <c r="AJ510" i="1"/>
  <c r="J510" i="1"/>
  <c r="I523" i="1"/>
  <c r="AJ523" i="1"/>
  <c r="J523" i="1"/>
  <c r="AJ540" i="1"/>
  <c r="H540" i="1"/>
  <c r="Z540" i="1" s="1"/>
  <c r="R356" i="1"/>
  <c r="R368" i="1"/>
  <c r="R375" i="1"/>
  <c r="R388" i="1"/>
  <c r="S388" i="1" s="1"/>
  <c r="T388" i="1" s="1"/>
  <c r="P388" i="1" s="1"/>
  <c r="N388" i="1" s="1"/>
  <c r="Q388" i="1" s="1"/>
  <c r="R396" i="1"/>
  <c r="R431" i="1"/>
  <c r="I448" i="1"/>
  <c r="AJ448" i="1"/>
  <c r="I459" i="1"/>
  <c r="M459" i="1"/>
  <c r="H459" i="1"/>
  <c r="Z459" i="1" s="1"/>
  <c r="I467" i="1"/>
  <c r="J467" i="1"/>
  <c r="AJ467" i="1"/>
  <c r="I479" i="1"/>
  <c r="J479" i="1"/>
  <c r="AJ479" i="1"/>
  <c r="I514" i="1"/>
  <c r="AJ514" i="1"/>
  <c r="J514" i="1"/>
  <c r="AJ525" i="1"/>
  <c r="H525" i="1"/>
  <c r="Z525" i="1" s="1"/>
  <c r="I527" i="1"/>
  <c r="H527" i="1"/>
  <c r="Z527" i="1" s="1"/>
  <c r="M527" i="1"/>
  <c r="I531" i="1"/>
  <c r="H531" i="1"/>
  <c r="Z531" i="1" s="1"/>
  <c r="M531" i="1"/>
  <c r="I553" i="1"/>
  <c r="H553" i="1"/>
  <c r="Z553" i="1" s="1"/>
  <c r="AJ553" i="1"/>
  <c r="M553" i="1"/>
  <c r="AM336" i="1"/>
  <c r="R336" i="1" s="1"/>
  <c r="AM340" i="1"/>
  <c r="AM349" i="1"/>
  <c r="R349" i="1" s="1"/>
  <c r="V352" i="1"/>
  <c r="AM358" i="1"/>
  <c r="R358" i="1" s="1"/>
  <c r="V365" i="1"/>
  <c r="AM370" i="1"/>
  <c r="R370" i="1" s="1"/>
  <c r="V376" i="1"/>
  <c r="AM382" i="1"/>
  <c r="R382" i="1" s="1"/>
  <c r="V388" i="1"/>
  <c r="V389" i="1"/>
  <c r="AM391" i="1"/>
  <c r="R391" i="1" s="1"/>
  <c r="S391" i="1" s="1"/>
  <c r="T391" i="1" s="1"/>
  <c r="P391" i="1" s="1"/>
  <c r="N391" i="1" s="1"/>
  <c r="Q391" i="1" s="1"/>
  <c r="AM392" i="1"/>
  <c r="R392" i="1" s="1"/>
  <c r="V393" i="1"/>
  <c r="V396" i="1"/>
  <c r="AM405" i="1"/>
  <c r="R405" i="1" s="1"/>
  <c r="S405" i="1" s="1"/>
  <c r="T405" i="1" s="1"/>
  <c r="AM407" i="1"/>
  <c r="R407" i="1" s="1"/>
  <c r="AM415" i="1"/>
  <c r="R415" i="1" s="1"/>
  <c r="V419" i="1"/>
  <c r="R456" i="1"/>
  <c r="AM457" i="1"/>
  <c r="R460" i="1"/>
  <c r="R471" i="1"/>
  <c r="AM472" i="1"/>
  <c r="R472" i="1" s="1"/>
  <c r="AM480" i="1"/>
  <c r="R496" i="1"/>
  <c r="AM502" i="1"/>
  <c r="R502" i="1" s="1"/>
  <c r="R507" i="1"/>
  <c r="S507" i="1" s="1"/>
  <c r="T507" i="1" s="1"/>
  <c r="P507" i="1" s="1"/>
  <c r="N507" i="1" s="1"/>
  <c r="Q507" i="1" s="1"/>
  <c r="R526" i="1"/>
  <c r="R539" i="1"/>
  <c r="V464" i="1"/>
  <c r="V469" i="1"/>
  <c r="AM475" i="1"/>
  <c r="V477" i="1"/>
  <c r="V478" i="1"/>
  <c r="V485" i="1"/>
  <c r="V486" i="1"/>
  <c r="V489" i="1"/>
  <c r="V490" i="1"/>
  <c r="AM490" i="1"/>
  <c r="R490" i="1" s="1"/>
  <c r="AM492" i="1"/>
  <c r="R492" i="1" s="1"/>
  <c r="V499" i="1"/>
  <c r="AM500" i="1"/>
  <c r="R500" i="1" s="1"/>
  <c r="AM505" i="1"/>
  <c r="R505" i="1" s="1"/>
  <c r="V506" i="1"/>
  <c r="AM506" i="1"/>
  <c r="R506" i="1" s="1"/>
  <c r="AM508" i="1"/>
  <c r="R508" i="1" s="1"/>
  <c r="V509" i="1"/>
  <c r="AM510" i="1"/>
  <c r="R510" i="1" s="1"/>
  <c r="AM512" i="1"/>
  <c r="V513" i="1"/>
  <c r="AM514" i="1"/>
  <c r="R514" i="1" s="1"/>
  <c r="AM518" i="1"/>
  <c r="AM519" i="1"/>
  <c r="V520" i="1"/>
  <c r="AM520" i="1"/>
  <c r="R520" i="1" s="1"/>
  <c r="S520" i="1" s="1"/>
  <c r="T520" i="1" s="1"/>
  <c r="AA520" i="1" s="1"/>
  <c r="I521" i="1"/>
  <c r="V522" i="1"/>
  <c r="AM522" i="1"/>
  <c r="R522" i="1" s="1"/>
  <c r="AM523" i="1"/>
  <c r="R523" i="1" s="1"/>
  <c r="S523" i="1" s="1"/>
  <c r="T523" i="1" s="1"/>
  <c r="P523" i="1" s="1"/>
  <c r="N523" i="1" s="1"/>
  <c r="Q523" i="1" s="1"/>
  <c r="H534" i="1"/>
  <c r="Z534" i="1" s="1"/>
  <c r="AM537" i="1"/>
  <c r="R537" i="1" s="1"/>
  <c r="H545" i="1"/>
  <c r="Z545" i="1" s="1"/>
  <c r="AM549" i="1"/>
  <c r="R549" i="1" s="1"/>
  <c r="S549" i="1" s="1"/>
  <c r="T549" i="1" s="1"/>
  <c r="P549" i="1" s="1"/>
  <c r="N549" i="1" s="1"/>
  <c r="Q549" i="1" s="1"/>
  <c r="V554" i="1"/>
  <c r="V555" i="1"/>
  <c r="R545" i="1"/>
  <c r="S545" i="1" s="1"/>
  <c r="T545" i="1" s="1"/>
  <c r="P545" i="1" s="1"/>
  <c r="N545" i="1" s="1"/>
  <c r="Q545" i="1" s="1"/>
  <c r="R546" i="1"/>
  <c r="V435" i="1"/>
  <c r="V451" i="1"/>
  <c r="AM453" i="1"/>
  <c r="R453" i="1" s="1"/>
  <c r="V454" i="1"/>
  <c r="AM455" i="1"/>
  <c r="V456" i="1"/>
  <c r="V460" i="1"/>
  <c r="H463" i="1"/>
  <c r="Z463" i="1" s="1"/>
  <c r="AM466" i="1"/>
  <c r="R466" i="1" s="1"/>
  <c r="AM467" i="1"/>
  <c r="R467" i="1" s="1"/>
  <c r="H471" i="1"/>
  <c r="Z471" i="1" s="1"/>
  <c r="V474" i="1"/>
  <c r="AM479" i="1"/>
  <c r="V482" i="1"/>
  <c r="V483" i="1"/>
  <c r="AM497" i="1"/>
  <c r="AM516" i="1"/>
  <c r="V517" i="1"/>
  <c r="V518" i="1"/>
  <c r="V525" i="1"/>
  <c r="AM525" i="1"/>
  <c r="AM527" i="1"/>
  <c r="R527" i="1" s="1"/>
  <c r="AM529" i="1"/>
  <c r="R529" i="1" s="1"/>
  <c r="AM531" i="1"/>
  <c r="R531" i="1" s="1"/>
  <c r="V535" i="1"/>
  <c r="V536" i="1"/>
  <c r="V537" i="1"/>
  <c r="AM540" i="1"/>
  <c r="V541" i="1"/>
  <c r="V546" i="1"/>
  <c r="V547" i="1"/>
  <c r="V548" i="1"/>
  <c r="V557" i="1"/>
  <c r="V561" i="1"/>
  <c r="AM562" i="1"/>
  <c r="R562" i="1" s="1"/>
  <c r="AM563" i="1"/>
  <c r="R563" i="1" s="1"/>
  <c r="AJ34" i="1"/>
  <c r="J34" i="1"/>
  <c r="H34" i="1"/>
  <c r="Z34" i="1" s="1"/>
  <c r="H28" i="1"/>
  <c r="Z28" i="1" s="1"/>
  <c r="J28" i="1"/>
  <c r="I35" i="1"/>
  <c r="AJ35" i="1"/>
  <c r="H35" i="1"/>
  <c r="Z35" i="1" s="1"/>
  <c r="M45" i="1"/>
  <c r="J45" i="1"/>
  <c r="I45" i="1"/>
  <c r="M61" i="1"/>
  <c r="J61" i="1"/>
  <c r="I61" i="1"/>
  <c r="M77" i="1"/>
  <c r="J77" i="1"/>
  <c r="I77" i="1"/>
  <c r="AJ80" i="1"/>
  <c r="H80" i="1"/>
  <c r="Z80" i="1" s="1"/>
  <c r="AJ96" i="1"/>
  <c r="H96" i="1"/>
  <c r="Z96" i="1" s="1"/>
  <c r="AJ106" i="1"/>
  <c r="J106" i="1"/>
  <c r="H106" i="1"/>
  <c r="Z106" i="1" s="1"/>
  <c r="M109" i="1"/>
  <c r="J109" i="1"/>
  <c r="I109" i="1"/>
  <c r="AJ122" i="1"/>
  <c r="J122" i="1"/>
  <c r="H122" i="1"/>
  <c r="Z122" i="1" s="1"/>
  <c r="AJ138" i="1"/>
  <c r="J138" i="1"/>
  <c r="H138" i="1"/>
  <c r="Z138" i="1" s="1"/>
  <c r="AJ144" i="1"/>
  <c r="H144" i="1"/>
  <c r="Z144" i="1" s="1"/>
  <c r="AJ153" i="1"/>
  <c r="H153" i="1"/>
  <c r="Z153" i="1" s="1"/>
  <c r="J153" i="1"/>
  <c r="I153" i="1"/>
  <c r="J171" i="1"/>
  <c r="AJ171" i="1"/>
  <c r="M171" i="1"/>
  <c r="I171" i="1"/>
  <c r="AJ176" i="1"/>
  <c r="J176" i="1"/>
  <c r="H176" i="1"/>
  <c r="Z176" i="1" s="1"/>
  <c r="J177" i="1"/>
  <c r="AJ177" i="1"/>
  <c r="H177" i="1"/>
  <c r="Z177" i="1" s="1"/>
  <c r="M177" i="1"/>
  <c r="I177" i="1"/>
  <c r="AJ179" i="1"/>
  <c r="H179" i="1"/>
  <c r="Z179" i="1" s="1"/>
  <c r="J179" i="1"/>
  <c r="M179" i="1"/>
  <c r="I179" i="1"/>
  <c r="J181" i="1"/>
  <c r="AJ181" i="1"/>
  <c r="H181" i="1"/>
  <c r="Z181" i="1" s="1"/>
  <c r="M181" i="1"/>
  <c r="I181" i="1"/>
  <c r="AJ183" i="1"/>
  <c r="H183" i="1"/>
  <c r="Z183" i="1" s="1"/>
  <c r="J183" i="1"/>
  <c r="M183" i="1"/>
  <c r="I183" i="1"/>
  <c r="AJ190" i="1"/>
  <c r="J190" i="1"/>
  <c r="H190" i="1"/>
  <c r="Z190" i="1" s="1"/>
  <c r="AJ191" i="1"/>
  <c r="H191" i="1"/>
  <c r="Z191" i="1" s="1"/>
  <c r="J191" i="1"/>
  <c r="M191" i="1"/>
  <c r="I191" i="1"/>
  <c r="J193" i="1"/>
  <c r="AJ193" i="1"/>
  <c r="H193" i="1"/>
  <c r="Z193" i="1" s="1"/>
  <c r="M193" i="1"/>
  <c r="I193" i="1"/>
  <c r="AJ198" i="1"/>
  <c r="J198" i="1"/>
  <c r="H198" i="1"/>
  <c r="Z198" i="1" s="1"/>
  <c r="AJ199" i="1"/>
  <c r="H199" i="1"/>
  <c r="Z199" i="1" s="1"/>
  <c r="J199" i="1"/>
  <c r="M199" i="1"/>
  <c r="I199" i="1"/>
  <c r="AJ200" i="1"/>
  <c r="J200" i="1"/>
  <c r="H200" i="1"/>
  <c r="Z200" i="1" s="1"/>
  <c r="J201" i="1"/>
  <c r="AJ201" i="1"/>
  <c r="H201" i="1"/>
  <c r="Z201" i="1" s="1"/>
  <c r="M201" i="1"/>
  <c r="I201" i="1"/>
  <c r="AJ271" i="1"/>
  <c r="J271" i="1"/>
  <c r="H271" i="1"/>
  <c r="Z271" i="1" s="1"/>
  <c r="I276" i="1"/>
  <c r="J276" i="1"/>
  <c r="H276" i="1"/>
  <c r="Z276" i="1" s="1"/>
  <c r="AJ276" i="1"/>
  <c r="AJ452" i="1"/>
  <c r="H452" i="1"/>
  <c r="Z452" i="1" s="1"/>
  <c r="I452" i="1"/>
  <c r="J452" i="1"/>
  <c r="H481" i="1"/>
  <c r="Z481" i="1" s="1"/>
  <c r="J481" i="1"/>
  <c r="AJ481" i="1"/>
  <c r="M481" i="1"/>
  <c r="I481" i="1"/>
  <c r="AJ551" i="1"/>
  <c r="H551" i="1"/>
  <c r="Z551" i="1" s="1"/>
  <c r="M551" i="1"/>
  <c r="J551" i="1"/>
  <c r="J17" i="1"/>
  <c r="AJ17" i="1"/>
  <c r="AJ19" i="1"/>
  <c r="H19" i="1"/>
  <c r="Z19" i="1" s="1"/>
  <c r="AJ21" i="1"/>
  <c r="H21" i="1"/>
  <c r="Z21" i="1" s="1"/>
  <c r="M21" i="1"/>
  <c r="V24" i="1"/>
  <c r="AM27" i="1"/>
  <c r="R27" i="1" s="1"/>
  <c r="V29" i="1"/>
  <c r="V30" i="1"/>
  <c r="AJ32" i="1"/>
  <c r="H32" i="1"/>
  <c r="Z32" i="1" s="1"/>
  <c r="AJ36" i="1"/>
  <c r="H36" i="1"/>
  <c r="Z36" i="1" s="1"/>
  <c r="H37" i="1"/>
  <c r="Z37" i="1" s="1"/>
  <c r="AJ46" i="1"/>
  <c r="J46" i="1"/>
  <c r="H46" i="1"/>
  <c r="Z46" i="1" s="1"/>
  <c r="M49" i="1"/>
  <c r="J49" i="1"/>
  <c r="I49" i="1"/>
  <c r="AJ52" i="1"/>
  <c r="H52" i="1"/>
  <c r="Z52" i="1" s="1"/>
  <c r="H53" i="1"/>
  <c r="Z53" i="1" s="1"/>
  <c r="AJ62" i="1"/>
  <c r="J62" i="1"/>
  <c r="H62" i="1"/>
  <c r="Z62" i="1" s="1"/>
  <c r="M65" i="1"/>
  <c r="J65" i="1"/>
  <c r="I65" i="1"/>
  <c r="AJ68" i="1"/>
  <c r="H68" i="1"/>
  <c r="Z68" i="1" s="1"/>
  <c r="H69" i="1"/>
  <c r="Z69" i="1" s="1"/>
  <c r="AJ78" i="1"/>
  <c r="J78" i="1"/>
  <c r="H78" i="1"/>
  <c r="Z78" i="1" s="1"/>
  <c r="M81" i="1"/>
  <c r="J81" i="1"/>
  <c r="I81" i="1"/>
  <c r="AJ84" i="1"/>
  <c r="H84" i="1"/>
  <c r="Z84" i="1" s="1"/>
  <c r="H85" i="1"/>
  <c r="Z85" i="1" s="1"/>
  <c r="AJ94" i="1"/>
  <c r="J94" i="1"/>
  <c r="H94" i="1"/>
  <c r="Z94" i="1" s="1"/>
  <c r="M97" i="1"/>
  <c r="J97" i="1"/>
  <c r="I97" i="1"/>
  <c r="AJ100" i="1"/>
  <c r="H100" i="1"/>
  <c r="Z100" i="1" s="1"/>
  <c r="H101" i="1"/>
  <c r="Z101" i="1" s="1"/>
  <c r="AJ110" i="1"/>
  <c r="J110" i="1"/>
  <c r="H110" i="1"/>
  <c r="Z110" i="1" s="1"/>
  <c r="M113" i="1"/>
  <c r="J113" i="1"/>
  <c r="I113" i="1"/>
  <c r="AJ116" i="1"/>
  <c r="H116" i="1"/>
  <c r="Z116" i="1" s="1"/>
  <c r="H117" i="1"/>
  <c r="Z117" i="1" s="1"/>
  <c r="AJ126" i="1"/>
  <c r="J126" i="1"/>
  <c r="H126" i="1"/>
  <c r="Z126" i="1" s="1"/>
  <c r="M129" i="1"/>
  <c r="J129" i="1"/>
  <c r="I129" i="1"/>
  <c r="AJ132" i="1"/>
  <c r="H132" i="1"/>
  <c r="Z132" i="1" s="1"/>
  <c r="H133" i="1"/>
  <c r="Z133" i="1" s="1"/>
  <c r="AJ142" i="1"/>
  <c r="J142" i="1"/>
  <c r="H142" i="1"/>
  <c r="Z142" i="1" s="1"/>
  <c r="M145" i="1"/>
  <c r="J145" i="1"/>
  <c r="I145" i="1"/>
  <c r="AJ148" i="1"/>
  <c r="H148" i="1"/>
  <c r="Z148" i="1" s="1"/>
  <c r="H149" i="1"/>
  <c r="Z149" i="1" s="1"/>
  <c r="J151" i="1"/>
  <c r="I151" i="1"/>
  <c r="H151" i="1"/>
  <c r="Z151" i="1" s="1"/>
  <c r="AJ151" i="1"/>
  <c r="V158" i="1"/>
  <c r="J163" i="1"/>
  <c r="AJ163" i="1"/>
  <c r="M163" i="1"/>
  <c r="I163" i="1"/>
  <c r="AJ164" i="1"/>
  <c r="J164" i="1"/>
  <c r="AJ168" i="1"/>
  <c r="J168" i="1"/>
  <c r="H168" i="1"/>
  <c r="Z168" i="1" s="1"/>
  <c r="AJ173" i="1"/>
  <c r="H173" i="1"/>
  <c r="Z173" i="1" s="1"/>
  <c r="M173" i="1"/>
  <c r="J173" i="1"/>
  <c r="AJ263" i="1"/>
  <c r="J263" i="1"/>
  <c r="H263" i="1"/>
  <c r="Z263" i="1" s="1"/>
  <c r="AJ267" i="1"/>
  <c r="J267" i="1"/>
  <c r="H267" i="1"/>
  <c r="Z267" i="1" s="1"/>
  <c r="I268" i="1"/>
  <c r="J268" i="1"/>
  <c r="H268" i="1"/>
  <c r="Z268" i="1" s="1"/>
  <c r="AJ268" i="1"/>
  <c r="M33" i="1"/>
  <c r="J33" i="1"/>
  <c r="M35" i="1"/>
  <c r="AJ42" i="1"/>
  <c r="J42" i="1"/>
  <c r="H42" i="1"/>
  <c r="Z42" i="1" s="1"/>
  <c r="AJ64" i="1"/>
  <c r="H64" i="1"/>
  <c r="Z64" i="1" s="1"/>
  <c r="AJ74" i="1"/>
  <c r="J74" i="1"/>
  <c r="H74" i="1"/>
  <c r="Z74" i="1" s="1"/>
  <c r="J80" i="1"/>
  <c r="AJ90" i="1"/>
  <c r="J90" i="1"/>
  <c r="H90" i="1"/>
  <c r="Z90" i="1" s="1"/>
  <c r="M93" i="1"/>
  <c r="J93" i="1"/>
  <c r="I93" i="1"/>
  <c r="AJ112" i="1"/>
  <c r="H112" i="1"/>
  <c r="Z112" i="1" s="1"/>
  <c r="M125" i="1"/>
  <c r="J125" i="1"/>
  <c r="I125" i="1"/>
  <c r="AJ128" i="1"/>
  <c r="H128" i="1"/>
  <c r="Z128" i="1" s="1"/>
  <c r="M141" i="1"/>
  <c r="J141" i="1"/>
  <c r="I141" i="1"/>
  <c r="J144" i="1"/>
  <c r="J159" i="1"/>
  <c r="I159" i="1"/>
  <c r="H159" i="1"/>
  <c r="Z159" i="1" s="1"/>
  <c r="AJ159" i="1"/>
  <c r="AJ172" i="1"/>
  <c r="J172" i="1"/>
  <c r="AJ184" i="1"/>
  <c r="J184" i="1"/>
  <c r="H184" i="1"/>
  <c r="Z184" i="1" s="1"/>
  <c r="J185" i="1"/>
  <c r="AJ185" i="1"/>
  <c r="H185" i="1"/>
  <c r="Z185" i="1" s="1"/>
  <c r="M185" i="1"/>
  <c r="I185" i="1"/>
  <c r="AJ187" i="1"/>
  <c r="H187" i="1"/>
  <c r="Z187" i="1" s="1"/>
  <c r="J187" i="1"/>
  <c r="M187" i="1"/>
  <c r="I187" i="1"/>
  <c r="J189" i="1"/>
  <c r="AJ189" i="1"/>
  <c r="H189" i="1"/>
  <c r="Z189" i="1" s="1"/>
  <c r="M189" i="1"/>
  <c r="I189" i="1"/>
  <c r="AJ194" i="1"/>
  <c r="J194" i="1"/>
  <c r="H194" i="1"/>
  <c r="Z194" i="1" s="1"/>
  <c r="AJ195" i="1"/>
  <c r="H195" i="1"/>
  <c r="Z195" i="1" s="1"/>
  <c r="J195" i="1"/>
  <c r="M195" i="1"/>
  <c r="I195" i="1"/>
  <c r="AJ196" i="1"/>
  <c r="J196" i="1"/>
  <c r="H196" i="1"/>
  <c r="Z196" i="1" s="1"/>
  <c r="J197" i="1"/>
  <c r="AJ197" i="1"/>
  <c r="H197" i="1"/>
  <c r="Z197" i="1" s="1"/>
  <c r="M197" i="1"/>
  <c r="I197" i="1"/>
  <c r="AJ202" i="1"/>
  <c r="J202" i="1"/>
  <c r="H202" i="1"/>
  <c r="Z202" i="1" s="1"/>
  <c r="AJ203" i="1"/>
  <c r="H203" i="1"/>
  <c r="Z203" i="1" s="1"/>
  <c r="J203" i="1"/>
  <c r="M203" i="1"/>
  <c r="I203" i="1"/>
  <c r="AJ204" i="1"/>
  <c r="J204" i="1"/>
  <c r="H204" i="1"/>
  <c r="Z204" i="1" s="1"/>
  <c r="J205" i="1"/>
  <c r="AJ205" i="1"/>
  <c r="H205" i="1"/>
  <c r="Z205" i="1" s="1"/>
  <c r="M205" i="1"/>
  <c r="I205" i="1"/>
  <c r="AJ206" i="1"/>
  <c r="J206" i="1"/>
  <c r="H206" i="1"/>
  <c r="Z206" i="1" s="1"/>
  <c r="AJ207" i="1"/>
  <c r="H207" i="1"/>
  <c r="Z207" i="1" s="1"/>
  <c r="J207" i="1"/>
  <c r="M207" i="1"/>
  <c r="I207" i="1"/>
  <c r="AJ229" i="1"/>
  <c r="J229" i="1"/>
  <c r="H229" i="1"/>
  <c r="Z229" i="1" s="1"/>
  <c r="AJ245" i="1"/>
  <c r="J245" i="1"/>
  <c r="H245" i="1"/>
  <c r="Z245" i="1" s="1"/>
  <c r="AJ275" i="1"/>
  <c r="J275" i="1"/>
  <c r="H275" i="1"/>
  <c r="Z275" i="1" s="1"/>
  <c r="M276" i="1"/>
  <c r="AJ343" i="1"/>
  <c r="J343" i="1"/>
  <c r="M343" i="1"/>
  <c r="I343" i="1"/>
  <c r="AJ382" i="1"/>
  <c r="J382" i="1"/>
  <c r="H382" i="1"/>
  <c r="Z382" i="1" s="1"/>
  <c r="H407" i="1"/>
  <c r="J407" i="1"/>
  <c r="J410" i="1"/>
  <c r="I410" i="1"/>
  <c r="AJ410" i="1"/>
  <c r="H410" i="1"/>
  <c r="Z410" i="1" s="1"/>
  <c r="H443" i="1"/>
  <c r="Z443" i="1" s="1"/>
  <c r="J443" i="1"/>
  <c r="M452" i="1"/>
  <c r="H20" i="1"/>
  <c r="J20" i="1"/>
  <c r="I23" i="1"/>
  <c r="AJ23" i="1"/>
  <c r="H23" i="1"/>
  <c r="Z23" i="1" s="1"/>
  <c r="AJ25" i="1"/>
  <c r="H25" i="1"/>
  <c r="Z25" i="1" s="1"/>
  <c r="M25" i="1"/>
  <c r="V28" i="1"/>
  <c r="AM31" i="1"/>
  <c r="R31" i="1" s="1"/>
  <c r="H33" i="1"/>
  <c r="Z33" i="1" s="1"/>
  <c r="AM35" i="1"/>
  <c r="R35" i="1" s="1"/>
  <c r="M37" i="1"/>
  <c r="J37" i="1"/>
  <c r="I37" i="1"/>
  <c r="AJ40" i="1"/>
  <c r="H40" i="1"/>
  <c r="Z40" i="1" s="1"/>
  <c r="H41" i="1"/>
  <c r="Z41" i="1" s="1"/>
  <c r="AJ50" i="1"/>
  <c r="J50" i="1"/>
  <c r="H50" i="1"/>
  <c r="Z50" i="1" s="1"/>
  <c r="M53" i="1"/>
  <c r="J53" i="1"/>
  <c r="I53" i="1"/>
  <c r="AJ56" i="1"/>
  <c r="H56" i="1"/>
  <c r="Z56" i="1" s="1"/>
  <c r="H57" i="1"/>
  <c r="Z57" i="1" s="1"/>
  <c r="AJ66" i="1"/>
  <c r="J66" i="1"/>
  <c r="H66" i="1"/>
  <c r="Z66" i="1" s="1"/>
  <c r="M69" i="1"/>
  <c r="J69" i="1"/>
  <c r="I69" i="1"/>
  <c r="AJ72" i="1"/>
  <c r="H72" i="1"/>
  <c r="Z72" i="1" s="1"/>
  <c r="H73" i="1"/>
  <c r="Z73" i="1" s="1"/>
  <c r="AJ82" i="1"/>
  <c r="J82" i="1"/>
  <c r="H82" i="1"/>
  <c r="Z82" i="1" s="1"/>
  <c r="M85" i="1"/>
  <c r="J85" i="1"/>
  <c r="I85" i="1"/>
  <c r="AJ88" i="1"/>
  <c r="H88" i="1"/>
  <c r="Z88" i="1" s="1"/>
  <c r="H89" i="1"/>
  <c r="Z89" i="1" s="1"/>
  <c r="AJ98" i="1"/>
  <c r="J98" i="1"/>
  <c r="H98" i="1"/>
  <c r="Z98" i="1" s="1"/>
  <c r="M101" i="1"/>
  <c r="J101" i="1"/>
  <c r="I101" i="1"/>
  <c r="AJ104" i="1"/>
  <c r="H104" i="1"/>
  <c r="Z104" i="1" s="1"/>
  <c r="H105" i="1"/>
  <c r="Z105" i="1" s="1"/>
  <c r="AJ114" i="1"/>
  <c r="J114" i="1"/>
  <c r="H114" i="1"/>
  <c r="Z114" i="1" s="1"/>
  <c r="M117" i="1"/>
  <c r="J117" i="1"/>
  <c r="I117" i="1"/>
  <c r="AJ120" i="1"/>
  <c r="H120" i="1"/>
  <c r="Z120" i="1" s="1"/>
  <c r="H121" i="1"/>
  <c r="Z121" i="1" s="1"/>
  <c r="AJ130" i="1"/>
  <c r="J130" i="1"/>
  <c r="H130" i="1"/>
  <c r="Z130" i="1" s="1"/>
  <c r="M133" i="1"/>
  <c r="J133" i="1"/>
  <c r="I133" i="1"/>
  <c r="AJ136" i="1"/>
  <c r="H136" i="1"/>
  <c r="Z136" i="1" s="1"/>
  <c r="H137" i="1"/>
  <c r="Z137" i="1" s="1"/>
  <c r="AJ146" i="1"/>
  <c r="J146" i="1"/>
  <c r="H146" i="1"/>
  <c r="Z146" i="1" s="1"/>
  <c r="M149" i="1"/>
  <c r="J149" i="1"/>
  <c r="I149" i="1"/>
  <c r="J155" i="1"/>
  <c r="AJ155" i="1"/>
  <c r="M155" i="1"/>
  <c r="I155" i="1"/>
  <c r="AJ156" i="1"/>
  <c r="J156" i="1"/>
  <c r="AJ160" i="1"/>
  <c r="J160" i="1"/>
  <c r="H160" i="1"/>
  <c r="Z160" i="1" s="1"/>
  <c r="AJ165" i="1"/>
  <c r="H165" i="1"/>
  <c r="Z165" i="1" s="1"/>
  <c r="M165" i="1"/>
  <c r="J165" i="1"/>
  <c r="AJ169" i="1"/>
  <c r="H169" i="1"/>
  <c r="Z169" i="1" s="1"/>
  <c r="J169" i="1"/>
  <c r="I169" i="1"/>
  <c r="J175" i="1"/>
  <c r="I175" i="1"/>
  <c r="H175" i="1"/>
  <c r="Z175" i="1" s="1"/>
  <c r="AJ175" i="1"/>
  <c r="AJ218" i="1"/>
  <c r="H218" i="1"/>
  <c r="Z218" i="1" s="1"/>
  <c r="J218" i="1"/>
  <c r="M218" i="1"/>
  <c r="I218" i="1"/>
  <c r="AJ237" i="1"/>
  <c r="J237" i="1"/>
  <c r="H237" i="1"/>
  <c r="Z237" i="1" s="1"/>
  <c r="AJ255" i="1"/>
  <c r="J255" i="1"/>
  <c r="H255" i="1"/>
  <c r="Z255" i="1" s="1"/>
  <c r="AJ259" i="1"/>
  <c r="J259" i="1"/>
  <c r="H259" i="1"/>
  <c r="Z259" i="1" s="1"/>
  <c r="I260" i="1"/>
  <c r="J260" i="1"/>
  <c r="H260" i="1"/>
  <c r="Z260" i="1" s="1"/>
  <c r="AJ260" i="1"/>
  <c r="I31" i="1"/>
  <c r="AJ31" i="1"/>
  <c r="H31" i="1"/>
  <c r="Z31" i="1" s="1"/>
  <c r="AJ48" i="1"/>
  <c r="H48" i="1"/>
  <c r="Z48" i="1" s="1"/>
  <c r="AJ58" i="1"/>
  <c r="J58" i="1"/>
  <c r="H58" i="1"/>
  <c r="Z58" i="1" s="1"/>
  <c r="J128" i="1"/>
  <c r="H171" i="1"/>
  <c r="Z171" i="1" s="1"/>
  <c r="H172" i="1"/>
  <c r="Z172" i="1" s="1"/>
  <c r="AJ178" i="1"/>
  <c r="J178" i="1"/>
  <c r="H178" i="1"/>
  <c r="Z178" i="1" s="1"/>
  <c r="AJ180" i="1"/>
  <c r="J180" i="1"/>
  <c r="H180" i="1"/>
  <c r="Z180" i="1" s="1"/>
  <c r="AJ182" i="1"/>
  <c r="J182" i="1"/>
  <c r="H182" i="1"/>
  <c r="Z182" i="1" s="1"/>
  <c r="AJ186" i="1"/>
  <c r="J186" i="1"/>
  <c r="H186" i="1"/>
  <c r="Z186" i="1" s="1"/>
  <c r="AJ188" i="1"/>
  <c r="J188" i="1"/>
  <c r="H188" i="1"/>
  <c r="Z188" i="1" s="1"/>
  <c r="AJ192" i="1"/>
  <c r="J192" i="1"/>
  <c r="H192" i="1"/>
  <c r="Z192" i="1" s="1"/>
  <c r="V17" i="1"/>
  <c r="V19" i="1"/>
  <c r="AM19" i="1"/>
  <c r="R19" i="1" s="1"/>
  <c r="V21" i="1"/>
  <c r="V22" i="1"/>
  <c r="H24" i="1"/>
  <c r="J24" i="1"/>
  <c r="I27" i="1"/>
  <c r="AJ27" i="1"/>
  <c r="H27" i="1"/>
  <c r="Z27" i="1" s="1"/>
  <c r="AJ29" i="1"/>
  <c r="H29" i="1"/>
  <c r="Z29" i="1" s="1"/>
  <c r="M29" i="1"/>
  <c r="J31" i="1"/>
  <c r="V32" i="1"/>
  <c r="I33" i="1"/>
  <c r="AJ33" i="1"/>
  <c r="J35" i="1"/>
  <c r="V36" i="1"/>
  <c r="AJ38" i="1"/>
  <c r="J38" i="1"/>
  <c r="H38" i="1"/>
  <c r="Z38" i="1" s="1"/>
  <c r="M41" i="1"/>
  <c r="J41" i="1"/>
  <c r="I41" i="1"/>
  <c r="AJ44" i="1"/>
  <c r="H44" i="1"/>
  <c r="Z44" i="1" s="1"/>
  <c r="H45" i="1"/>
  <c r="Z45" i="1" s="1"/>
  <c r="AJ45" i="1"/>
  <c r="AJ54" i="1"/>
  <c r="J54" i="1"/>
  <c r="H54" i="1"/>
  <c r="Z54" i="1" s="1"/>
  <c r="M57" i="1"/>
  <c r="J57" i="1"/>
  <c r="I57" i="1"/>
  <c r="AJ60" i="1"/>
  <c r="H60" i="1"/>
  <c r="Z60" i="1" s="1"/>
  <c r="H61" i="1"/>
  <c r="Z61" i="1" s="1"/>
  <c r="AJ61" i="1"/>
  <c r="AJ70" i="1"/>
  <c r="J70" i="1"/>
  <c r="H70" i="1"/>
  <c r="Z70" i="1" s="1"/>
  <c r="M73" i="1"/>
  <c r="J73" i="1"/>
  <c r="I73" i="1"/>
  <c r="AJ76" i="1"/>
  <c r="H76" i="1"/>
  <c r="Z76" i="1" s="1"/>
  <c r="H77" i="1"/>
  <c r="Z77" i="1" s="1"/>
  <c r="AJ77" i="1"/>
  <c r="AJ86" i="1"/>
  <c r="J86" i="1"/>
  <c r="H86" i="1"/>
  <c r="Z86" i="1" s="1"/>
  <c r="M89" i="1"/>
  <c r="J89" i="1"/>
  <c r="I89" i="1"/>
  <c r="AJ92" i="1"/>
  <c r="H92" i="1"/>
  <c r="Z92" i="1" s="1"/>
  <c r="H93" i="1"/>
  <c r="Z93" i="1" s="1"/>
  <c r="AJ93" i="1"/>
  <c r="AJ102" i="1"/>
  <c r="J102" i="1"/>
  <c r="H102" i="1"/>
  <c r="Z102" i="1" s="1"/>
  <c r="M105" i="1"/>
  <c r="J105" i="1"/>
  <c r="I105" i="1"/>
  <c r="AJ108" i="1"/>
  <c r="H108" i="1"/>
  <c r="Z108" i="1" s="1"/>
  <c r="H109" i="1"/>
  <c r="Z109" i="1" s="1"/>
  <c r="AJ109" i="1"/>
  <c r="AJ118" i="1"/>
  <c r="J118" i="1"/>
  <c r="H118" i="1"/>
  <c r="Z118" i="1" s="1"/>
  <c r="M121" i="1"/>
  <c r="J121" i="1"/>
  <c r="I121" i="1"/>
  <c r="AJ124" i="1"/>
  <c r="H124" i="1"/>
  <c r="Z124" i="1" s="1"/>
  <c r="H125" i="1"/>
  <c r="Z125" i="1" s="1"/>
  <c r="AJ125" i="1"/>
  <c r="AJ134" i="1"/>
  <c r="J134" i="1"/>
  <c r="H134" i="1"/>
  <c r="Z134" i="1" s="1"/>
  <c r="M137" i="1"/>
  <c r="J137" i="1"/>
  <c r="I137" i="1"/>
  <c r="AJ140" i="1"/>
  <c r="H140" i="1"/>
  <c r="Z140" i="1" s="1"/>
  <c r="H141" i="1"/>
  <c r="Z141" i="1" s="1"/>
  <c r="AJ141" i="1"/>
  <c r="AJ150" i="1"/>
  <c r="J150" i="1"/>
  <c r="H150" i="1"/>
  <c r="Z150" i="1" s="1"/>
  <c r="AJ152" i="1"/>
  <c r="J152" i="1"/>
  <c r="H152" i="1"/>
  <c r="Z152" i="1" s="1"/>
  <c r="AJ157" i="1"/>
  <c r="H157" i="1"/>
  <c r="Z157" i="1" s="1"/>
  <c r="M157" i="1"/>
  <c r="J157" i="1"/>
  <c r="AJ161" i="1"/>
  <c r="H161" i="1"/>
  <c r="Z161" i="1" s="1"/>
  <c r="J161" i="1"/>
  <c r="I161" i="1"/>
  <c r="J167" i="1"/>
  <c r="I167" i="1"/>
  <c r="H167" i="1"/>
  <c r="Z167" i="1" s="1"/>
  <c r="AJ167" i="1"/>
  <c r="V174" i="1"/>
  <c r="AJ214" i="1"/>
  <c r="H214" i="1"/>
  <c r="Z214" i="1" s="1"/>
  <c r="J214" i="1"/>
  <c r="M214" i="1"/>
  <c r="I214" i="1"/>
  <c r="AJ251" i="1"/>
  <c r="J251" i="1"/>
  <c r="H251" i="1"/>
  <c r="Z251" i="1" s="1"/>
  <c r="I252" i="1"/>
  <c r="J252" i="1"/>
  <c r="H252" i="1"/>
  <c r="Z252" i="1" s="1"/>
  <c r="AJ252" i="1"/>
  <c r="AJ210" i="1"/>
  <c r="H210" i="1"/>
  <c r="Z210" i="1" s="1"/>
  <c r="J210" i="1"/>
  <c r="I230" i="1"/>
  <c r="AJ230" i="1"/>
  <c r="H230" i="1"/>
  <c r="Z230" i="1" s="1"/>
  <c r="M230" i="1"/>
  <c r="I238" i="1"/>
  <c r="AJ238" i="1"/>
  <c r="H238" i="1"/>
  <c r="Z238" i="1" s="1"/>
  <c r="M238" i="1"/>
  <c r="I246" i="1"/>
  <c r="AJ246" i="1"/>
  <c r="H246" i="1"/>
  <c r="Z246" i="1" s="1"/>
  <c r="M246" i="1"/>
  <c r="AJ370" i="1"/>
  <c r="J370" i="1"/>
  <c r="H370" i="1"/>
  <c r="Z370" i="1" s="1"/>
  <c r="I371" i="1"/>
  <c r="AJ371" i="1"/>
  <c r="H371" i="1"/>
  <c r="Z371" i="1" s="1"/>
  <c r="J371" i="1"/>
  <c r="AM33" i="1"/>
  <c r="R33" i="1" s="1"/>
  <c r="AM37" i="1"/>
  <c r="R37" i="1" s="1"/>
  <c r="S37" i="1" s="1"/>
  <c r="T37" i="1" s="1"/>
  <c r="P37" i="1" s="1"/>
  <c r="N37" i="1" s="1"/>
  <c r="Q37" i="1" s="1"/>
  <c r="H39" i="1"/>
  <c r="Z39" i="1" s="1"/>
  <c r="AJ39" i="1"/>
  <c r="AM41" i="1"/>
  <c r="R41" i="1" s="1"/>
  <c r="H43" i="1"/>
  <c r="Z43" i="1" s="1"/>
  <c r="AJ43" i="1"/>
  <c r="AM45" i="1"/>
  <c r="R45" i="1" s="1"/>
  <c r="H47" i="1"/>
  <c r="Z47" i="1" s="1"/>
  <c r="AJ47" i="1"/>
  <c r="AM49" i="1"/>
  <c r="R49" i="1" s="1"/>
  <c r="H51" i="1"/>
  <c r="Z51" i="1" s="1"/>
  <c r="AJ51" i="1"/>
  <c r="AM53" i="1"/>
  <c r="R53" i="1" s="1"/>
  <c r="H55" i="1"/>
  <c r="Z55" i="1" s="1"/>
  <c r="AJ55" i="1"/>
  <c r="AM57" i="1"/>
  <c r="R57" i="1" s="1"/>
  <c r="H59" i="1"/>
  <c r="Z59" i="1" s="1"/>
  <c r="AJ59" i="1"/>
  <c r="AM61" i="1"/>
  <c r="R61" i="1" s="1"/>
  <c r="H63" i="1"/>
  <c r="Z63" i="1" s="1"/>
  <c r="AJ63" i="1"/>
  <c r="AM65" i="1"/>
  <c r="R65" i="1" s="1"/>
  <c r="H67" i="1"/>
  <c r="Z67" i="1" s="1"/>
  <c r="AJ67" i="1"/>
  <c r="AM69" i="1"/>
  <c r="R69" i="1" s="1"/>
  <c r="S69" i="1" s="1"/>
  <c r="T69" i="1" s="1"/>
  <c r="P69" i="1" s="1"/>
  <c r="N69" i="1" s="1"/>
  <c r="Q69" i="1" s="1"/>
  <c r="K69" i="1" s="1"/>
  <c r="L69" i="1" s="1"/>
  <c r="H71" i="1"/>
  <c r="Z71" i="1" s="1"/>
  <c r="AJ71" i="1"/>
  <c r="AM73" i="1"/>
  <c r="R73" i="1" s="1"/>
  <c r="H75" i="1"/>
  <c r="Z75" i="1" s="1"/>
  <c r="AJ75" i="1"/>
  <c r="AM77" i="1"/>
  <c r="R77" i="1" s="1"/>
  <c r="H79" i="1"/>
  <c r="Z79" i="1" s="1"/>
  <c r="AJ79" i="1"/>
  <c r="AM81" i="1"/>
  <c r="R81" i="1" s="1"/>
  <c r="H83" i="1"/>
  <c r="Z83" i="1" s="1"/>
  <c r="AJ83" i="1"/>
  <c r="AM85" i="1"/>
  <c r="R85" i="1" s="1"/>
  <c r="S85" i="1" s="1"/>
  <c r="T85" i="1" s="1"/>
  <c r="P85" i="1" s="1"/>
  <c r="N85" i="1" s="1"/>
  <c r="Q85" i="1" s="1"/>
  <c r="K85" i="1" s="1"/>
  <c r="L85" i="1" s="1"/>
  <c r="H87" i="1"/>
  <c r="Z87" i="1" s="1"/>
  <c r="AJ87" i="1"/>
  <c r="AM89" i="1"/>
  <c r="R89" i="1" s="1"/>
  <c r="H91" i="1"/>
  <c r="Z91" i="1" s="1"/>
  <c r="AJ91" i="1"/>
  <c r="AM93" i="1"/>
  <c r="R93" i="1" s="1"/>
  <c r="H95" i="1"/>
  <c r="Z95" i="1" s="1"/>
  <c r="AJ95" i="1"/>
  <c r="AM97" i="1"/>
  <c r="R97" i="1" s="1"/>
  <c r="H99" i="1"/>
  <c r="Z99" i="1" s="1"/>
  <c r="AJ99" i="1"/>
  <c r="AM101" i="1"/>
  <c r="R101" i="1" s="1"/>
  <c r="S101" i="1" s="1"/>
  <c r="T101" i="1" s="1"/>
  <c r="P101" i="1" s="1"/>
  <c r="N101" i="1" s="1"/>
  <c r="Q101" i="1" s="1"/>
  <c r="H103" i="1"/>
  <c r="Z103" i="1" s="1"/>
  <c r="AJ103" i="1"/>
  <c r="AM105" i="1"/>
  <c r="R105" i="1" s="1"/>
  <c r="H107" i="1"/>
  <c r="Z107" i="1" s="1"/>
  <c r="AJ107" i="1"/>
  <c r="AM109" i="1"/>
  <c r="R109" i="1" s="1"/>
  <c r="H111" i="1"/>
  <c r="Z111" i="1" s="1"/>
  <c r="AJ111" i="1"/>
  <c r="AM113" i="1"/>
  <c r="R113" i="1" s="1"/>
  <c r="H115" i="1"/>
  <c r="Z115" i="1" s="1"/>
  <c r="AJ115" i="1"/>
  <c r="AM117" i="1"/>
  <c r="R117" i="1" s="1"/>
  <c r="H119" i="1"/>
  <c r="Z119" i="1" s="1"/>
  <c r="AJ119" i="1"/>
  <c r="AM121" i="1"/>
  <c r="R121" i="1" s="1"/>
  <c r="H123" i="1"/>
  <c r="Z123" i="1" s="1"/>
  <c r="AJ123" i="1"/>
  <c r="AM125" i="1"/>
  <c r="R125" i="1" s="1"/>
  <c r="H127" i="1"/>
  <c r="Z127" i="1" s="1"/>
  <c r="AJ127" i="1"/>
  <c r="AM129" i="1"/>
  <c r="R129" i="1" s="1"/>
  <c r="H131" i="1"/>
  <c r="Z131" i="1" s="1"/>
  <c r="AJ131" i="1"/>
  <c r="AM133" i="1"/>
  <c r="R133" i="1" s="1"/>
  <c r="S133" i="1" s="1"/>
  <c r="T133" i="1" s="1"/>
  <c r="P133" i="1" s="1"/>
  <c r="N133" i="1" s="1"/>
  <c r="Q133" i="1" s="1"/>
  <c r="H135" i="1"/>
  <c r="Z135" i="1" s="1"/>
  <c r="AJ135" i="1"/>
  <c r="AM137" i="1"/>
  <c r="R137" i="1" s="1"/>
  <c r="H139" i="1"/>
  <c r="Z139" i="1" s="1"/>
  <c r="AJ139" i="1"/>
  <c r="AM141" i="1"/>
  <c r="R141" i="1" s="1"/>
  <c r="H143" i="1"/>
  <c r="Z143" i="1" s="1"/>
  <c r="AJ143" i="1"/>
  <c r="AM145" i="1"/>
  <c r="R145" i="1" s="1"/>
  <c r="H147" i="1"/>
  <c r="Z147" i="1" s="1"/>
  <c r="AJ147" i="1"/>
  <c r="AM149" i="1"/>
  <c r="R149" i="1" s="1"/>
  <c r="S149" i="1" s="1"/>
  <c r="T149" i="1" s="1"/>
  <c r="P149" i="1" s="1"/>
  <c r="N149" i="1" s="1"/>
  <c r="Q149" i="1" s="1"/>
  <c r="V153" i="1"/>
  <c r="AM153" i="1"/>
  <c r="R153" i="1" s="1"/>
  <c r="J154" i="1"/>
  <c r="V161" i="1"/>
  <c r="AM161" i="1"/>
  <c r="R161" i="1" s="1"/>
  <c r="J162" i="1"/>
  <c r="V169" i="1"/>
  <c r="AM169" i="1"/>
  <c r="R169" i="1" s="1"/>
  <c r="S169" i="1" s="1"/>
  <c r="T169" i="1" s="1"/>
  <c r="P169" i="1" s="1"/>
  <c r="N169" i="1" s="1"/>
  <c r="Q169" i="1" s="1"/>
  <c r="J170" i="1"/>
  <c r="R182" i="1"/>
  <c r="R184" i="1"/>
  <c r="S184" i="1" s="1"/>
  <c r="T184" i="1" s="1"/>
  <c r="R186" i="1"/>
  <c r="R188" i="1"/>
  <c r="R190" i="1"/>
  <c r="S190" i="1" s="1"/>
  <c r="T190" i="1" s="1"/>
  <c r="R192" i="1"/>
  <c r="R200" i="1"/>
  <c r="S200" i="1" s="1"/>
  <c r="T200" i="1" s="1"/>
  <c r="R202" i="1"/>
  <c r="R204" i="1"/>
  <c r="R206" i="1"/>
  <c r="AM215" i="1"/>
  <c r="R215" i="1" s="1"/>
  <c r="AJ222" i="1"/>
  <c r="H222" i="1"/>
  <c r="Z222" i="1" s="1"/>
  <c r="M222" i="1"/>
  <c r="J222" i="1"/>
  <c r="AM229" i="1"/>
  <c r="R229" i="1" s="1"/>
  <c r="AJ233" i="1"/>
  <c r="J233" i="1"/>
  <c r="H233" i="1"/>
  <c r="Z233" i="1" s="1"/>
  <c r="AM237" i="1"/>
  <c r="R237" i="1" s="1"/>
  <c r="AJ241" i="1"/>
  <c r="J241" i="1"/>
  <c r="H241" i="1"/>
  <c r="Z241" i="1" s="1"/>
  <c r="AM245" i="1"/>
  <c r="R245" i="1" s="1"/>
  <c r="AJ249" i="1"/>
  <c r="J249" i="1"/>
  <c r="H249" i="1"/>
  <c r="Z249" i="1" s="1"/>
  <c r="M361" i="1"/>
  <c r="J361" i="1"/>
  <c r="AJ361" i="1"/>
  <c r="I361" i="1"/>
  <c r="H361" i="1"/>
  <c r="Z361" i="1" s="1"/>
  <c r="V23" i="1"/>
  <c r="V27" i="1"/>
  <c r="V31" i="1"/>
  <c r="V35" i="1"/>
  <c r="V39" i="1"/>
  <c r="V43" i="1"/>
  <c r="V47" i="1"/>
  <c r="V51" i="1"/>
  <c r="V55" i="1"/>
  <c r="V59" i="1"/>
  <c r="V63" i="1"/>
  <c r="V67" i="1"/>
  <c r="V71" i="1"/>
  <c r="V75" i="1"/>
  <c r="V79" i="1"/>
  <c r="V83" i="1"/>
  <c r="V87" i="1"/>
  <c r="V91" i="1"/>
  <c r="V95" i="1"/>
  <c r="V99" i="1"/>
  <c r="V103" i="1"/>
  <c r="V107" i="1"/>
  <c r="V111" i="1"/>
  <c r="V115" i="1"/>
  <c r="V119" i="1"/>
  <c r="V123" i="1"/>
  <c r="V127" i="1"/>
  <c r="V131" i="1"/>
  <c r="V135" i="1"/>
  <c r="V139" i="1"/>
  <c r="V143" i="1"/>
  <c r="V147" i="1"/>
  <c r="H158" i="1"/>
  <c r="Z158" i="1" s="1"/>
  <c r="R158" i="1"/>
  <c r="H166" i="1"/>
  <c r="Z166" i="1" s="1"/>
  <c r="H174" i="1"/>
  <c r="Z174" i="1" s="1"/>
  <c r="R174" i="1"/>
  <c r="AJ226" i="1"/>
  <c r="H226" i="1"/>
  <c r="Z226" i="1" s="1"/>
  <c r="M226" i="1"/>
  <c r="J226" i="1"/>
  <c r="I234" i="1"/>
  <c r="AJ234" i="1"/>
  <c r="H234" i="1"/>
  <c r="Z234" i="1" s="1"/>
  <c r="M234" i="1"/>
  <c r="I242" i="1"/>
  <c r="AJ242" i="1"/>
  <c r="H242" i="1"/>
  <c r="Z242" i="1" s="1"/>
  <c r="M242" i="1"/>
  <c r="M254" i="1"/>
  <c r="AJ254" i="1"/>
  <c r="J254" i="1"/>
  <c r="I254" i="1"/>
  <c r="H254" i="1"/>
  <c r="Z254" i="1" s="1"/>
  <c r="M262" i="1"/>
  <c r="AJ262" i="1"/>
  <c r="J262" i="1"/>
  <c r="I262" i="1"/>
  <c r="H262" i="1"/>
  <c r="Z262" i="1" s="1"/>
  <c r="M270" i="1"/>
  <c r="AJ270" i="1"/>
  <c r="J270" i="1"/>
  <c r="I270" i="1"/>
  <c r="H270" i="1"/>
  <c r="Z270" i="1" s="1"/>
  <c r="M278" i="1"/>
  <c r="AJ278" i="1"/>
  <c r="J278" i="1"/>
  <c r="I278" i="1"/>
  <c r="H278" i="1"/>
  <c r="Z278" i="1" s="1"/>
  <c r="AJ282" i="1"/>
  <c r="H282" i="1"/>
  <c r="Z282" i="1" s="1"/>
  <c r="M282" i="1"/>
  <c r="I282" i="1"/>
  <c r="AJ286" i="1"/>
  <c r="H286" i="1"/>
  <c r="Z286" i="1" s="1"/>
  <c r="M286" i="1"/>
  <c r="I286" i="1"/>
  <c r="AJ290" i="1"/>
  <c r="H290" i="1"/>
  <c r="Z290" i="1" s="1"/>
  <c r="M290" i="1"/>
  <c r="I290" i="1"/>
  <c r="AJ294" i="1"/>
  <c r="H294" i="1"/>
  <c r="Z294" i="1" s="1"/>
  <c r="M294" i="1"/>
  <c r="I294" i="1"/>
  <c r="AJ298" i="1"/>
  <c r="H298" i="1"/>
  <c r="Z298" i="1" s="1"/>
  <c r="M298" i="1"/>
  <c r="I298" i="1"/>
  <c r="AJ302" i="1"/>
  <c r="H302" i="1"/>
  <c r="Z302" i="1" s="1"/>
  <c r="M302" i="1"/>
  <c r="I302" i="1"/>
  <c r="AJ303" i="1"/>
  <c r="H303" i="1"/>
  <c r="Z303" i="1" s="1"/>
  <c r="I306" i="1"/>
  <c r="AJ306" i="1"/>
  <c r="H306" i="1"/>
  <c r="Z306" i="1" s="1"/>
  <c r="M306" i="1"/>
  <c r="AJ307" i="1"/>
  <c r="H307" i="1"/>
  <c r="Z307" i="1" s="1"/>
  <c r="I310" i="1"/>
  <c r="AJ310" i="1"/>
  <c r="H310" i="1"/>
  <c r="Z310" i="1" s="1"/>
  <c r="M310" i="1"/>
  <c r="AJ311" i="1"/>
  <c r="H311" i="1"/>
  <c r="Z311" i="1" s="1"/>
  <c r="I314" i="1"/>
  <c r="AJ314" i="1"/>
  <c r="H314" i="1"/>
  <c r="Z314" i="1" s="1"/>
  <c r="M314" i="1"/>
  <c r="AJ315" i="1"/>
  <c r="H315" i="1"/>
  <c r="Z315" i="1" s="1"/>
  <c r="I318" i="1"/>
  <c r="AJ318" i="1"/>
  <c r="H318" i="1"/>
  <c r="Z318" i="1" s="1"/>
  <c r="M318" i="1"/>
  <c r="AJ319" i="1"/>
  <c r="H319" i="1"/>
  <c r="Z319" i="1" s="1"/>
  <c r="I322" i="1"/>
  <c r="AJ322" i="1"/>
  <c r="H322" i="1"/>
  <c r="Z322" i="1" s="1"/>
  <c r="M322" i="1"/>
  <c r="AJ323" i="1"/>
  <c r="H323" i="1"/>
  <c r="Z323" i="1" s="1"/>
  <c r="AJ325" i="1"/>
  <c r="J325" i="1"/>
  <c r="I325" i="1"/>
  <c r="H325" i="1"/>
  <c r="Z325" i="1" s="1"/>
  <c r="AJ326" i="1"/>
  <c r="I326" i="1"/>
  <c r="H326" i="1"/>
  <c r="Z326" i="1" s="1"/>
  <c r="M326" i="1"/>
  <c r="AJ350" i="1"/>
  <c r="J350" i="1"/>
  <c r="I350" i="1"/>
  <c r="H350" i="1"/>
  <c r="Z350" i="1" s="1"/>
  <c r="AM151" i="1"/>
  <c r="R151" i="1" s="1"/>
  <c r="S151" i="1" s="1"/>
  <c r="T151" i="1" s="1"/>
  <c r="P151" i="1" s="1"/>
  <c r="N151" i="1" s="1"/>
  <c r="Q151" i="1" s="1"/>
  <c r="AM155" i="1"/>
  <c r="R155" i="1" s="1"/>
  <c r="S155" i="1" s="1"/>
  <c r="T155" i="1" s="1"/>
  <c r="P155" i="1" s="1"/>
  <c r="N155" i="1" s="1"/>
  <c r="Q155" i="1" s="1"/>
  <c r="AM159" i="1"/>
  <c r="R159" i="1" s="1"/>
  <c r="S159" i="1" s="1"/>
  <c r="T159" i="1" s="1"/>
  <c r="P159" i="1" s="1"/>
  <c r="N159" i="1" s="1"/>
  <c r="Q159" i="1" s="1"/>
  <c r="AM163" i="1"/>
  <c r="R163" i="1" s="1"/>
  <c r="AM167" i="1"/>
  <c r="R167" i="1" s="1"/>
  <c r="S167" i="1" s="1"/>
  <c r="T167" i="1" s="1"/>
  <c r="P167" i="1" s="1"/>
  <c r="N167" i="1" s="1"/>
  <c r="Q167" i="1" s="1"/>
  <c r="AM171" i="1"/>
  <c r="R171" i="1" s="1"/>
  <c r="AM175" i="1"/>
  <c r="R175" i="1" s="1"/>
  <c r="AM179" i="1"/>
  <c r="R179" i="1" s="1"/>
  <c r="S179" i="1" s="1"/>
  <c r="T179" i="1" s="1"/>
  <c r="P179" i="1" s="1"/>
  <c r="N179" i="1" s="1"/>
  <c r="Q179" i="1" s="1"/>
  <c r="AM183" i="1"/>
  <c r="R183" i="1" s="1"/>
  <c r="AM187" i="1"/>
  <c r="R187" i="1" s="1"/>
  <c r="AM191" i="1"/>
  <c r="R191" i="1" s="1"/>
  <c r="AM195" i="1"/>
  <c r="R195" i="1" s="1"/>
  <c r="AM199" i="1"/>
  <c r="R199" i="1" s="1"/>
  <c r="AM203" i="1"/>
  <c r="R203" i="1" s="1"/>
  <c r="AM207" i="1"/>
  <c r="R207" i="1" s="1"/>
  <c r="V208" i="1"/>
  <c r="AM210" i="1"/>
  <c r="R210" i="1" s="1"/>
  <c r="S210" i="1" s="1"/>
  <c r="T210" i="1" s="1"/>
  <c r="P210" i="1" s="1"/>
  <c r="N210" i="1" s="1"/>
  <c r="Q210" i="1" s="1"/>
  <c r="V212" i="1"/>
  <c r="AM214" i="1"/>
  <c r="R214" i="1" s="1"/>
  <c r="V216" i="1"/>
  <c r="AM218" i="1"/>
  <c r="R218" i="1" s="1"/>
  <c r="V220" i="1"/>
  <c r="AM222" i="1"/>
  <c r="R222" i="1" s="1"/>
  <c r="V224" i="1"/>
  <c r="AM226" i="1"/>
  <c r="R226" i="1" s="1"/>
  <c r="V228" i="1"/>
  <c r="V232" i="1"/>
  <c r="V236" i="1"/>
  <c r="V240" i="1"/>
  <c r="V244" i="1"/>
  <c r="V248" i="1"/>
  <c r="M250" i="1"/>
  <c r="AJ250" i="1"/>
  <c r="V253" i="1"/>
  <c r="V254" i="1"/>
  <c r="R254" i="1"/>
  <c r="AM255" i="1"/>
  <c r="R255" i="1" s="1"/>
  <c r="J256" i="1"/>
  <c r="AM256" i="1"/>
  <c r="R256" i="1" s="1"/>
  <c r="S256" i="1" s="1"/>
  <c r="T256" i="1" s="1"/>
  <c r="P256" i="1" s="1"/>
  <c r="N256" i="1" s="1"/>
  <c r="Q256" i="1" s="1"/>
  <c r="AJ257" i="1"/>
  <c r="H257" i="1"/>
  <c r="Z257" i="1" s="1"/>
  <c r="J258" i="1"/>
  <c r="AJ258" i="1"/>
  <c r="V261" i="1"/>
  <c r="V262" i="1"/>
  <c r="R262" i="1"/>
  <c r="AM263" i="1"/>
  <c r="R263" i="1" s="1"/>
  <c r="J264" i="1"/>
  <c r="AM264" i="1"/>
  <c r="R264" i="1" s="1"/>
  <c r="S264" i="1" s="1"/>
  <c r="T264" i="1" s="1"/>
  <c r="P264" i="1" s="1"/>
  <c r="N264" i="1" s="1"/>
  <c r="Q264" i="1" s="1"/>
  <c r="AJ265" i="1"/>
  <c r="H265" i="1"/>
  <c r="Z265" i="1" s="1"/>
  <c r="J266" i="1"/>
  <c r="AJ266" i="1"/>
  <c r="V269" i="1"/>
  <c r="V270" i="1"/>
  <c r="R270" i="1"/>
  <c r="AM271" i="1"/>
  <c r="R271" i="1" s="1"/>
  <c r="S271" i="1" s="1"/>
  <c r="T271" i="1" s="1"/>
  <c r="J272" i="1"/>
  <c r="AM272" i="1"/>
  <c r="R272" i="1" s="1"/>
  <c r="AJ273" i="1"/>
  <c r="H273" i="1"/>
  <c r="Z273" i="1" s="1"/>
  <c r="J274" i="1"/>
  <c r="AJ274" i="1"/>
  <c r="V277" i="1"/>
  <c r="V278" i="1"/>
  <c r="J279" i="1"/>
  <c r="AJ281" i="1"/>
  <c r="J281" i="1"/>
  <c r="H281" i="1"/>
  <c r="Z281" i="1" s="1"/>
  <c r="J283" i="1"/>
  <c r="AJ285" i="1"/>
  <c r="J285" i="1"/>
  <c r="H285" i="1"/>
  <c r="Z285" i="1" s="1"/>
  <c r="J287" i="1"/>
  <c r="AJ289" i="1"/>
  <c r="J289" i="1"/>
  <c r="H289" i="1"/>
  <c r="Z289" i="1" s="1"/>
  <c r="J291" i="1"/>
  <c r="AJ293" i="1"/>
  <c r="J293" i="1"/>
  <c r="H293" i="1"/>
  <c r="Z293" i="1" s="1"/>
  <c r="J295" i="1"/>
  <c r="AJ297" i="1"/>
  <c r="J297" i="1"/>
  <c r="H297" i="1"/>
  <c r="Z297" i="1" s="1"/>
  <c r="J299" i="1"/>
  <c r="AJ301" i="1"/>
  <c r="J301" i="1"/>
  <c r="H301" i="1"/>
  <c r="Z301" i="1" s="1"/>
  <c r="AJ327" i="1"/>
  <c r="H327" i="1"/>
  <c r="Z327" i="1" s="1"/>
  <c r="M327" i="1"/>
  <c r="J327" i="1"/>
  <c r="AJ331" i="1"/>
  <c r="M331" i="1"/>
  <c r="I331" i="1"/>
  <c r="H331" i="1"/>
  <c r="Z331" i="1" s="1"/>
  <c r="AJ336" i="1"/>
  <c r="M336" i="1"/>
  <c r="I336" i="1"/>
  <c r="H336" i="1"/>
  <c r="Z336" i="1" s="1"/>
  <c r="AJ337" i="1"/>
  <c r="J337" i="1"/>
  <c r="I337" i="1"/>
  <c r="H337" i="1"/>
  <c r="Z337" i="1" s="1"/>
  <c r="AJ338" i="1"/>
  <c r="I338" i="1"/>
  <c r="J338" i="1"/>
  <c r="H338" i="1"/>
  <c r="Z338" i="1" s="1"/>
  <c r="AJ339" i="1"/>
  <c r="H339" i="1"/>
  <c r="Z339" i="1" s="1"/>
  <c r="M339" i="1"/>
  <c r="J339" i="1"/>
  <c r="I339" i="1"/>
  <c r="AJ344" i="1"/>
  <c r="M344" i="1"/>
  <c r="J344" i="1"/>
  <c r="H344" i="1"/>
  <c r="Z344" i="1" s="1"/>
  <c r="M357" i="1"/>
  <c r="J357" i="1"/>
  <c r="AJ357" i="1"/>
  <c r="I357" i="1"/>
  <c r="H357" i="1"/>
  <c r="Z357" i="1" s="1"/>
  <c r="AJ366" i="1"/>
  <c r="J366" i="1"/>
  <c r="I367" i="1"/>
  <c r="AJ367" i="1"/>
  <c r="H367" i="1"/>
  <c r="Z367" i="1" s="1"/>
  <c r="J367" i="1"/>
  <c r="M373" i="1"/>
  <c r="J373" i="1"/>
  <c r="AJ373" i="1"/>
  <c r="I373" i="1"/>
  <c r="H373" i="1"/>
  <c r="Z373" i="1" s="1"/>
  <c r="AJ388" i="1"/>
  <c r="H388" i="1"/>
  <c r="Z388" i="1" s="1"/>
  <c r="AJ398" i="1"/>
  <c r="J398" i="1"/>
  <c r="H398" i="1"/>
  <c r="Z398" i="1" s="1"/>
  <c r="AJ399" i="1"/>
  <c r="M399" i="1"/>
  <c r="I399" i="1"/>
  <c r="J402" i="1"/>
  <c r="I402" i="1"/>
  <c r="AJ402" i="1"/>
  <c r="H402" i="1"/>
  <c r="Z402" i="1" s="1"/>
  <c r="I430" i="1"/>
  <c r="AJ430" i="1"/>
  <c r="H430" i="1"/>
  <c r="Z430" i="1" s="1"/>
  <c r="J430" i="1"/>
  <c r="R228" i="1"/>
  <c r="R232" i="1"/>
  <c r="S232" i="1" s="1"/>
  <c r="T232" i="1" s="1"/>
  <c r="P232" i="1" s="1"/>
  <c r="N232" i="1" s="1"/>
  <c r="Q232" i="1" s="1"/>
  <c r="R236" i="1"/>
  <c r="R244" i="1"/>
  <c r="R248" i="1"/>
  <c r="S248" i="1" s="1"/>
  <c r="T248" i="1" s="1"/>
  <c r="P248" i="1" s="1"/>
  <c r="N248" i="1" s="1"/>
  <c r="Q248" i="1" s="1"/>
  <c r="AJ328" i="1"/>
  <c r="J328" i="1"/>
  <c r="M328" i="1"/>
  <c r="I328" i="1"/>
  <c r="AJ333" i="1"/>
  <c r="H333" i="1"/>
  <c r="Z333" i="1" s="1"/>
  <c r="I333" i="1"/>
  <c r="M333" i="1"/>
  <c r="AJ340" i="1"/>
  <c r="M340" i="1"/>
  <c r="J340" i="1"/>
  <c r="I340" i="1"/>
  <c r="AJ349" i="1"/>
  <c r="H349" i="1"/>
  <c r="Z349" i="1" s="1"/>
  <c r="M349" i="1"/>
  <c r="I349" i="1"/>
  <c r="AJ362" i="1"/>
  <c r="J362" i="1"/>
  <c r="I363" i="1"/>
  <c r="AJ363" i="1"/>
  <c r="H363" i="1"/>
  <c r="Z363" i="1" s="1"/>
  <c r="J363" i="1"/>
  <c r="M369" i="1"/>
  <c r="J369" i="1"/>
  <c r="AJ369" i="1"/>
  <c r="I369" i="1"/>
  <c r="H369" i="1"/>
  <c r="Z369" i="1" s="1"/>
  <c r="M385" i="1"/>
  <c r="J385" i="1"/>
  <c r="I385" i="1"/>
  <c r="AJ385" i="1"/>
  <c r="H385" i="1"/>
  <c r="Z385" i="1" s="1"/>
  <c r="I416" i="1"/>
  <c r="AJ416" i="1"/>
  <c r="H416" i="1"/>
  <c r="Z416" i="1" s="1"/>
  <c r="M416" i="1"/>
  <c r="AM177" i="1"/>
  <c r="R177" i="1" s="1"/>
  <c r="AM181" i="1"/>
  <c r="R181" i="1" s="1"/>
  <c r="AM185" i="1"/>
  <c r="R185" i="1" s="1"/>
  <c r="AM189" i="1"/>
  <c r="R189" i="1" s="1"/>
  <c r="S189" i="1" s="1"/>
  <c r="T189" i="1" s="1"/>
  <c r="P189" i="1" s="1"/>
  <c r="N189" i="1" s="1"/>
  <c r="Q189" i="1" s="1"/>
  <c r="AM193" i="1"/>
  <c r="R193" i="1" s="1"/>
  <c r="AM197" i="1"/>
  <c r="R197" i="1" s="1"/>
  <c r="S197" i="1" s="1"/>
  <c r="T197" i="1" s="1"/>
  <c r="P197" i="1" s="1"/>
  <c r="N197" i="1" s="1"/>
  <c r="Q197" i="1" s="1"/>
  <c r="AM201" i="1"/>
  <c r="R201" i="1" s="1"/>
  <c r="S201" i="1" s="1"/>
  <c r="T201" i="1" s="1"/>
  <c r="P201" i="1" s="1"/>
  <c r="N201" i="1" s="1"/>
  <c r="Q201" i="1" s="1"/>
  <c r="AM205" i="1"/>
  <c r="R205" i="1" s="1"/>
  <c r="S205" i="1" s="1"/>
  <c r="T205" i="1" s="1"/>
  <c r="P205" i="1" s="1"/>
  <c r="N205" i="1" s="1"/>
  <c r="Q205" i="1" s="1"/>
  <c r="V230" i="1"/>
  <c r="H231" i="1"/>
  <c r="Z231" i="1" s="1"/>
  <c r="V234" i="1"/>
  <c r="H235" i="1"/>
  <c r="Z235" i="1" s="1"/>
  <c r="V238" i="1"/>
  <c r="H239" i="1"/>
  <c r="Z239" i="1" s="1"/>
  <c r="V242" i="1"/>
  <c r="H243" i="1"/>
  <c r="Z243" i="1" s="1"/>
  <c r="V246" i="1"/>
  <c r="H247" i="1"/>
  <c r="Z247" i="1" s="1"/>
  <c r="V250" i="1"/>
  <c r="AM251" i="1"/>
  <c r="R251" i="1" s="1"/>
  <c r="AM252" i="1"/>
  <c r="R252" i="1" s="1"/>
  <c r="AJ253" i="1"/>
  <c r="H253" i="1"/>
  <c r="Z253" i="1" s="1"/>
  <c r="AJ256" i="1"/>
  <c r="V257" i="1"/>
  <c r="H258" i="1"/>
  <c r="Z258" i="1" s="1"/>
  <c r="V258" i="1"/>
  <c r="AM259" i="1"/>
  <c r="R259" i="1" s="1"/>
  <c r="S259" i="1" s="1"/>
  <c r="T259" i="1" s="1"/>
  <c r="AM260" i="1"/>
  <c r="R260" i="1" s="1"/>
  <c r="S260" i="1" s="1"/>
  <c r="T260" i="1" s="1"/>
  <c r="P260" i="1" s="1"/>
  <c r="N260" i="1" s="1"/>
  <c r="Q260" i="1" s="1"/>
  <c r="AJ261" i="1"/>
  <c r="H261" i="1"/>
  <c r="Z261" i="1" s="1"/>
  <c r="AJ264" i="1"/>
  <c r="V265" i="1"/>
  <c r="H266" i="1"/>
  <c r="Z266" i="1" s="1"/>
  <c r="V266" i="1"/>
  <c r="AM267" i="1"/>
  <c r="R267" i="1" s="1"/>
  <c r="S267" i="1" s="1"/>
  <c r="T267" i="1" s="1"/>
  <c r="AM268" i="1"/>
  <c r="R268" i="1" s="1"/>
  <c r="S268" i="1" s="1"/>
  <c r="T268" i="1" s="1"/>
  <c r="P268" i="1" s="1"/>
  <c r="N268" i="1" s="1"/>
  <c r="Q268" i="1" s="1"/>
  <c r="AJ269" i="1"/>
  <c r="H269" i="1"/>
  <c r="Z269" i="1" s="1"/>
  <c r="AJ272" i="1"/>
  <c r="V273" i="1"/>
  <c r="H274" i="1"/>
  <c r="Z274" i="1" s="1"/>
  <c r="V274" i="1"/>
  <c r="AM275" i="1"/>
  <c r="R275" i="1" s="1"/>
  <c r="AM276" i="1"/>
  <c r="R276" i="1" s="1"/>
  <c r="S276" i="1" s="1"/>
  <c r="T276" i="1" s="1"/>
  <c r="P276" i="1" s="1"/>
  <c r="N276" i="1" s="1"/>
  <c r="Q276" i="1" s="1"/>
  <c r="AJ277" i="1"/>
  <c r="H277" i="1"/>
  <c r="Z277" i="1" s="1"/>
  <c r="J280" i="1"/>
  <c r="I280" i="1"/>
  <c r="V281" i="1"/>
  <c r="J284" i="1"/>
  <c r="I284" i="1"/>
  <c r="V285" i="1"/>
  <c r="J288" i="1"/>
  <c r="I288" i="1"/>
  <c r="V289" i="1"/>
  <c r="J292" i="1"/>
  <c r="I292" i="1"/>
  <c r="V293" i="1"/>
  <c r="J296" i="1"/>
  <c r="I296" i="1"/>
  <c r="V297" i="1"/>
  <c r="J300" i="1"/>
  <c r="I300" i="1"/>
  <c r="V301" i="1"/>
  <c r="AJ305" i="1"/>
  <c r="J305" i="1"/>
  <c r="H305" i="1"/>
  <c r="Z305" i="1" s="1"/>
  <c r="AJ309" i="1"/>
  <c r="J309" i="1"/>
  <c r="H309" i="1"/>
  <c r="Z309" i="1" s="1"/>
  <c r="AJ313" i="1"/>
  <c r="J313" i="1"/>
  <c r="H313" i="1"/>
  <c r="Z313" i="1" s="1"/>
  <c r="AJ317" i="1"/>
  <c r="J317" i="1"/>
  <c r="H317" i="1"/>
  <c r="Z317" i="1" s="1"/>
  <c r="AJ321" i="1"/>
  <c r="J321" i="1"/>
  <c r="H321" i="1"/>
  <c r="Z321" i="1" s="1"/>
  <c r="AJ324" i="1"/>
  <c r="J324" i="1"/>
  <c r="H324" i="1"/>
  <c r="Z324" i="1" s="1"/>
  <c r="AJ341" i="1"/>
  <c r="J341" i="1"/>
  <c r="M341" i="1"/>
  <c r="I341" i="1"/>
  <c r="AJ358" i="1"/>
  <c r="J358" i="1"/>
  <c r="I359" i="1"/>
  <c r="AJ359" i="1"/>
  <c r="H359" i="1"/>
  <c r="Z359" i="1" s="1"/>
  <c r="J359" i="1"/>
  <c r="M365" i="1"/>
  <c r="J365" i="1"/>
  <c r="AJ365" i="1"/>
  <c r="I365" i="1"/>
  <c r="H365" i="1"/>
  <c r="Z365" i="1" s="1"/>
  <c r="AJ374" i="1"/>
  <c r="J374" i="1"/>
  <c r="V252" i="1"/>
  <c r="V256" i="1"/>
  <c r="V260" i="1"/>
  <c r="V264" i="1"/>
  <c r="V268" i="1"/>
  <c r="V272" i="1"/>
  <c r="V276" i="1"/>
  <c r="V280" i="1"/>
  <c r="V284" i="1"/>
  <c r="V288" i="1"/>
  <c r="V292" i="1"/>
  <c r="V296" i="1"/>
  <c r="V300" i="1"/>
  <c r="I304" i="1"/>
  <c r="V304" i="1"/>
  <c r="I308" i="1"/>
  <c r="V308" i="1"/>
  <c r="I312" i="1"/>
  <c r="V312" i="1"/>
  <c r="I316" i="1"/>
  <c r="V316" i="1"/>
  <c r="I320" i="1"/>
  <c r="V320" i="1"/>
  <c r="AM327" i="1"/>
  <c r="R327" i="1" s="1"/>
  <c r="AM333" i="1"/>
  <c r="R333" i="1" s="1"/>
  <c r="AM339" i="1"/>
  <c r="R339" i="1" s="1"/>
  <c r="R340" i="1"/>
  <c r="S340" i="1" s="1"/>
  <c r="T340" i="1" s="1"/>
  <c r="P340" i="1" s="1"/>
  <c r="N340" i="1" s="1"/>
  <c r="Q340" i="1" s="1"/>
  <c r="J342" i="1"/>
  <c r="V345" i="1"/>
  <c r="AJ346" i="1"/>
  <c r="I346" i="1"/>
  <c r="H346" i="1"/>
  <c r="Z346" i="1" s="1"/>
  <c r="I347" i="1"/>
  <c r="AJ348" i="1"/>
  <c r="M348" i="1"/>
  <c r="J348" i="1"/>
  <c r="I351" i="1"/>
  <c r="AJ351" i="1"/>
  <c r="H351" i="1"/>
  <c r="Z351" i="1" s="1"/>
  <c r="M353" i="1"/>
  <c r="J353" i="1"/>
  <c r="J354" i="1"/>
  <c r="AJ360" i="1"/>
  <c r="H360" i="1"/>
  <c r="Z360" i="1" s="1"/>
  <c r="AJ364" i="1"/>
  <c r="H364" i="1"/>
  <c r="Z364" i="1" s="1"/>
  <c r="AJ368" i="1"/>
  <c r="H368" i="1"/>
  <c r="Z368" i="1" s="1"/>
  <c r="AJ372" i="1"/>
  <c r="H372" i="1"/>
  <c r="Z372" i="1" s="1"/>
  <c r="AJ376" i="1"/>
  <c r="H376" i="1"/>
  <c r="Z376" i="1" s="1"/>
  <c r="H377" i="1"/>
  <c r="Z377" i="1" s="1"/>
  <c r="AJ386" i="1"/>
  <c r="J386" i="1"/>
  <c r="H386" i="1"/>
  <c r="Z386" i="1" s="1"/>
  <c r="M389" i="1"/>
  <c r="J389" i="1"/>
  <c r="I389" i="1"/>
  <c r="AJ392" i="1"/>
  <c r="H392" i="1"/>
  <c r="Z392" i="1" s="1"/>
  <c r="H393" i="1"/>
  <c r="Z393" i="1" s="1"/>
  <c r="H411" i="1"/>
  <c r="J411" i="1"/>
  <c r="R437" i="1"/>
  <c r="AJ465" i="1"/>
  <c r="H465" i="1"/>
  <c r="Z465" i="1" s="1"/>
  <c r="J465" i="1"/>
  <c r="M465" i="1"/>
  <c r="I465" i="1"/>
  <c r="AM280" i="1"/>
  <c r="R280" i="1" s="1"/>
  <c r="S280" i="1" s="1"/>
  <c r="T280" i="1" s="1"/>
  <c r="P280" i="1" s="1"/>
  <c r="N280" i="1" s="1"/>
  <c r="Q280" i="1" s="1"/>
  <c r="AM284" i="1"/>
  <c r="R284" i="1" s="1"/>
  <c r="S284" i="1" s="1"/>
  <c r="T284" i="1" s="1"/>
  <c r="P284" i="1" s="1"/>
  <c r="N284" i="1" s="1"/>
  <c r="Q284" i="1" s="1"/>
  <c r="AM288" i="1"/>
  <c r="R288" i="1" s="1"/>
  <c r="S288" i="1" s="1"/>
  <c r="T288" i="1" s="1"/>
  <c r="P288" i="1" s="1"/>
  <c r="N288" i="1" s="1"/>
  <c r="Q288" i="1" s="1"/>
  <c r="AM292" i="1"/>
  <c r="R292" i="1" s="1"/>
  <c r="AM296" i="1"/>
  <c r="R296" i="1" s="1"/>
  <c r="AM300" i="1"/>
  <c r="R300" i="1" s="1"/>
  <c r="S300" i="1" s="1"/>
  <c r="T300" i="1" s="1"/>
  <c r="P300" i="1" s="1"/>
  <c r="N300" i="1" s="1"/>
  <c r="Q300" i="1" s="1"/>
  <c r="AM304" i="1"/>
  <c r="R304" i="1" s="1"/>
  <c r="S304" i="1" s="1"/>
  <c r="T304" i="1" s="1"/>
  <c r="P304" i="1" s="1"/>
  <c r="N304" i="1" s="1"/>
  <c r="Q304" i="1" s="1"/>
  <c r="AM308" i="1"/>
  <c r="R308" i="1" s="1"/>
  <c r="AM312" i="1"/>
  <c r="R312" i="1" s="1"/>
  <c r="AM316" i="1"/>
  <c r="R316" i="1" s="1"/>
  <c r="AM320" i="1"/>
  <c r="R320" i="1" s="1"/>
  <c r="S320" i="1" s="1"/>
  <c r="T320" i="1" s="1"/>
  <c r="P320" i="1" s="1"/>
  <c r="N320" i="1" s="1"/>
  <c r="Q320" i="1" s="1"/>
  <c r="AM324" i="1"/>
  <c r="R324" i="1" s="1"/>
  <c r="AJ329" i="1"/>
  <c r="I329" i="1"/>
  <c r="AJ330" i="1"/>
  <c r="H330" i="1"/>
  <c r="Z330" i="1" s="1"/>
  <c r="AJ334" i="1"/>
  <c r="I334" i="1"/>
  <c r="AJ335" i="1"/>
  <c r="H335" i="1"/>
  <c r="Z335" i="1" s="1"/>
  <c r="V338" i="1"/>
  <c r="AM338" i="1"/>
  <c r="R338" i="1" s="1"/>
  <c r="AM346" i="1"/>
  <c r="R346" i="1" s="1"/>
  <c r="V349" i="1"/>
  <c r="AJ352" i="1"/>
  <c r="H352" i="1"/>
  <c r="Z352" i="1" s="1"/>
  <c r="AM359" i="1"/>
  <c r="R359" i="1" s="1"/>
  <c r="AM363" i="1"/>
  <c r="R363" i="1" s="1"/>
  <c r="AM367" i="1"/>
  <c r="R367" i="1" s="1"/>
  <c r="AM371" i="1"/>
  <c r="R371" i="1" s="1"/>
  <c r="M377" i="1"/>
  <c r="J377" i="1"/>
  <c r="I377" i="1"/>
  <c r="AJ380" i="1"/>
  <c r="H380" i="1"/>
  <c r="Z380" i="1" s="1"/>
  <c r="H381" i="1"/>
  <c r="Z381" i="1" s="1"/>
  <c r="AJ390" i="1"/>
  <c r="J390" i="1"/>
  <c r="H390" i="1"/>
  <c r="Z390" i="1" s="1"/>
  <c r="M393" i="1"/>
  <c r="J393" i="1"/>
  <c r="I393" i="1"/>
  <c r="AJ396" i="1"/>
  <c r="H396" i="1"/>
  <c r="Z396" i="1" s="1"/>
  <c r="H397" i="1"/>
  <c r="Z397" i="1" s="1"/>
  <c r="H403" i="1"/>
  <c r="Z403" i="1" s="1"/>
  <c r="J403" i="1"/>
  <c r="J406" i="1"/>
  <c r="I406" i="1"/>
  <c r="AJ406" i="1"/>
  <c r="H406" i="1"/>
  <c r="Z406" i="1" s="1"/>
  <c r="I412" i="1"/>
  <c r="AJ412" i="1"/>
  <c r="H412" i="1"/>
  <c r="Z412" i="1" s="1"/>
  <c r="M412" i="1"/>
  <c r="J414" i="1"/>
  <c r="I414" i="1"/>
  <c r="AJ414" i="1"/>
  <c r="H414" i="1"/>
  <c r="Z414" i="1" s="1"/>
  <c r="AJ432" i="1"/>
  <c r="H432" i="1"/>
  <c r="Z432" i="1" s="1"/>
  <c r="M432" i="1"/>
  <c r="I432" i="1"/>
  <c r="J446" i="1"/>
  <c r="I446" i="1"/>
  <c r="H446" i="1"/>
  <c r="Z446" i="1" s="1"/>
  <c r="AJ446" i="1"/>
  <c r="J450" i="1"/>
  <c r="H450" i="1"/>
  <c r="Z450" i="1" s="1"/>
  <c r="AJ450" i="1"/>
  <c r="I450" i="1"/>
  <c r="V306" i="1"/>
  <c r="V310" i="1"/>
  <c r="V314" i="1"/>
  <c r="V318" i="1"/>
  <c r="V322" i="1"/>
  <c r="AM323" i="1"/>
  <c r="R323" i="1" s="1"/>
  <c r="AM325" i="1"/>
  <c r="R325" i="1" s="1"/>
  <c r="S325" i="1" s="1"/>
  <c r="T325" i="1" s="1"/>
  <c r="P325" i="1" s="1"/>
  <c r="N325" i="1" s="1"/>
  <c r="Q325" i="1" s="1"/>
  <c r="AM330" i="1"/>
  <c r="R330" i="1" s="1"/>
  <c r="AM335" i="1"/>
  <c r="R335" i="1" s="1"/>
  <c r="S335" i="1" s="1"/>
  <c r="T335" i="1" s="1"/>
  <c r="AJ342" i="1"/>
  <c r="I342" i="1"/>
  <c r="AJ345" i="1"/>
  <c r="J345" i="1"/>
  <c r="I345" i="1"/>
  <c r="V346" i="1"/>
  <c r="AJ347" i="1"/>
  <c r="H347" i="1"/>
  <c r="Z347" i="1" s="1"/>
  <c r="M347" i="1"/>
  <c r="V348" i="1"/>
  <c r="AM351" i="1"/>
  <c r="R351" i="1" s="1"/>
  <c r="J355" i="1"/>
  <c r="I355" i="1"/>
  <c r="V360" i="1"/>
  <c r="V364" i="1"/>
  <c r="V368" i="1"/>
  <c r="V372" i="1"/>
  <c r="AJ378" i="1"/>
  <c r="J378" i="1"/>
  <c r="H378" i="1"/>
  <c r="Z378" i="1" s="1"/>
  <c r="M381" i="1"/>
  <c r="J381" i="1"/>
  <c r="I381" i="1"/>
  <c r="AJ384" i="1"/>
  <c r="H384" i="1"/>
  <c r="Z384" i="1" s="1"/>
  <c r="AJ394" i="1"/>
  <c r="J394" i="1"/>
  <c r="H394" i="1"/>
  <c r="Z394" i="1" s="1"/>
  <c r="M397" i="1"/>
  <c r="J397" i="1"/>
  <c r="I397" i="1"/>
  <c r="H415" i="1"/>
  <c r="S415" i="1" s="1"/>
  <c r="T415" i="1" s="1"/>
  <c r="J415" i="1"/>
  <c r="H427" i="1"/>
  <c r="Z427" i="1" s="1"/>
  <c r="J427" i="1"/>
  <c r="H447" i="1"/>
  <c r="Z447" i="1" s="1"/>
  <c r="J447" i="1"/>
  <c r="V417" i="1"/>
  <c r="I418" i="1"/>
  <c r="AJ418" i="1"/>
  <c r="H418" i="1"/>
  <c r="Z418" i="1" s="1"/>
  <c r="AJ420" i="1"/>
  <c r="H420" i="1"/>
  <c r="Z420" i="1" s="1"/>
  <c r="M420" i="1"/>
  <c r="V423" i="1"/>
  <c r="AM426" i="1"/>
  <c r="R426" i="1" s="1"/>
  <c r="V428" i="1"/>
  <c r="V429" i="1"/>
  <c r="H431" i="1"/>
  <c r="Z431" i="1" s="1"/>
  <c r="J431" i="1"/>
  <c r="I434" i="1"/>
  <c r="AJ434" i="1"/>
  <c r="H434" i="1"/>
  <c r="Z434" i="1" s="1"/>
  <c r="AJ436" i="1"/>
  <c r="H436" i="1"/>
  <c r="Z436" i="1" s="1"/>
  <c r="M436" i="1"/>
  <c r="V439" i="1"/>
  <c r="AM442" i="1"/>
  <c r="R442" i="1" s="1"/>
  <c r="V444" i="1"/>
  <c r="V445" i="1"/>
  <c r="AJ451" i="1"/>
  <c r="J451" i="1"/>
  <c r="H451" i="1"/>
  <c r="Z451" i="1" s="1"/>
  <c r="AJ453" i="1"/>
  <c r="J453" i="1"/>
  <c r="H453" i="1"/>
  <c r="Z453" i="1" s="1"/>
  <c r="H454" i="1"/>
  <c r="Z454" i="1" s="1"/>
  <c r="R455" i="1"/>
  <c r="AJ469" i="1"/>
  <c r="H469" i="1"/>
  <c r="Z469" i="1" s="1"/>
  <c r="J469" i="1"/>
  <c r="M469" i="1"/>
  <c r="AJ477" i="1"/>
  <c r="H477" i="1"/>
  <c r="Z477" i="1" s="1"/>
  <c r="J477" i="1"/>
  <c r="M477" i="1"/>
  <c r="I477" i="1"/>
  <c r="M497" i="1"/>
  <c r="J497" i="1"/>
  <c r="I497" i="1"/>
  <c r="AJ497" i="1"/>
  <c r="H497" i="1"/>
  <c r="Z497" i="1" s="1"/>
  <c r="H498" i="1"/>
  <c r="Z498" i="1" s="1"/>
  <c r="J498" i="1"/>
  <c r="AM328" i="1"/>
  <c r="R328" i="1" s="1"/>
  <c r="S328" i="1" s="1"/>
  <c r="T328" i="1" s="1"/>
  <c r="P328" i="1" s="1"/>
  <c r="N328" i="1" s="1"/>
  <c r="Q328" i="1" s="1"/>
  <c r="AM337" i="1"/>
  <c r="R337" i="1" s="1"/>
  <c r="AM341" i="1"/>
  <c r="R341" i="1" s="1"/>
  <c r="S341" i="1" s="1"/>
  <c r="T341" i="1" s="1"/>
  <c r="P341" i="1" s="1"/>
  <c r="N341" i="1" s="1"/>
  <c r="Q341" i="1" s="1"/>
  <c r="AM344" i="1"/>
  <c r="R344" i="1" s="1"/>
  <c r="AM353" i="1"/>
  <c r="R353" i="1" s="1"/>
  <c r="S353" i="1" s="1"/>
  <c r="T353" i="1" s="1"/>
  <c r="P353" i="1" s="1"/>
  <c r="N353" i="1" s="1"/>
  <c r="Q353" i="1" s="1"/>
  <c r="V355" i="1"/>
  <c r="AM357" i="1"/>
  <c r="R357" i="1" s="1"/>
  <c r="S357" i="1" s="1"/>
  <c r="T357" i="1" s="1"/>
  <c r="P357" i="1" s="1"/>
  <c r="N357" i="1" s="1"/>
  <c r="Q357" i="1" s="1"/>
  <c r="AM361" i="1"/>
  <c r="R361" i="1" s="1"/>
  <c r="AM365" i="1"/>
  <c r="R365" i="1" s="1"/>
  <c r="AM369" i="1"/>
  <c r="R369" i="1" s="1"/>
  <c r="S369" i="1" s="1"/>
  <c r="T369" i="1" s="1"/>
  <c r="P369" i="1" s="1"/>
  <c r="N369" i="1" s="1"/>
  <c r="Q369" i="1" s="1"/>
  <c r="AM373" i="1"/>
  <c r="R373" i="1" s="1"/>
  <c r="S373" i="1" s="1"/>
  <c r="T373" i="1" s="1"/>
  <c r="H375" i="1"/>
  <c r="Z375" i="1" s="1"/>
  <c r="AJ375" i="1"/>
  <c r="AM377" i="1"/>
  <c r="R377" i="1" s="1"/>
  <c r="H379" i="1"/>
  <c r="Z379" i="1" s="1"/>
  <c r="AJ379" i="1"/>
  <c r="AM381" i="1"/>
  <c r="R381" i="1" s="1"/>
  <c r="H383" i="1"/>
  <c r="Z383" i="1" s="1"/>
  <c r="AJ383" i="1"/>
  <c r="AM385" i="1"/>
  <c r="R385" i="1" s="1"/>
  <c r="H387" i="1"/>
  <c r="Z387" i="1" s="1"/>
  <c r="AJ387" i="1"/>
  <c r="AM389" i="1"/>
  <c r="R389" i="1" s="1"/>
  <c r="H391" i="1"/>
  <c r="Z391" i="1" s="1"/>
  <c r="AJ391" i="1"/>
  <c r="AM393" i="1"/>
  <c r="R393" i="1" s="1"/>
  <c r="H395" i="1"/>
  <c r="Z395" i="1" s="1"/>
  <c r="AJ395" i="1"/>
  <c r="AM397" i="1"/>
  <c r="R397" i="1" s="1"/>
  <c r="V399" i="1"/>
  <c r="H400" i="1"/>
  <c r="Z400" i="1" s="1"/>
  <c r="AJ400" i="1"/>
  <c r="V402" i="1"/>
  <c r="H404" i="1"/>
  <c r="Z404" i="1" s="1"/>
  <c r="AJ404" i="1"/>
  <c r="V406" i="1"/>
  <c r="H408" i="1"/>
  <c r="Z408" i="1" s="1"/>
  <c r="AJ408" i="1"/>
  <c r="V410" i="1"/>
  <c r="V414" i="1"/>
  <c r="H419" i="1"/>
  <c r="Z419" i="1" s="1"/>
  <c r="J419" i="1"/>
  <c r="I422" i="1"/>
  <c r="AJ422" i="1"/>
  <c r="H422" i="1"/>
  <c r="Z422" i="1" s="1"/>
  <c r="AJ424" i="1"/>
  <c r="H424" i="1"/>
  <c r="Z424" i="1" s="1"/>
  <c r="M424" i="1"/>
  <c r="V427" i="1"/>
  <c r="AM430" i="1"/>
  <c r="R430" i="1" s="1"/>
  <c r="V432" i="1"/>
  <c r="V433" i="1"/>
  <c r="H435" i="1"/>
  <c r="Z435" i="1" s="1"/>
  <c r="J435" i="1"/>
  <c r="I438" i="1"/>
  <c r="AJ438" i="1"/>
  <c r="H438" i="1"/>
  <c r="Z438" i="1" s="1"/>
  <c r="AJ440" i="1"/>
  <c r="H440" i="1"/>
  <c r="Z440" i="1" s="1"/>
  <c r="M440" i="1"/>
  <c r="V443" i="1"/>
  <c r="J454" i="1"/>
  <c r="M454" i="1"/>
  <c r="I454" i="1"/>
  <c r="AJ461" i="1"/>
  <c r="H461" i="1"/>
  <c r="Z461" i="1" s="1"/>
  <c r="J461" i="1"/>
  <c r="M461" i="1"/>
  <c r="I461" i="1"/>
  <c r="AJ473" i="1"/>
  <c r="H473" i="1"/>
  <c r="Z473" i="1" s="1"/>
  <c r="J473" i="1"/>
  <c r="I473" i="1"/>
  <c r="J485" i="1"/>
  <c r="I485" i="1"/>
  <c r="AJ485" i="1"/>
  <c r="H485" i="1"/>
  <c r="Z485" i="1" s="1"/>
  <c r="AJ509" i="1"/>
  <c r="J509" i="1"/>
  <c r="H509" i="1"/>
  <c r="Z509" i="1" s="1"/>
  <c r="AM345" i="1"/>
  <c r="R345" i="1" s="1"/>
  <c r="V351" i="1"/>
  <c r="V359" i="1"/>
  <c r="V363" i="1"/>
  <c r="V367" i="1"/>
  <c r="V371" i="1"/>
  <c r="V375" i="1"/>
  <c r="V379" i="1"/>
  <c r="V383" i="1"/>
  <c r="V387" i="1"/>
  <c r="V391" i="1"/>
  <c r="V395" i="1"/>
  <c r="V400" i="1"/>
  <c r="AM402" i="1"/>
  <c r="R402" i="1" s="1"/>
  <c r="S402" i="1" s="1"/>
  <c r="T402" i="1" s="1"/>
  <c r="V404" i="1"/>
  <c r="AM406" i="1"/>
  <c r="R406" i="1" s="1"/>
  <c r="S406" i="1" s="1"/>
  <c r="T406" i="1" s="1"/>
  <c r="V408" i="1"/>
  <c r="AM410" i="1"/>
  <c r="R410" i="1" s="1"/>
  <c r="S410" i="1" s="1"/>
  <c r="T410" i="1" s="1"/>
  <c r="V412" i="1"/>
  <c r="AM414" i="1"/>
  <c r="R414" i="1" s="1"/>
  <c r="S414" i="1" s="1"/>
  <c r="T414" i="1" s="1"/>
  <c r="V416" i="1"/>
  <c r="AM418" i="1"/>
  <c r="R418" i="1" s="1"/>
  <c r="S418" i="1" s="1"/>
  <c r="T418" i="1" s="1"/>
  <c r="V420" i="1"/>
  <c r="V421" i="1"/>
  <c r="H423" i="1"/>
  <c r="J423" i="1"/>
  <c r="I426" i="1"/>
  <c r="AJ426" i="1"/>
  <c r="H426" i="1"/>
  <c r="Z426" i="1" s="1"/>
  <c r="AJ428" i="1"/>
  <c r="H428" i="1"/>
  <c r="Z428" i="1" s="1"/>
  <c r="M428" i="1"/>
  <c r="V431" i="1"/>
  <c r="AM434" i="1"/>
  <c r="R434" i="1" s="1"/>
  <c r="V436" i="1"/>
  <c r="V437" i="1"/>
  <c r="H439" i="1"/>
  <c r="J439" i="1"/>
  <c r="I442" i="1"/>
  <c r="AJ442" i="1"/>
  <c r="H442" i="1"/>
  <c r="Z442" i="1" s="1"/>
  <c r="AJ444" i="1"/>
  <c r="H444" i="1"/>
  <c r="Z444" i="1" s="1"/>
  <c r="M444" i="1"/>
  <c r="AJ455" i="1"/>
  <c r="J455" i="1"/>
  <c r="AJ456" i="1"/>
  <c r="H456" i="1"/>
  <c r="Z456" i="1" s="1"/>
  <c r="M456" i="1"/>
  <c r="J456" i="1"/>
  <c r="AJ457" i="1"/>
  <c r="J457" i="1"/>
  <c r="J503" i="1"/>
  <c r="I503" i="1"/>
  <c r="AJ503" i="1"/>
  <c r="H503" i="1"/>
  <c r="Z503" i="1" s="1"/>
  <c r="M508" i="1"/>
  <c r="J508" i="1"/>
  <c r="I508" i="1"/>
  <c r="AJ508" i="1"/>
  <c r="H508" i="1"/>
  <c r="Z508" i="1" s="1"/>
  <c r="AM447" i="1"/>
  <c r="R447" i="1" s="1"/>
  <c r="J448" i="1"/>
  <c r="AM462" i="1"/>
  <c r="R462" i="1" s="1"/>
  <c r="R463" i="1"/>
  <c r="R468" i="1"/>
  <c r="AM478" i="1"/>
  <c r="R478" i="1" s="1"/>
  <c r="R479" i="1"/>
  <c r="AJ489" i="1"/>
  <c r="I489" i="1"/>
  <c r="H489" i="1"/>
  <c r="Z489" i="1" s="1"/>
  <c r="M489" i="1"/>
  <c r="M493" i="1"/>
  <c r="J493" i="1"/>
  <c r="I493" i="1"/>
  <c r="H494" i="1"/>
  <c r="J494" i="1"/>
  <c r="J499" i="1"/>
  <c r="I499" i="1"/>
  <c r="AJ499" i="1"/>
  <c r="H499" i="1"/>
  <c r="Z499" i="1" s="1"/>
  <c r="H505" i="1"/>
  <c r="Z505" i="1" s="1"/>
  <c r="AM513" i="1"/>
  <c r="R513" i="1" s="1"/>
  <c r="AJ517" i="1"/>
  <c r="J517" i="1"/>
  <c r="H517" i="1"/>
  <c r="Z517" i="1" s="1"/>
  <c r="R518" i="1"/>
  <c r="AJ536" i="1"/>
  <c r="H536" i="1"/>
  <c r="Z536" i="1" s="1"/>
  <c r="M536" i="1"/>
  <c r="J536" i="1"/>
  <c r="V418" i="1"/>
  <c r="V422" i="1"/>
  <c r="V426" i="1"/>
  <c r="V430" i="1"/>
  <c r="V434" i="1"/>
  <c r="V438" i="1"/>
  <c r="V442" i="1"/>
  <c r="V452" i="1"/>
  <c r="AM452" i="1"/>
  <c r="R452" i="1" s="1"/>
  <c r="R457" i="1"/>
  <c r="S457" i="1" s="1"/>
  <c r="T457" i="1" s="1"/>
  <c r="AM458" i="1"/>
  <c r="R458" i="1" s="1"/>
  <c r="R459" i="1"/>
  <c r="AM474" i="1"/>
  <c r="R474" i="1" s="1"/>
  <c r="R475" i="1"/>
  <c r="R480" i="1"/>
  <c r="J483" i="1"/>
  <c r="AJ483" i="1"/>
  <c r="H483" i="1"/>
  <c r="Z483" i="1" s="1"/>
  <c r="AM488" i="1"/>
  <c r="R488" i="1" s="1"/>
  <c r="H491" i="1"/>
  <c r="Z491" i="1" s="1"/>
  <c r="J495" i="1"/>
  <c r="I495" i="1"/>
  <c r="AJ495" i="1"/>
  <c r="H495" i="1"/>
  <c r="Z495" i="1" s="1"/>
  <c r="R498" i="1"/>
  <c r="S498" i="1" s="1"/>
  <c r="T498" i="1" s="1"/>
  <c r="P498" i="1" s="1"/>
  <c r="N498" i="1" s="1"/>
  <c r="Q498" i="1" s="1"/>
  <c r="H501" i="1"/>
  <c r="Z501" i="1" s="1"/>
  <c r="M505" i="1"/>
  <c r="J505" i="1"/>
  <c r="I505" i="1"/>
  <c r="AM509" i="1"/>
  <c r="R509" i="1" s="1"/>
  <c r="H512" i="1"/>
  <c r="Z512" i="1" s="1"/>
  <c r="M529" i="1"/>
  <c r="J529" i="1"/>
  <c r="I529" i="1"/>
  <c r="AJ529" i="1"/>
  <c r="H529" i="1"/>
  <c r="Z529" i="1" s="1"/>
  <c r="M556" i="1"/>
  <c r="J556" i="1"/>
  <c r="I556" i="1"/>
  <c r="AJ556" i="1"/>
  <c r="H556" i="1"/>
  <c r="Z556" i="1" s="1"/>
  <c r="AJ558" i="1"/>
  <c r="H558" i="1"/>
  <c r="Z558" i="1" s="1"/>
  <c r="M558" i="1"/>
  <c r="J558" i="1"/>
  <c r="AM470" i="1"/>
  <c r="R470" i="1" s="1"/>
  <c r="AM486" i="1"/>
  <c r="R486" i="1" s="1"/>
  <c r="M491" i="1"/>
  <c r="J491" i="1"/>
  <c r="I491" i="1"/>
  <c r="M501" i="1"/>
  <c r="J501" i="1"/>
  <c r="I501" i="1"/>
  <c r="H502" i="1"/>
  <c r="Z502" i="1" s="1"/>
  <c r="J502" i="1"/>
  <c r="M512" i="1"/>
  <c r="J512" i="1"/>
  <c r="I512" i="1"/>
  <c r="AJ513" i="1"/>
  <c r="J513" i="1"/>
  <c r="H513" i="1"/>
  <c r="Z513" i="1" s="1"/>
  <c r="V481" i="1"/>
  <c r="AM489" i="1"/>
  <c r="R489" i="1" s="1"/>
  <c r="V491" i="1"/>
  <c r="V493" i="1"/>
  <c r="V497" i="1"/>
  <c r="V501" i="1"/>
  <c r="V505" i="1"/>
  <c r="J506" i="1"/>
  <c r="V508" i="1"/>
  <c r="V512" i="1"/>
  <c r="J516" i="1"/>
  <c r="AJ516" i="1"/>
  <c r="M525" i="1"/>
  <c r="J525" i="1"/>
  <c r="I525" i="1"/>
  <c r="AJ530" i="1"/>
  <c r="J530" i="1"/>
  <c r="H530" i="1"/>
  <c r="Z530" i="1" s="1"/>
  <c r="AJ532" i="1"/>
  <c r="H532" i="1"/>
  <c r="Z532" i="1" s="1"/>
  <c r="M532" i="1"/>
  <c r="J532" i="1"/>
  <c r="AM533" i="1"/>
  <c r="R533" i="1" s="1"/>
  <c r="M540" i="1"/>
  <c r="J540" i="1"/>
  <c r="I540" i="1"/>
  <c r="AJ541" i="1"/>
  <c r="J541" i="1"/>
  <c r="H541" i="1"/>
  <c r="Z541" i="1" s="1"/>
  <c r="AJ542" i="1"/>
  <c r="M542" i="1"/>
  <c r="I542" i="1"/>
  <c r="AJ547" i="1"/>
  <c r="H547" i="1"/>
  <c r="Z547" i="1" s="1"/>
  <c r="M547" i="1"/>
  <c r="J547" i="1"/>
  <c r="AM548" i="1"/>
  <c r="R548" i="1" s="1"/>
  <c r="H560" i="1"/>
  <c r="Z560" i="1" s="1"/>
  <c r="R493" i="1"/>
  <c r="S493" i="1" s="1"/>
  <c r="T493" i="1" s="1"/>
  <c r="AA493" i="1" s="1"/>
  <c r="R497" i="1"/>
  <c r="R501" i="1"/>
  <c r="R512" i="1"/>
  <c r="S512" i="1" s="1"/>
  <c r="T512" i="1" s="1"/>
  <c r="R519" i="1"/>
  <c r="S519" i="1" s="1"/>
  <c r="T519" i="1" s="1"/>
  <c r="AJ520" i="1"/>
  <c r="H520" i="1"/>
  <c r="Z520" i="1" s="1"/>
  <c r="AJ526" i="1"/>
  <c r="J526" i="1"/>
  <c r="H526" i="1"/>
  <c r="Z526" i="1" s="1"/>
  <c r="AJ543" i="1"/>
  <c r="H543" i="1"/>
  <c r="Z543" i="1" s="1"/>
  <c r="M543" i="1"/>
  <c r="J543" i="1"/>
  <c r="M560" i="1"/>
  <c r="J560" i="1"/>
  <c r="I560" i="1"/>
  <c r="AJ562" i="1"/>
  <c r="H562" i="1"/>
  <c r="Z562" i="1" s="1"/>
  <c r="M562" i="1"/>
  <c r="J562" i="1"/>
  <c r="AM446" i="1"/>
  <c r="R446" i="1" s="1"/>
  <c r="V448" i="1"/>
  <c r="AM450" i="1"/>
  <c r="R450" i="1" s="1"/>
  <c r="AM454" i="1"/>
  <c r="R454" i="1" s="1"/>
  <c r="S454" i="1" s="1"/>
  <c r="T454" i="1" s="1"/>
  <c r="P454" i="1" s="1"/>
  <c r="N454" i="1" s="1"/>
  <c r="Q454" i="1" s="1"/>
  <c r="V459" i="1"/>
  <c r="V463" i="1"/>
  <c r="V467" i="1"/>
  <c r="V471" i="1"/>
  <c r="V475" i="1"/>
  <c r="V479" i="1"/>
  <c r="AM485" i="1"/>
  <c r="R485" i="1" s="1"/>
  <c r="S485" i="1" s="1"/>
  <c r="T485" i="1" s="1"/>
  <c r="P485" i="1" s="1"/>
  <c r="N485" i="1" s="1"/>
  <c r="Q485" i="1" s="1"/>
  <c r="V487" i="1"/>
  <c r="H507" i="1"/>
  <c r="Z507" i="1" s="1"/>
  <c r="V510" i="1"/>
  <c r="H511" i="1"/>
  <c r="Z511" i="1" s="1"/>
  <c r="V514" i="1"/>
  <c r="H515" i="1"/>
  <c r="Z515" i="1" s="1"/>
  <c r="V515" i="1"/>
  <c r="H516" i="1"/>
  <c r="Z516" i="1" s="1"/>
  <c r="V516" i="1"/>
  <c r="R516" i="1"/>
  <c r="H522" i="1"/>
  <c r="Z522" i="1" s="1"/>
  <c r="AM530" i="1"/>
  <c r="R530" i="1" s="1"/>
  <c r="H535" i="1"/>
  <c r="S535" i="1" s="1"/>
  <c r="T535" i="1" s="1"/>
  <c r="J535" i="1"/>
  <c r="AM541" i="1"/>
  <c r="R541" i="1" s="1"/>
  <c r="AJ555" i="1"/>
  <c r="H555" i="1"/>
  <c r="Z555" i="1" s="1"/>
  <c r="M555" i="1"/>
  <c r="J555" i="1"/>
  <c r="M564" i="1"/>
  <c r="J564" i="1"/>
  <c r="I564" i="1"/>
  <c r="V540" i="1"/>
  <c r="V556" i="1"/>
  <c r="AM558" i="1"/>
  <c r="R558" i="1" s="1"/>
  <c r="V560" i="1"/>
  <c r="R525" i="1"/>
  <c r="AJ527" i="1"/>
  <c r="AJ531" i="1"/>
  <c r="R540" i="1"/>
  <c r="V519" i="1"/>
  <c r="V523" i="1"/>
  <c r="H524" i="1"/>
  <c r="Z524" i="1" s="1"/>
  <c r="V527" i="1"/>
  <c r="H528" i="1"/>
  <c r="Z528" i="1" s="1"/>
  <c r="V531" i="1"/>
  <c r="V534" i="1"/>
  <c r="V538" i="1"/>
  <c r="H539" i="1"/>
  <c r="Z539" i="1" s="1"/>
  <c r="V545" i="1"/>
  <c r="V549" i="1"/>
  <c r="V553" i="1"/>
  <c r="S23" i="1"/>
  <c r="T23" i="1" s="1"/>
  <c r="AB23" i="1" s="1"/>
  <c r="S534" i="1"/>
  <c r="T534" i="1" s="1"/>
  <c r="AJ18" i="1"/>
  <c r="M18" i="1"/>
  <c r="I18" i="1"/>
  <c r="H18" i="1"/>
  <c r="S18" i="1" s="1"/>
  <c r="T18" i="1" s="1"/>
  <c r="AA18" i="1" s="1"/>
  <c r="J18" i="1"/>
  <c r="Z20" i="1"/>
  <c r="AJ22" i="1"/>
  <c r="M22" i="1"/>
  <c r="I22" i="1"/>
  <c r="H22" i="1"/>
  <c r="J22" i="1"/>
  <c r="Z24" i="1"/>
  <c r="AJ26" i="1"/>
  <c r="M26" i="1"/>
  <c r="I26" i="1"/>
  <c r="H26" i="1"/>
  <c r="S26" i="1" s="1"/>
  <c r="T26" i="1" s="1"/>
  <c r="J26" i="1"/>
  <c r="AJ30" i="1"/>
  <c r="M30" i="1"/>
  <c r="I30" i="1"/>
  <c r="H30" i="1"/>
  <c r="J30" i="1"/>
  <c r="U23" i="1"/>
  <c r="Y23" i="1" s="1"/>
  <c r="AM17" i="1"/>
  <c r="R17" i="1" s="1"/>
  <c r="S20" i="1"/>
  <c r="T20" i="1" s="1"/>
  <c r="AM21" i="1"/>
  <c r="R21" i="1" s="1"/>
  <c r="S24" i="1"/>
  <c r="T24" i="1" s="1"/>
  <c r="AM25" i="1"/>
  <c r="R25" i="1" s="1"/>
  <c r="AM29" i="1"/>
  <c r="R29" i="1" s="1"/>
  <c r="AJ209" i="1"/>
  <c r="M209" i="1"/>
  <c r="I209" i="1"/>
  <c r="J209" i="1"/>
  <c r="H209" i="1"/>
  <c r="AJ213" i="1"/>
  <c r="M213" i="1"/>
  <c r="I213" i="1"/>
  <c r="J213" i="1"/>
  <c r="H213" i="1"/>
  <c r="AJ217" i="1"/>
  <c r="M217" i="1"/>
  <c r="I217" i="1"/>
  <c r="J217" i="1"/>
  <c r="H217" i="1"/>
  <c r="AJ221" i="1"/>
  <c r="M221" i="1"/>
  <c r="I221" i="1"/>
  <c r="J221" i="1"/>
  <c r="H221" i="1"/>
  <c r="AJ225" i="1"/>
  <c r="M225" i="1"/>
  <c r="I225" i="1"/>
  <c r="J225" i="1"/>
  <c r="H225" i="1"/>
  <c r="S225" i="1" s="1"/>
  <c r="T225" i="1" s="1"/>
  <c r="AJ20" i="1"/>
  <c r="M20" i="1"/>
  <c r="I20" i="1"/>
  <c r="AJ24" i="1"/>
  <c r="M24" i="1"/>
  <c r="I24" i="1"/>
  <c r="AJ28" i="1"/>
  <c r="M28" i="1"/>
  <c r="I28" i="1"/>
  <c r="S33" i="1"/>
  <c r="T33" i="1" s="1"/>
  <c r="S47" i="1"/>
  <c r="T47" i="1" s="1"/>
  <c r="P47" i="1" s="1"/>
  <c r="N47" i="1" s="1"/>
  <c r="Q47" i="1" s="1"/>
  <c r="K47" i="1" s="1"/>
  <c r="L47" i="1" s="1"/>
  <c r="S49" i="1"/>
  <c r="T49" i="1" s="1"/>
  <c r="P49" i="1" s="1"/>
  <c r="N49" i="1" s="1"/>
  <c r="Q49" i="1" s="1"/>
  <c r="K49" i="1" s="1"/>
  <c r="L49" i="1" s="1"/>
  <c r="S51" i="1"/>
  <c r="T51" i="1" s="1"/>
  <c r="S57" i="1"/>
  <c r="T57" i="1" s="1"/>
  <c r="S59" i="1"/>
  <c r="T59" i="1" s="1"/>
  <c r="S61" i="1"/>
  <c r="T61" i="1" s="1"/>
  <c r="P61" i="1" s="1"/>
  <c r="N61" i="1" s="1"/>
  <c r="Q61" i="1" s="1"/>
  <c r="K61" i="1" s="1"/>
  <c r="L61" i="1" s="1"/>
  <c r="S65" i="1"/>
  <c r="T65" i="1" s="1"/>
  <c r="P65" i="1" s="1"/>
  <c r="N65" i="1" s="1"/>
  <c r="Q65" i="1" s="1"/>
  <c r="K65" i="1" s="1"/>
  <c r="L65" i="1" s="1"/>
  <c r="S67" i="1"/>
  <c r="T67" i="1" s="1"/>
  <c r="P67" i="1" s="1"/>
  <c r="N67" i="1" s="1"/>
  <c r="Q67" i="1" s="1"/>
  <c r="K67" i="1" s="1"/>
  <c r="L67" i="1" s="1"/>
  <c r="S73" i="1"/>
  <c r="T73" i="1" s="1"/>
  <c r="P73" i="1" s="1"/>
  <c r="N73" i="1" s="1"/>
  <c r="Q73" i="1" s="1"/>
  <c r="S79" i="1"/>
  <c r="T79" i="1" s="1"/>
  <c r="P79" i="1" s="1"/>
  <c r="N79" i="1" s="1"/>
  <c r="Q79" i="1" s="1"/>
  <c r="S81" i="1"/>
  <c r="T81" i="1" s="1"/>
  <c r="P81" i="1" s="1"/>
  <c r="N81" i="1" s="1"/>
  <c r="Q81" i="1" s="1"/>
  <c r="S83" i="1"/>
  <c r="T83" i="1" s="1"/>
  <c r="S89" i="1"/>
  <c r="T89" i="1" s="1"/>
  <c r="P89" i="1" s="1"/>
  <c r="N89" i="1" s="1"/>
  <c r="Q89" i="1" s="1"/>
  <c r="K89" i="1" s="1"/>
  <c r="L89" i="1" s="1"/>
  <c r="S93" i="1"/>
  <c r="T93" i="1" s="1"/>
  <c r="P93" i="1" s="1"/>
  <c r="N93" i="1" s="1"/>
  <c r="Q93" i="1" s="1"/>
  <c r="S95" i="1"/>
  <c r="T95" i="1" s="1"/>
  <c r="P95" i="1" s="1"/>
  <c r="N95" i="1" s="1"/>
  <c r="Q95" i="1" s="1"/>
  <c r="S97" i="1"/>
  <c r="T97" i="1" s="1"/>
  <c r="P97" i="1" s="1"/>
  <c r="N97" i="1" s="1"/>
  <c r="Q97" i="1" s="1"/>
  <c r="S99" i="1"/>
  <c r="T99" i="1" s="1"/>
  <c r="P99" i="1" s="1"/>
  <c r="N99" i="1" s="1"/>
  <c r="Q99" i="1" s="1"/>
  <c r="S111" i="1"/>
  <c r="T111" i="1" s="1"/>
  <c r="P111" i="1" s="1"/>
  <c r="N111" i="1" s="1"/>
  <c r="Q111" i="1" s="1"/>
  <c r="S113" i="1"/>
  <c r="T113" i="1" s="1"/>
  <c r="P113" i="1" s="1"/>
  <c r="N113" i="1" s="1"/>
  <c r="Q113" i="1" s="1"/>
  <c r="S121" i="1"/>
  <c r="T121" i="1" s="1"/>
  <c r="S125" i="1"/>
  <c r="T125" i="1" s="1"/>
  <c r="P125" i="1" s="1"/>
  <c r="N125" i="1" s="1"/>
  <c r="Q125" i="1" s="1"/>
  <c r="S131" i="1"/>
  <c r="T131" i="1" s="1"/>
  <c r="P131" i="1" s="1"/>
  <c r="N131" i="1" s="1"/>
  <c r="Q131" i="1" s="1"/>
  <c r="S137" i="1"/>
  <c r="T137" i="1" s="1"/>
  <c r="P137" i="1" s="1"/>
  <c r="N137" i="1" s="1"/>
  <c r="Q137" i="1" s="1"/>
  <c r="S145" i="1"/>
  <c r="T145" i="1" s="1"/>
  <c r="P145" i="1" s="1"/>
  <c r="N145" i="1" s="1"/>
  <c r="Q145" i="1" s="1"/>
  <c r="S147" i="1"/>
  <c r="T147" i="1" s="1"/>
  <c r="S153" i="1"/>
  <c r="T153" i="1" s="1"/>
  <c r="P153" i="1" s="1"/>
  <c r="N153" i="1" s="1"/>
  <c r="Q153" i="1" s="1"/>
  <c r="S161" i="1"/>
  <c r="T161" i="1" s="1"/>
  <c r="S163" i="1"/>
  <c r="T163" i="1" s="1"/>
  <c r="P163" i="1" s="1"/>
  <c r="N163" i="1" s="1"/>
  <c r="Q163" i="1" s="1"/>
  <c r="S165" i="1"/>
  <c r="T165" i="1" s="1"/>
  <c r="S173" i="1"/>
  <c r="T173" i="1" s="1"/>
  <c r="P173" i="1" s="1"/>
  <c r="N173" i="1" s="1"/>
  <c r="Q173" i="1" s="1"/>
  <c r="S177" i="1"/>
  <c r="T177" i="1" s="1"/>
  <c r="P177" i="1" s="1"/>
  <c r="N177" i="1" s="1"/>
  <c r="Q177" i="1" s="1"/>
  <c r="S193" i="1"/>
  <c r="T193" i="1" s="1"/>
  <c r="P193" i="1" s="1"/>
  <c r="N193" i="1" s="1"/>
  <c r="Q193" i="1" s="1"/>
  <c r="Z208" i="1"/>
  <c r="AJ211" i="1"/>
  <c r="M211" i="1"/>
  <c r="I211" i="1"/>
  <c r="S214" i="1"/>
  <c r="T214" i="1" s="1"/>
  <c r="P214" i="1" s="1"/>
  <c r="N214" i="1" s="1"/>
  <c r="Q214" i="1" s="1"/>
  <c r="AJ215" i="1"/>
  <c r="M215" i="1"/>
  <c r="I215" i="1"/>
  <c r="S217" i="1"/>
  <c r="T217" i="1" s="1"/>
  <c r="AJ219" i="1"/>
  <c r="M219" i="1"/>
  <c r="I219" i="1"/>
  <c r="S221" i="1"/>
  <c r="T221" i="1" s="1"/>
  <c r="AJ223" i="1"/>
  <c r="M223" i="1"/>
  <c r="I223" i="1"/>
  <c r="AJ227" i="1"/>
  <c r="M227" i="1"/>
  <c r="I227" i="1"/>
  <c r="S228" i="1"/>
  <c r="T228" i="1" s="1"/>
  <c r="S234" i="1"/>
  <c r="T234" i="1" s="1"/>
  <c r="P234" i="1" s="1"/>
  <c r="N234" i="1" s="1"/>
  <c r="Q234" i="1" s="1"/>
  <c r="S250" i="1"/>
  <c r="T250" i="1" s="1"/>
  <c r="P250" i="1" s="1"/>
  <c r="N250" i="1" s="1"/>
  <c r="Q250" i="1" s="1"/>
  <c r="S262" i="1"/>
  <c r="T262" i="1" s="1"/>
  <c r="P262" i="1" s="1"/>
  <c r="N262" i="1" s="1"/>
  <c r="Q262" i="1" s="1"/>
  <c r="S272" i="1"/>
  <c r="T272" i="1" s="1"/>
  <c r="S278" i="1"/>
  <c r="T278" i="1" s="1"/>
  <c r="S286" i="1"/>
  <c r="T286" i="1" s="1"/>
  <c r="P286" i="1" s="1"/>
  <c r="N286" i="1" s="1"/>
  <c r="Q286" i="1" s="1"/>
  <c r="S298" i="1"/>
  <c r="T298" i="1" s="1"/>
  <c r="P298" i="1" s="1"/>
  <c r="N298" i="1" s="1"/>
  <c r="Q298" i="1" s="1"/>
  <c r="S306" i="1"/>
  <c r="T306" i="1" s="1"/>
  <c r="P306" i="1" s="1"/>
  <c r="N306" i="1" s="1"/>
  <c r="Q306" i="1" s="1"/>
  <c r="S310" i="1"/>
  <c r="T310" i="1" s="1"/>
  <c r="P310" i="1" s="1"/>
  <c r="N310" i="1" s="1"/>
  <c r="Q310" i="1" s="1"/>
  <c r="S312" i="1"/>
  <c r="T312" i="1" s="1"/>
  <c r="P312" i="1" s="1"/>
  <c r="N312" i="1" s="1"/>
  <c r="Q312" i="1" s="1"/>
  <c r="S316" i="1"/>
  <c r="T316" i="1" s="1"/>
  <c r="P316" i="1" s="1"/>
  <c r="N316" i="1" s="1"/>
  <c r="Q316" i="1" s="1"/>
  <c r="S318" i="1"/>
  <c r="T318" i="1" s="1"/>
  <c r="P318" i="1" s="1"/>
  <c r="N318" i="1" s="1"/>
  <c r="Q318" i="1" s="1"/>
  <c r="S326" i="1"/>
  <c r="T326" i="1" s="1"/>
  <c r="P326" i="1" s="1"/>
  <c r="N326" i="1" s="1"/>
  <c r="Q326" i="1" s="1"/>
  <c r="S330" i="1"/>
  <c r="T330" i="1" s="1"/>
  <c r="P330" i="1" s="1"/>
  <c r="N330" i="1" s="1"/>
  <c r="Q330" i="1" s="1"/>
  <c r="S344" i="1"/>
  <c r="T344" i="1" s="1"/>
  <c r="I32" i="1"/>
  <c r="M32" i="1"/>
  <c r="I34" i="1"/>
  <c r="M34" i="1"/>
  <c r="I36" i="1"/>
  <c r="M36" i="1"/>
  <c r="S36" i="1"/>
  <c r="T36" i="1" s="1"/>
  <c r="I38" i="1"/>
  <c r="M38" i="1"/>
  <c r="S38" i="1"/>
  <c r="T38" i="1" s="1"/>
  <c r="I40" i="1"/>
  <c r="M40" i="1"/>
  <c r="S40" i="1"/>
  <c r="T40" i="1" s="1"/>
  <c r="I42" i="1"/>
  <c r="M42" i="1"/>
  <c r="I44" i="1"/>
  <c r="M44" i="1"/>
  <c r="S44" i="1"/>
  <c r="T44" i="1" s="1"/>
  <c r="I46" i="1"/>
  <c r="M46" i="1"/>
  <c r="S46" i="1"/>
  <c r="T46" i="1" s="1"/>
  <c r="I48" i="1"/>
  <c r="M48" i="1"/>
  <c r="I50" i="1"/>
  <c r="M50" i="1"/>
  <c r="P51" i="1"/>
  <c r="N51" i="1" s="1"/>
  <c r="Q51" i="1" s="1"/>
  <c r="I52" i="1"/>
  <c r="M52" i="1"/>
  <c r="S52" i="1"/>
  <c r="T52" i="1" s="1"/>
  <c r="I54" i="1"/>
  <c r="M54" i="1"/>
  <c r="I56" i="1"/>
  <c r="M56" i="1"/>
  <c r="I58" i="1"/>
  <c r="M58" i="1"/>
  <c r="S58" i="1"/>
  <c r="T58" i="1" s="1"/>
  <c r="I60" i="1"/>
  <c r="M60" i="1"/>
  <c r="I62" i="1"/>
  <c r="M62" i="1"/>
  <c r="S62" i="1"/>
  <c r="T62" i="1" s="1"/>
  <c r="I64" i="1"/>
  <c r="M64" i="1"/>
  <c r="S64" i="1"/>
  <c r="T64" i="1" s="1"/>
  <c r="I66" i="1"/>
  <c r="M66" i="1"/>
  <c r="I68" i="1"/>
  <c r="M68" i="1"/>
  <c r="I70" i="1"/>
  <c r="M70" i="1"/>
  <c r="I72" i="1"/>
  <c r="M72" i="1"/>
  <c r="I74" i="1"/>
  <c r="M74" i="1"/>
  <c r="I76" i="1"/>
  <c r="M76" i="1"/>
  <c r="I78" i="1"/>
  <c r="M78" i="1"/>
  <c r="I80" i="1"/>
  <c r="M80" i="1"/>
  <c r="I82" i="1"/>
  <c r="M82" i="1"/>
  <c r="P83" i="1"/>
  <c r="N83" i="1" s="1"/>
  <c r="Q83" i="1" s="1"/>
  <c r="I84" i="1"/>
  <c r="M84" i="1"/>
  <c r="S84" i="1"/>
  <c r="T84" i="1" s="1"/>
  <c r="I86" i="1"/>
  <c r="M86" i="1"/>
  <c r="I88" i="1"/>
  <c r="M88" i="1"/>
  <c r="I90" i="1"/>
  <c r="M90" i="1"/>
  <c r="S90" i="1"/>
  <c r="T90" i="1" s="1"/>
  <c r="I92" i="1"/>
  <c r="M92" i="1"/>
  <c r="I94" i="1"/>
  <c r="M94" i="1"/>
  <c r="I96" i="1"/>
  <c r="M96" i="1"/>
  <c r="S96" i="1"/>
  <c r="T96" i="1" s="1"/>
  <c r="I98" i="1"/>
  <c r="M98" i="1"/>
  <c r="S98" i="1"/>
  <c r="T98" i="1" s="1"/>
  <c r="I100" i="1"/>
  <c r="M100" i="1"/>
  <c r="S100" i="1"/>
  <c r="T100" i="1" s="1"/>
  <c r="I102" i="1"/>
  <c r="M102" i="1"/>
  <c r="S102" i="1"/>
  <c r="T102" i="1" s="1"/>
  <c r="I104" i="1"/>
  <c r="M104" i="1"/>
  <c r="S104" i="1"/>
  <c r="T104" i="1" s="1"/>
  <c r="I106" i="1"/>
  <c r="M106" i="1"/>
  <c r="I108" i="1"/>
  <c r="M108" i="1"/>
  <c r="S108" i="1"/>
  <c r="T108" i="1" s="1"/>
  <c r="I110" i="1"/>
  <c r="M110" i="1"/>
  <c r="I112" i="1"/>
  <c r="M112" i="1"/>
  <c r="S112" i="1"/>
  <c r="T112" i="1" s="1"/>
  <c r="I114" i="1"/>
  <c r="M114" i="1"/>
  <c r="S114" i="1"/>
  <c r="T114" i="1" s="1"/>
  <c r="I116" i="1"/>
  <c r="M116" i="1"/>
  <c r="I118" i="1"/>
  <c r="M118" i="1"/>
  <c r="I120" i="1"/>
  <c r="M120" i="1"/>
  <c r="I122" i="1"/>
  <c r="M122" i="1"/>
  <c r="I124" i="1"/>
  <c r="M124" i="1"/>
  <c r="I126" i="1"/>
  <c r="M126" i="1"/>
  <c r="I128" i="1"/>
  <c r="M128" i="1"/>
  <c r="I130" i="1"/>
  <c r="M130" i="1"/>
  <c r="I132" i="1"/>
  <c r="M132" i="1"/>
  <c r="I134" i="1"/>
  <c r="M134" i="1"/>
  <c r="S134" i="1"/>
  <c r="T134" i="1" s="1"/>
  <c r="I136" i="1"/>
  <c r="M136" i="1"/>
  <c r="I138" i="1"/>
  <c r="M138" i="1"/>
  <c r="S138" i="1"/>
  <c r="T138" i="1" s="1"/>
  <c r="I140" i="1"/>
  <c r="M140" i="1"/>
  <c r="S140" i="1"/>
  <c r="T140" i="1" s="1"/>
  <c r="I142" i="1"/>
  <c r="M142" i="1"/>
  <c r="I144" i="1"/>
  <c r="M144" i="1"/>
  <c r="I146" i="1"/>
  <c r="M146" i="1"/>
  <c r="P147" i="1"/>
  <c r="N147" i="1" s="1"/>
  <c r="Q147" i="1" s="1"/>
  <c r="I148" i="1"/>
  <c r="M148" i="1"/>
  <c r="I150" i="1"/>
  <c r="M150" i="1"/>
  <c r="I152" i="1"/>
  <c r="M152" i="1"/>
  <c r="S152" i="1"/>
  <c r="T152" i="1" s="1"/>
  <c r="I154" i="1"/>
  <c r="M154" i="1"/>
  <c r="S154" i="1"/>
  <c r="T154" i="1" s="1"/>
  <c r="I156" i="1"/>
  <c r="M156" i="1"/>
  <c r="I158" i="1"/>
  <c r="M158" i="1"/>
  <c r="I160" i="1"/>
  <c r="M160" i="1"/>
  <c r="I162" i="1"/>
  <c r="M162" i="1"/>
  <c r="I164" i="1"/>
  <c r="M164" i="1"/>
  <c r="P165" i="1"/>
  <c r="N165" i="1" s="1"/>
  <c r="Q165" i="1" s="1"/>
  <c r="I166" i="1"/>
  <c r="M166" i="1"/>
  <c r="I168" i="1"/>
  <c r="M168" i="1"/>
  <c r="I170" i="1"/>
  <c r="M170" i="1"/>
  <c r="I172" i="1"/>
  <c r="M172" i="1"/>
  <c r="S172" i="1"/>
  <c r="T172" i="1" s="1"/>
  <c r="I174" i="1"/>
  <c r="M174" i="1"/>
  <c r="I176" i="1"/>
  <c r="M176" i="1"/>
  <c r="S176" i="1"/>
  <c r="T176" i="1" s="1"/>
  <c r="I178" i="1"/>
  <c r="M178" i="1"/>
  <c r="I180" i="1"/>
  <c r="M180" i="1"/>
  <c r="I182" i="1"/>
  <c r="M182" i="1"/>
  <c r="S182" i="1"/>
  <c r="T182" i="1" s="1"/>
  <c r="I184" i="1"/>
  <c r="M184" i="1"/>
  <c r="I186" i="1"/>
  <c r="M186" i="1"/>
  <c r="S186" i="1"/>
  <c r="T186" i="1" s="1"/>
  <c r="I188" i="1"/>
  <c r="M188" i="1"/>
  <c r="I190" i="1"/>
  <c r="M190" i="1"/>
  <c r="I192" i="1"/>
  <c r="M192" i="1"/>
  <c r="I194" i="1"/>
  <c r="M194" i="1"/>
  <c r="I196" i="1"/>
  <c r="M196" i="1"/>
  <c r="I198" i="1"/>
  <c r="M198" i="1"/>
  <c r="I200" i="1"/>
  <c r="M200" i="1"/>
  <c r="I202" i="1"/>
  <c r="M202" i="1"/>
  <c r="S202" i="1"/>
  <c r="T202" i="1" s="1"/>
  <c r="I204" i="1"/>
  <c r="M204" i="1"/>
  <c r="S204" i="1"/>
  <c r="T204" i="1" s="1"/>
  <c r="I206" i="1"/>
  <c r="M206" i="1"/>
  <c r="S206" i="1"/>
  <c r="T206" i="1" s="1"/>
  <c r="AM208" i="1"/>
  <c r="R208" i="1" s="1"/>
  <c r="H211" i="1"/>
  <c r="S211" i="1" s="1"/>
  <c r="T211" i="1" s="1"/>
  <c r="AM212" i="1"/>
  <c r="R212" i="1" s="1"/>
  <c r="H215" i="1"/>
  <c r="AM216" i="1"/>
  <c r="R216" i="1" s="1"/>
  <c r="H219" i="1"/>
  <c r="S219" i="1" s="1"/>
  <c r="T219" i="1" s="1"/>
  <c r="AM220" i="1"/>
  <c r="R220" i="1" s="1"/>
  <c r="H223" i="1"/>
  <c r="S223" i="1" s="1"/>
  <c r="T223" i="1" s="1"/>
  <c r="AM224" i="1"/>
  <c r="R224" i="1" s="1"/>
  <c r="H227" i="1"/>
  <c r="S329" i="1"/>
  <c r="T329" i="1" s="1"/>
  <c r="P329" i="1" s="1"/>
  <c r="N329" i="1" s="1"/>
  <c r="Q329" i="1" s="1"/>
  <c r="S332" i="1"/>
  <c r="T332" i="1" s="1"/>
  <c r="P332" i="1" s="1"/>
  <c r="N332" i="1" s="1"/>
  <c r="Q332" i="1" s="1"/>
  <c r="S336" i="1"/>
  <c r="T336" i="1" s="1"/>
  <c r="P336" i="1" s="1"/>
  <c r="N336" i="1" s="1"/>
  <c r="Q336" i="1" s="1"/>
  <c r="S343" i="1"/>
  <c r="T343" i="1" s="1"/>
  <c r="P343" i="1" s="1"/>
  <c r="N343" i="1" s="1"/>
  <c r="Q343" i="1" s="1"/>
  <c r="Z354" i="1"/>
  <c r="AJ356" i="1"/>
  <c r="M356" i="1"/>
  <c r="I356" i="1"/>
  <c r="H356" i="1"/>
  <c r="S356" i="1" s="1"/>
  <c r="T356" i="1" s="1"/>
  <c r="J356" i="1"/>
  <c r="I324" i="1"/>
  <c r="M324" i="1"/>
  <c r="S348" i="1"/>
  <c r="T348" i="1" s="1"/>
  <c r="AA348" i="1" s="1"/>
  <c r="M350" i="1"/>
  <c r="I352" i="1"/>
  <c r="M352" i="1"/>
  <c r="AM355" i="1"/>
  <c r="R355" i="1" s="1"/>
  <c r="S361" i="1"/>
  <c r="T361" i="1" s="1"/>
  <c r="P361" i="1" s="1"/>
  <c r="N361" i="1" s="1"/>
  <c r="Q361" i="1" s="1"/>
  <c r="S379" i="1"/>
  <c r="T379" i="1" s="1"/>
  <c r="AJ401" i="1"/>
  <c r="M401" i="1"/>
  <c r="I401" i="1"/>
  <c r="H401" i="1"/>
  <c r="S401" i="1" s="1"/>
  <c r="T401" i="1" s="1"/>
  <c r="J401" i="1"/>
  <c r="AJ405" i="1"/>
  <c r="M405" i="1"/>
  <c r="I405" i="1"/>
  <c r="H405" i="1"/>
  <c r="J405" i="1"/>
  <c r="Z407" i="1"/>
  <c r="AJ409" i="1"/>
  <c r="M409" i="1"/>
  <c r="I409" i="1"/>
  <c r="H409" i="1"/>
  <c r="S409" i="1" s="1"/>
  <c r="T409" i="1" s="1"/>
  <c r="J409" i="1"/>
  <c r="Z411" i="1"/>
  <c r="AJ413" i="1"/>
  <c r="M413" i="1"/>
  <c r="I413" i="1"/>
  <c r="H413" i="1"/>
  <c r="J413" i="1"/>
  <c r="AJ417" i="1"/>
  <c r="M417" i="1"/>
  <c r="I417" i="1"/>
  <c r="H417" i="1"/>
  <c r="S417" i="1" s="1"/>
  <c r="T417" i="1" s="1"/>
  <c r="J417" i="1"/>
  <c r="AJ421" i="1"/>
  <c r="M421" i="1"/>
  <c r="I421" i="1"/>
  <c r="H421" i="1"/>
  <c r="S421" i="1" s="1"/>
  <c r="T421" i="1" s="1"/>
  <c r="J421" i="1"/>
  <c r="Z423" i="1"/>
  <c r="AJ425" i="1"/>
  <c r="M425" i="1"/>
  <c r="I425" i="1"/>
  <c r="H425" i="1"/>
  <c r="J425" i="1"/>
  <c r="AJ429" i="1"/>
  <c r="M429" i="1"/>
  <c r="I429" i="1"/>
  <c r="H429" i="1"/>
  <c r="S429" i="1" s="1"/>
  <c r="T429" i="1" s="1"/>
  <c r="J429" i="1"/>
  <c r="AJ433" i="1"/>
  <c r="M433" i="1"/>
  <c r="I433" i="1"/>
  <c r="H433" i="1"/>
  <c r="S433" i="1" s="1"/>
  <c r="T433" i="1" s="1"/>
  <c r="J433" i="1"/>
  <c r="AJ437" i="1"/>
  <c r="M437" i="1"/>
  <c r="I437" i="1"/>
  <c r="H437" i="1"/>
  <c r="J437" i="1"/>
  <c r="Z439" i="1"/>
  <c r="AJ441" i="1"/>
  <c r="M441" i="1"/>
  <c r="I441" i="1"/>
  <c r="H441" i="1"/>
  <c r="J441" i="1"/>
  <c r="AJ445" i="1"/>
  <c r="M445" i="1"/>
  <c r="I445" i="1"/>
  <c r="H445" i="1"/>
  <c r="S445" i="1" s="1"/>
  <c r="T445" i="1" s="1"/>
  <c r="J445" i="1"/>
  <c r="AJ449" i="1"/>
  <c r="M449" i="1"/>
  <c r="I449" i="1"/>
  <c r="H449" i="1"/>
  <c r="S449" i="1" s="1"/>
  <c r="T449" i="1" s="1"/>
  <c r="J449" i="1"/>
  <c r="P228" i="1"/>
  <c r="N228" i="1" s="1"/>
  <c r="Q228" i="1" s="1"/>
  <c r="I229" i="1"/>
  <c r="M229" i="1"/>
  <c r="S229" i="1"/>
  <c r="T229" i="1" s="1"/>
  <c r="I231" i="1"/>
  <c r="M231" i="1"/>
  <c r="I233" i="1"/>
  <c r="M233" i="1"/>
  <c r="I235" i="1"/>
  <c r="M235" i="1"/>
  <c r="I237" i="1"/>
  <c r="M237" i="1"/>
  <c r="I239" i="1"/>
  <c r="M239" i="1"/>
  <c r="I241" i="1"/>
  <c r="M241" i="1"/>
  <c r="I243" i="1"/>
  <c r="M243" i="1"/>
  <c r="I245" i="1"/>
  <c r="M245" i="1"/>
  <c r="S245" i="1"/>
  <c r="T245" i="1" s="1"/>
  <c r="I247" i="1"/>
  <c r="M247" i="1"/>
  <c r="I249" i="1"/>
  <c r="M249" i="1"/>
  <c r="S249" i="1"/>
  <c r="T249" i="1" s="1"/>
  <c r="I251" i="1"/>
  <c r="M251" i="1"/>
  <c r="S251" i="1"/>
  <c r="T251" i="1" s="1"/>
  <c r="I253" i="1"/>
  <c r="M253" i="1"/>
  <c r="S253" i="1"/>
  <c r="T253" i="1" s="1"/>
  <c r="I255" i="1"/>
  <c r="M255" i="1"/>
  <c r="I257" i="1"/>
  <c r="M257" i="1"/>
  <c r="I259" i="1"/>
  <c r="M259" i="1"/>
  <c r="I261" i="1"/>
  <c r="M261" i="1"/>
  <c r="S261" i="1"/>
  <c r="T261" i="1" s="1"/>
  <c r="I263" i="1"/>
  <c r="M263" i="1"/>
  <c r="I265" i="1"/>
  <c r="M265" i="1"/>
  <c r="I267" i="1"/>
  <c r="M267" i="1"/>
  <c r="I269" i="1"/>
  <c r="M269" i="1"/>
  <c r="S269" i="1"/>
  <c r="T269" i="1" s="1"/>
  <c r="I271" i="1"/>
  <c r="M271" i="1"/>
  <c r="P272" i="1"/>
  <c r="N272" i="1" s="1"/>
  <c r="Q272" i="1" s="1"/>
  <c r="I273" i="1"/>
  <c r="M273" i="1"/>
  <c r="I275" i="1"/>
  <c r="M275" i="1"/>
  <c r="S275" i="1"/>
  <c r="T275" i="1" s="1"/>
  <c r="I277" i="1"/>
  <c r="M277" i="1"/>
  <c r="S277" i="1"/>
  <c r="T277" i="1" s="1"/>
  <c r="P278" i="1"/>
  <c r="N278" i="1" s="1"/>
  <c r="Q278" i="1" s="1"/>
  <c r="I279" i="1"/>
  <c r="M279" i="1"/>
  <c r="S279" i="1"/>
  <c r="T279" i="1" s="1"/>
  <c r="I281" i="1"/>
  <c r="M281" i="1"/>
  <c r="S281" i="1"/>
  <c r="T281" i="1" s="1"/>
  <c r="I283" i="1"/>
  <c r="M283" i="1"/>
  <c r="S283" i="1"/>
  <c r="T283" i="1" s="1"/>
  <c r="I285" i="1"/>
  <c r="M285" i="1"/>
  <c r="I287" i="1"/>
  <c r="M287" i="1"/>
  <c r="S287" i="1"/>
  <c r="T287" i="1" s="1"/>
  <c r="I289" i="1"/>
  <c r="M289" i="1"/>
  <c r="I291" i="1"/>
  <c r="M291" i="1"/>
  <c r="I293" i="1"/>
  <c r="M293" i="1"/>
  <c r="I295" i="1"/>
  <c r="M295" i="1"/>
  <c r="S295" i="1"/>
  <c r="T295" i="1" s="1"/>
  <c r="I297" i="1"/>
  <c r="M297" i="1"/>
  <c r="I299" i="1"/>
  <c r="M299" i="1"/>
  <c r="S299" i="1"/>
  <c r="T299" i="1" s="1"/>
  <c r="I301" i="1"/>
  <c r="M301" i="1"/>
  <c r="I303" i="1"/>
  <c r="M303" i="1"/>
  <c r="I305" i="1"/>
  <c r="M305" i="1"/>
  <c r="I307" i="1"/>
  <c r="M307" i="1"/>
  <c r="I309" i="1"/>
  <c r="M309" i="1"/>
  <c r="S309" i="1"/>
  <c r="T309" i="1" s="1"/>
  <c r="I311" i="1"/>
  <c r="M311" i="1"/>
  <c r="I313" i="1"/>
  <c r="M313" i="1"/>
  <c r="I315" i="1"/>
  <c r="M315" i="1"/>
  <c r="I317" i="1"/>
  <c r="M317" i="1"/>
  <c r="I319" i="1"/>
  <c r="M319" i="1"/>
  <c r="S319" i="1"/>
  <c r="T319" i="1" s="1"/>
  <c r="I321" i="1"/>
  <c r="M321" i="1"/>
  <c r="I323" i="1"/>
  <c r="M323" i="1"/>
  <c r="AJ354" i="1"/>
  <c r="M354" i="1"/>
  <c r="I354" i="1"/>
  <c r="I358" i="1"/>
  <c r="M358" i="1"/>
  <c r="S358" i="1"/>
  <c r="T358" i="1" s="1"/>
  <c r="AA358" i="1" s="1"/>
  <c r="I360" i="1"/>
  <c r="M360" i="1"/>
  <c r="I362" i="1"/>
  <c r="M362" i="1"/>
  <c r="S362" i="1"/>
  <c r="T362" i="1" s="1"/>
  <c r="AA362" i="1" s="1"/>
  <c r="I364" i="1"/>
  <c r="M364" i="1"/>
  <c r="I366" i="1"/>
  <c r="M366" i="1"/>
  <c r="I368" i="1"/>
  <c r="M368" i="1"/>
  <c r="I370" i="1"/>
  <c r="M370" i="1"/>
  <c r="S370" i="1"/>
  <c r="T370" i="1" s="1"/>
  <c r="AA370" i="1" s="1"/>
  <c r="I372" i="1"/>
  <c r="M372" i="1"/>
  <c r="I374" i="1"/>
  <c r="M374" i="1"/>
  <c r="S374" i="1"/>
  <c r="T374" i="1" s="1"/>
  <c r="AA374" i="1" s="1"/>
  <c r="I376" i="1"/>
  <c r="M376" i="1"/>
  <c r="I378" i="1"/>
  <c r="M378" i="1"/>
  <c r="S378" i="1"/>
  <c r="T378" i="1" s="1"/>
  <c r="AA378" i="1" s="1"/>
  <c r="I380" i="1"/>
  <c r="M380" i="1"/>
  <c r="I382" i="1"/>
  <c r="M382" i="1"/>
  <c r="I384" i="1"/>
  <c r="M384" i="1"/>
  <c r="S384" i="1"/>
  <c r="T384" i="1" s="1"/>
  <c r="P384" i="1" s="1"/>
  <c r="N384" i="1" s="1"/>
  <c r="Q384" i="1" s="1"/>
  <c r="I386" i="1"/>
  <c r="M386" i="1"/>
  <c r="I388" i="1"/>
  <c r="M388" i="1"/>
  <c r="I390" i="1"/>
  <c r="M390" i="1"/>
  <c r="I392" i="1"/>
  <c r="M392" i="1"/>
  <c r="I394" i="1"/>
  <c r="M394" i="1"/>
  <c r="I396" i="1"/>
  <c r="M396" i="1"/>
  <c r="S396" i="1"/>
  <c r="T396" i="1" s="1"/>
  <c r="I398" i="1"/>
  <c r="M398" i="1"/>
  <c r="H399" i="1"/>
  <c r="J399" i="1"/>
  <c r="AM400" i="1"/>
  <c r="R400" i="1" s="1"/>
  <c r="AM404" i="1"/>
  <c r="R404" i="1" s="1"/>
  <c r="S407" i="1"/>
  <c r="T407" i="1" s="1"/>
  <c r="AM408" i="1"/>
  <c r="R408" i="1" s="1"/>
  <c r="S411" i="1"/>
  <c r="T411" i="1" s="1"/>
  <c r="AM412" i="1"/>
  <c r="R412" i="1" s="1"/>
  <c r="AM416" i="1"/>
  <c r="R416" i="1" s="1"/>
  <c r="AM420" i="1"/>
  <c r="R420" i="1" s="1"/>
  <c r="S423" i="1"/>
  <c r="T423" i="1" s="1"/>
  <c r="AM424" i="1"/>
  <c r="R424" i="1" s="1"/>
  <c r="S427" i="1"/>
  <c r="T427" i="1" s="1"/>
  <c r="AM428" i="1"/>
  <c r="R428" i="1" s="1"/>
  <c r="S431" i="1"/>
  <c r="T431" i="1" s="1"/>
  <c r="AM432" i="1"/>
  <c r="R432" i="1" s="1"/>
  <c r="AM436" i="1"/>
  <c r="R436" i="1" s="1"/>
  <c r="S439" i="1"/>
  <c r="T439" i="1" s="1"/>
  <c r="AM440" i="1"/>
  <c r="R440" i="1" s="1"/>
  <c r="AM444" i="1"/>
  <c r="R444" i="1" s="1"/>
  <c r="AM448" i="1"/>
  <c r="R448" i="1" s="1"/>
  <c r="P396" i="1"/>
  <c r="N396" i="1" s="1"/>
  <c r="Q396" i="1" s="1"/>
  <c r="AJ403" i="1"/>
  <c r="M403" i="1"/>
  <c r="I403" i="1"/>
  <c r="AJ407" i="1"/>
  <c r="M407" i="1"/>
  <c r="I407" i="1"/>
  <c r="AJ411" i="1"/>
  <c r="M411" i="1"/>
  <c r="I411" i="1"/>
  <c r="S413" i="1"/>
  <c r="T413" i="1" s="1"/>
  <c r="AJ415" i="1"/>
  <c r="M415" i="1"/>
  <c r="I415" i="1"/>
  <c r="AJ419" i="1"/>
  <c r="M419" i="1"/>
  <c r="I419" i="1"/>
  <c r="AJ423" i="1"/>
  <c r="M423" i="1"/>
  <c r="I423" i="1"/>
  <c r="AJ427" i="1"/>
  <c r="M427" i="1"/>
  <c r="I427" i="1"/>
  <c r="AJ431" i="1"/>
  <c r="M431" i="1"/>
  <c r="I431" i="1"/>
  <c r="AJ435" i="1"/>
  <c r="M435" i="1"/>
  <c r="I435" i="1"/>
  <c r="AJ439" i="1"/>
  <c r="M439" i="1"/>
  <c r="I439" i="1"/>
  <c r="AJ443" i="1"/>
  <c r="M443" i="1"/>
  <c r="I443" i="1"/>
  <c r="AJ447" i="1"/>
  <c r="M447" i="1"/>
  <c r="I447" i="1"/>
  <c r="S452" i="1"/>
  <c r="T452" i="1" s="1"/>
  <c r="P452" i="1" s="1"/>
  <c r="N452" i="1" s="1"/>
  <c r="Q452" i="1" s="1"/>
  <c r="AJ458" i="1"/>
  <c r="J458" i="1"/>
  <c r="H458" i="1"/>
  <c r="S458" i="1" s="1"/>
  <c r="T458" i="1" s="1"/>
  <c r="AA458" i="1" s="1"/>
  <c r="M458" i="1"/>
  <c r="I458" i="1"/>
  <c r="AJ462" i="1"/>
  <c r="M462" i="1"/>
  <c r="I462" i="1"/>
  <c r="J462" i="1"/>
  <c r="H462" i="1"/>
  <c r="AJ466" i="1"/>
  <c r="M466" i="1"/>
  <c r="I466" i="1"/>
  <c r="J466" i="1"/>
  <c r="H466" i="1"/>
  <c r="S466" i="1" s="1"/>
  <c r="T466" i="1" s="1"/>
  <c r="AJ470" i="1"/>
  <c r="M470" i="1"/>
  <c r="I470" i="1"/>
  <c r="J470" i="1"/>
  <c r="H470" i="1"/>
  <c r="S470" i="1" s="1"/>
  <c r="T470" i="1" s="1"/>
  <c r="AJ474" i="1"/>
  <c r="M474" i="1"/>
  <c r="I474" i="1"/>
  <c r="J474" i="1"/>
  <c r="H474" i="1"/>
  <c r="AJ478" i="1"/>
  <c r="M478" i="1"/>
  <c r="I478" i="1"/>
  <c r="J478" i="1"/>
  <c r="H478" i="1"/>
  <c r="S478" i="1" s="1"/>
  <c r="T478" i="1" s="1"/>
  <c r="S459" i="1"/>
  <c r="T459" i="1" s="1"/>
  <c r="AA459" i="1" s="1"/>
  <c r="AJ460" i="1"/>
  <c r="M460" i="1"/>
  <c r="I460" i="1"/>
  <c r="S463" i="1"/>
  <c r="T463" i="1" s="1"/>
  <c r="AA463" i="1" s="1"/>
  <c r="AJ464" i="1"/>
  <c r="M464" i="1"/>
  <c r="I464" i="1"/>
  <c r="S467" i="1"/>
  <c r="T467" i="1" s="1"/>
  <c r="AA467" i="1" s="1"/>
  <c r="AJ468" i="1"/>
  <c r="M468" i="1"/>
  <c r="I468" i="1"/>
  <c r="AJ472" i="1"/>
  <c r="M472" i="1"/>
  <c r="I472" i="1"/>
  <c r="S475" i="1"/>
  <c r="T475" i="1" s="1"/>
  <c r="AA475" i="1" s="1"/>
  <c r="AJ476" i="1"/>
  <c r="M476" i="1"/>
  <c r="I476" i="1"/>
  <c r="S479" i="1"/>
  <c r="T479" i="1" s="1"/>
  <c r="AA479" i="1" s="1"/>
  <c r="AJ480" i="1"/>
  <c r="M480" i="1"/>
  <c r="I480" i="1"/>
  <c r="S484" i="1"/>
  <c r="T484" i="1" s="1"/>
  <c r="AA484" i="1" s="1"/>
  <c r="S488" i="1"/>
  <c r="T488" i="1" s="1"/>
  <c r="AA488" i="1" s="1"/>
  <c r="S492" i="1"/>
  <c r="T492" i="1" s="1"/>
  <c r="AA492" i="1" s="1"/>
  <c r="Z494" i="1"/>
  <c r="AJ496" i="1"/>
  <c r="M496" i="1"/>
  <c r="I496" i="1"/>
  <c r="H496" i="1"/>
  <c r="S496" i="1" s="1"/>
  <c r="T496" i="1" s="1"/>
  <c r="J496" i="1"/>
  <c r="AJ500" i="1"/>
  <c r="M500" i="1"/>
  <c r="I500" i="1"/>
  <c r="H500" i="1"/>
  <c r="J500" i="1"/>
  <c r="AJ504" i="1"/>
  <c r="M504" i="1"/>
  <c r="I504" i="1"/>
  <c r="H504" i="1"/>
  <c r="S504" i="1" s="1"/>
  <c r="T504" i="1" s="1"/>
  <c r="J504" i="1"/>
  <c r="I451" i="1"/>
  <c r="M451" i="1"/>
  <c r="I453" i="1"/>
  <c r="M453" i="1"/>
  <c r="I455" i="1"/>
  <c r="M455" i="1"/>
  <c r="S455" i="1"/>
  <c r="T455" i="1" s="1"/>
  <c r="AA455" i="1" s="1"/>
  <c r="I457" i="1"/>
  <c r="M457" i="1"/>
  <c r="H460" i="1"/>
  <c r="S460" i="1" s="1"/>
  <c r="T460" i="1" s="1"/>
  <c r="AM461" i="1"/>
  <c r="R461" i="1" s="1"/>
  <c r="H464" i="1"/>
  <c r="AM465" i="1"/>
  <c r="R465" i="1" s="1"/>
  <c r="H468" i="1"/>
  <c r="AM469" i="1"/>
  <c r="R469" i="1" s="1"/>
  <c r="H472" i="1"/>
  <c r="AM473" i="1"/>
  <c r="R473" i="1" s="1"/>
  <c r="H476" i="1"/>
  <c r="S476" i="1" s="1"/>
  <c r="T476" i="1" s="1"/>
  <c r="AM477" i="1"/>
  <c r="R477" i="1" s="1"/>
  <c r="H480" i="1"/>
  <c r="S480" i="1" s="1"/>
  <c r="T480" i="1" s="1"/>
  <c r="AJ482" i="1"/>
  <c r="M482" i="1"/>
  <c r="I482" i="1"/>
  <c r="H482" i="1"/>
  <c r="Z484" i="1"/>
  <c r="AJ484" i="1"/>
  <c r="M484" i="1"/>
  <c r="I484" i="1"/>
  <c r="J484" i="1"/>
  <c r="AJ486" i="1"/>
  <c r="M486" i="1"/>
  <c r="I486" i="1"/>
  <c r="H486" i="1"/>
  <c r="Z488" i="1"/>
  <c r="AJ488" i="1"/>
  <c r="M488" i="1"/>
  <c r="I488" i="1"/>
  <c r="J488" i="1"/>
  <c r="AJ490" i="1"/>
  <c r="M490" i="1"/>
  <c r="I490" i="1"/>
  <c r="H490" i="1"/>
  <c r="Z492" i="1"/>
  <c r="P492" i="1"/>
  <c r="N492" i="1" s="1"/>
  <c r="Q492" i="1" s="1"/>
  <c r="AJ492" i="1"/>
  <c r="M492" i="1"/>
  <c r="I492" i="1"/>
  <c r="J492" i="1"/>
  <c r="Z506" i="1"/>
  <c r="S506" i="1"/>
  <c r="T506" i="1" s="1"/>
  <c r="AA506" i="1" s="1"/>
  <c r="P475" i="1"/>
  <c r="N475" i="1" s="1"/>
  <c r="Q475" i="1" s="1"/>
  <c r="AM483" i="1"/>
  <c r="R483" i="1" s="1"/>
  <c r="AM487" i="1"/>
  <c r="R487" i="1" s="1"/>
  <c r="AM491" i="1"/>
  <c r="R491" i="1" s="1"/>
  <c r="S494" i="1"/>
  <c r="T494" i="1" s="1"/>
  <c r="P494" i="1" s="1"/>
  <c r="N494" i="1" s="1"/>
  <c r="Q494" i="1" s="1"/>
  <c r="AM495" i="1"/>
  <c r="R495" i="1" s="1"/>
  <c r="AM499" i="1"/>
  <c r="R499" i="1" s="1"/>
  <c r="AM503" i="1"/>
  <c r="R503" i="1" s="1"/>
  <c r="AJ518" i="1"/>
  <c r="M518" i="1"/>
  <c r="I518" i="1"/>
  <c r="H518" i="1"/>
  <c r="S518" i="1" s="1"/>
  <c r="T518" i="1" s="1"/>
  <c r="J518" i="1"/>
  <c r="AJ494" i="1"/>
  <c r="M494" i="1"/>
  <c r="I494" i="1"/>
  <c r="AJ498" i="1"/>
  <c r="M498" i="1"/>
  <c r="I498" i="1"/>
  <c r="S500" i="1"/>
  <c r="T500" i="1" s="1"/>
  <c r="AJ502" i="1"/>
  <c r="M502" i="1"/>
  <c r="I502" i="1"/>
  <c r="AJ506" i="1"/>
  <c r="M506" i="1"/>
  <c r="I506" i="1"/>
  <c r="S510" i="1"/>
  <c r="T510" i="1" s="1"/>
  <c r="P510" i="1" s="1"/>
  <c r="N510" i="1" s="1"/>
  <c r="Q510" i="1" s="1"/>
  <c r="S514" i="1"/>
  <c r="T514" i="1" s="1"/>
  <c r="P514" i="1" s="1"/>
  <c r="N514" i="1" s="1"/>
  <c r="Q514" i="1" s="1"/>
  <c r="I507" i="1"/>
  <c r="M507" i="1"/>
  <c r="I509" i="1"/>
  <c r="M509" i="1"/>
  <c r="I511" i="1"/>
  <c r="M511" i="1"/>
  <c r="I513" i="1"/>
  <c r="M513" i="1"/>
  <c r="I515" i="1"/>
  <c r="M515" i="1"/>
  <c r="I517" i="1"/>
  <c r="M517" i="1"/>
  <c r="AM517" i="1"/>
  <c r="R517" i="1" s="1"/>
  <c r="AJ533" i="1"/>
  <c r="M533" i="1"/>
  <c r="I533" i="1"/>
  <c r="H533" i="1"/>
  <c r="J533" i="1"/>
  <c r="Z535" i="1"/>
  <c r="AJ537" i="1"/>
  <c r="M537" i="1"/>
  <c r="I537" i="1"/>
  <c r="H537" i="1"/>
  <c r="S537" i="1" s="1"/>
  <c r="T537" i="1" s="1"/>
  <c r="J537" i="1"/>
  <c r="S525" i="1"/>
  <c r="T525" i="1" s="1"/>
  <c r="P525" i="1" s="1"/>
  <c r="N525" i="1" s="1"/>
  <c r="Q525" i="1" s="1"/>
  <c r="S527" i="1"/>
  <c r="T527" i="1" s="1"/>
  <c r="P527" i="1" s="1"/>
  <c r="N527" i="1" s="1"/>
  <c r="Q527" i="1" s="1"/>
  <c r="S531" i="1"/>
  <c r="T531" i="1" s="1"/>
  <c r="P531" i="1" s="1"/>
  <c r="N531" i="1" s="1"/>
  <c r="Q531" i="1" s="1"/>
  <c r="AB534" i="1"/>
  <c r="U534" i="1"/>
  <c r="Y534" i="1" s="1"/>
  <c r="I520" i="1"/>
  <c r="M520" i="1"/>
  <c r="I522" i="1"/>
  <c r="M522" i="1"/>
  <c r="S522" i="1"/>
  <c r="T522" i="1" s="1"/>
  <c r="P522" i="1" s="1"/>
  <c r="N522" i="1" s="1"/>
  <c r="Q522" i="1" s="1"/>
  <c r="I524" i="1"/>
  <c r="M524" i="1"/>
  <c r="I526" i="1"/>
  <c r="M526" i="1"/>
  <c r="S526" i="1"/>
  <c r="T526" i="1" s="1"/>
  <c r="P526" i="1" s="1"/>
  <c r="N526" i="1" s="1"/>
  <c r="Q526" i="1" s="1"/>
  <c r="I528" i="1"/>
  <c r="M528" i="1"/>
  <c r="S528" i="1"/>
  <c r="T528" i="1" s="1"/>
  <c r="I530" i="1"/>
  <c r="M530" i="1"/>
  <c r="S530" i="1"/>
  <c r="T530" i="1" s="1"/>
  <c r="P530" i="1" s="1"/>
  <c r="N530" i="1" s="1"/>
  <c r="Q530" i="1" s="1"/>
  <c r="AM532" i="1"/>
  <c r="R532" i="1" s="1"/>
  <c r="AA534" i="1"/>
  <c r="AM536" i="1"/>
  <c r="R536" i="1" s="1"/>
  <c r="AJ544" i="1"/>
  <c r="M544" i="1"/>
  <c r="I544" i="1"/>
  <c r="J544" i="1"/>
  <c r="H544" i="1"/>
  <c r="AJ548" i="1"/>
  <c r="M548" i="1"/>
  <c r="I548" i="1"/>
  <c r="J548" i="1"/>
  <c r="H548" i="1"/>
  <c r="S548" i="1" s="1"/>
  <c r="T548" i="1" s="1"/>
  <c r="AJ552" i="1"/>
  <c r="M552" i="1"/>
  <c r="I552" i="1"/>
  <c r="J552" i="1"/>
  <c r="H552" i="1"/>
  <c r="S552" i="1" s="1"/>
  <c r="T552" i="1" s="1"/>
  <c r="AJ535" i="1"/>
  <c r="M535" i="1"/>
  <c r="I535" i="1"/>
  <c r="AM538" i="1"/>
  <c r="R538" i="1" s="1"/>
  <c r="S540" i="1"/>
  <c r="T540" i="1" s="1"/>
  <c r="P540" i="1" s="1"/>
  <c r="N540" i="1" s="1"/>
  <c r="Q540" i="1" s="1"/>
  <c r="S557" i="1"/>
  <c r="T557" i="1" s="1"/>
  <c r="AA557" i="1" s="1"/>
  <c r="S561" i="1"/>
  <c r="T561" i="1" s="1"/>
  <c r="P561" i="1" s="1"/>
  <c r="N561" i="1" s="1"/>
  <c r="Q561" i="1" s="1"/>
  <c r="AJ546" i="1"/>
  <c r="M546" i="1"/>
  <c r="I546" i="1"/>
  <c r="AJ550" i="1"/>
  <c r="M550" i="1"/>
  <c r="I550" i="1"/>
  <c r="S553" i="1"/>
  <c r="T553" i="1" s="1"/>
  <c r="AJ554" i="1"/>
  <c r="M554" i="1"/>
  <c r="I554" i="1"/>
  <c r="Z557" i="1"/>
  <c r="AJ557" i="1"/>
  <c r="M557" i="1"/>
  <c r="I557" i="1"/>
  <c r="J557" i="1"/>
  <c r="AJ559" i="1"/>
  <c r="M559" i="1"/>
  <c r="I559" i="1"/>
  <c r="H559" i="1"/>
  <c r="S559" i="1" s="1"/>
  <c r="T559" i="1" s="1"/>
  <c r="Z561" i="1"/>
  <c r="AJ561" i="1"/>
  <c r="M561" i="1"/>
  <c r="I561" i="1"/>
  <c r="J561" i="1"/>
  <c r="AJ563" i="1"/>
  <c r="M563" i="1"/>
  <c r="I563" i="1"/>
  <c r="H563" i="1"/>
  <c r="S563" i="1" s="1"/>
  <c r="T563" i="1" s="1"/>
  <c r="P534" i="1"/>
  <c r="N534" i="1" s="1"/>
  <c r="Q534" i="1" s="1"/>
  <c r="I539" i="1"/>
  <c r="M539" i="1"/>
  <c r="I541" i="1"/>
  <c r="M541" i="1"/>
  <c r="S541" i="1"/>
  <c r="T541" i="1" s="1"/>
  <c r="H542" i="1"/>
  <c r="S542" i="1" s="1"/>
  <c r="T542" i="1" s="1"/>
  <c r="AA542" i="1" s="1"/>
  <c r="J542" i="1"/>
  <c r="AM543" i="1"/>
  <c r="R543" i="1" s="1"/>
  <c r="H546" i="1"/>
  <c r="AM547" i="1"/>
  <c r="R547" i="1" s="1"/>
  <c r="H550" i="1"/>
  <c r="S550" i="1" s="1"/>
  <c r="T550" i="1" s="1"/>
  <c r="AM551" i="1"/>
  <c r="R551" i="1" s="1"/>
  <c r="H554" i="1"/>
  <c r="S554" i="1" s="1"/>
  <c r="T554" i="1" s="1"/>
  <c r="AM555" i="1"/>
  <c r="R555" i="1" s="1"/>
  <c r="S558" i="1"/>
  <c r="T558" i="1" s="1"/>
  <c r="S562" i="1"/>
  <c r="T562" i="1" s="1"/>
  <c r="AA562" i="1" s="1"/>
  <c r="P553" i="1"/>
  <c r="N553" i="1" s="1"/>
  <c r="Q553" i="1" s="1"/>
  <c r="AM556" i="1"/>
  <c r="R556" i="1" s="1"/>
  <c r="AM560" i="1"/>
  <c r="R560" i="1" s="1"/>
  <c r="AM564" i="1"/>
  <c r="R564" i="1" s="1"/>
  <c r="S544" i="1" l="1"/>
  <c r="T544" i="1" s="1"/>
  <c r="S490" i="1"/>
  <c r="T490" i="1" s="1"/>
  <c r="S468" i="1"/>
  <c r="T468" i="1" s="1"/>
  <c r="S443" i="1"/>
  <c r="T443" i="1" s="1"/>
  <c r="AB443" i="1" s="1"/>
  <c r="S386" i="1"/>
  <c r="T386" i="1" s="1"/>
  <c r="AA386" i="1" s="1"/>
  <c r="S425" i="1"/>
  <c r="T425" i="1" s="1"/>
  <c r="S86" i="1"/>
  <c r="T86" i="1" s="1"/>
  <c r="AA86" i="1" s="1"/>
  <c r="S244" i="1"/>
  <c r="T244" i="1" s="1"/>
  <c r="P244" i="1" s="1"/>
  <c r="N244" i="1" s="1"/>
  <c r="Q244" i="1" s="1"/>
  <c r="S175" i="1"/>
  <c r="T175" i="1" s="1"/>
  <c r="S105" i="1"/>
  <c r="T105" i="1" s="1"/>
  <c r="P105" i="1" s="1"/>
  <c r="N105" i="1" s="1"/>
  <c r="Q105" i="1" s="1"/>
  <c r="K79" i="1"/>
  <c r="L79" i="1" s="1"/>
  <c r="S45" i="1"/>
  <c r="T45" i="1" s="1"/>
  <c r="S209" i="1"/>
  <c r="T209" i="1" s="1"/>
  <c r="S185" i="1"/>
  <c r="T185" i="1" s="1"/>
  <c r="P185" i="1" s="1"/>
  <c r="N185" i="1" s="1"/>
  <c r="Q185" i="1" s="1"/>
  <c r="S533" i="1"/>
  <c r="T533" i="1" s="1"/>
  <c r="AB533" i="1" s="1"/>
  <c r="S403" i="1"/>
  <c r="T403" i="1" s="1"/>
  <c r="S307" i="1"/>
  <c r="T307" i="1" s="1"/>
  <c r="S367" i="1"/>
  <c r="T367" i="1" s="1"/>
  <c r="S342" i="1"/>
  <c r="T342" i="1" s="1"/>
  <c r="AA342" i="1" s="1"/>
  <c r="S323" i="1"/>
  <c r="T323" i="1" s="1"/>
  <c r="P323" i="1" s="1"/>
  <c r="N323" i="1" s="1"/>
  <c r="Q323" i="1" s="1"/>
  <c r="S158" i="1"/>
  <c r="T158" i="1" s="1"/>
  <c r="S150" i="1"/>
  <c r="T150" i="1" s="1"/>
  <c r="S126" i="1"/>
  <c r="T126" i="1" s="1"/>
  <c r="U126" i="1" s="1"/>
  <c r="Y126" i="1" s="1"/>
  <c r="S116" i="1"/>
  <c r="T116" i="1" s="1"/>
  <c r="S48" i="1"/>
  <c r="T48" i="1" s="1"/>
  <c r="S34" i="1"/>
  <c r="T34" i="1" s="1"/>
  <c r="S296" i="1"/>
  <c r="T296" i="1" s="1"/>
  <c r="P296" i="1" s="1"/>
  <c r="N296" i="1" s="1"/>
  <c r="Q296" i="1" s="1"/>
  <c r="K296" i="1" s="1"/>
  <c r="L296" i="1" s="1"/>
  <c r="S141" i="1"/>
  <c r="T141" i="1" s="1"/>
  <c r="S77" i="1"/>
  <c r="T77" i="1" s="1"/>
  <c r="P77" i="1" s="1"/>
  <c r="N77" i="1" s="1"/>
  <c r="Q77" i="1" s="1"/>
  <c r="S446" i="1"/>
  <c r="T446" i="1" s="1"/>
  <c r="S324" i="1"/>
  <c r="T324" i="1" s="1"/>
  <c r="P324" i="1" s="1"/>
  <c r="N324" i="1" s="1"/>
  <c r="Q324" i="1" s="1"/>
  <c r="K324" i="1" s="1"/>
  <c r="L324" i="1" s="1"/>
  <c r="S308" i="1"/>
  <c r="T308" i="1" s="1"/>
  <c r="P308" i="1" s="1"/>
  <c r="N308" i="1" s="1"/>
  <c r="Q308" i="1" s="1"/>
  <c r="S339" i="1"/>
  <c r="T339" i="1" s="1"/>
  <c r="P339" i="1" s="1"/>
  <c r="N339" i="1" s="1"/>
  <c r="Q339" i="1" s="1"/>
  <c r="S181" i="1"/>
  <c r="T181" i="1" s="1"/>
  <c r="P181" i="1" s="1"/>
  <c r="N181" i="1" s="1"/>
  <c r="Q181" i="1" s="1"/>
  <c r="S70" i="1"/>
  <c r="T70" i="1" s="1"/>
  <c r="U70" i="1" s="1"/>
  <c r="Y70" i="1" s="1"/>
  <c r="S213" i="1"/>
  <c r="T213" i="1" s="1"/>
  <c r="S482" i="1"/>
  <c r="T482" i="1" s="1"/>
  <c r="S472" i="1"/>
  <c r="T472" i="1" s="1"/>
  <c r="S464" i="1"/>
  <c r="T464" i="1" s="1"/>
  <c r="AB464" i="1" s="1"/>
  <c r="S471" i="1"/>
  <c r="T471" i="1" s="1"/>
  <c r="P471" i="1" s="1"/>
  <c r="N471" i="1" s="1"/>
  <c r="Q471" i="1" s="1"/>
  <c r="S441" i="1"/>
  <c r="T441" i="1" s="1"/>
  <c r="S345" i="1"/>
  <c r="T345" i="1" s="1"/>
  <c r="P345" i="1" s="1"/>
  <c r="N345" i="1" s="1"/>
  <c r="Q345" i="1" s="1"/>
  <c r="S170" i="1"/>
  <c r="T170" i="1" s="1"/>
  <c r="AB170" i="1" s="1"/>
  <c r="P141" i="1"/>
  <c r="N141" i="1" s="1"/>
  <c r="Q141" i="1" s="1"/>
  <c r="S128" i="1"/>
  <c r="T128" i="1" s="1"/>
  <c r="K83" i="1"/>
  <c r="L83" i="1" s="1"/>
  <c r="K51" i="1"/>
  <c r="L51" i="1" s="1"/>
  <c r="S222" i="1"/>
  <c r="T222" i="1" s="1"/>
  <c r="P222" i="1" s="1"/>
  <c r="N222" i="1" s="1"/>
  <c r="Q222" i="1" s="1"/>
  <c r="S191" i="1"/>
  <c r="T191" i="1" s="1"/>
  <c r="P191" i="1" s="1"/>
  <c r="N191" i="1" s="1"/>
  <c r="Q191" i="1" s="1"/>
  <c r="K191" i="1" s="1"/>
  <c r="L191" i="1" s="1"/>
  <c r="S389" i="1"/>
  <c r="T389" i="1" s="1"/>
  <c r="P389" i="1" s="1"/>
  <c r="N389" i="1" s="1"/>
  <c r="Q389" i="1" s="1"/>
  <c r="S252" i="1"/>
  <c r="T252" i="1" s="1"/>
  <c r="P252" i="1" s="1"/>
  <c r="N252" i="1" s="1"/>
  <c r="Q252" i="1" s="1"/>
  <c r="K252" i="1" s="1"/>
  <c r="L252" i="1" s="1"/>
  <c r="S218" i="1"/>
  <c r="T218" i="1" s="1"/>
  <c r="P218" i="1" s="1"/>
  <c r="N218" i="1" s="1"/>
  <c r="Q218" i="1" s="1"/>
  <c r="S395" i="1"/>
  <c r="T395" i="1" s="1"/>
  <c r="P395" i="1" s="1"/>
  <c r="N395" i="1" s="1"/>
  <c r="Q395" i="1" s="1"/>
  <c r="S239" i="1"/>
  <c r="T239" i="1" s="1"/>
  <c r="S196" i="1"/>
  <c r="T196" i="1" s="1"/>
  <c r="U196" i="1" s="1"/>
  <c r="Y196" i="1" s="1"/>
  <c r="S50" i="1"/>
  <c r="T50" i="1" s="1"/>
  <c r="AB418" i="1"/>
  <c r="AA418" i="1"/>
  <c r="U402" i="1"/>
  <c r="Y402" i="1" s="1"/>
  <c r="AB402" i="1"/>
  <c r="P402" i="1"/>
  <c r="N402" i="1" s="1"/>
  <c r="Q402" i="1" s="1"/>
  <c r="P379" i="1"/>
  <c r="N379" i="1" s="1"/>
  <c r="Q379" i="1" s="1"/>
  <c r="S247" i="1"/>
  <c r="T247" i="1" s="1"/>
  <c r="U247" i="1" s="1"/>
  <c r="Y247" i="1" s="1"/>
  <c r="Z415" i="1"/>
  <c r="S393" i="1"/>
  <c r="T393" i="1" s="1"/>
  <c r="P393" i="1" s="1"/>
  <c r="N393" i="1" s="1"/>
  <c r="Q393" i="1" s="1"/>
  <c r="S381" i="1"/>
  <c r="T381" i="1" s="1"/>
  <c r="P381" i="1" s="1"/>
  <c r="N381" i="1" s="1"/>
  <c r="Q381" i="1" s="1"/>
  <c r="S347" i="1"/>
  <c r="T347" i="1" s="1"/>
  <c r="P347" i="1" s="1"/>
  <c r="N347" i="1" s="1"/>
  <c r="Q347" i="1" s="1"/>
  <c r="K347" i="1" s="1"/>
  <c r="L347" i="1" s="1"/>
  <c r="S302" i="1"/>
  <c r="T302" i="1" s="1"/>
  <c r="AA302" i="1" s="1"/>
  <c r="S290" i="1"/>
  <c r="T290" i="1" s="1"/>
  <c r="P290" i="1" s="1"/>
  <c r="N290" i="1" s="1"/>
  <c r="Q290" i="1" s="1"/>
  <c r="S266" i="1"/>
  <c r="T266" i="1" s="1"/>
  <c r="P266" i="1" s="1"/>
  <c r="N266" i="1" s="1"/>
  <c r="Q266" i="1" s="1"/>
  <c r="S31" i="1"/>
  <c r="T31" i="1" s="1"/>
  <c r="P31" i="1" s="1"/>
  <c r="N31" i="1" s="1"/>
  <c r="Q31" i="1" s="1"/>
  <c r="K31" i="1" s="1"/>
  <c r="L31" i="1" s="1"/>
  <c r="S529" i="1"/>
  <c r="T529" i="1" s="1"/>
  <c r="P529" i="1" s="1"/>
  <c r="N529" i="1" s="1"/>
  <c r="Q529" i="1" s="1"/>
  <c r="K529" i="1" s="1"/>
  <c r="L529" i="1" s="1"/>
  <c r="S453" i="1"/>
  <c r="T453" i="1" s="1"/>
  <c r="P373" i="1"/>
  <c r="N373" i="1" s="1"/>
  <c r="Q373" i="1" s="1"/>
  <c r="S282" i="1"/>
  <c r="T282" i="1" s="1"/>
  <c r="P282" i="1" s="1"/>
  <c r="N282" i="1" s="1"/>
  <c r="Q282" i="1" s="1"/>
  <c r="K282" i="1" s="1"/>
  <c r="L282" i="1" s="1"/>
  <c r="S258" i="1"/>
  <c r="T258" i="1" s="1"/>
  <c r="P258" i="1" s="1"/>
  <c r="N258" i="1" s="1"/>
  <c r="Q258" i="1" s="1"/>
  <c r="S450" i="1"/>
  <c r="T450" i="1" s="1"/>
  <c r="P450" i="1" s="1"/>
  <c r="N450" i="1" s="1"/>
  <c r="Q450" i="1" s="1"/>
  <c r="S351" i="1"/>
  <c r="T351" i="1" s="1"/>
  <c r="P351" i="1" s="1"/>
  <c r="N351" i="1" s="1"/>
  <c r="Q351" i="1" s="1"/>
  <c r="S333" i="1"/>
  <c r="T333" i="1" s="1"/>
  <c r="P333" i="1" s="1"/>
  <c r="N333" i="1" s="1"/>
  <c r="Q333" i="1" s="1"/>
  <c r="K333" i="1" s="1"/>
  <c r="L333" i="1" s="1"/>
  <c r="S226" i="1"/>
  <c r="T226" i="1" s="1"/>
  <c r="P226" i="1" s="1"/>
  <c r="N226" i="1" s="1"/>
  <c r="Q226" i="1" s="1"/>
  <c r="S199" i="1"/>
  <c r="T199" i="1" s="1"/>
  <c r="S508" i="1"/>
  <c r="T508" i="1" s="1"/>
  <c r="P508" i="1" s="1"/>
  <c r="N508" i="1" s="1"/>
  <c r="Q508" i="1" s="1"/>
  <c r="S502" i="1"/>
  <c r="T502" i="1" s="1"/>
  <c r="P502" i="1" s="1"/>
  <c r="N502" i="1" s="1"/>
  <c r="Q502" i="1" s="1"/>
  <c r="K502" i="1" s="1"/>
  <c r="L502" i="1" s="1"/>
  <c r="S349" i="1"/>
  <c r="T349" i="1" s="1"/>
  <c r="P349" i="1" s="1"/>
  <c r="N349" i="1" s="1"/>
  <c r="Q349" i="1" s="1"/>
  <c r="S375" i="1"/>
  <c r="T375" i="1" s="1"/>
  <c r="P375" i="1" s="1"/>
  <c r="N375" i="1" s="1"/>
  <c r="Q375" i="1" s="1"/>
  <c r="S394" i="1"/>
  <c r="T394" i="1" s="1"/>
  <c r="AA394" i="1" s="1"/>
  <c r="S350" i="1"/>
  <c r="T350" i="1" s="1"/>
  <c r="AA350" i="1" s="1"/>
  <c r="S246" i="1"/>
  <c r="T246" i="1" s="1"/>
  <c r="P246" i="1" s="1"/>
  <c r="N246" i="1" s="1"/>
  <c r="Q246" i="1" s="1"/>
  <c r="S127" i="1"/>
  <c r="T127" i="1" s="1"/>
  <c r="P127" i="1" s="1"/>
  <c r="N127" i="1" s="1"/>
  <c r="Q127" i="1" s="1"/>
  <c r="S115" i="1"/>
  <c r="T115" i="1" s="1"/>
  <c r="P115" i="1" s="1"/>
  <c r="N115" i="1" s="1"/>
  <c r="Q115" i="1" s="1"/>
  <c r="S91" i="1"/>
  <c r="T91" i="1" s="1"/>
  <c r="P91" i="1" s="1"/>
  <c r="N91" i="1" s="1"/>
  <c r="Q91" i="1" s="1"/>
  <c r="K91" i="1" s="1"/>
  <c r="L91" i="1" s="1"/>
  <c r="S56" i="1"/>
  <c r="T56" i="1" s="1"/>
  <c r="S194" i="1"/>
  <c r="T194" i="1" s="1"/>
  <c r="S22" i="1"/>
  <c r="T22" i="1" s="1"/>
  <c r="P463" i="1"/>
  <c r="N463" i="1" s="1"/>
  <c r="Q463" i="1" s="1"/>
  <c r="K463" i="1" s="1"/>
  <c r="L463" i="1" s="1"/>
  <c r="S364" i="1"/>
  <c r="T364" i="1" s="1"/>
  <c r="P364" i="1" s="1"/>
  <c r="N364" i="1" s="1"/>
  <c r="Q364" i="1" s="1"/>
  <c r="S231" i="1"/>
  <c r="T231" i="1" s="1"/>
  <c r="S524" i="1"/>
  <c r="T524" i="1" s="1"/>
  <c r="S513" i="1"/>
  <c r="T513" i="1" s="1"/>
  <c r="AA513" i="1" s="1"/>
  <c r="S447" i="1"/>
  <c r="T447" i="1" s="1"/>
  <c r="S372" i="1"/>
  <c r="T372" i="1" s="1"/>
  <c r="P372" i="1" s="1"/>
  <c r="N372" i="1" s="1"/>
  <c r="Q372" i="1" s="1"/>
  <c r="P344" i="1"/>
  <c r="N344" i="1" s="1"/>
  <c r="Q344" i="1" s="1"/>
  <c r="S313" i="1"/>
  <c r="T313" i="1" s="1"/>
  <c r="U313" i="1" s="1"/>
  <c r="Y313" i="1" s="1"/>
  <c r="S311" i="1"/>
  <c r="T311" i="1" s="1"/>
  <c r="S303" i="1"/>
  <c r="T303" i="1" s="1"/>
  <c r="S397" i="1"/>
  <c r="T397" i="1" s="1"/>
  <c r="P397" i="1" s="1"/>
  <c r="N397" i="1" s="1"/>
  <c r="Q397" i="1" s="1"/>
  <c r="P335" i="1"/>
  <c r="N335" i="1" s="1"/>
  <c r="Q335" i="1" s="1"/>
  <c r="K335" i="1" s="1"/>
  <c r="L335" i="1" s="1"/>
  <c r="S294" i="1"/>
  <c r="T294" i="1" s="1"/>
  <c r="P294" i="1" s="1"/>
  <c r="N294" i="1" s="1"/>
  <c r="Q294" i="1" s="1"/>
  <c r="S270" i="1"/>
  <c r="T270" i="1" s="1"/>
  <c r="P270" i="1" s="1"/>
  <c r="N270" i="1" s="1"/>
  <c r="Q270" i="1" s="1"/>
  <c r="S123" i="1"/>
  <c r="T123" i="1" s="1"/>
  <c r="AA123" i="1" s="1"/>
  <c r="S75" i="1"/>
  <c r="T75" i="1" s="1"/>
  <c r="P75" i="1" s="1"/>
  <c r="N75" i="1" s="1"/>
  <c r="Q75" i="1" s="1"/>
  <c r="K75" i="1" s="1"/>
  <c r="L75" i="1" s="1"/>
  <c r="S365" i="1"/>
  <c r="T365" i="1" s="1"/>
  <c r="P365" i="1" s="1"/>
  <c r="N365" i="1" s="1"/>
  <c r="Q365" i="1" s="1"/>
  <c r="S327" i="1"/>
  <c r="T327" i="1" s="1"/>
  <c r="P327" i="1" s="1"/>
  <c r="N327" i="1" s="1"/>
  <c r="Q327" i="1" s="1"/>
  <c r="S174" i="1"/>
  <c r="T174" i="1" s="1"/>
  <c r="U174" i="1" s="1"/>
  <c r="Y174" i="1" s="1"/>
  <c r="P410" i="1"/>
  <c r="N410" i="1" s="1"/>
  <c r="Q410" i="1" s="1"/>
  <c r="K410" i="1" s="1"/>
  <c r="L410" i="1" s="1"/>
  <c r="AB410" i="1"/>
  <c r="AC410" i="1" s="1"/>
  <c r="AA410" i="1"/>
  <c r="U410" i="1"/>
  <c r="Y410" i="1" s="1"/>
  <c r="AA406" i="1"/>
  <c r="U406" i="1"/>
  <c r="Y406" i="1" s="1"/>
  <c r="P406" i="1"/>
  <c r="N406" i="1" s="1"/>
  <c r="Q406" i="1" s="1"/>
  <c r="S515" i="1"/>
  <c r="T515" i="1" s="1"/>
  <c r="AB515" i="1" s="1"/>
  <c r="P459" i="1"/>
  <c r="N459" i="1" s="1"/>
  <c r="Q459" i="1" s="1"/>
  <c r="K459" i="1" s="1"/>
  <c r="L459" i="1" s="1"/>
  <c r="P418" i="1"/>
  <c r="N418" i="1" s="1"/>
  <c r="Q418" i="1" s="1"/>
  <c r="S462" i="1"/>
  <c r="T462" i="1" s="1"/>
  <c r="AA402" i="1"/>
  <c r="P367" i="1"/>
  <c r="N367" i="1" s="1"/>
  <c r="Q367" i="1" s="1"/>
  <c r="K367" i="1" s="1"/>
  <c r="L367" i="1" s="1"/>
  <c r="S360" i="1"/>
  <c r="T360" i="1" s="1"/>
  <c r="P360" i="1" s="1"/>
  <c r="N360" i="1" s="1"/>
  <c r="Q360" i="1" s="1"/>
  <c r="U418" i="1"/>
  <c r="Y418" i="1" s="1"/>
  <c r="S263" i="1"/>
  <c r="T263" i="1" s="1"/>
  <c r="S385" i="1"/>
  <c r="T385" i="1" s="1"/>
  <c r="P385" i="1" s="1"/>
  <c r="N385" i="1" s="1"/>
  <c r="Q385" i="1" s="1"/>
  <c r="S227" i="1"/>
  <c r="T227" i="1" s="1"/>
  <c r="P175" i="1"/>
  <c r="N175" i="1" s="1"/>
  <c r="Q175" i="1" s="1"/>
  <c r="S130" i="1"/>
  <c r="T130" i="1" s="1"/>
  <c r="S118" i="1"/>
  <c r="T118" i="1" s="1"/>
  <c r="U118" i="1" s="1"/>
  <c r="Y118" i="1" s="1"/>
  <c r="S66" i="1"/>
  <c r="T66" i="1" s="1"/>
  <c r="U66" i="1" s="1"/>
  <c r="Y66" i="1" s="1"/>
  <c r="S54" i="1"/>
  <c r="T54" i="1" s="1"/>
  <c r="S139" i="1"/>
  <c r="T139" i="1" s="1"/>
  <c r="P139" i="1" s="1"/>
  <c r="N139" i="1" s="1"/>
  <c r="Q139" i="1" s="1"/>
  <c r="K139" i="1" s="1"/>
  <c r="L139" i="1" s="1"/>
  <c r="S129" i="1"/>
  <c r="T129" i="1" s="1"/>
  <c r="P129" i="1" s="1"/>
  <c r="N129" i="1" s="1"/>
  <c r="Q129" i="1" s="1"/>
  <c r="S109" i="1"/>
  <c r="T109" i="1" s="1"/>
  <c r="AA109" i="1" s="1"/>
  <c r="K81" i="1"/>
  <c r="L81" i="1" s="1"/>
  <c r="K73" i="1"/>
  <c r="L73" i="1" s="1"/>
  <c r="S43" i="1"/>
  <c r="T43" i="1" s="1"/>
  <c r="AA43" i="1" s="1"/>
  <c r="S19" i="1"/>
  <c r="T19" i="1" s="1"/>
  <c r="AB19" i="1" s="1"/>
  <c r="S489" i="1"/>
  <c r="T489" i="1" s="1"/>
  <c r="S474" i="1"/>
  <c r="T474" i="1" s="1"/>
  <c r="AA474" i="1" s="1"/>
  <c r="P479" i="1"/>
  <c r="N479" i="1" s="1"/>
  <c r="Q479" i="1" s="1"/>
  <c r="K479" i="1" s="1"/>
  <c r="L479" i="1" s="1"/>
  <c r="S435" i="1"/>
  <c r="T435" i="1" s="1"/>
  <c r="U435" i="1" s="1"/>
  <c r="Y435" i="1" s="1"/>
  <c r="S419" i="1"/>
  <c r="T419" i="1" s="1"/>
  <c r="S368" i="1"/>
  <c r="T368" i="1" s="1"/>
  <c r="P368" i="1" s="1"/>
  <c r="N368" i="1" s="1"/>
  <c r="Q368" i="1" s="1"/>
  <c r="K368" i="1" s="1"/>
  <c r="L368" i="1" s="1"/>
  <c r="S321" i="1"/>
  <c r="T321" i="1" s="1"/>
  <c r="U321" i="1" s="1"/>
  <c r="Y321" i="1" s="1"/>
  <c r="S305" i="1"/>
  <c r="T305" i="1" s="1"/>
  <c r="AB305" i="1" s="1"/>
  <c r="S243" i="1"/>
  <c r="T243" i="1" s="1"/>
  <c r="S235" i="1"/>
  <c r="T235" i="1" s="1"/>
  <c r="U235" i="1" s="1"/>
  <c r="Y235" i="1" s="1"/>
  <c r="S352" i="1"/>
  <c r="T352" i="1" s="1"/>
  <c r="P352" i="1" s="1"/>
  <c r="N352" i="1" s="1"/>
  <c r="Q352" i="1" s="1"/>
  <c r="K352" i="1" s="1"/>
  <c r="L352" i="1" s="1"/>
  <c r="S144" i="1"/>
  <c r="T144" i="1" s="1"/>
  <c r="P123" i="1"/>
  <c r="N123" i="1" s="1"/>
  <c r="Q123" i="1" s="1"/>
  <c r="S120" i="1"/>
  <c r="T120" i="1" s="1"/>
  <c r="P109" i="1"/>
  <c r="N109" i="1" s="1"/>
  <c r="Q109" i="1" s="1"/>
  <c r="K109" i="1" s="1"/>
  <c r="L109" i="1" s="1"/>
  <c r="S80" i="1"/>
  <c r="T80" i="1" s="1"/>
  <c r="P59" i="1"/>
  <c r="N59" i="1" s="1"/>
  <c r="Q59" i="1" s="1"/>
  <c r="K59" i="1" s="1"/>
  <c r="L59" i="1" s="1"/>
  <c r="P45" i="1"/>
  <c r="N45" i="1" s="1"/>
  <c r="Q45" i="1" s="1"/>
  <c r="K45" i="1" s="1"/>
  <c r="L45" i="1" s="1"/>
  <c r="P43" i="1"/>
  <c r="N43" i="1" s="1"/>
  <c r="Q43" i="1" s="1"/>
  <c r="K43" i="1" s="1"/>
  <c r="L43" i="1" s="1"/>
  <c r="S292" i="1"/>
  <c r="T292" i="1" s="1"/>
  <c r="P292" i="1" s="1"/>
  <c r="N292" i="1" s="1"/>
  <c r="Q292" i="1" s="1"/>
  <c r="S187" i="1"/>
  <c r="T187" i="1" s="1"/>
  <c r="AB187" i="1" s="1"/>
  <c r="S107" i="1"/>
  <c r="T107" i="1" s="1"/>
  <c r="P107" i="1" s="1"/>
  <c r="N107" i="1" s="1"/>
  <c r="Q107" i="1" s="1"/>
  <c r="S41" i="1"/>
  <c r="T41" i="1" s="1"/>
  <c r="P41" i="1" s="1"/>
  <c r="N41" i="1" s="1"/>
  <c r="Q41" i="1" s="1"/>
  <c r="K41" i="1" s="1"/>
  <c r="L41" i="1" s="1"/>
  <c r="S434" i="1"/>
  <c r="T434" i="1" s="1"/>
  <c r="S497" i="1"/>
  <c r="T497" i="1" s="1"/>
  <c r="AB497" i="1" s="1"/>
  <c r="S501" i="1"/>
  <c r="T501" i="1" s="1"/>
  <c r="AA501" i="1" s="1"/>
  <c r="S481" i="1"/>
  <c r="T481" i="1" s="1"/>
  <c r="S442" i="1"/>
  <c r="T442" i="1" s="1"/>
  <c r="AA442" i="1" s="1"/>
  <c r="S426" i="1"/>
  <c r="T426" i="1" s="1"/>
  <c r="AB426" i="1" s="1"/>
  <c r="S359" i="1"/>
  <c r="T359" i="1" s="1"/>
  <c r="P359" i="1" s="1"/>
  <c r="N359" i="1" s="1"/>
  <c r="Q359" i="1" s="1"/>
  <c r="K359" i="1" s="1"/>
  <c r="L359" i="1" s="1"/>
  <c r="S346" i="1"/>
  <c r="T346" i="1" s="1"/>
  <c r="P346" i="1" s="1"/>
  <c r="N346" i="1" s="1"/>
  <c r="Q346" i="1" s="1"/>
  <c r="K346" i="1" s="1"/>
  <c r="L346" i="1" s="1"/>
  <c r="S437" i="1"/>
  <c r="T437" i="1" s="1"/>
  <c r="S236" i="1"/>
  <c r="T236" i="1" s="1"/>
  <c r="P236" i="1" s="1"/>
  <c r="N236" i="1" s="1"/>
  <c r="Q236" i="1" s="1"/>
  <c r="K236" i="1" s="1"/>
  <c r="L236" i="1" s="1"/>
  <c r="S255" i="1"/>
  <c r="T255" i="1" s="1"/>
  <c r="AB255" i="1" s="1"/>
  <c r="S183" i="1"/>
  <c r="T183" i="1" s="1"/>
  <c r="P183" i="1" s="1"/>
  <c r="N183" i="1" s="1"/>
  <c r="Q183" i="1" s="1"/>
  <c r="K183" i="1" s="1"/>
  <c r="L183" i="1" s="1"/>
  <c r="S192" i="1"/>
  <c r="T192" i="1" s="1"/>
  <c r="S27" i="1"/>
  <c r="T27" i="1" s="1"/>
  <c r="U27" i="1" s="1"/>
  <c r="Y27" i="1" s="1"/>
  <c r="U442" i="1"/>
  <c r="Y442" i="1" s="1"/>
  <c r="P442" i="1"/>
  <c r="N442" i="1" s="1"/>
  <c r="Q442" i="1" s="1"/>
  <c r="K442" i="1" s="1"/>
  <c r="L442" i="1" s="1"/>
  <c r="P446" i="1"/>
  <c r="N446" i="1" s="1"/>
  <c r="Q446" i="1" s="1"/>
  <c r="AB446" i="1"/>
  <c r="AA446" i="1"/>
  <c r="U446" i="1"/>
  <c r="Y446" i="1" s="1"/>
  <c r="U414" i="1"/>
  <c r="Y414" i="1" s="1"/>
  <c r="AA414" i="1"/>
  <c r="AB414" i="1"/>
  <c r="P27" i="1"/>
  <c r="N27" i="1" s="1"/>
  <c r="Q27" i="1" s="1"/>
  <c r="K27" i="1" s="1"/>
  <c r="L27" i="1" s="1"/>
  <c r="U519" i="1"/>
  <c r="Y519" i="1" s="1"/>
  <c r="AA519" i="1"/>
  <c r="P519" i="1"/>
  <c r="N519" i="1" s="1"/>
  <c r="Q519" i="1" s="1"/>
  <c r="AB519" i="1"/>
  <c r="U426" i="1"/>
  <c r="Y426" i="1" s="1"/>
  <c r="AA497" i="1"/>
  <c r="P493" i="1"/>
  <c r="N493" i="1" s="1"/>
  <c r="Q493" i="1" s="1"/>
  <c r="K493" i="1" s="1"/>
  <c r="L493" i="1" s="1"/>
  <c r="P512" i="1"/>
  <c r="N512" i="1" s="1"/>
  <c r="Q512" i="1" s="1"/>
  <c r="K512" i="1" s="1"/>
  <c r="L512" i="1" s="1"/>
  <c r="S509" i="1"/>
  <c r="T509" i="1" s="1"/>
  <c r="S516" i="1"/>
  <c r="T516" i="1" s="1"/>
  <c r="P516" i="1" s="1"/>
  <c r="N516" i="1" s="1"/>
  <c r="Q516" i="1" s="1"/>
  <c r="K516" i="1" s="1"/>
  <c r="L516" i="1" s="1"/>
  <c r="AB501" i="1"/>
  <c r="S486" i="1"/>
  <c r="T486" i="1" s="1"/>
  <c r="AB486" i="1" s="1"/>
  <c r="AA485" i="1"/>
  <c r="U485" i="1"/>
  <c r="Y485" i="1" s="1"/>
  <c r="S392" i="1"/>
  <c r="T392" i="1" s="1"/>
  <c r="P392" i="1" s="1"/>
  <c r="N392" i="1" s="1"/>
  <c r="Q392" i="1" s="1"/>
  <c r="K392" i="1" s="1"/>
  <c r="L392" i="1" s="1"/>
  <c r="S390" i="1"/>
  <c r="T390" i="1" s="1"/>
  <c r="AA390" i="1" s="1"/>
  <c r="S382" i="1"/>
  <c r="T382" i="1" s="1"/>
  <c r="AA382" i="1" s="1"/>
  <c r="S380" i="1"/>
  <c r="T380" i="1" s="1"/>
  <c r="P380" i="1" s="1"/>
  <c r="N380" i="1" s="1"/>
  <c r="Q380" i="1" s="1"/>
  <c r="K380" i="1" s="1"/>
  <c r="L380" i="1" s="1"/>
  <c r="AB406" i="1"/>
  <c r="S317" i="1"/>
  <c r="T317" i="1" s="1"/>
  <c r="U317" i="1" s="1"/>
  <c r="Y317" i="1" s="1"/>
  <c r="S289" i="1"/>
  <c r="T289" i="1" s="1"/>
  <c r="AB289" i="1" s="1"/>
  <c r="S285" i="1"/>
  <c r="T285" i="1" s="1"/>
  <c r="S257" i="1"/>
  <c r="T257" i="1" s="1"/>
  <c r="U257" i="1" s="1"/>
  <c r="Y257" i="1" s="1"/>
  <c r="S387" i="1"/>
  <c r="T387" i="1" s="1"/>
  <c r="P387" i="1" s="1"/>
  <c r="N387" i="1" s="1"/>
  <c r="Q387" i="1" s="1"/>
  <c r="K387" i="1" s="1"/>
  <c r="L387" i="1" s="1"/>
  <c r="S371" i="1"/>
  <c r="T371" i="1" s="1"/>
  <c r="P371" i="1" s="1"/>
  <c r="N371" i="1" s="1"/>
  <c r="Q371" i="1" s="1"/>
  <c r="S363" i="1"/>
  <c r="T363" i="1" s="1"/>
  <c r="P363" i="1" s="1"/>
  <c r="N363" i="1" s="1"/>
  <c r="Q363" i="1" s="1"/>
  <c r="P33" i="1"/>
  <c r="N33" i="1" s="1"/>
  <c r="Q33" i="1" s="1"/>
  <c r="K33" i="1" s="1"/>
  <c r="L33" i="1" s="1"/>
  <c r="S207" i="1"/>
  <c r="T207" i="1" s="1"/>
  <c r="P207" i="1" s="1"/>
  <c r="N207" i="1" s="1"/>
  <c r="Q207" i="1" s="1"/>
  <c r="K207" i="1" s="1"/>
  <c r="L207" i="1" s="1"/>
  <c r="S135" i="1"/>
  <c r="T135" i="1" s="1"/>
  <c r="U135" i="1" s="1"/>
  <c r="Y135" i="1" s="1"/>
  <c r="S119" i="1"/>
  <c r="T119" i="1" s="1"/>
  <c r="S103" i="1"/>
  <c r="T103" i="1" s="1"/>
  <c r="P103" i="1" s="1"/>
  <c r="N103" i="1" s="1"/>
  <c r="Q103" i="1" s="1"/>
  <c r="S87" i="1"/>
  <c r="T87" i="1" s="1"/>
  <c r="P87" i="1" s="1"/>
  <c r="N87" i="1" s="1"/>
  <c r="Q87" i="1" s="1"/>
  <c r="K87" i="1" s="1"/>
  <c r="L87" i="1" s="1"/>
  <c r="S71" i="1"/>
  <c r="T71" i="1" s="1"/>
  <c r="AB71" i="1" s="1"/>
  <c r="S55" i="1"/>
  <c r="T55" i="1" s="1"/>
  <c r="S39" i="1"/>
  <c r="T39" i="1" s="1"/>
  <c r="AB39" i="1" s="1"/>
  <c r="S430" i="1"/>
  <c r="T430" i="1" s="1"/>
  <c r="P430" i="1" s="1"/>
  <c r="N430" i="1" s="1"/>
  <c r="Q430" i="1" s="1"/>
  <c r="S505" i="1"/>
  <c r="T505" i="1" s="1"/>
  <c r="S511" i="1"/>
  <c r="T511" i="1" s="1"/>
  <c r="P511" i="1" s="1"/>
  <c r="N511" i="1" s="1"/>
  <c r="Q511" i="1" s="1"/>
  <c r="S456" i="1"/>
  <c r="T456" i="1" s="1"/>
  <c r="P456" i="1" s="1"/>
  <c r="N456" i="1" s="1"/>
  <c r="Q456" i="1" s="1"/>
  <c r="K456" i="1" s="1"/>
  <c r="L456" i="1" s="1"/>
  <c r="S297" i="1"/>
  <c r="T297" i="1" s="1"/>
  <c r="U297" i="1" s="1"/>
  <c r="Y297" i="1" s="1"/>
  <c r="S293" i="1"/>
  <c r="T293" i="1" s="1"/>
  <c r="AB293" i="1" s="1"/>
  <c r="S233" i="1"/>
  <c r="T233" i="1" s="1"/>
  <c r="S377" i="1"/>
  <c r="T377" i="1" s="1"/>
  <c r="P377" i="1" s="1"/>
  <c r="N377" i="1" s="1"/>
  <c r="Q377" i="1" s="1"/>
  <c r="S215" i="1"/>
  <c r="T215" i="1" s="1"/>
  <c r="P215" i="1" s="1"/>
  <c r="N215" i="1" s="1"/>
  <c r="Q215" i="1" s="1"/>
  <c r="P199" i="1"/>
  <c r="N199" i="1" s="1"/>
  <c r="Q199" i="1" s="1"/>
  <c r="P161" i="1"/>
  <c r="N161" i="1" s="1"/>
  <c r="Q161" i="1" s="1"/>
  <c r="K161" i="1" s="1"/>
  <c r="L161" i="1" s="1"/>
  <c r="P121" i="1"/>
  <c r="N121" i="1" s="1"/>
  <c r="Q121" i="1" s="1"/>
  <c r="K121" i="1" s="1"/>
  <c r="L121" i="1" s="1"/>
  <c r="P119" i="1"/>
  <c r="N119" i="1" s="1"/>
  <c r="Q119" i="1" s="1"/>
  <c r="K77" i="1"/>
  <c r="L77" i="1" s="1"/>
  <c r="P57" i="1"/>
  <c r="N57" i="1" s="1"/>
  <c r="Q57" i="1" s="1"/>
  <c r="K57" i="1" s="1"/>
  <c r="L57" i="1" s="1"/>
  <c r="P55" i="1"/>
  <c r="N55" i="1" s="1"/>
  <c r="Q55" i="1" s="1"/>
  <c r="K55" i="1" s="1"/>
  <c r="L55" i="1" s="1"/>
  <c r="K37" i="1"/>
  <c r="L37" i="1" s="1"/>
  <c r="S32" i="1"/>
  <c r="T32" i="1" s="1"/>
  <c r="S337" i="1"/>
  <c r="T337" i="1" s="1"/>
  <c r="P337" i="1" s="1"/>
  <c r="N337" i="1" s="1"/>
  <c r="Q337" i="1" s="1"/>
  <c r="S254" i="1"/>
  <c r="T254" i="1" s="1"/>
  <c r="P254" i="1" s="1"/>
  <c r="N254" i="1" s="1"/>
  <c r="Q254" i="1" s="1"/>
  <c r="K254" i="1" s="1"/>
  <c r="L254" i="1" s="1"/>
  <c r="S157" i="1"/>
  <c r="T157" i="1" s="1"/>
  <c r="P157" i="1" s="1"/>
  <c r="N157" i="1" s="1"/>
  <c r="Q157" i="1" s="1"/>
  <c r="S117" i="1"/>
  <c r="T117" i="1" s="1"/>
  <c r="P117" i="1" s="1"/>
  <c r="N117" i="1" s="1"/>
  <c r="Q117" i="1" s="1"/>
  <c r="S53" i="1"/>
  <c r="T53" i="1" s="1"/>
  <c r="P53" i="1" s="1"/>
  <c r="N53" i="1" s="1"/>
  <c r="Q53" i="1" s="1"/>
  <c r="K53" i="1" s="1"/>
  <c r="L53" i="1" s="1"/>
  <c r="S28" i="1"/>
  <c r="T28" i="1" s="1"/>
  <c r="P28" i="1" s="1"/>
  <c r="N28" i="1" s="1"/>
  <c r="Q28" i="1" s="1"/>
  <c r="K28" i="1" s="1"/>
  <c r="L28" i="1" s="1"/>
  <c r="AA23" i="1"/>
  <c r="S422" i="1"/>
  <c r="T422" i="1" s="1"/>
  <c r="S539" i="1"/>
  <c r="T539" i="1" s="1"/>
  <c r="P539" i="1" s="1"/>
  <c r="N539" i="1" s="1"/>
  <c r="Q539" i="1" s="1"/>
  <c r="K539" i="1" s="1"/>
  <c r="L539" i="1" s="1"/>
  <c r="P434" i="1"/>
  <c r="N434" i="1" s="1"/>
  <c r="Q434" i="1" s="1"/>
  <c r="K434" i="1" s="1"/>
  <c r="L434" i="1" s="1"/>
  <c r="P414" i="1"/>
  <c r="N414" i="1" s="1"/>
  <c r="Q414" i="1" s="1"/>
  <c r="AB485" i="1"/>
  <c r="P558" i="1"/>
  <c r="N558" i="1" s="1"/>
  <c r="Q558" i="1" s="1"/>
  <c r="AC418" i="1"/>
  <c r="S301" i="1"/>
  <c r="T301" i="1" s="1"/>
  <c r="AB301" i="1" s="1"/>
  <c r="S273" i="1"/>
  <c r="T273" i="1" s="1"/>
  <c r="S241" i="1"/>
  <c r="T241" i="1" s="1"/>
  <c r="U241" i="1" s="1"/>
  <c r="Y241" i="1" s="1"/>
  <c r="S237" i="1"/>
  <c r="T237" i="1" s="1"/>
  <c r="U237" i="1" s="1"/>
  <c r="Y237" i="1" s="1"/>
  <c r="S338" i="1"/>
  <c r="T338" i="1" s="1"/>
  <c r="P338" i="1" s="1"/>
  <c r="N338" i="1" s="1"/>
  <c r="Q338" i="1" s="1"/>
  <c r="K338" i="1" s="1"/>
  <c r="L338" i="1" s="1"/>
  <c r="S331" i="1"/>
  <c r="T331" i="1" s="1"/>
  <c r="P331" i="1" s="1"/>
  <c r="N331" i="1" s="1"/>
  <c r="Q331" i="1" s="1"/>
  <c r="K331" i="1" s="1"/>
  <c r="L331" i="1" s="1"/>
  <c r="S188" i="1"/>
  <c r="T188" i="1" s="1"/>
  <c r="U188" i="1" s="1"/>
  <c r="Y188" i="1" s="1"/>
  <c r="S178" i="1"/>
  <c r="T178" i="1" s="1"/>
  <c r="U178" i="1" s="1"/>
  <c r="Y178" i="1" s="1"/>
  <c r="S168" i="1"/>
  <c r="T168" i="1" s="1"/>
  <c r="AB168" i="1" s="1"/>
  <c r="S166" i="1"/>
  <c r="T166" i="1" s="1"/>
  <c r="AB166" i="1" s="1"/>
  <c r="S160" i="1"/>
  <c r="T160" i="1" s="1"/>
  <c r="AB160" i="1" s="1"/>
  <c r="S146" i="1"/>
  <c r="T146" i="1" s="1"/>
  <c r="AA146" i="1" s="1"/>
  <c r="S142" i="1"/>
  <c r="T142" i="1" s="1"/>
  <c r="U142" i="1" s="1"/>
  <c r="Y142" i="1" s="1"/>
  <c r="S136" i="1"/>
  <c r="T136" i="1" s="1"/>
  <c r="U136" i="1" s="1"/>
  <c r="Y136" i="1" s="1"/>
  <c r="S132" i="1"/>
  <c r="T132" i="1" s="1"/>
  <c r="U132" i="1" s="1"/>
  <c r="Y132" i="1" s="1"/>
  <c r="S124" i="1"/>
  <c r="T124" i="1" s="1"/>
  <c r="U124" i="1" s="1"/>
  <c r="Y124" i="1" s="1"/>
  <c r="S106" i="1"/>
  <c r="T106" i="1" s="1"/>
  <c r="AA106" i="1" s="1"/>
  <c r="S92" i="1"/>
  <c r="T92" i="1" s="1"/>
  <c r="AA92" i="1" s="1"/>
  <c r="S82" i="1"/>
  <c r="T82" i="1" s="1"/>
  <c r="AA82" i="1" s="1"/>
  <c r="S78" i="1"/>
  <c r="T78" i="1" s="1"/>
  <c r="AB78" i="1" s="1"/>
  <c r="S72" i="1"/>
  <c r="T72" i="1" s="1"/>
  <c r="P72" i="1" s="1"/>
  <c r="N72" i="1" s="1"/>
  <c r="Q72" i="1" s="1"/>
  <c r="K72" i="1" s="1"/>
  <c r="L72" i="1" s="1"/>
  <c r="S68" i="1"/>
  <c r="T68" i="1" s="1"/>
  <c r="P68" i="1" s="1"/>
  <c r="N68" i="1" s="1"/>
  <c r="Q68" i="1" s="1"/>
  <c r="K68" i="1" s="1"/>
  <c r="L68" i="1" s="1"/>
  <c r="S60" i="1"/>
  <c r="T60" i="1" s="1"/>
  <c r="AB60" i="1" s="1"/>
  <c r="S42" i="1"/>
  <c r="T42" i="1" s="1"/>
  <c r="AB42" i="1" s="1"/>
  <c r="P23" i="1"/>
  <c r="N23" i="1" s="1"/>
  <c r="Q23" i="1" s="1"/>
  <c r="K23" i="1" s="1"/>
  <c r="L23" i="1" s="1"/>
  <c r="S203" i="1"/>
  <c r="T203" i="1" s="1"/>
  <c r="AA203" i="1" s="1"/>
  <c r="S195" i="1"/>
  <c r="T195" i="1" s="1"/>
  <c r="P195" i="1" s="1"/>
  <c r="N195" i="1" s="1"/>
  <c r="Q195" i="1" s="1"/>
  <c r="S171" i="1"/>
  <c r="T171" i="1" s="1"/>
  <c r="P171" i="1" s="1"/>
  <c r="N171" i="1" s="1"/>
  <c r="Q171" i="1" s="1"/>
  <c r="S35" i="1"/>
  <c r="T35" i="1" s="1"/>
  <c r="P35" i="1" s="1"/>
  <c r="N35" i="1" s="1"/>
  <c r="Q35" i="1" s="1"/>
  <c r="K35" i="1" s="1"/>
  <c r="L35" i="1" s="1"/>
  <c r="S438" i="1"/>
  <c r="T438" i="1" s="1"/>
  <c r="K336" i="1"/>
  <c r="L336" i="1" s="1"/>
  <c r="K508" i="1"/>
  <c r="L508" i="1" s="1"/>
  <c r="K388" i="1"/>
  <c r="L388" i="1" s="1"/>
  <c r="K376" i="1"/>
  <c r="L376" i="1" s="1"/>
  <c r="K372" i="1"/>
  <c r="L372" i="1" s="1"/>
  <c r="K360" i="1"/>
  <c r="L360" i="1" s="1"/>
  <c r="K334" i="1"/>
  <c r="L334" i="1" s="1"/>
  <c r="K327" i="1"/>
  <c r="L327" i="1" s="1"/>
  <c r="K341" i="1"/>
  <c r="L341" i="1" s="1"/>
  <c r="K322" i="1"/>
  <c r="L322" i="1" s="1"/>
  <c r="K314" i="1"/>
  <c r="L314" i="1" s="1"/>
  <c r="K306" i="1"/>
  <c r="L306" i="1" s="1"/>
  <c r="K298" i="1"/>
  <c r="L298" i="1" s="1"/>
  <c r="K290" i="1"/>
  <c r="L290" i="1" s="1"/>
  <c r="K274" i="1"/>
  <c r="L274" i="1" s="1"/>
  <c r="K266" i="1"/>
  <c r="L266" i="1" s="1"/>
  <c r="K258" i="1"/>
  <c r="L258" i="1" s="1"/>
  <c r="K250" i="1"/>
  <c r="L250" i="1" s="1"/>
  <c r="K242" i="1"/>
  <c r="L242" i="1" s="1"/>
  <c r="K234" i="1"/>
  <c r="L234" i="1" s="1"/>
  <c r="K345" i="1"/>
  <c r="L345" i="1" s="1"/>
  <c r="K527" i="1"/>
  <c r="L527" i="1" s="1"/>
  <c r="K511" i="1"/>
  <c r="L511" i="1" s="1"/>
  <c r="K514" i="1"/>
  <c r="L514" i="1" s="1"/>
  <c r="K471" i="1"/>
  <c r="L471" i="1" s="1"/>
  <c r="K510" i="1"/>
  <c r="L510" i="1" s="1"/>
  <c r="K522" i="1"/>
  <c r="L522" i="1" s="1"/>
  <c r="K526" i="1"/>
  <c r="L526" i="1" s="1"/>
  <c r="K525" i="1"/>
  <c r="L525" i="1" s="1"/>
  <c r="K549" i="1"/>
  <c r="L549" i="1" s="1"/>
  <c r="K530" i="1"/>
  <c r="L530" i="1" s="1"/>
  <c r="K507" i="1"/>
  <c r="L507" i="1" s="1"/>
  <c r="K406" i="1"/>
  <c r="L406" i="1" s="1"/>
  <c r="K384" i="1"/>
  <c r="L384" i="1" s="1"/>
  <c r="AA471" i="1"/>
  <c r="K395" i="1"/>
  <c r="L395" i="1" s="1"/>
  <c r="K391" i="1"/>
  <c r="L391" i="1" s="1"/>
  <c r="K383" i="1"/>
  <c r="L383" i="1" s="1"/>
  <c r="K379" i="1"/>
  <c r="L379" i="1" s="1"/>
  <c r="K375" i="1"/>
  <c r="L375" i="1" s="1"/>
  <c r="K363" i="1"/>
  <c r="L363" i="1" s="1"/>
  <c r="K332" i="1"/>
  <c r="L332" i="1" s="1"/>
  <c r="K210" i="1"/>
  <c r="L210" i="1" s="1"/>
  <c r="K343" i="1"/>
  <c r="L343" i="1" s="1"/>
  <c r="K205" i="1"/>
  <c r="L205" i="1" s="1"/>
  <c r="K201" i="1"/>
  <c r="L201" i="1" s="1"/>
  <c r="K197" i="1"/>
  <c r="L197" i="1" s="1"/>
  <c r="K193" i="1"/>
  <c r="L193" i="1" s="1"/>
  <c r="K189" i="1"/>
  <c r="L189" i="1" s="1"/>
  <c r="K185" i="1"/>
  <c r="L185" i="1" s="1"/>
  <c r="K179" i="1"/>
  <c r="L179" i="1" s="1"/>
  <c r="K167" i="1"/>
  <c r="L167" i="1" s="1"/>
  <c r="K163" i="1"/>
  <c r="L163" i="1" s="1"/>
  <c r="K159" i="1"/>
  <c r="L159" i="1" s="1"/>
  <c r="K155" i="1"/>
  <c r="L155" i="1" s="1"/>
  <c r="K151" i="1"/>
  <c r="L151" i="1" s="1"/>
  <c r="K147" i="1"/>
  <c r="L147" i="1" s="1"/>
  <c r="K143" i="1"/>
  <c r="L143" i="1" s="1"/>
  <c r="K131" i="1"/>
  <c r="L131" i="1" s="1"/>
  <c r="K127" i="1"/>
  <c r="L127" i="1" s="1"/>
  <c r="K123" i="1"/>
  <c r="L123" i="1" s="1"/>
  <c r="K119" i="1"/>
  <c r="L119" i="1" s="1"/>
  <c r="K115" i="1"/>
  <c r="L115" i="1" s="1"/>
  <c r="K111" i="1"/>
  <c r="L111" i="1" s="1"/>
  <c r="K99" i="1"/>
  <c r="L99" i="1" s="1"/>
  <c r="K95" i="1"/>
  <c r="L95" i="1" s="1"/>
  <c r="K93" i="1"/>
  <c r="L93" i="1" s="1"/>
  <c r="K545" i="1"/>
  <c r="L545" i="1" s="1"/>
  <c r="K534" i="1"/>
  <c r="L534" i="1" s="1"/>
  <c r="AC534" i="1"/>
  <c r="P484" i="1"/>
  <c r="N484" i="1" s="1"/>
  <c r="Q484" i="1" s="1"/>
  <c r="K452" i="1"/>
  <c r="L452" i="1" s="1"/>
  <c r="K418" i="1"/>
  <c r="L418" i="1" s="1"/>
  <c r="K396" i="1"/>
  <c r="L396" i="1" s="1"/>
  <c r="K364" i="1"/>
  <c r="L364" i="1" s="1"/>
  <c r="K344" i="1"/>
  <c r="L344" i="1" s="1"/>
  <c r="K222" i="1"/>
  <c r="L222" i="1" s="1"/>
  <c r="K353" i="1"/>
  <c r="L353" i="1" s="1"/>
  <c r="AA561" i="1"/>
  <c r="K540" i="1"/>
  <c r="L540" i="1" s="1"/>
  <c r="K485" i="1"/>
  <c r="L485" i="1" s="1"/>
  <c r="P488" i="1"/>
  <c r="N488" i="1" s="1"/>
  <c r="Q488" i="1" s="1"/>
  <c r="K446" i="1"/>
  <c r="L446" i="1" s="1"/>
  <c r="K414" i="1"/>
  <c r="L414" i="1" s="1"/>
  <c r="K328" i="1"/>
  <c r="L328" i="1" s="1"/>
  <c r="K218" i="1"/>
  <c r="L218" i="1" s="1"/>
  <c r="K325" i="1"/>
  <c r="L325" i="1" s="1"/>
  <c r="K561" i="1"/>
  <c r="L561" i="1" s="1"/>
  <c r="K397" i="1"/>
  <c r="L397" i="1" s="1"/>
  <c r="K393" i="1"/>
  <c r="L393" i="1" s="1"/>
  <c r="K389" i="1"/>
  <c r="L389" i="1" s="1"/>
  <c r="K381" i="1"/>
  <c r="L381" i="1" s="1"/>
  <c r="K373" i="1"/>
  <c r="L373" i="1" s="1"/>
  <c r="K369" i="1"/>
  <c r="L369" i="1" s="1"/>
  <c r="K365" i="1"/>
  <c r="L365" i="1" s="1"/>
  <c r="K361" i="1"/>
  <c r="L361" i="1" s="1"/>
  <c r="K357" i="1"/>
  <c r="L357" i="1" s="1"/>
  <c r="K226" i="1"/>
  <c r="L226" i="1" s="1"/>
  <c r="K349" i="1"/>
  <c r="L349" i="1" s="1"/>
  <c r="K329" i="1"/>
  <c r="L329" i="1" s="1"/>
  <c r="K199" i="1"/>
  <c r="L199" i="1" s="1"/>
  <c r="K181" i="1"/>
  <c r="L181" i="1" s="1"/>
  <c r="K177" i="1"/>
  <c r="L177" i="1" s="1"/>
  <c r="K173" i="1"/>
  <c r="L173" i="1" s="1"/>
  <c r="K169" i="1"/>
  <c r="L169" i="1" s="1"/>
  <c r="K165" i="1"/>
  <c r="L165" i="1" s="1"/>
  <c r="K153" i="1"/>
  <c r="L153" i="1" s="1"/>
  <c r="K149" i="1"/>
  <c r="L149" i="1" s="1"/>
  <c r="K145" i="1"/>
  <c r="L145" i="1" s="1"/>
  <c r="K141" i="1"/>
  <c r="L141" i="1" s="1"/>
  <c r="K137" i="1"/>
  <c r="L137" i="1" s="1"/>
  <c r="K133" i="1"/>
  <c r="L133" i="1" s="1"/>
  <c r="K129" i="1"/>
  <c r="L129" i="1" s="1"/>
  <c r="K125" i="1"/>
  <c r="L125" i="1" s="1"/>
  <c r="K113" i="1"/>
  <c r="L113" i="1" s="1"/>
  <c r="K105" i="1"/>
  <c r="L105" i="1" s="1"/>
  <c r="K101" i="1"/>
  <c r="L101" i="1" s="1"/>
  <c r="K97" i="1"/>
  <c r="L97" i="1" s="1"/>
  <c r="K475" i="1"/>
  <c r="L475" i="1" s="1"/>
  <c r="K454" i="1"/>
  <c r="L454" i="1" s="1"/>
  <c r="K450" i="1"/>
  <c r="L450" i="1" s="1"/>
  <c r="K402" i="1"/>
  <c r="L402" i="1" s="1"/>
  <c r="K330" i="1"/>
  <c r="L330" i="1" s="1"/>
  <c r="K351" i="1"/>
  <c r="L351" i="1" s="1"/>
  <c r="K553" i="1"/>
  <c r="L553" i="1" s="1"/>
  <c r="K531" i="1"/>
  <c r="L531" i="1" s="1"/>
  <c r="K523" i="1"/>
  <c r="L523" i="1" s="1"/>
  <c r="K521" i="1"/>
  <c r="L521" i="1" s="1"/>
  <c r="K519" i="1"/>
  <c r="L519" i="1" s="1"/>
  <c r="K498" i="1"/>
  <c r="L498" i="1" s="1"/>
  <c r="P467" i="1"/>
  <c r="N467" i="1" s="1"/>
  <c r="Q467" i="1" s="1"/>
  <c r="P348" i="1"/>
  <c r="N348" i="1" s="1"/>
  <c r="Q348" i="1" s="1"/>
  <c r="K340" i="1"/>
  <c r="L340" i="1" s="1"/>
  <c r="K326" i="1"/>
  <c r="L326" i="1" s="1"/>
  <c r="K320" i="1"/>
  <c r="L320" i="1" s="1"/>
  <c r="K318" i="1"/>
  <c r="L318" i="1" s="1"/>
  <c r="K316" i="1"/>
  <c r="L316" i="1" s="1"/>
  <c r="K312" i="1"/>
  <c r="L312" i="1" s="1"/>
  <c r="K310" i="1"/>
  <c r="L310" i="1" s="1"/>
  <c r="K308" i="1"/>
  <c r="L308" i="1" s="1"/>
  <c r="K304" i="1"/>
  <c r="L304" i="1" s="1"/>
  <c r="K300" i="1"/>
  <c r="L300" i="1" s="1"/>
  <c r="K294" i="1"/>
  <c r="L294" i="1" s="1"/>
  <c r="K292" i="1"/>
  <c r="L292" i="1" s="1"/>
  <c r="K288" i="1"/>
  <c r="L288" i="1" s="1"/>
  <c r="K286" i="1"/>
  <c r="L286" i="1" s="1"/>
  <c r="K284" i="1"/>
  <c r="L284" i="1" s="1"/>
  <c r="K280" i="1"/>
  <c r="L280" i="1" s="1"/>
  <c r="K278" i="1"/>
  <c r="L278" i="1" s="1"/>
  <c r="K276" i="1"/>
  <c r="L276" i="1" s="1"/>
  <c r="K272" i="1"/>
  <c r="L272" i="1" s="1"/>
  <c r="K270" i="1"/>
  <c r="L270" i="1" s="1"/>
  <c r="K268" i="1"/>
  <c r="L268" i="1" s="1"/>
  <c r="K264" i="1"/>
  <c r="L264" i="1" s="1"/>
  <c r="K262" i="1"/>
  <c r="L262" i="1" s="1"/>
  <c r="K260" i="1"/>
  <c r="L260" i="1" s="1"/>
  <c r="K256" i="1"/>
  <c r="L256" i="1" s="1"/>
  <c r="K248" i="1"/>
  <c r="L248" i="1" s="1"/>
  <c r="K246" i="1"/>
  <c r="L246" i="1" s="1"/>
  <c r="K244" i="1"/>
  <c r="L244" i="1" s="1"/>
  <c r="K240" i="1"/>
  <c r="L240" i="1" s="1"/>
  <c r="K238" i="1"/>
  <c r="L238" i="1" s="1"/>
  <c r="K232" i="1"/>
  <c r="L232" i="1" s="1"/>
  <c r="K230" i="1"/>
  <c r="L230" i="1" s="1"/>
  <c r="K228" i="1"/>
  <c r="L228" i="1" s="1"/>
  <c r="K214" i="1"/>
  <c r="L214" i="1" s="1"/>
  <c r="K339" i="1"/>
  <c r="L339" i="1" s="1"/>
  <c r="U554" i="1"/>
  <c r="Y554" i="1" s="1"/>
  <c r="AB554" i="1"/>
  <c r="AA554" i="1"/>
  <c r="U552" i="1"/>
  <c r="Y552" i="1" s="1"/>
  <c r="AB552" i="1"/>
  <c r="AA552" i="1"/>
  <c r="U544" i="1"/>
  <c r="Y544" i="1" s="1"/>
  <c r="AB544" i="1"/>
  <c r="AA544" i="1"/>
  <c r="U518" i="1"/>
  <c r="Y518" i="1" s="1"/>
  <c r="AB518" i="1"/>
  <c r="AA518" i="1"/>
  <c r="U490" i="1"/>
  <c r="Y490" i="1" s="1"/>
  <c r="AB490" i="1"/>
  <c r="AA490" i="1"/>
  <c r="U482" i="1"/>
  <c r="Y482" i="1" s="1"/>
  <c r="AB482" i="1"/>
  <c r="AA482" i="1"/>
  <c r="U472" i="1"/>
  <c r="Y472" i="1" s="1"/>
  <c r="AB472" i="1"/>
  <c r="AA472" i="1"/>
  <c r="U504" i="1"/>
  <c r="Y504" i="1" s="1"/>
  <c r="AB504" i="1"/>
  <c r="AA504" i="1"/>
  <c r="U219" i="1"/>
  <c r="Y219" i="1" s="1"/>
  <c r="AB219" i="1"/>
  <c r="AA219" i="1"/>
  <c r="U533" i="1"/>
  <c r="Y533" i="1" s="1"/>
  <c r="AA486" i="1"/>
  <c r="U480" i="1"/>
  <c r="Y480" i="1" s="1"/>
  <c r="AB480" i="1"/>
  <c r="AA480" i="1"/>
  <c r="U464" i="1"/>
  <c r="Y464" i="1" s="1"/>
  <c r="U496" i="1"/>
  <c r="Y496" i="1" s="1"/>
  <c r="AB496" i="1"/>
  <c r="AA496" i="1"/>
  <c r="U227" i="1"/>
  <c r="Y227" i="1" s="1"/>
  <c r="AB227" i="1"/>
  <c r="AA227" i="1"/>
  <c r="U211" i="1"/>
  <c r="Y211" i="1" s="1"/>
  <c r="AB211" i="1"/>
  <c r="AA211" i="1"/>
  <c r="U550" i="1"/>
  <c r="Y550" i="1" s="1"/>
  <c r="AB550" i="1"/>
  <c r="AA550" i="1"/>
  <c r="Z546" i="1"/>
  <c r="U541" i="1"/>
  <c r="Y541" i="1" s="1"/>
  <c r="AB541" i="1"/>
  <c r="AB545" i="1"/>
  <c r="U545" i="1"/>
  <c r="Y545" i="1" s="1"/>
  <c r="U557" i="1"/>
  <c r="Y557" i="1" s="1"/>
  <c r="AB557" i="1"/>
  <c r="AC557" i="1" s="1"/>
  <c r="U535" i="1"/>
  <c r="Y535" i="1" s="1"/>
  <c r="AB535" i="1"/>
  <c r="AA535" i="1"/>
  <c r="S532" i="1"/>
  <c r="T532" i="1" s="1"/>
  <c r="AB528" i="1"/>
  <c r="U528" i="1"/>
  <c r="Y528" i="1" s="1"/>
  <c r="AB524" i="1"/>
  <c r="U524" i="1"/>
  <c r="Y524" i="1" s="1"/>
  <c r="AB522" i="1"/>
  <c r="U522" i="1"/>
  <c r="Y522" i="1" s="1"/>
  <c r="P562" i="1"/>
  <c r="N562" i="1" s="1"/>
  <c r="Q562" i="1" s="1"/>
  <c r="U563" i="1"/>
  <c r="Y563" i="1" s="1"/>
  <c r="AB563" i="1"/>
  <c r="AA563" i="1"/>
  <c r="U559" i="1"/>
  <c r="Y559" i="1" s="1"/>
  <c r="AB559" i="1"/>
  <c r="AA559" i="1"/>
  <c r="AB558" i="1"/>
  <c r="U558" i="1"/>
  <c r="Y558" i="1" s="1"/>
  <c r="S551" i="1"/>
  <c r="T551" i="1" s="1"/>
  <c r="Z550" i="1"/>
  <c r="P550" i="1"/>
  <c r="N550" i="1" s="1"/>
  <c r="Q550" i="1" s="1"/>
  <c r="S546" i="1"/>
  <c r="T546" i="1" s="1"/>
  <c r="S543" i="1"/>
  <c r="T543" i="1" s="1"/>
  <c r="P542" i="1"/>
  <c r="N542" i="1" s="1"/>
  <c r="Q542" i="1" s="1"/>
  <c r="Z542" i="1"/>
  <c r="Z563" i="1"/>
  <c r="P563" i="1"/>
  <c r="N563" i="1" s="1"/>
  <c r="Q563" i="1" s="1"/>
  <c r="Z559" i="1"/>
  <c r="P559" i="1"/>
  <c r="N559" i="1" s="1"/>
  <c r="Q559" i="1" s="1"/>
  <c r="AA558" i="1"/>
  <c r="P557" i="1"/>
  <c r="N557" i="1" s="1"/>
  <c r="Q557" i="1" s="1"/>
  <c r="AB549" i="1"/>
  <c r="U549" i="1"/>
  <c r="Y549" i="1" s="1"/>
  <c r="P541" i="1"/>
  <c r="N541" i="1" s="1"/>
  <c r="Q541" i="1" s="1"/>
  <c r="AA549" i="1"/>
  <c r="U537" i="1"/>
  <c r="Y537" i="1" s="1"/>
  <c r="AB537" i="1"/>
  <c r="AA537" i="1"/>
  <c r="P528" i="1"/>
  <c r="N528" i="1" s="1"/>
  <c r="Q528" i="1" s="1"/>
  <c r="P524" i="1"/>
  <c r="N524" i="1" s="1"/>
  <c r="Q524" i="1" s="1"/>
  <c r="P520" i="1"/>
  <c r="N520" i="1" s="1"/>
  <c r="Q520" i="1" s="1"/>
  <c r="Z548" i="1"/>
  <c r="P548" i="1"/>
  <c r="N548" i="1" s="1"/>
  <c r="Q548" i="1" s="1"/>
  <c r="AA541" i="1"/>
  <c r="S536" i="1"/>
  <c r="T536" i="1" s="1"/>
  <c r="U531" i="1"/>
  <c r="Y531" i="1" s="1"/>
  <c r="AB531" i="1"/>
  <c r="AA531" i="1"/>
  <c r="U527" i="1"/>
  <c r="Y527" i="1" s="1"/>
  <c r="AB527" i="1"/>
  <c r="AA527" i="1"/>
  <c r="U525" i="1"/>
  <c r="Y525" i="1" s="1"/>
  <c r="AB525" i="1"/>
  <c r="AA525" i="1"/>
  <c r="U523" i="1"/>
  <c r="Y523" i="1" s="1"/>
  <c r="AB523" i="1"/>
  <c r="AA523" i="1"/>
  <c r="U521" i="1"/>
  <c r="Y521" i="1" s="1"/>
  <c r="AB521" i="1"/>
  <c r="AA521" i="1"/>
  <c r="Z537" i="1"/>
  <c r="P537" i="1"/>
  <c r="N537" i="1" s="1"/>
  <c r="Q537" i="1" s="1"/>
  <c r="P535" i="1"/>
  <c r="N535" i="1" s="1"/>
  <c r="Q535" i="1" s="1"/>
  <c r="AA528" i="1"/>
  <c r="AA524" i="1"/>
  <c r="S517" i="1"/>
  <c r="T517" i="1" s="1"/>
  <c r="AB511" i="1"/>
  <c r="U511" i="1"/>
  <c r="Y511" i="1" s="1"/>
  <c r="AB509" i="1"/>
  <c r="U509" i="1"/>
  <c r="Y509" i="1" s="1"/>
  <c r="AB507" i="1"/>
  <c r="U507" i="1"/>
  <c r="Y507" i="1" s="1"/>
  <c r="U500" i="1"/>
  <c r="Y500" i="1" s="1"/>
  <c r="AB500" i="1"/>
  <c r="AA500" i="1"/>
  <c r="AA511" i="1"/>
  <c r="AA507" i="1"/>
  <c r="AB502" i="1"/>
  <c r="S499" i="1"/>
  <c r="T499" i="1" s="1"/>
  <c r="U494" i="1"/>
  <c r="Y494" i="1" s="1"/>
  <c r="AB494" i="1"/>
  <c r="AA494" i="1"/>
  <c r="U506" i="1"/>
  <c r="Y506" i="1" s="1"/>
  <c r="AB506" i="1"/>
  <c r="AC506" i="1" s="1"/>
  <c r="P506" i="1"/>
  <c r="N506" i="1" s="1"/>
  <c r="Q506" i="1" s="1"/>
  <c r="S477" i="1"/>
  <c r="T477" i="1" s="1"/>
  <c r="Z476" i="1"/>
  <c r="P476" i="1"/>
  <c r="N476" i="1" s="1"/>
  <c r="Q476" i="1" s="1"/>
  <c r="S469" i="1"/>
  <c r="T469" i="1" s="1"/>
  <c r="Z468" i="1"/>
  <c r="P468" i="1"/>
  <c r="N468" i="1" s="1"/>
  <c r="Q468" i="1" s="1"/>
  <c r="S461" i="1"/>
  <c r="T461" i="1" s="1"/>
  <c r="Z460" i="1"/>
  <c r="P460" i="1"/>
  <c r="N460" i="1" s="1"/>
  <c r="Q460" i="1" s="1"/>
  <c r="Z500" i="1"/>
  <c r="P500" i="1"/>
  <c r="N500" i="1" s="1"/>
  <c r="Q500" i="1" s="1"/>
  <c r="AC485" i="1"/>
  <c r="AB479" i="1"/>
  <c r="AC479" i="1" s="1"/>
  <c r="U479" i="1"/>
  <c r="Y479" i="1" s="1"/>
  <c r="AB474" i="1"/>
  <c r="AB471" i="1"/>
  <c r="U471" i="1"/>
  <c r="Y471" i="1" s="1"/>
  <c r="U466" i="1"/>
  <c r="Y466" i="1" s="1"/>
  <c r="AB466" i="1"/>
  <c r="AA466" i="1"/>
  <c r="AB463" i="1"/>
  <c r="AC463" i="1" s="1"/>
  <c r="U463" i="1"/>
  <c r="Y463" i="1" s="1"/>
  <c r="P455" i="1"/>
  <c r="N455" i="1" s="1"/>
  <c r="Q455" i="1" s="1"/>
  <c r="P451" i="1"/>
  <c r="N451" i="1" s="1"/>
  <c r="Q451" i="1" s="1"/>
  <c r="Z474" i="1"/>
  <c r="P474" i="1"/>
  <c r="N474" i="1" s="1"/>
  <c r="Q474" i="1" s="1"/>
  <c r="Z466" i="1"/>
  <c r="P466" i="1"/>
  <c r="N466" i="1" s="1"/>
  <c r="Q466" i="1" s="1"/>
  <c r="U458" i="1"/>
  <c r="Y458" i="1" s="1"/>
  <c r="AB458" i="1"/>
  <c r="Z458" i="1"/>
  <c r="P458" i="1"/>
  <c r="N458" i="1" s="1"/>
  <c r="Q458" i="1" s="1"/>
  <c r="AB454" i="1"/>
  <c r="U454" i="1"/>
  <c r="Y454" i="1" s="1"/>
  <c r="AA454" i="1"/>
  <c r="AB452" i="1"/>
  <c r="U452" i="1"/>
  <c r="Y452" i="1" s="1"/>
  <c r="AA452" i="1"/>
  <c r="AB450" i="1"/>
  <c r="U450" i="1"/>
  <c r="Y450" i="1" s="1"/>
  <c r="AA450" i="1"/>
  <c r="P398" i="1"/>
  <c r="N398" i="1" s="1"/>
  <c r="Q398" i="1" s="1"/>
  <c r="P394" i="1"/>
  <c r="N394" i="1" s="1"/>
  <c r="Q394" i="1" s="1"/>
  <c r="P386" i="1"/>
  <c r="N386" i="1" s="1"/>
  <c r="Q386" i="1" s="1"/>
  <c r="P378" i="1"/>
  <c r="N378" i="1" s="1"/>
  <c r="Q378" i="1" s="1"/>
  <c r="P374" i="1"/>
  <c r="N374" i="1" s="1"/>
  <c r="Q374" i="1" s="1"/>
  <c r="P370" i="1"/>
  <c r="N370" i="1" s="1"/>
  <c r="Q370" i="1" s="1"/>
  <c r="P366" i="1"/>
  <c r="N366" i="1" s="1"/>
  <c r="Q366" i="1" s="1"/>
  <c r="P362" i="1"/>
  <c r="N362" i="1" s="1"/>
  <c r="Q362" i="1" s="1"/>
  <c r="P358" i="1"/>
  <c r="N358" i="1" s="1"/>
  <c r="Q358" i="1" s="1"/>
  <c r="U447" i="1"/>
  <c r="Y447" i="1" s="1"/>
  <c r="AB447" i="1"/>
  <c r="AA447" i="1"/>
  <c r="S444" i="1"/>
  <c r="T444" i="1" s="1"/>
  <c r="U439" i="1"/>
  <c r="Y439" i="1" s="1"/>
  <c r="AB439" i="1"/>
  <c r="AA439" i="1"/>
  <c r="S436" i="1"/>
  <c r="T436" i="1" s="1"/>
  <c r="U431" i="1"/>
  <c r="Y431" i="1" s="1"/>
  <c r="AB431" i="1"/>
  <c r="AA431" i="1"/>
  <c r="S428" i="1"/>
  <c r="T428" i="1" s="1"/>
  <c r="U423" i="1"/>
  <c r="Y423" i="1" s="1"/>
  <c r="AB423" i="1"/>
  <c r="AA423" i="1"/>
  <c r="S420" i="1"/>
  <c r="T420" i="1" s="1"/>
  <c r="U415" i="1"/>
  <c r="Y415" i="1" s="1"/>
  <c r="AB415" i="1"/>
  <c r="AA415" i="1"/>
  <c r="S412" i="1"/>
  <c r="T412" i="1" s="1"/>
  <c r="U407" i="1"/>
  <c r="Y407" i="1" s="1"/>
  <c r="AB407" i="1"/>
  <c r="AA407" i="1"/>
  <c r="S404" i="1"/>
  <c r="T404" i="1" s="1"/>
  <c r="S399" i="1"/>
  <c r="T399" i="1" s="1"/>
  <c r="P399" i="1" s="1"/>
  <c r="N399" i="1" s="1"/>
  <c r="Q399" i="1" s="1"/>
  <c r="Z399" i="1"/>
  <c r="U319" i="1"/>
  <c r="Y319" i="1" s="1"/>
  <c r="AB319" i="1"/>
  <c r="U315" i="1"/>
  <c r="Y315" i="1" s="1"/>
  <c r="AB315" i="1"/>
  <c r="U311" i="1"/>
  <c r="Y311" i="1" s="1"/>
  <c r="AB311" i="1"/>
  <c r="U309" i="1"/>
  <c r="Y309" i="1" s="1"/>
  <c r="AB309" i="1"/>
  <c r="U307" i="1"/>
  <c r="Y307" i="1" s="1"/>
  <c r="AB307" i="1"/>
  <c r="U305" i="1"/>
  <c r="Y305" i="1" s="1"/>
  <c r="U303" i="1"/>
  <c r="Y303" i="1" s="1"/>
  <c r="AB303" i="1"/>
  <c r="U301" i="1"/>
  <c r="Y301" i="1" s="1"/>
  <c r="U299" i="1"/>
  <c r="Y299" i="1" s="1"/>
  <c r="AB299" i="1"/>
  <c r="U295" i="1"/>
  <c r="Y295" i="1" s="1"/>
  <c r="AB295" i="1"/>
  <c r="U293" i="1"/>
  <c r="Y293" i="1" s="1"/>
  <c r="U291" i="1"/>
  <c r="Y291" i="1" s="1"/>
  <c r="AB291" i="1"/>
  <c r="U287" i="1"/>
  <c r="Y287" i="1" s="1"/>
  <c r="AB287" i="1"/>
  <c r="U285" i="1"/>
  <c r="Y285" i="1" s="1"/>
  <c r="AB285" i="1"/>
  <c r="U283" i="1"/>
  <c r="Y283" i="1" s="1"/>
  <c r="AB283" i="1"/>
  <c r="U281" i="1"/>
  <c r="Y281" i="1" s="1"/>
  <c r="AB281" i="1"/>
  <c r="U279" i="1"/>
  <c r="Y279" i="1" s="1"/>
  <c r="AB279" i="1"/>
  <c r="U277" i="1"/>
  <c r="Y277" i="1" s="1"/>
  <c r="AB277" i="1"/>
  <c r="U275" i="1"/>
  <c r="Y275" i="1" s="1"/>
  <c r="AB275" i="1"/>
  <c r="U273" i="1"/>
  <c r="Y273" i="1" s="1"/>
  <c r="AB273" i="1"/>
  <c r="U271" i="1"/>
  <c r="Y271" i="1" s="1"/>
  <c r="AB271" i="1"/>
  <c r="U269" i="1"/>
  <c r="Y269" i="1" s="1"/>
  <c r="AB269" i="1"/>
  <c r="U267" i="1"/>
  <c r="Y267" i="1" s="1"/>
  <c r="AB267" i="1"/>
  <c r="U265" i="1"/>
  <c r="Y265" i="1" s="1"/>
  <c r="AB265" i="1"/>
  <c r="U263" i="1"/>
  <c r="Y263" i="1" s="1"/>
  <c r="AB263" i="1"/>
  <c r="U261" i="1"/>
  <c r="Y261" i="1" s="1"/>
  <c r="AB261" i="1"/>
  <c r="U259" i="1"/>
  <c r="Y259" i="1" s="1"/>
  <c r="AB259" i="1"/>
  <c r="U255" i="1"/>
  <c r="Y255" i="1" s="1"/>
  <c r="U253" i="1"/>
  <c r="Y253" i="1" s="1"/>
  <c r="AB253" i="1"/>
  <c r="U251" i="1"/>
  <c r="Y251" i="1" s="1"/>
  <c r="AB251" i="1"/>
  <c r="U249" i="1"/>
  <c r="Y249" i="1" s="1"/>
  <c r="AB249" i="1"/>
  <c r="U245" i="1"/>
  <c r="Y245" i="1" s="1"/>
  <c r="AB245" i="1"/>
  <c r="U243" i="1"/>
  <c r="Y243" i="1" s="1"/>
  <c r="AB243" i="1"/>
  <c r="U239" i="1"/>
  <c r="Y239" i="1" s="1"/>
  <c r="AB239" i="1"/>
  <c r="U233" i="1"/>
  <c r="Y233" i="1" s="1"/>
  <c r="AB233" i="1"/>
  <c r="U231" i="1"/>
  <c r="Y231" i="1" s="1"/>
  <c r="AB231" i="1"/>
  <c r="U229" i="1"/>
  <c r="Y229" i="1" s="1"/>
  <c r="AB229" i="1"/>
  <c r="Z449" i="1"/>
  <c r="P449" i="1"/>
  <c r="N449" i="1" s="1"/>
  <c r="Q449" i="1" s="1"/>
  <c r="P447" i="1"/>
  <c r="N447" i="1" s="1"/>
  <c r="Q447" i="1" s="1"/>
  <c r="Z441" i="1"/>
  <c r="P441" i="1"/>
  <c r="N441" i="1" s="1"/>
  <c r="Q441" i="1" s="1"/>
  <c r="P439" i="1"/>
  <c r="N439" i="1" s="1"/>
  <c r="Q439" i="1" s="1"/>
  <c r="Z433" i="1"/>
  <c r="P433" i="1"/>
  <c r="N433" i="1" s="1"/>
  <c r="Q433" i="1" s="1"/>
  <c r="P431" i="1"/>
  <c r="N431" i="1" s="1"/>
  <c r="Q431" i="1" s="1"/>
  <c r="Z425" i="1"/>
  <c r="P425" i="1"/>
  <c r="N425" i="1" s="1"/>
  <c r="Q425" i="1" s="1"/>
  <c r="P423" i="1"/>
  <c r="N423" i="1" s="1"/>
  <c r="Q423" i="1" s="1"/>
  <c r="Z417" i="1"/>
  <c r="P417" i="1"/>
  <c r="N417" i="1" s="1"/>
  <c r="Q417" i="1" s="1"/>
  <c r="P415" i="1"/>
  <c r="N415" i="1" s="1"/>
  <c r="Q415" i="1" s="1"/>
  <c r="Z409" i="1"/>
  <c r="P409" i="1"/>
  <c r="N409" i="1" s="1"/>
  <c r="Q409" i="1" s="1"/>
  <c r="P407" i="1"/>
  <c r="N407" i="1" s="1"/>
  <c r="Q407" i="1" s="1"/>
  <c r="Z401" i="1"/>
  <c r="P401" i="1"/>
  <c r="N401" i="1" s="1"/>
  <c r="Q401" i="1" s="1"/>
  <c r="U397" i="1"/>
  <c r="Y397" i="1" s="1"/>
  <c r="AB397" i="1"/>
  <c r="AA397" i="1"/>
  <c r="U395" i="1"/>
  <c r="Y395" i="1" s="1"/>
  <c r="AB395" i="1"/>
  <c r="AA395" i="1"/>
  <c r="U393" i="1"/>
  <c r="Y393" i="1" s="1"/>
  <c r="AB393" i="1"/>
  <c r="AA393" i="1"/>
  <c r="U391" i="1"/>
  <c r="Y391" i="1" s="1"/>
  <c r="AB391" i="1"/>
  <c r="AA391" i="1"/>
  <c r="U389" i="1"/>
  <c r="Y389" i="1" s="1"/>
  <c r="AB389" i="1"/>
  <c r="AA389" i="1"/>
  <c r="AA387" i="1"/>
  <c r="U383" i="1"/>
  <c r="Y383" i="1" s="1"/>
  <c r="AB383" i="1"/>
  <c r="AA383" i="1"/>
  <c r="U381" i="1"/>
  <c r="Y381" i="1" s="1"/>
  <c r="AB381" i="1"/>
  <c r="AA381" i="1"/>
  <c r="U379" i="1"/>
  <c r="Y379" i="1" s="1"/>
  <c r="AB379" i="1"/>
  <c r="AA379" i="1"/>
  <c r="U375" i="1"/>
  <c r="Y375" i="1" s="1"/>
  <c r="AB375" i="1"/>
  <c r="AA375" i="1"/>
  <c r="U373" i="1"/>
  <c r="Y373" i="1" s="1"/>
  <c r="AB373" i="1"/>
  <c r="AA373" i="1"/>
  <c r="U369" i="1"/>
  <c r="Y369" i="1" s="1"/>
  <c r="AB369" i="1"/>
  <c r="AA369" i="1"/>
  <c r="U367" i="1"/>
  <c r="Y367" i="1" s="1"/>
  <c r="AB367" i="1"/>
  <c r="AA367" i="1"/>
  <c r="U365" i="1"/>
  <c r="Y365" i="1" s="1"/>
  <c r="AB365" i="1"/>
  <c r="AA365" i="1"/>
  <c r="U363" i="1"/>
  <c r="Y363" i="1" s="1"/>
  <c r="AB363" i="1"/>
  <c r="AA363" i="1"/>
  <c r="U361" i="1"/>
  <c r="Y361" i="1" s="1"/>
  <c r="AB361" i="1"/>
  <c r="AA361" i="1"/>
  <c r="U359" i="1"/>
  <c r="Y359" i="1" s="1"/>
  <c r="U357" i="1"/>
  <c r="Y357" i="1" s="1"/>
  <c r="AB357" i="1"/>
  <c r="AA357" i="1"/>
  <c r="U354" i="1"/>
  <c r="Y354" i="1" s="1"/>
  <c r="AB354" i="1"/>
  <c r="AA354" i="1"/>
  <c r="U352" i="1"/>
  <c r="Y352" i="1" s="1"/>
  <c r="P313" i="1"/>
  <c r="N313" i="1" s="1"/>
  <c r="Q313" i="1" s="1"/>
  <c r="P309" i="1"/>
  <c r="N309" i="1" s="1"/>
  <c r="Q309" i="1" s="1"/>
  <c r="P301" i="1"/>
  <c r="N301" i="1" s="1"/>
  <c r="Q301" i="1" s="1"/>
  <c r="P285" i="1"/>
  <c r="N285" i="1" s="1"/>
  <c r="Q285" i="1" s="1"/>
  <c r="P281" i="1"/>
  <c r="N281" i="1" s="1"/>
  <c r="Q281" i="1" s="1"/>
  <c r="P277" i="1"/>
  <c r="N277" i="1" s="1"/>
  <c r="Q277" i="1" s="1"/>
  <c r="P273" i="1"/>
  <c r="N273" i="1" s="1"/>
  <c r="Q273" i="1" s="1"/>
  <c r="P269" i="1"/>
  <c r="N269" i="1" s="1"/>
  <c r="Q269" i="1" s="1"/>
  <c r="P265" i="1"/>
  <c r="N265" i="1" s="1"/>
  <c r="Q265" i="1" s="1"/>
  <c r="P261" i="1"/>
  <c r="N261" i="1" s="1"/>
  <c r="Q261" i="1" s="1"/>
  <c r="P253" i="1"/>
  <c r="N253" i="1" s="1"/>
  <c r="Q253" i="1" s="1"/>
  <c r="P249" i="1"/>
  <c r="N249" i="1" s="1"/>
  <c r="Q249" i="1" s="1"/>
  <c r="P245" i="1"/>
  <c r="N245" i="1" s="1"/>
  <c r="Q245" i="1" s="1"/>
  <c r="P233" i="1"/>
  <c r="N233" i="1" s="1"/>
  <c r="Q233" i="1" s="1"/>
  <c r="P229" i="1"/>
  <c r="N229" i="1" s="1"/>
  <c r="Q229" i="1" s="1"/>
  <c r="Z356" i="1"/>
  <c r="P356" i="1"/>
  <c r="N356" i="1" s="1"/>
  <c r="Q356" i="1" s="1"/>
  <c r="P354" i="1"/>
  <c r="N354" i="1" s="1"/>
  <c r="Q354" i="1" s="1"/>
  <c r="U349" i="1"/>
  <c r="Y349" i="1" s="1"/>
  <c r="AB349" i="1"/>
  <c r="AA349" i="1"/>
  <c r="AB347" i="1"/>
  <c r="U343" i="1"/>
  <c r="Y343" i="1" s="1"/>
  <c r="AB343" i="1"/>
  <c r="AB338" i="1"/>
  <c r="AB334" i="1"/>
  <c r="U334" i="1"/>
  <c r="Y334" i="1" s="1"/>
  <c r="AA334" i="1"/>
  <c r="AB332" i="1"/>
  <c r="U332" i="1"/>
  <c r="Y332" i="1" s="1"/>
  <c r="AB331" i="1"/>
  <c r="U327" i="1"/>
  <c r="Y327" i="1" s="1"/>
  <c r="AB327" i="1"/>
  <c r="AA327" i="1"/>
  <c r="U323" i="1"/>
  <c r="Y323" i="1" s="1"/>
  <c r="AB323" i="1"/>
  <c r="AA323" i="1"/>
  <c r="AA319" i="1"/>
  <c r="AA315" i="1"/>
  <c r="AA311" i="1"/>
  <c r="AA307" i="1"/>
  <c r="AA303" i="1"/>
  <c r="AA299" i="1"/>
  <c r="AA295" i="1"/>
  <c r="AA291" i="1"/>
  <c r="AA287" i="1"/>
  <c r="AA283" i="1"/>
  <c r="AA279" i="1"/>
  <c r="AA275" i="1"/>
  <c r="AA271" i="1"/>
  <c r="AA267" i="1"/>
  <c r="AA263" i="1"/>
  <c r="AA259" i="1"/>
  <c r="AA255" i="1"/>
  <c r="AA251" i="1"/>
  <c r="AA243" i="1"/>
  <c r="AA239" i="1"/>
  <c r="AA235" i="1"/>
  <c r="AA231" i="1"/>
  <c r="S224" i="1"/>
  <c r="T224" i="1" s="1"/>
  <c r="Z223" i="1"/>
  <c r="P223" i="1"/>
  <c r="N223" i="1" s="1"/>
  <c r="Q223" i="1" s="1"/>
  <c r="S216" i="1"/>
  <c r="T216" i="1" s="1"/>
  <c r="Z215" i="1"/>
  <c r="S208" i="1"/>
  <c r="T208" i="1" s="1"/>
  <c r="U206" i="1"/>
  <c r="Y206" i="1" s="1"/>
  <c r="AB206" i="1"/>
  <c r="U204" i="1"/>
  <c r="Y204" i="1" s="1"/>
  <c r="AB204" i="1"/>
  <c r="U202" i="1"/>
  <c r="Y202" i="1" s="1"/>
  <c r="AB202" i="1"/>
  <c r="U200" i="1"/>
  <c r="Y200" i="1" s="1"/>
  <c r="AB200" i="1"/>
  <c r="U198" i="1"/>
  <c r="Y198" i="1" s="1"/>
  <c r="AB198" i="1"/>
  <c r="U194" i="1"/>
  <c r="Y194" i="1" s="1"/>
  <c r="AB194" i="1"/>
  <c r="U192" i="1"/>
  <c r="Y192" i="1" s="1"/>
  <c r="AB192" i="1"/>
  <c r="U190" i="1"/>
  <c r="Y190" i="1" s="1"/>
  <c r="AB190" i="1"/>
  <c r="U186" i="1"/>
  <c r="Y186" i="1" s="1"/>
  <c r="AB186" i="1"/>
  <c r="U184" i="1"/>
  <c r="Y184" i="1" s="1"/>
  <c r="AB184" i="1"/>
  <c r="U182" i="1"/>
  <c r="Y182" i="1" s="1"/>
  <c r="AB182" i="1"/>
  <c r="U180" i="1"/>
  <c r="Y180" i="1" s="1"/>
  <c r="AB180" i="1"/>
  <c r="U176" i="1"/>
  <c r="Y176" i="1" s="1"/>
  <c r="AB176" i="1"/>
  <c r="AB174" i="1"/>
  <c r="U172" i="1"/>
  <c r="Y172" i="1" s="1"/>
  <c r="AB172" i="1"/>
  <c r="U170" i="1"/>
  <c r="Y170" i="1" s="1"/>
  <c r="U168" i="1"/>
  <c r="Y168" i="1" s="1"/>
  <c r="U166" i="1"/>
  <c r="Y166" i="1" s="1"/>
  <c r="U164" i="1"/>
  <c r="Y164" i="1" s="1"/>
  <c r="AB164" i="1"/>
  <c r="U162" i="1"/>
  <c r="Y162" i="1" s="1"/>
  <c r="AB162" i="1"/>
  <c r="U160" i="1"/>
  <c r="Y160" i="1" s="1"/>
  <c r="U158" i="1"/>
  <c r="Y158" i="1" s="1"/>
  <c r="AB158" i="1"/>
  <c r="U156" i="1"/>
  <c r="Y156" i="1" s="1"/>
  <c r="AB156" i="1"/>
  <c r="U154" i="1"/>
  <c r="Y154" i="1" s="1"/>
  <c r="AB154" i="1"/>
  <c r="U152" i="1"/>
  <c r="Y152" i="1" s="1"/>
  <c r="AB152" i="1"/>
  <c r="U150" i="1"/>
  <c r="Y150" i="1" s="1"/>
  <c r="AB150" i="1"/>
  <c r="U148" i="1"/>
  <c r="Y148" i="1" s="1"/>
  <c r="AB148" i="1"/>
  <c r="AB146" i="1"/>
  <c r="U144" i="1"/>
  <c r="Y144" i="1" s="1"/>
  <c r="AB144" i="1"/>
  <c r="U140" i="1"/>
  <c r="Y140" i="1" s="1"/>
  <c r="AB140" i="1"/>
  <c r="U138" i="1"/>
  <c r="Y138" i="1" s="1"/>
  <c r="AB138" i="1"/>
  <c r="U134" i="1"/>
  <c r="Y134" i="1" s="1"/>
  <c r="AB134" i="1"/>
  <c r="AB132" i="1"/>
  <c r="U130" i="1"/>
  <c r="Y130" i="1" s="1"/>
  <c r="AB130" i="1"/>
  <c r="U128" i="1"/>
  <c r="Y128" i="1" s="1"/>
  <c r="AB128" i="1"/>
  <c r="U122" i="1"/>
  <c r="Y122" i="1" s="1"/>
  <c r="AB122" i="1"/>
  <c r="U120" i="1"/>
  <c r="Y120" i="1" s="1"/>
  <c r="AB120" i="1"/>
  <c r="U116" i="1"/>
  <c r="Y116" i="1" s="1"/>
  <c r="AB116" i="1"/>
  <c r="U114" i="1"/>
  <c r="Y114" i="1" s="1"/>
  <c r="AB114" i="1"/>
  <c r="U112" i="1"/>
  <c r="Y112" i="1" s="1"/>
  <c r="AB112" i="1"/>
  <c r="U110" i="1"/>
  <c r="Y110" i="1" s="1"/>
  <c r="AB110" i="1"/>
  <c r="U108" i="1"/>
  <c r="Y108" i="1" s="1"/>
  <c r="AB108" i="1"/>
  <c r="AB106" i="1"/>
  <c r="U104" i="1"/>
  <c r="Y104" i="1" s="1"/>
  <c r="AB104" i="1"/>
  <c r="U102" i="1"/>
  <c r="Y102" i="1" s="1"/>
  <c r="AB102" i="1"/>
  <c r="U100" i="1"/>
  <c r="Y100" i="1" s="1"/>
  <c r="AB100" i="1"/>
  <c r="U98" i="1"/>
  <c r="Y98" i="1" s="1"/>
  <c r="AB98" i="1"/>
  <c r="U96" i="1"/>
  <c r="Y96" i="1" s="1"/>
  <c r="AB96" i="1"/>
  <c r="U94" i="1"/>
  <c r="Y94" i="1" s="1"/>
  <c r="AB94" i="1"/>
  <c r="U90" i="1"/>
  <c r="Y90" i="1" s="1"/>
  <c r="AB90" i="1"/>
  <c r="U88" i="1"/>
  <c r="Y88" i="1" s="1"/>
  <c r="AB88" i="1"/>
  <c r="AB86" i="1"/>
  <c r="U84" i="1"/>
  <c r="Y84" i="1" s="1"/>
  <c r="AB84" i="1"/>
  <c r="AB82" i="1"/>
  <c r="U80" i="1"/>
  <c r="Y80" i="1" s="1"/>
  <c r="AB80" i="1"/>
  <c r="U78" i="1"/>
  <c r="Y78" i="1" s="1"/>
  <c r="U76" i="1"/>
  <c r="Y76" i="1" s="1"/>
  <c r="AB76" i="1"/>
  <c r="U74" i="1"/>
  <c r="Y74" i="1" s="1"/>
  <c r="AB74" i="1"/>
  <c r="AB72" i="1"/>
  <c r="AB66" i="1"/>
  <c r="U64" i="1"/>
  <c r="Y64" i="1" s="1"/>
  <c r="AB64" i="1"/>
  <c r="U62" i="1"/>
  <c r="Y62" i="1" s="1"/>
  <c r="AB62" i="1"/>
  <c r="U60" i="1"/>
  <c r="Y60" i="1" s="1"/>
  <c r="U58" i="1"/>
  <c r="Y58" i="1" s="1"/>
  <c r="AB58" i="1"/>
  <c r="U56" i="1"/>
  <c r="Y56" i="1" s="1"/>
  <c r="AB56" i="1"/>
  <c r="U54" i="1"/>
  <c r="Y54" i="1" s="1"/>
  <c r="AB54" i="1"/>
  <c r="U52" i="1"/>
  <c r="Y52" i="1" s="1"/>
  <c r="AB52" i="1"/>
  <c r="U50" i="1"/>
  <c r="Y50" i="1" s="1"/>
  <c r="AB50" i="1"/>
  <c r="U48" i="1"/>
  <c r="Y48" i="1" s="1"/>
  <c r="AB48" i="1"/>
  <c r="U46" i="1"/>
  <c r="Y46" i="1" s="1"/>
  <c r="AB46" i="1"/>
  <c r="U44" i="1"/>
  <c r="Y44" i="1" s="1"/>
  <c r="AB44" i="1"/>
  <c r="U42" i="1"/>
  <c r="Y42" i="1" s="1"/>
  <c r="U40" i="1"/>
  <c r="Y40" i="1" s="1"/>
  <c r="AB40" i="1"/>
  <c r="U38" i="1"/>
  <c r="Y38" i="1" s="1"/>
  <c r="AB38" i="1"/>
  <c r="U36" i="1"/>
  <c r="Y36" i="1" s="1"/>
  <c r="AB36" i="1"/>
  <c r="U34" i="1"/>
  <c r="Y34" i="1" s="1"/>
  <c r="AB34" i="1"/>
  <c r="U32" i="1"/>
  <c r="Y32" i="1" s="1"/>
  <c r="AB32" i="1"/>
  <c r="AB353" i="1"/>
  <c r="U353" i="1"/>
  <c r="Y353" i="1" s="1"/>
  <c r="AA353" i="1"/>
  <c r="U351" i="1"/>
  <c r="Y351" i="1" s="1"/>
  <c r="AB351" i="1"/>
  <c r="AA351" i="1"/>
  <c r="AB344" i="1"/>
  <c r="U344" i="1"/>
  <c r="Y344" i="1" s="1"/>
  <c r="AA344" i="1"/>
  <c r="U339" i="1"/>
  <c r="Y339" i="1" s="1"/>
  <c r="AB339" i="1"/>
  <c r="AA339" i="1"/>
  <c r="U335" i="1"/>
  <c r="Y335" i="1" s="1"/>
  <c r="AB335" i="1"/>
  <c r="AA335" i="1"/>
  <c r="AA332" i="1"/>
  <c r="AB328" i="1"/>
  <c r="U328" i="1"/>
  <c r="Y328" i="1" s="1"/>
  <c r="AA328" i="1"/>
  <c r="AB324" i="1"/>
  <c r="U225" i="1"/>
  <c r="Y225" i="1" s="1"/>
  <c r="AB225" i="1"/>
  <c r="AA225" i="1"/>
  <c r="AB222" i="1"/>
  <c r="U222" i="1"/>
  <c r="Y222" i="1" s="1"/>
  <c r="U217" i="1"/>
  <c r="Y217" i="1" s="1"/>
  <c r="AB217" i="1"/>
  <c r="AA217" i="1"/>
  <c r="AB214" i="1"/>
  <c r="U214" i="1"/>
  <c r="Y214" i="1" s="1"/>
  <c r="U209" i="1"/>
  <c r="Y209" i="1" s="1"/>
  <c r="AB209" i="1"/>
  <c r="AA209" i="1"/>
  <c r="P204" i="1"/>
  <c r="N204" i="1" s="1"/>
  <c r="Q204" i="1" s="1"/>
  <c r="P200" i="1"/>
  <c r="N200" i="1" s="1"/>
  <c r="Q200" i="1" s="1"/>
  <c r="P192" i="1"/>
  <c r="N192" i="1" s="1"/>
  <c r="Q192" i="1" s="1"/>
  <c r="P188" i="1"/>
  <c r="N188" i="1" s="1"/>
  <c r="Q188" i="1" s="1"/>
  <c r="P184" i="1"/>
  <c r="N184" i="1" s="1"/>
  <c r="Q184" i="1" s="1"/>
  <c r="P180" i="1"/>
  <c r="N180" i="1" s="1"/>
  <c r="Q180" i="1" s="1"/>
  <c r="P176" i="1"/>
  <c r="N176" i="1" s="1"/>
  <c r="Q176" i="1" s="1"/>
  <c r="P172" i="1"/>
  <c r="N172" i="1" s="1"/>
  <c r="Q172" i="1" s="1"/>
  <c r="P164" i="1"/>
  <c r="N164" i="1" s="1"/>
  <c r="Q164" i="1" s="1"/>
  <c r="P156" i="1"/>
  <c r="N156" i="1" s="1"/>
  <c r="Q156" i="1" s="1"/>
  <c r="P152" i="1"/>
  <c r="N152" i="1" s="1"/>
  <c r="Q152" i="1" s="1"/>
  <c r="P148" i="1"/>
  <c r="N148" i="1" s="1"/>
  <c r="Q148" i="1" s="1"/>
  <c r="P144" i="1"/>
  <c r="N144" i="1" s="1"/>
  <c r="Q144" i="1" s="1"/>
  <c r="P140" i="1"/>
  <c r="N140" i="1" s="1"/>
  <c r="Q140" i="1" s="1"/>
  <c r="P132" i="1"/>
  <c r="N132" i="1" s="1"/>
  <c r="Q132" i="1" s="1"/>
  <c r="P128" i="1"/>
  <c r="N128" i="1" s="1"/>
  <c r="Q128" i="1" s="1"/>
  <c r="P124" i="1"/>
  <c r="N124" i="1" s="1"/>
  <c r="Q124" i="1" s="1"/>
  <c r="P120" i="1"/>
  <c r="N120" i="1" s="1"/>
  <c r="Q120" i="1" s="1"/>
  <c r="P116" i="1"/>
  <c r="N116" i="1" s="1"/>
  <c r="Q116" i="1" s="1"/>
  <c r="P112" i="1"/>
  <c r="N112" i="1" s="1"/>
  <c r="Q112" i="1" s="1"/>
  <c r="P108" i="1"/>
  <c r="N108" i="1" s="1"/>
  <c r="Q108" i="1" s="1"/>
  <c r="P104" i="1"/>
  <c r="N104" i="1" s="1"/>
  <c r="Q104" i="1" s="1"/>
  <c r="P100" i="1"/>
  <c r="N100" i="1" s="1"/>
  <c r="Q100" i="1" s="1"/>
  <c r="P96" i="1"/>
  <c r="N96" i="1" s="1"/>
  <c r="Q96" i="1" s="1"/>
  <c r="P88" i="1"/>
  <c r="N88" i="1" s="1"/>
  <c r="Q88" i="1" s="1"/>
  <c r="K88" i="1" s="1"/>
  <c r="L88" i="1" s="1"/>
  <c r="P84" i="1"/>
  <c r="N84" i="1" s="1"/>
  <c r="Q84" i="1" s="1"/>
  <c r="K84" i="1" s="1"/>
  <c r="L84" i="1" s="1"/>
  <c r="P80" i="1"/>
  <c r="N80" i="1" s="1"/>
  <c r="Q80" i="1" s="1"/>
  <c r="K80" i="1" s="1"/>
  <c r="L80" i="1" s="1"/>
  <c r="P76" i="1"/>
  <c r="N76" i="1" s="1"/>
  <c r="Q76" i="1" s="1"/>
  <c r="K76" i="1" s="1"/>
  <c r="L76" i="1" s="1"/>
  <c r="P64" i="1"/>
  <c r="N64" i="1" s="1"/>
  <c r="Q64" i="1" s="1"/>
  <c r="K64" i="1" s="1"/>
  <c r="L64" i="1" s="1"/>
  <c r="P56" i="1"/>
  <c r="N56" i="1" s="1"/>
  <c r="Q56" i="1" s="1"/>
  <c r="K56" i="1" s="1"/>
  <c r="L56" i="1" s="1"/>
  <c r="P52" i="1"/>
  <c r="N52" i="1" s="1"/>
  <c r="Q52" i="1" s="1"/>
  <c r="K52" i="1" s="1"/>
  <c r="L52" i="1" s="1"/>
  <c r="P48" i="1"/>
  <c r="N48" i="1" s="1"/>
  <c r="Q48" i="1" s="1"/>
  <c r="K48" i="1" s="1"/>
  <c r="L48" i="1" s="1"/>
  <c r="P44" i="1"/>
  <c r="N44" i="1" s="1"/>
  <c r="Q44" i="1" s="1"/>
  <c r="K44" i="1" s="1"/>
  <c r="L44" i="1" s="1"/>
  <c r="P40" i="1"/>
  <c r="N40" i="1" s="1"/>
  <c r="Q40" i="1" s="1"/>
  <c r="K40" i="1" s="1"/>
  <c r="L40" i="1" s="1"/>
  <c r="P36" i="1"/>
  <c r="N36" i="1" s="1"/>
  <c r="Q36" i="1" s="1"/>
  <c r="K36" i="1" s="1"/>
  <c r="L36" i="1" s="1"/>
  <c r="P32" i="1"/>
  <c r="N32" i="1" s="1"/>
  <c r="Q32" i="1" s="1"/>
  <c r="K32" i="1" s="1"/>
  <c r="L32" i="1" s="1"/>
  <c r="AA222" i="1"/>
  <c r="AA214" i="1"/>
  <c r="AB205" i="1"/>
  <c r="U205" i="1"/>
  <c r="Y205" i="1" s="1"/>
  <c r="AA205" i="1"/>
  <c r="AB201" i="1"/>
  <c r="U201" i="1"/>
  <c r="Y201" i="1" s="1"/>
  <c r="AA201" i="1"/>
  <c r="AB199" i="1"/>
  <c r="U199" i="1"/>
  <c r="Y199" i="1" s="1"/>
  <c r="AA199" i="1"/>
  <c r="AB197" i="1"/>
  <c r="U197" i="1"/>
  <c r="Y197" i="1" s="1"/>
  <c r="AA197" i="1"/>
  <c r="AB195" i="1"/>
  <c r="AB193" i="1"/>
  <c r="U193" i="1"/>
  <c r="Y193" i="1" s="1"/>
  <c r="AA193" i="1"/>
  <c r="AB191" i="1"/>
  <c r="U191" i="1"/>
  <c r="Y191" i="1" s="1"/>
  <c r="AA191" i="1"/>
  <c r="AB189" i="1"/>
  <c r="U189" i="1"/>
  <c r="Y189" i="1" s="1"/>
  <c r="AA189" i="1"/>
  <c r="U187" i="1"/>
  <c r="Y187" i="1" s="1"/>
  <c r="AB185" i="1"/>
  <c r="U185" i="1"/>
  <c r="Y185" i="1" s="1"/>
  <c r="AA185" i="1"/>
  <c r="AB183" i="1"/>
  <c r="AB181" i="1"/>
  <c r="U181" i="1"/>
  <c r="Y181" i="1" s="1"/>
  <c r="AA181" i="1"/>
  <c r="AB179" i="1"/>
  <c r="U179" i="1"/>
  <c r="Y179" i="1" s="1"/>
  <c r="AA179" i="1"/>
  <c r="AB177" i="1"/>
  <c r="U177" i="1"/>
  <c r="Y177" i="1" s="1"/>
  <c r="AA177" i="1"/>
  <c r="AB175" i="1"/>
  <c r="U175" i="1"/>
  <c r="Y175" i="1" s="1"/>
  <c r="AA175" i="1"/>
  <c r="AB173" i="1"/>
  <c r="U173" i="1"/>
  <c r="Y173" i="1" s="1"/>
  <c r="AA173" i="1"/>
  <c r="U171" i="1"/>
  <c r="Y171" i="1" s="1"/>
  <c r="AB169" i="1"/>
  <c r="U169" i="1"/>
  <c r="Y169" i="1" s="1"/>
  <c r="AA169" i="1"/>
  <c r="AB167" i="1"/>
  <c r="U167" i="1"/>
  <c r="Y167" i="1" s="1"/>
  <c r="AA167" i="1"/>
  <c r="AB165" i="1"/>
  <c r="U165" i="1"/>
  <c r="Y165" i="1" s="1"/>
  <c r="AA165" i="1"/>
  <c r="AB163" i="1"/>
  <c r="U163" i="1"/>
  <c r="Y163" i="1" s="1"/>
  <c r="AA163" i="1"/>
  <c r="AB161" i="1"/>
  <c r="U161" i="1"/>
  <c r="Y161" i="1" s="1"/>
  <c r="AA161" i="1"/>
  <c r="AB159" i="1"/>
  <c r="U159" i="1"/>
  <c r="Y159" i="1" s="1"/>
  <c r="AA159" i="1"/>
  <c r="AB157" i="1"/>
  <c r="AA157" i="1"/>
  <c r="AB155" i="1"/>
  <c r="U155" i="1"/>
  <c r="Y155" i="1" s="1"/>
  <c r="AA155" i="1"/>
  <c r="AB153" i="1"/>
  <c r="U153" i="1"/>
  <c r="Y153" i="1" s="1"/>
  <c r="AA153" i="1"/>
  <c r="AB151" i="1"/>
  <c r="U151" i="1"/>
  <c r="Y151" i="1" s="1"/>
  <c r="AA151" i="1"/>
  <c r="AB149" i="1"/>
  <c r="U149" i="1"/>
  <c r="Y149" i="1" s="1"/>
  <c r="AA149" i="1"/>
  <c r="AB147" i="1"/>
  <c r="U147" i="1"/>
  <c r="Y147" i="1" s="1"/>
  <c r="AA147" i="1"/>
  <c r="AB145" i="1"/>
  <c r="U145" i="1"/>
  <c r="Y145" i="1" s="1"/>
  <c r="AA145" i="1"/>
  <c r="AB143" i="1"/>
  <c r="U143" i="1"/>
  <c r="Y143" i="1" s="1"/>
  <c r="AA143" i="1"/>
  <c r="AB141" i="1"/>
  <c r="U141" i="1"/>
  <c r="Y141" i="1" s="1"/>
  <c r="AA141" i="1"/>
  <c r="U139" i="1"/>
  <c r="Y139" i="1" s="1"/>
  <c r="AB137" i="1"/>
  <c r="U137" i="1"/>
  <c r="Y137" i="1" s="1"/>
  <c r="AA137" i="1"/>
  <c r="AB133" i="1"/>
  <c r="U133" i="1"/>
  <c r="Y133" i="1" s="1"/>
  <c r="AA133" i="1"/>
  <c r="AB131" i="1"/>
  <c r="U131" i="1"/>
  <c r="Y131" i="1" s="1"/>
  <c r="AA131" i="1"/>
  <c r="AB127" i="1"/>
  <c r="U127" i="1"/>
  <c r="Y127" i="1" s="1"/>
  <c r="AA127" i="1"/>
  <c r="AB125" i="1"/>
  <c r="U125" i="1"/>
  <c r="Y125" i="1" s="1"/>
  <c r="AA125" i="1"/>
  <c r="U123" i="1"/>
  <c r="Y123" i="1" s="1"/>
  <c r="AB121" i="1"/>
  <c r="U121" i="1"/>
  <c r="Y121" i="1" s="1"/>
  <c r="AA121" i="1"/>
  <c r="AB119" i="1"/>
  <c r="U119" i="1"/>
  <c r="Y119" i="1" s="1"/>
  <c r="AA119" i="1"/>
  <c r="AB117" i="1"/>
  <c r="U117" i="1"/>
  <c r="Y117" i="1" s="1"/>
  <c r="AA117" i="1"/>
  <c r="AB115" i="1"/>
  <c r="U115" i="1"/>
  <c r="Y115" i="1" s="1"/>
  <c r="AA115" i="1"/>
  <c r="AB113" i="1"/>
  <c r="U113" i="1"/>
  <c r="Y113" i="1" s="1"/>
  <c r="AA113" i="1"/>
  <c r="AB111" i="1"/>
  <c r="U111" i="1"/>
  <c r="Y111" i="1" s="1"/>
  <c r="AA111" i="1"/>
  <c r="U109" i="1"/>
  <c r="Y109" i="1" s="1"/>
  <c r="AA107" i="1"/>
  <c r="AB105" i="1"/>
  <c r="U105" i="1"/>
  <c r="Y105" i="1" s="1"/>
  <c r="AA105" i="1"/>
  <c r="AB101" i="1"/>
  <c r="U101" i="1"/>
  <c r="Y101" i="1" s="1"/>
  <c r="AA101" i="1"/>
  <c r="AB99" i="1"/>
  <c r="U99" i="1"/>
  <c r="Y99" i="1" s="1"/>
  <c r="AA99" i="1"/>
  <c r="AB97" i="1"/>
  <c r="U97" i="1"/>
  <c r="Y97" i="1" s="1"/>
  <c r="AA97" i="1"/>
  <c r="AB95" i="1"/>
  <c r="U95" i="1"/>
  <c r="Y95" i="1" s="1"/>
  <c r="AA95" i="1"/>
  <c r="AB93" i="1"/>
  <c r="U93" i="1"/>
  <c r="Y93" i="1" s="1"/>
  <c r="AA93" i="1"/>
  <c r="AB89" i="1"/>
  <c r="U89" i="1"/>
  <c r="Y89" i="1" s="1"/>
  <c r="AA89" i="1"/>
  <c r="AA87" i="1"/>
  <c r="AB85" i="1"/>
  <c r="U85" i="1"/>
  <c r="Y85" i="1" s="1"/>
  <c r="AA85" i="1"/>
  <c r="AB83" i="1"/>
  <c r="U83" i="1"/>
  <c r="Y83" i="1" s="1"/>
  <c r="AA83" i="1"/>
  <c r="AB81" i="1"/>
  <c r="U81" i="1"/>
  <c r="Y81" i="1" s="1"/>
  <c r="AA81" i="1"/>
  <c r="AB79" i="1"/>
  <c r="U79" i="1"/>
  <c r="Y79" i="1" s="1"/>
  <c r="AA79" i="1"/>
  <c r="AB77" i="1"/>
  <c r="U77" i="1"/>
  <c r="Y77" i="1" s="1"/>
  <c r="AA77" i="1"/>
  <c r="AB75" i="1"/>
  <c r="AB73" i="1"/>
  <c r="U73" i="1"/>
  <c r="Y73" i="1" s="1"/>
  <c r="AA73" i="1"/>
  <c r="AB69" i="1"/>
  <c r="U69" i="1"/>
  <c r="Y69" i="1" s="1"/>
  <c r="AA69" i="1"/>
  <c r="AB67" i="1"/>
  <c r="U67" i="1"/>
  <c r="Y67" i="1" s="1"/>
  <c r="AA67" i="1"/>
  <c r="AB65" i="1"/>
  <c r="U65" i="1"/>
  <c r="Y65" i="1" s="1"/>
  <c r="AA65" i="1"/>
  <c r="AB63" i="1"/>
  <c r="U63" i="1"/>
  <c r="Y63" i="1" s="1"/>
  <c r="AA63" i="1"/>
  <c r="AB61" i="1"/>
  <c r="U61" i="1"/>
  <c r="Y61" i="1" s="1"/>
  <c r="AA61" i="1"/>
  <c r="AB59" i="1"/>
  <c r="U59" i="1"/>
  <c r="Y59" i="1" s="1"/>
  <c r="AA59" i="1"/>
  <c r="AB57" i="1"/>
  <c r="U57" i="1"/>
  <c r="Y57" i="1" s="1"/>
  <c r="AA57" i="1"/>
  <c r="AB55" i="1"/>
  <c r="U55" i="1"/>
  <c r="Y55" i="1" s="1"/>
  <c r="AA55" i="1"/>
  <c r="AB51" i="1"/>
  <c r="U51" i="1"/>
  <c r="Y51" i="1" s="1"/>
  <c r="AA51" i="1"/>
  <c r="AB49" i="1"/>
  <c r="U49" i="1"/>
  <c r="Y49" i="1" s="1"/>
  <c r="AA49" i="1"/>
  <c r="AB47" i="1"/>
  <c r="U47" i="1"/>
  <c r="Y47" i="1" s="1"/>
  <c r="AA47" i="1"/>
  <c r="AB45" i="1"/>
  <c r="U45" i="1"/>
  <c r="Y45" i="1" s="1"/>
  <c r="AA45" i="1"/>
  <c r="U43" i="1"/>
  <c r="Y43" i="1" s="1"/>
  <c r="AA41" i="1"/>
  <c r="AB37" i="1"/>
  <c r="U37" i="1"/>
  <c r="Y37" i="1" s="1"/>
  <c r="AA37" i="1"/>
  <c r="AB35" i="1"/>
  <c r="AB33" i="1"/>
  <c r="U33" i="1"/>
  <c r="Y33" i="1" s="1"/>
  <c r="AA33" i="1"/>
  <c r="AB31" i="1"/>
  <c r="Z221" i="1"/>
  <c r="P221" i="1"/>
  <c r="N221" i="1" s="1"/>
  <c r="Q221" i="1" s="1"/>
  <c r="Z213" i="1"/>
  <c r="P213" i="1"/>
  <c r="N213" i="1" s="1"/>
  <c r="Q213" i="1" s="1"/>
  <c r="AA206" i="1"/>
  <c r="AA202" i="1"/>
  <c r="AA198" i="1"/>
  <c r="AA194" i="1"/>
  <c r="AA190" i="1"/>
  <c r="AA186" i="1"/>
  <c r="AA182" i="1"/>
  <c r="AA178" i="1"/>
  <c r="AA162" i="1"/>
  <c r="AA158" i="1"/>
  <c r="AA154" i="1"/>
  <c r="AA150" i="1"/>
  <c r="AA142" i="1"/>
  <c r="AA138" i="1"/>
  <c r="AA134" i="1"/>
  <c r="AA130" i="1"/>
  <c r="AA126" i="1"/>
  <c r="AA122" i="1"/>
  <c r="AA114" i="1"/>
  <c r="AA110" i="1"/>
  <c r="AA102" i="1"/>
  <c r="AA98" i="1"/>
  <c r="AA94" i="1"/>
  <c r="AA90" i="1"/>
  <c r="AA74" i="1"/>
  <c r="AA70" i="1"/>
  <c r="AA62" i="1"/>
  <c r="AA58" i="1"/>
  <c r="AA54" i="1"/>
  <c r="AA50" i="1"/>
  <c r="AA46" i="1"/>
  <c r="AA38" i="1"/>
  <c r="AA34" i="1"/>
  <c r="S29" i="1"/>
  <c r="T29" i="1" s="1"/>
  <c r="U24" i="1"/>
  <c r="Y24" i="1" s="1"/>
  <c r="AB24" i="1"/>
  <c r="AA24" i="1"/>
  <c r="S21" i="1"/>
  <c r="T21" i="1" s="1"/>
  <c r="Z30" i="1"/>
  <c r="P30" i="1"/>
  <c r="N30" i="1" s="1"/>
  <c r="Q30" i="1" s="1"/>
  <c r="K30" i="1" s="1"/>
  <c r="L30" i="1" s="1"/>
  <c r="Z22" i="1"/>
  <c r="P22" i="1"/>
  <c r="N22" i="1" s="1"/>
  <c r="Q22" i="1" s="1"/>
  <c r="K22" i="1" s="1"/>
  <c r="L22" i="1" s="1"/>
  <c r="S564" i="1"/>
  <c r="T564" i="1" s="1"/>
  <c r="S560" i="1"/>
  <c r="T560" i="1" s="1"/>
  <c r="S556" i="1"/>
  <c r="T556" i="1" s="1"/>
  <c r="AB562" i="1"/>
  <c r="AC562" i="1" s="1"/>
  <c r="U562" i="1"/>
  <c r="Y562" i="1" s="1"/>
  <c r="S555" i="1"/>
  <c r="T555" i="1" s="1"/>
  <c r="Z554" i="1"/>
  <c r="P554" i="1"/>
  <c r="N554" i="1" s="1"/>
  <c r="Q554" i="1" s="1"/>
  <c r="S547" i="1"/>
  <c r="T547" i="1" s="1"/>
  <c r="U542" i="1"/>
  <c r="Y542" i="1" s="1"/>
  <c r="AB542" i="1"/>
  <c r="AB553" i="1"/>
  <c r="U553" i="1"/>
  <c r="Y553" i="1" s="1"/>
  <c r="U548" i="1"/>
  <c r="Y548" i="1" s="1"/>
  <c r="AB548" i="1"/>
  <c r="AA548" i="1"/>
  <c r="U561" i="1"/>
  <c r="Y561" i="1" s="1"/>
  <c r="AB561" i="1"/>
  <c r="AA553" i="1"/>
  <c r="AA545" i="1"/>
  <c r="AB540" i="1"/>
  <c r="U540" i="1"/>
  <c r="Y540" i="1" s="1"/>
  <c r="AA540" i="1"/>
  <c r="S538" i="1"/>
  <c r="T538" i="1" s="1"/>
  <c r="Z552" i="1"/>
  <c r="P552" i="1"/>
  <c r="N552" i="1" s="1"/>
  <c r="Q552" i="1" s="1"/>
  <c r="Z544" i="1"/>
  <c r="P544" i="1"/>
  <c r="N544" i="1" s="1"/>
  <c r="Q544" i="1" s="1"/>
  <c r="AB530" i="1"/>
  <c r="U530" i="1"/>
  <c r="Y530" i="1" s="1"/>
  <c r="AB526" i="1"/>
  <c r="U526" i="1"/>
  <c r="Y526" i="1" s="1"/>
  <c r="AB520" i="1"/>
  <c r="AC520" i="1" s="1"/>
  <c r="U520" i="1"/>
  <c r="Y520" i="1" s="1"/>
  <c r="Z533" i="1"/>
  <c r="P533" i="1"/>
  <c r="N533" i="1" s="1"/>
  <c r="Q533" i="1" s="1"/>
  <c r="AA530" i="1"/>
  <c r="AA526" i="1"/>
  <c r="AA522" i="1"/>
  <c r="U516" i="1"/>
  <c r="Y516" i="1" s="1"/>
  <c r="AA516" i="1"/>
  <c r="U514" i="1"/>
  <c r="Y514" i="1" s="1"/>
  <c r="AB514" i="1"/>
  <c r="AA514" i="1"/>
  <c r="U512" i="1"/>
  <c r="Y512" i="1" s="1"/>
  <c r="AB512" i="1"/>
  <c r="AA512" i="1"/>
  <c r="U510" i="1"/>
  <c r="Y510" i="1" s="1"/>
  <c r="AB510" i="1"/>
  <c r="AA510" i="1"/>
  <c r="U508" i="1"/>
  <c r="Y508" i="1" s="1"/>
  <c r="AB508" i="1"/>
  <c r="AA508" i="1"/>
  <c r="Z518" i="1"/>
  <c r="P518" i="1"/>
  <c r="N518" i="1" s="1"/>
  <c r="Q518" i="1" s="1"/>
  <c r="S503" i="1"/>
  <c r="T503" i="1" s="1"/>
  <c r="U498" i="1"/>
  <c r="Y498" i="1" s="1"/>
  <c r="AB498" i="1"/>
  <c r="AA498" i="1"/>
  <c r="S495" i="1"/>
  <c r="T495" i="1" s="1"/>
  <c r="S491" i="1"/>
  <c r="T491" i="1" s="1"/>
  <c r="S487" i="1"/>
  <c r="T487" i="1" s="1"/>
  <c r="S483" i="1"/>
  <c r="T483" i="1" s="1"/>
  <c r="AB493" i="1"/>
  <c r="AC493" i="1" s="1"/>
  <c r="U493" i="1"/>
  <c r="Y493" i="1" s="1"/>
  <c r="K492" i="1"/>
  <c r="L492" i="1" s="1"/>
  <c r="Z490" i="1"/>
  <c r="P490" i="1"/>
  <c r="N490" i="1" s="1"/>
  <c r="Q490" i="1" s="1"/>
  <c r="K488" i="1"/>
  <c r="L488" i="1" s="1"/>
  <c r="Z486" i="1"/>
  <c r="Z482" i="1"/>
  <c r="P482" i="1"/>
  <c r="N482" i="1" s="1"/>
  <c r="Q482" i="1" s="1"/>
  <c r="Z480" i="1"/>
  <c r="P480" i="1"/>
  <c r="N480" i="1" s="1"/>
  <c r="Q480" i="1" s="1"/>
  <c r="U476" i="1"/>
  <c r="Y476" i="1" s="1"/>
  <c r="AB476" i="1"/>
  <c r="AA476" i="1"/>
  <c r="S473" i="1"/>
  <c r="T473" i="1" s="1"/>
  <c r="Z472" i="1"/>
  <c r="P472" i="1"/>
  <c r="N472" i="1" s="1"/>
  <c r="Q472" i="1" s="1"/>
  <c r="U468" i="1"/>
  <c r="Y468" i="1" s="1"/>
  <c r="AB468" i="1"/>
  <c r="AA468" i="1"/>
  <c r="S465" i="1"/>
  <c r="T465" i="1" s="1"/>
  <c r="Z464" i="1"/>
  <c r="U460" i="1"/>
  <c r="Y460" i="1" s="1"/>
  <c r="AB460" i="1"/>
  <c r="AA460" i="1"/>
  <c r="U457" i="1"/>
  <c r="Y457" i="1" s="1"/>
  <c r="AB457" i="1"/>
  <c r="U455" i="1"/>
  <c r="Y455" i="1" s="1"/>
  <c r="AB455" i="1"/>
  <c r="AC455" i="1" s="1"/>
  <c r="U453" i="1"/>
  <c r="Y453" i="1" s="1"/>
  <c r="AB453" i="1"/>
  <c r="U451" i="1"/>
  <c r="Y451" i="1" s="1"/>
  <c r="AB451" i="1"/>
  <c r="AC451" i="1" s="1"/>
  <c r="Z504" i="1"/>
  <c r="P504" i="1"/>
  <c r="N504" i="1" s="1"/>
  <c r="Q504" i="1" s="1"/>
  <c r="Z496" i="1"/>
  <c r="P496" i="1"/>
  <c r="N496" i="1" s="1"/>
  <c r="Q496" i="1" s="1"/>
  <c r="K494" i="1"/>
  <c r="L494" i="1" s="1"/>
  <c r="U492" i="1"/>
  <c r="Y492" i="1" s="1"/>
  <c r="AB492" i="1"/>
  <c r="AC492" i="1" s="1"/>
  <c r="U488" i="1"/>
  <c r="Y488" i="1" s="1"/>
  <c r="AB488" i="1"/>
  <c r="AC488" i="1" s="1"/>
  <c r="U484" i="1"/>
  <c r="Y484" i="1" s="1"/>
  <c r="AB484" i="1"/>
  <c r="AC484" i="1" s="1"/>
  <c r="U478" i="1"/>
  <c r="Y478" i="1" s="1"/>
  <c r="AB478" i="1"/>
  <c r="AA478" i="1"/>
  <c r="AB475" i="1"/>
  <c r="AC475" i="1" s="1"/>
  <c r="U475" i="1"/>
  <c r="Y475" i="1" s="1"/>
  <c r="U470" i="1"/>
  <c r="Y470" i="1" s="1"/>
  <c r="AB470" i="1"/>
  <c r="AA470" i="1"/>
  <c r="AB467" i="1"/>
  <c r="AC467" i="1" s="1"/>
  <c r="U467" i="1"/>
  <c r="Y467" i="1" s="1"/>
  <c r="U462" i="1"/>
  <c r="Y462" i="1" s="1"/>
  <c r="AB462" i="1"/>
  <c r="AA462" i="1"/>
  <c r="AB459" i="1"/>
  <c r="AC459" i="1" s="1"/>
  <c r="U459" i="1"/>
  <c r="Y459" i="1" s="1"/>
  <c r="P457" i="1"/>
  <c r="N457" i="1" s="1"/>
  <c r="Q457" i="1" s="1"/>
  <c r="P453" i="1"/>
  <c r="N453" i="1" s="1"/>
  <c r="Q453" i="1" s="1"/>
  <c r="Z478" i="1"/>
  <c r="P478" i="1"/>
  <c r="N478" i="1" s="1"/>
  <c r="Q478" i="1" s="1"/>
  <c r="Z470" i="1"/>
  <c r="P470" i="1"/>
  <c r="N470" i="1" s="1"/>
  <c r="Q470" i="1" s="1"/>
  <c r="Z462" i="1"/>
  <c r="P462" i="1"/>
  <c r="N462" i="1" s="1"/>
  <c r="Q462" i="1" s="1"/>
  <c r="U449" i="1"/>
  <c r="Y449" i="1" s="1"/>
  <c r="AB449" i="1"/>
  <c r="AA449" i="1"/>
  <c r="U445" i="1"/>
  <c r="Y445" i="1" s="1"/>
  <c r="AB445" i="1"/>
  <c r="AA445" i="1"/>
  <c r="U441" i="1"/>
  <c r="Y441" i="1" s="1"/>
  <c r="AB441" i="1"/>
  <c r="AA441" i="1"/>
  <c r="U437" i="1"/>
  <c r="Y437" i="1" s="1"/>
  <c r="AB437" i="1"/>
  <c r="AA437" i="1"/>
  <c r="U433" i="1"/>
  <c r="Y433" i="1" s="1"/>
  <c r="AB433" i="1"/>
  <c r="AA433" i="1"/>
  <c r="U429" i="1"/>
  <c r="Y429" i="1" s="1"/>
  <c r="AB429" i="1"/>
  <c r="AA429" i="1"/>
  <c r="U425" i="1"/>
  <c r="Y425" i="1" s="1"/>
  <c r="AB425" i="1"/>
  <c r="AA425" i="1"/>
  <c r="U421" i="1"/>
  <c r="Y421" i="1" s="1"/>
  <c r="AB421" i="1"/>
  <c r="AA421" i="1"/>
  <c r="U417" i="1"/>
  <c r="Y417" i="1" s="1"/>
  <c r="AB417" i="1"/>
  <c r="AA417" i="1"/>
  <c r="U413" i="1"/>
  <c r="Y413" i="1" s="1"/>
  <c r="AB413" i="1"/>
  <c r="AA413" i="1"/>
  <c r="U409" i="1"/>
  <c r="Y409" i="1" s="1"/>
  <c r="AB409" i="1"/>
  <c r="AA409" i="1"/>
  <c r="U405" i="1"/>
  <c r="Y405" i="1" s="1"/>
  <c r="AB405" i="1"/>
  <c r="AA405" i="1"/>
  <c r="U401" i="1"/>
  <c r="Y401" i="1" s="1"/>
  <c r="AB401" i="1"/>
  <c r="AA401" i="1"/>
  <c r="AA457" i="1"/>
  <c r="AA453" i="1"/>
  <c r="S448" i="1"/>
  <c r="T448" i="1" s="1"/>
  <c r="U443" i="1"/>
  <c r="Y443" i="1" s="1"/>
  <c r="S440" i="1"/>
  <c r="T440" i="1" s="1"/>
  <c r="AA435" i="1"/>
  <c r="S432" i="1"/>
  <c r="T432" i="1" s="1"/>
  <c r="U427" i="1"/>
  <c r="Y427" i="1" s="1"/>
  <c r="AB427" i="1"/>
  <c r="AA427" i="1"/>
  <c r="S424" i="1"/>
  <c r="T424" i="1" s="1"/>
  <c r="U419" i="1"/>
  <c r="Y419" i="1" s="1"/>
  <c r="AB419" i="1"/>
  <c r="AA419" i="1"/>
  <c r="S416" i="1"/>
  <c r="T416" i="1" s="1"/>
  <c r="U411" i="1"/>
  <c r="Y411" i="1" s="1"/>
  <c r="AB411" i="1"/>
  <c r="AA411" i="1"/>
  <c r="S408" i="1"/>
  <c r="T408" i="1" s="1"/>
  <c r="U403" i="1"/>
  <c r="Y403" i="1" s="1"/>
  <c r="AB403" i="1"/>
  <c r="AA403" i="1"/>
  <c r="S400" i="1"/>
  <c r="T400" i="1" s="1"/>
  <c r="AB398" i="1"/>
  <c r="AC398" i="1" s="1"/>
  <c r="U398" i="1"/>
  <c r="Y398" i="1" s="1"/>
  <c r="AB396" i="1"/>
  <c r="U396" i="1"/>
  <c r="Y396" i="1" s="1"/>
  <c r="AB394" i="1"/>
  <c r="AC394" i="1" s="1"/>
  <c r="U394" i="1"/>
  <c r="Y394" i="1" s="1"/>
  <c r="AB390" i="1"/>
  <c r="AC390" i="1" s="1"/>
  <c r="AB388" i="1"/>
  <c r="U388" i="1"/>
  <c r="Y388" i="1" s="1"/>
  <c r="AB386" i="1"/>
  <c r="AC386" i="1" s="1"/>
  <c r="U386" i="1"/>
  <c r="Y386" i="1" s="1"/>
  <c r="AB384" i="1"/>
  <c r="U384" i="1"/>
  <c r="Y384" i="1" s="1"/>
  <c r="U382" i="1"/>
  <c r="Y382" i="1" s="1"/>
  <c r="AB380" i="1"/>
  <c r="U380" i="1"/>
  <c r="Y380" i="1" s="1"/>
  <c r="AB378" i="1"/>
  <c r="AC378" i="1" s="1"/>
  <c r="U378" i="1"/>
  <c r="Y378" i="1" s="1"/>
  <c r="AB376" i="1"/>
  <c r="U376" i="1"/>
  <c r="Y376" i="1" s="1"/>
  <c r="AB374" i="1"/>
  <c r="AC374" i="1" s="1"/>
  <c r="U374" i="1"/>
  <c r="Y374" i="1" s="1"/>
  <c r="AB372" i="1"/>
  <c r="U372" i="1"/>
  <c r="Y372" i="1" s="1"/>
  <c r="AB370" i="1"/>
  <c r="AC370" i="1" s="1"/>
  <c r="U370" i="1"/>
  <c r="Y370" i="1" s="1"/>
  <c r="U368" i="1"/>
  <c r="Y368" i="1" s="1"/>
  <c r="AB366" i="1"/>
  <c r="AC366" i="1" s="1"/>
  <c r="U366" i="1"/>
  <c r="Y366" i="1" s="1"/>
  <c r="AB364" i="1"/>
  <c r="U364" i="1"/>
  <c r="Y364" i="1" s="1"/>
  <c r="AB362" i="1"/>
  <c r="AC362" i="1" s="1"/>
  <c r="U362" i="1"/>
  <c r="Y362" i="1" s="1"/>
  <c r="AB360" i="1"/>
  <c r="U360" i="1"/>
  <c r="Y360" i="1" s="1"/>
  <c r="AB358" i="1"/>
  <c r="AC358" i="1" s="1"/>
  <c r="U358" i="1"/>
  <c r="Y358" i="1" s="1"/>
  <c r="AC414" i="1"/>
  <c r="AA396" i="1"/>
  <c r="AA388" i="1"/>
  <c r="AA384" i="1"/>
  <c r="AA380" i="1"/>
  <c r="AA376" i="1"/>
  <c r="AA372" i="1"/>
  <c r="AA364" i="1"/>
  <c r="AA360" i="1"/>
  <c r="U356" i="1"/>
  <c r="Y356" i="1" s="1"/>
  <c r="AB356" i="1"/>
  <c r="AA356" i="1"/>
  <c r="AB333" i="1"/>
  <c r="Z445" i="1"/>
  <c r="P445" i="1"/>
  <c r="N445" i="1" s="1"/>
  <c r="Q445" i="1" s="1"/>
  <c r="Z437" i="1"/>
  <c r="P437" i="1"/>
  <c r="N437" i="1" s="1"/>
  <c r="Q437" i="1" s="1"/>
  <c r="Z429" i="1"/>
  <c r="P429" i="1"/>
  <c r="N429" i="1" s="1"/>
  <c r="Q429" i="1" s="1"/>
  <c r="P427" i="1"/>
  <c r="N427" i="1" s="1"/>
  <c r="Q427" i="1" s="1"/>
  <c r="Z421" i="1"/>
  <c r="P421" i="1"/>
  <c r="N421" i="1" s="1"/>
  <c r="Q421" i="1" s="1"/>
  <c r="P419" i="1"/>
  <c r="N419" i="1" s="1"/>
  <c r="Q419" i="1" s="1"/>
  <c r="Z413" i="1"/>
  <c r="P413" i="1"/>
  <c r="N413" i="1" s="1"/>
  <c r="Q413" i="1" s="1"/>
  <c r="P411" i="1"/>
  <c r="N411" i="1" s="1"/>
  <c r="Q411" i="1" s="1"/>
  <c r="Z405" i="1"/>
  <c r="P405" i="1"/>
  <c r="N405" i="1" s="1"/>
  <c r="Q405" i="1" s="1"/>
  <c r="P403" i="1"/>
  <c r="N403" i="1" s="1"/>
  <c r="Q403" i="1" s="1"/>
  <c r="S355" i="1"/>
  <c r="T355" i="1" s="1"/>
  <c r="AB348" i="1"/>
  <c r="AC348" i="1" s="1"/>
  <c r="U348" i="1"/>
  <c r="Y348" i="1" s="1"/>
  <c r="K323" i="1"/>
  <c r="L323" i="1" s="1"/>
  <c r="P319" i="1"/>
  <c r="N319" i="1" s="1"/>
  <c r="Q319" i="1" s="1"/>
  <c r="P315" i="1"/>
  <c r="N315" i="1" s="1"/>
  <c r="Q315" i="1" s="1"/>
  <c r="P311" i="1"/>
  <c r="N311" i="1" s="1"/>
  <c r="Q311" i="1" s="1"/>
  <c r="P307" i="1"/>
  <c r="N307" i="1" s="1"/>
  <c r="Q307" i="1" s="1"/>
  <c r="P303" i="1"/>
  <c r="N303" i="1" s="1"/>
  <c r="Q303" i="1" s="1"/>
  <c r="P299" i="1"/>
  <c r="N299" i="1" s="1"/>
  <c r="Q299" i="1" s="1"/>
  <c r="P295" i="1"/>
  <c r="N295" i="1" s="1"/>
  <c r="Q295" i="1" s="1"/>
  <c r="P291" i="1"/>
  <c r="N291" i="1" s="1"/>
  <c r="Q291" i="1" s="1"/>
  <c r="P287" i="1"/>
  <c r="N287" i="1" s="1"/>
  <c r="Q287" i="1" s="1"/>
  <c r="P283" i="1"/>
  <c r="N283" i="1" s="1"/>
  <c r="Q283" i="1" s="1"/>
  <c r="P279" i="1"/>
  <c r="N279" i="1" s="1"/>
  <c r="Q279" i="1" s="1"/>
  <c r="P275" i="1"/>
  <c r="N275" i="1" s="1"/>
  <c r="Q275" i="1" s="1"/>
  <c r="P271" i="1"/>
  <c r="N271" i="1" s="1"/>
  <c r="Q271" i="1" s="1"/>
  <c r="P267" i="1"/>
  <c r="N267" i="1" s="1"/>
  <c r="Q267" i="1" s="1"/>
  <c r="P263" i="1"/>
  <c r="N263" i="1" s="1"/>
  <c r="Q263" i="1" s="1"/>
  <c r="P259" i="1"/>
  <c r="N259" i="1" s="1"/>
  <c r="Q259" i="1" s="1"/>
  <c r="P251" i="1"/>
  <c r="N251" i="1" s="1"/>
  <c r="Q251" i="1" s="1"/>
  <c r="P243" i="1"/>
  <c r="N243" i="1" s="1"/>
  <c r="Q243" i="1" s="1"/>
  <c r="P239" i="1"/>
  <c r="N239" i="1" s="1"/>
  <c r="Q239" i="1" s="1"/>
  <c r="P235" i="1"/>
  <c r="N235" i="1" s="1"/>
  <c r="Q235" i="1" s="1"/>
  <c r="P231" i="1"/>
  <c r="N231" i="1" s="1"/>
  <c r="Q231" i="1" s="1"/>
  <c r="U345" i="1"/>
  <c r="Y345" i="1" s="1"/>
  <c r="AB345" i="1"/>
  <c r="AA345" i="1"/>
  <c r="AB340" i="1"/>
  <c r="U340" i="1"/>
  <c r="Y340" i="1" s="1"/>
  <c r="AA340" i="1"/>
  <c r="AB336" i="1"/>
  <c r="U336" i="1"/>
  <c r="Y336" i="1" s="1"/>
  <c r="AA336" i="1"/>
  <c r="U329" i="1"/>
  <c r="Y329" i="1" s="1"/>
  <c r="AB329" i="1"/>
  <c r="AA329" i="1"/>
  <c r="U325" i="1"/>
  <c r="Y325" i="1" s="1"/>
  <c r="AB325" i="1"/>
  <c r="AA325" i="1"/>
  <c r="AA309" i="1"/>
  <c r="AA305" i="1"/>
  <c r="AA301" i="1"/>
  <c r="AA289" i="1"/>
  <c r="AA285" i="1"/>
  <c r="AA281" i="1"/>
  <c r="AA277" i="1"/>
  <c r="AA273" i="1"/>
  <c r="AA269" i="1"/>
  <c r="AA265" i="1"/>
  <c r="AA261" i="1"/>
  <c r="AA253" i="1"/>
  <c r="AA249" i="1"/>
  <c r="AA245" i="1"/>
  <c r="AA233" i="1"/>
  <c r="AA229" i="1"/>
  <c r="Z227" i="1"/>
  <c r="P227" i="1"/>
  <c r="N227" i="1" s="1"/>
  <c r="Q227" i="1" s="1"/>
  <c r="U223" i="1"/>
  <c r="Y223" i="1" s="1"/>
  <c r="AB223" i="1"/>
  <c r="AA223" i="1"/>
  <c r="S220" i="1"/>
  <c r="T220" i="1" s="1"/>
  <c r="Z219" i="1"/>
  <c r="P219" i="1"/>
  <c r="N219" i="1" s="1"/>
  <c r="Q219" i="1" s="1"/>
  <c r="U215" i="1"/>
  <c r="Y215" i="1" s="1"/>
  <c r="S212" i="1"/>
  <c r="T212" i="1" s="1"/>
  <c r="Z211" i="1"/>
  <c r="P211" i="1"/>
  <c r="N211" i="1" s="1"/>
  <c r="Q211" i="1" s="1"/>
  <c r="AA346" i="1"/>
  <c r="AA343" i="1"/>
  <c r="U341" i="1"/>
  <c r="Y341" i="1" s="1"/>
  <c r="AB341" i="1"/>
  <c r="AA341" i="1"/>
  <c r="AB330" i="1"/>
  <c r="U330" i="1"/>
  <c r="Y330" i="1" s="1"/>
  <c r="AA330" i="1"/>
  <c r="AB326" i="1"/>
  <c r="U326" i="1"/>
  <c r="Y326" i="1" s="1"/>
  <c r="AA326" i="1"/>
  <c r="AB322" i="1"/>
  <c r="U322" i="1"/>
  <c r="Y322" i="1" s="1"/>
  <c r="AA322" i="1"/>
  <c r="AB320" i="1"/>
  <c r="U320" i="1"/>
  <c r="Y320" i="1" s="1"/>
  <c r="AA320" i="1"/>
  <c r="AB318" i="1"/>
  <c r="U318" i="1"/>
  <c r="Y318" i="1" s="1"/>
  <c r="AA318" i="1"/>
  <c r="AB316" i="1"/>
  <c r="U316" i="1"/>
  <c r="Y316" i="1" s="1"/>
  <c r="AA316" i="1"/>
  <c r="AB314" i="1"/>
  <c r="U314" i="1"/>
  <c r="Y314" i="1" s="1"/>
  <c r="AA314" i="1"/>
  <c r="AB312" i="1"/>
  <c r="U312" i="1"/>
  <c r="Y312" i="1" s="1"/>
  <c r="AA312" i="1"/>
  <c r="AB310" i="1"/>
  <c r="U310" i="1"/>
  <c r="Y310" i="1" s="1"/>
  <c r="AA310" i="1"/>
  <c r="AB308" i="1"/>
  <c r="U308" i="1"/>
  <c r="Y308" i="1" s="1"/>
  <c r="AA308" i="1"/>
  <c r="AB306" i="1"/>
  <c r="U306" i="1"/>
  <c r="Y306" i="1" s="1"/>
  <c r="AA306" i="1"/>
  <c r="AB304" i="1"/>
  <c r="U304" i="1"/>
  <c r="Y304" i="1" s="1"/>
  <c r="AA304" i="1"/>
  <c r="U302" i="1"/>
  <c r="Y302" i="1" s="1"/>
  <c r="AB300" i="1"/>
  <c r="U300" i="1"/>
  <c r="Y300" i="1" s="1"/>
  <c r="AA300" i="1"/>
  <c r="AB298" i="1"/>
  <c r="U298" i="1"/>
  <c r="Y298" i="1" s="1"/>
  <c r="AA298" i="1"/>
  <c r="AA296" i="1"/>
  <c r="AB294" i="1"/>
  <c r="U294" i="1"/>
  <c r="Y294" i="1" s="1"/>
  <c r="AA294" i="1"/>
  <c r="AB292" i="1"/>
  <c r="U292" i="1"/>
  <c r="Y292" i="1" s="1"/>
  <c r="AA292" i="1"/>
  <c r="AB290" i="1"/>
  <c r="U290" i="1"/>
  <c r="Y290" i="1" s="1"/>
  <c r="AA290" i="1"/>
  <c r="AB288" i="1"/>
  <c r="U288" i="1"/>
  <c r="Y288" i="1" s="1"/>
  <c r="AA288" i="1"/>
  <c r="AB286" i="1"/>
  <c r="U286" i="1"/>
  <c r="Y286" i="1" s="1"/>
  <c r="AA286" i="1"/>
  <c r="AB284" i="1"/>
  <c r="U284" i="1"/>
  <c r="Y284" i="1" s="1"/>
  <c r="AA284" i="1"/>
  <c r="AB280" i="1"/>
  <c r="U280" i="1"/>
  <c r="Y280" i="1" s="1"/>
  <c r="AA280" i="1"/>
  <c r="AB278" i="1"/>
  <c r="U278" i="1"/>
  <c r="Y278" i="1" s="1"/>
  <c r="AA278" i="1"/>
  <c r="AB276" i="1"/>
  <c r="U276" i="1"/>
  <c r="Y276" i="1" s="1"/>
  <c r="AA276" i="1"/>
  <c r="AB274" i="1"/>
  <c r="U274" i="1"/>
  <c r="Y274" i="1" s="1"/>
  <c r="AA274" i="1"/>
  <c r="AB272" i="1"/>
  <c r="U272" i="1"/>
  <c r="Y272" i="1" s="1"/>
  <c r="AA272" i="1"/>
  <c r="AB270" i="1"/>
  <c r="U270" i="1"/>
  <c r="Y270" i="1" s="1"/>
  <c r="AA270" i="1"/>
  <c r="AB268" i="1"/>
  <c r="U268" i="1"/>
  <c r="Y268" i="1" s="1"/>
  <c r="AA268" i="1"/>
  <c r="AB266" i="1"/>
  <c r="U266" i="1"/>
  <c r="Y266" i="1" s="1"/>
  <c r="AA266" i="1"/>
  <c r="AB264" i="1"/>
  <c r="U264" i="1"/>
  <c r="Y264" i="1" s="1"/>
  <c r="AA264" i="1"/>
  <c r="AB262" i="1"/>
  <c r="U262" i="1"/>
  <c r="Y262" i="1" s="1"/>
  <c r="AA262" i="1"/>
  <c r="AB260" i="1"/>
  <c r="U260" i="1"/>
  <c r="Y260" i="1" s="1"/>
  <c r="AA260" i="1"/>
  <c r="AB258" i="1"/>
  <c r="U258" i="1"/>
  <c r="Y258" i="1" s="1"/>
  <c r="AA258" i="1"/>
  <c r="AB256" i="1"/>
  <c r="U256" i="1"/>
  <c r="Y256" i="1" s="1"/>
  <c r="AA256" i="1"/>
  <c r="AA254" i="1"/>
  <c r="AB252" i="1"/>
  <c r="AB250" i="1"/>
  <c r="U250" i="1"/>
  <c r="Y250" i="1" s="1"/>
  <c r="AA250" i="1"/>
  <c r="AB248" i="1"/>
  <c r="U248" i="1"/>
  <c r="Y248" i="1" s="1"/>
  <c r="AA248" i="1"/>
  <c r="AB246" i="1"/>
  <c r="U246" i="1"/>
  <c r="Y246" i="1" s="1"/>
  <c r="AA246" i="1"/>
  <c r="AB244" i="1"/>
  <c r="U244" i="1"/>
  <c r="Y244" i="1" s="1"/>
  <c r="AA244" i="1"/>
  <c r="AB242" i="1"/>
  <c r="U242" i="1"/>
  <c r="Y242" i="1" s="1"/>
  <c r="AA242" i="1"/>
  <c r="AB240" i="1"/>
  <c r="U240" i="1"/>
  <c r="Y240" i="1" s="1"/>
  <c r="AA240" i="1"/>
  <c r="AB238" i="1"/>
  <c r="U238" i="1"/>
  <c r="Y238" i="1" s="1"/>
  <c r="AA238" i="1"/>
  <c r="AB236" i="1"/>
  <c r="AA236" i="1"/>
  <c r="AB234" i="1"/>
  <c r="U234" i="1"/>
  <c r="Y234" i="1" s="1"/>
  <c r="AA234" i="1"/>
  <c r="AB232" i="1"/>
  <c r="U232" i="1"/>
  <c r="Y232" i="1" s="1"/>
  <c r="AA232" i="1"/>
  <c r="AB230" i="1"/>
  <c r="U230" i="1"/>
  <c r="Y230" i="1" s="1"/>
  <c r="AA230" i="1"/>
  <c r="AB228" i="1"/>
  <c r="U228" i="1"/>
  <c r="Y228" i="1" s="1"/>
  <c r="AA228" i="1"/>
  <c r="AB226" i="1"/>
  <c r="U226" i="1"/>
  <c r="Y226" i="1" s="1"/>
  <c r="U221" i="1"/>
  <c r="Y221" i="1" s="1"/>
  <c r="AB221" i="1"/>
  <c r="AA221" i="1"/>
  <c r="AB218" i="1"/>
  <c r="U218" i="1"/>
  <c r="Y218" i="1" s="1"/>
  <c r="U213" i="1"/>
  <c r="Y213" i="1" s="1"/>
  <c r="AB213" i="1"/>
  <c r="AA213" i="1"/>
  <c r="AB210" i="1"/>
  <c r="U210" i="1"/>
  <c r="Y210" i="1" s="1"/>
  <c r="P206" i="1"/>
  <c r="N206" i="1" s="1"/>
  <c r="Q206" i="1" s="1"/>
  <c r="P202" i="1"/>
  <c r="N202" i="1" s="1"/>
  <c r="Q202" i="1" s="1"/>
  <c r="P198" i="1"/>
  <c r="N198" i="1" s="1"/>
  <c r="Q198" i="1" s="1"/>
  <c r="P194" i="1"/>
  <c r="N194" i="1" s="1"/>
  <c r="Q194" i="1" s="1"/>
  <c r="P190" i="1"/>
  <c r="N190" i="1" s="1"/>
  <c r="Q190" i="1" s="1"/>
  <c r="P186" i="1"/>
  <c r="N186" i="1" s="1"/>
  <c r="Q186" i="1" s="1"/>
  <c r="P182" i="1"/>
  <c r="N182" i="1" s="1"/>
  <c r="Q182" i="1" s="1"/>
  <c r="P178" i="1"/>
  <c r="N178" i="1" s="1"/>
  <c r="Q178" i="1" s="1"/>
  <c r="P162" i="1"/>
  <c r="N162" i="1" s="1"/>
  <c r="Q162" i="1" s="1"/>
  <c r="P158" i="1"/>
  <c r="N158" i="1" s="1"/>
  <c r="Q158" i="1" s="1"/>
  <c r="P154" i="1"/>
  <c r="N154" i="1" s="1"/>
  <c r="Q154" i="1" s="1"/>
  <c r="P150" i="1"/>
  <c r="N150" i="1" s="1"/>
  <c r="Q150" i="1" s="1"/>
  <c r="P138" i="1"/>
  <c r="N138" i="1" s="1"/>
  <c r="Q138" i="1" s="1"/>
  <c r="P134" i="1"/>
  <c r="N134" i="1" s="1"/>
  <c r="Q134" i="1" s="1"/>
  <c r="P130" i="1"/>
  <c r="N130" i="1" s="1"/>
  <c r="Q130" i="1" s="1"/>
  <c r="P122" i="1"/>
  <c r="N122" i="1" s="1"/>
  <c r="Q122" i="1" s="1"/>
  <c r="P114" i="1"/>
  <c r="N114" i="1" s="1"/>
  <c r="Q114" i="1" s="1"/>
  <c r="P110" i="1"/>
  <c r="N110" i="1" s="1"/>
  <c r="Q110" i="1" s="1"/>
  <c r="P102" i="1"/>
  <c r="N102" i="1" s="1"/>
  <c r="Q102" i="1" s="1"/>
  <c r="P98" i="1"/>
  <c r="N98" i="1" s="1"/>
  <c r="Q98" i="1" s="1"/>
  <c r="P94" i="1"/>
  <c r="N94" i="1" s="1"/>
  <c r="Q94" i="1" s="1"/>
  <c r="P90" i="1"/>
  <c r="N90" i="1" s="1"/>
  <c r="Q90" i="1" s="1"/>
  <c r="K90" i="1" s="1"/>
  <c r="L90" i="1" s="1"/>
  <c r="P78" i="1"/>
  <c r="N78" i="1" s="1"/>
  <c r="Q78" i="1" s="1"/>
  <c r="K78" i="1" s="1"/>
  <c r="L78" i="1" s="1"/>
  <c r="P74" i="1"/>
  <c r="N74" i="1" s="1"/>
  <c r="Q74" i="1" s="1"/>
  <c r="K74" i="1" s="1"/>
  <c r="L74" i="1" s="1"/>
  <c r="P66" i="1"/>
  <c r="N66" i="1" s="1"/>
  <c r="Q66" i="1" s="1"/>
  <c r="K66" i="1" s="1"/>
  <c r="L66" i="1" s="1"/>
  <c r="P62" i="1"/>
  <c r="N62" i="1" s="1"/>
  <c r="Q62" i="1" s="1"/>
  <c r="K62" i="1" s="1"/>
  <c r="L62" i="1" s="1"/>
  <c r="P58" i="1"/>
  <c r="N58" i="1" s="1"/>
  <c r="Q58" i="1" s="1"/>
  <c r="K58" i="1" s="1"/>
  <c r="L58" i="1" s="1"/>
  <c r="P54" i="1"/>
  <c r="N54" i="1" s="1"/>
  <c r="Q54" i="1" s="1"/>
  <c r="K54" i="1" s="1"/>
  <c r="L54" i="1" s="1"/>
  <c r="P50" i="1"/>
  <c r="N50" i="1" s="1"/>
  <c r="Q50" i="1" s="1"/>
  <c r="K50" i="1" s="1"/>
  <c r="L50" i="1" s="1"/>
  <c r="P46" i="1"/>
  <c r="N46" i="1" s="1"/>
  <c r="Q46" i="1" s="1"/>
  <c r="K46" i="1" s="1"/>
  <c r="L46" i="1" s="1"/>
  <c r="P38" i="1"/>
  <c r="N38" i="1" s="1"/>
  <c r="Q38" i="1" s="1"/>
  <c r="K38" i="1" s="1"/>
  <c r="L38" i="1" s="1"/>
  <c r="P34" i="1"/>
  <c r="N34" i="1" s="1"/>
  <c r="Q34" i="1" s="1"/>
  <c r="K34" i="1" s="1"/>
  <c r="L34" i="1" s="1"/>
  <c r="AA226" i="1"/>
  <c r="AA218" i="1"/>
  <c r="AA210" i="1"/>
  <c r="U30" i="1"/>
  <c r="Y30" i="1" s="1"/>
  <c r="AB30" i="1"/>
  <c r="AA30" i="1"/>
  <c r="U26" i="1"/>
  <c r="Y26" i="1" s="1"/>
  <c r="AB26" i="1"/>
  <c r="AA26" i="1"/>
  <c r="U22" i="1"/>
  <c r="Y22" i="1" s="1"/>
  <c r="AB22" i="1"/>
  <c r="AA22" i="1"/>
  <c r="U18" i="1"/>
  <c r="Y18" i="1" s="1"/>
  <c r="AB18" i="1"/>
  <c r="Z225" i="1"/>
  <c r="P225" i="1"/>
  <c r="N225" i="1" s="1"/>
  <c r="Q225" i="1" s="1"/>
  <c r="Z217" i="1"/>
  <c r="P217" i="1"/>
  <c r="N217" i="1" s="1"/>
  <c r="Q217" i="1" s="1"/>
  <c r="Z209" i="1"/>
  <c r="P209" i="1"/>
  <c r="N209" i="1" s="1"/>
  <c r="Q209" i="1" s="1"/>
  <c r="AA204" i="1"/>
  <c r="AA200" i="1"/>
  <c r="AA192" i="1"/>
  <c r="AA184" i="1"/>
  <c r="AA180" i="1"/>
  <c r="AA176" i="1"/>
  <c r="AA172" i="1"/>
  <c r="AA164" i="1"/>
  <c r="AA156" i="1"/>
  <c r="AA152" i="1"/>
  <c r="AA148" i="1"/>
  <c r="AA144" i="1"/>
  <c r="AA140" i="1"/>
  <c r="AA128" i="1"/>
  <c r="AA124" i="1"/>
  <c r="AA120" i="1"/>
  <c r="AA116" i="1"/>
  <c r="AA112" i="1"/>
  <c r="AA108" i="1"/>
  <c r="AA104" i="1"/>
  <c r="AA100" i="1"/>
  <c r="AA96" i="1"/>
  <c r="AA88" i="1"/>
  <c r="AA84" i="1"/>
  <c r="AA80" i="1"/>
  <c r="AA76" i="1"/>
  <c r="AA72" i="1"/>
  <c r="AA68" i="1"/>
  <c r="AA64" i="1"/>
  <c r="AA60" i="1"/>
  <c r="AA56" i="1"/>
  <c r="AA52" i="1"/>
  <c r="AA48" i="1"/>
  <c r="AA44" i="1"/>
  <c r="AA40" i="1"/>
  <c r="AA36" i="1"/>
  <c r="AA32" i="1"/>
  <c r="AA28" i="1"/>
  <c r="S25" i="1"/>
  <c r="T25" i="1" s="1"/>
  <c r="U20" i="1"/>
  <c r="Y20" i="1" s="1"/>
  <c r="AB20" i="1"/>
  <c r="AA20" i="1"/>
  <c r="S17" i="1"/>
  <c r="T17" i="1" s="1"/>
  <c r="AC23" i="1"/>
  <c r="Z26" i="1"/>
  <c r="P26" i="1"/>
  <c r="N26" i="1" s="1"/>
  <c r="Q26" i="1" s="1"/>
  <c r="K26" i="1" s="1"/>
  <c r="L26" i="1" s="1"/>
  <c r="P24" i="1"/>
  <c r="N24" i="1" s="1"/>
  <c r="Q24" i="1" s="1"/>
  <c r="K24" i="1" s="1"/>
  <c r="L24" i="1" s="1"/>
  <c r="P20" i="1"/>
  <c r="N20" i="1" s="1"/>
  <c r="Q20" i="1" s="1"/>
  <c r="K20" i="1" s="1"/>
  <c r="L20" i="1" s="1"/>
  <c r="Z18" i="1"/>
  <c r="P18" i="1"/>
  <c r="N18" i="1" s="1"/>
  <c r="Q18" i="1" s="1"/>
  <c r="K18" i="1" s="1"/>
  <c r="L18" i="1" s="1"/>
  <c r="AA132" i="1" l="1"/>
  <c r="AA188" i="1"/>
  <c r="P82" i="1"/>
  <c r="N82" i="1" s="1"/>
  <c r="Q82" i="1" s="1"/>
  <c r="K82" i="1" s="1"/>
  <c r="L82" i="1" s="1"/>
  <c r="U282" i="1"/>
  <c r="Y282" i="1" s="1"/>
  <c r="U296" i="1"/>
  <c r="Y296" i="1" s="1"/>
  <c r="U346" i="1"/>
  <c r="Y346" i="1" s="1"/>
  <c r="P443" i="1"/>
  <c r="N443" i="1" s="1"/>
  <c r="Q443" i="1" s="1"/>
  <c r="K443" i="1" s="1"/>
  <c r="L443" i="1" s="1"/>
  <c r="P464" i="1"/>
  <c r="N464" i="1" s="1"/>
  <c r="Q464" i="1" s="1"/>
  <c r="K464" i="1" s="1"/>
  <c r="L464" i="1" s="1"/>
  <c r="P486" i="1"/>
  <c r="N486" i="1" s="1"/>
  <c r="Q486" i="1" s="1"/>
  <c r="AA170" i="1"/>
  <c r="U41" i="1"/>
  <c r="Y41" i="1" s="1"/>
  <c r="AB43" i="1"/>
  <c r="AC43" i="1" s="1"/>
  <c r="U87" i="1"/>
  <c r="Y87" i="1" s="1"/>
  <c r="AA129" i="1"/>
  <c r="AA207" i="1"/>
  <c r="P60" i="1"/>
  <c r="N60" i="1" s="1"/>
  <c r="Q60" i="1" s="1"/>
  <c r="K60" i="1" s="1"/>
  <c r="L60" i="1" s="1"/>
  <c r="U82" i="1"/>
  <c r="Y82" i="1" s="1"/>
  <c r="U86" i="1"/>
  <c r="Y86" i="1" s="1"/>
  <c r="AB118" i="1"/>
  <c r="AC118" i="1" s="1"/>
  <c r="AA247" i="1"/>
  <c r="U347" i="1"/>
  <c r="Y347" i="1" s="1"/>
  <c r="AA352" i="1"/>
  <c r="P297" i="1"/>
  <c r="N297" i="1" s="1"/>
  <c r="Q297" i="1" s="1"/>
  <c r="P317" i="1"/>
  <c r="N317" i="1" s="1"/>
  <c r="Q317" i="1" s="1"/>
  <c r="K317" i="1" s="1"/>
  <c r="L317" i="1" s="1"/>
  <c r="AB352" i="1"/>
  <c r="AB387" i="1"/>
  <c r="P390" i="1"/>
  <c r="N390" i="1" s="1"/>
  <c r="Q390" i="1" s="1"/>
  <c r="AC471" i="1"/>
  <c r="U486" i="1"/>
  <c r="Y486" i="1" s="1"/>
  <c r="AC406" i="1"/>
  <c r="P70" i="1"/>
  <c r="N70" i="1" s="1"/>
  <c r="Q70" i="1" s="1"/>
  <c r="K70" i="1" s="1"/>
  <c r="L70" i="1" s="1"/>
  <c r="P86" i="1"/>
  <c r="N86" i="1" s="1"/>
  <c r="Q86" i="1" s="1"/>
  <c r="K86" i="1" s="1"/>
  <c r="L86" i="1" s="1"/>
  <c r="P126" i="1"/>
  <c r="N126" i="1" s="1"/>
  <c r="Q126" i="1" s="1"/>
  <c r="P170" i="1"/>
  <c r="N170" i="1" s="1"/>
  <c r="Q170" i="1" s="1"/>
  <c r="AA252" i="1"/>
  <c r="AB296" i="1"/>
  <c r="AC296" i="1" s="1"/>
  <c r="AA333" i="1"/>
  <c r="AB346" i="1"/>
  <c r="AA215" i="1"/>
  <c r="AA297" i="1"/>
  <c r="AC297" i="1" s="1"/>
  <c r="AA317" i="1"/>
  <c r="U342" i="1"/>
  <c r="Y342" i="1" s="1"/>
  <c r="AA443" i="1"/>
  <c r="AA118" i="1"/>
  <c r="AA31" i="1"/>
  <c r="AB41" i="1"/>
  <c r="AB53" i="1"/>
  <c r="AC53" i="1" s="1"/>
  <c r="AA75" i="1"/>
  <c r="AC75" i="1" s="1"/>
  <c r="AB87" i="1"/>
  <c r="AA91" i="1"/>
  <c r="U129" i="1"/>
  <c r="Y129" i="1" s="1"/>
  <c r="AA183" i="1"/>
  <c r="AC183" i="1" s="1"/>
  <c r="AA195" i="1"/>
  <c r="U207" i="1"/>
  <c r="Y207" i="1" s="1"/>
  <c r="P160" i="1"/>
  <c r="N160" i="1" s="1"/>
  <c r="Q160" i="1" s="1"/>
  <c r="K160" i="1" s="1"/>
  <c r="L160" i="1" s="1"/>
  <c r="P196" i="1"/>
  <c r="N196" i="1" s="1"/>
  <c r="Q196" i="1" s="1"/>
  <c r="K196" i="1" s="1"/>
  <c r="L196" i="1" s="1"/>
  <c r="AA324" i="1"/>
  <c r="AB70" i="1"/>
  <c r="AB126" i="1"/>
  <c r="AC126" i="1" s="1"/>
  <c r="AB188" i="1"/>
  <c r="AC188" i="1" s="1"/>
  <c r="AB196" i="1"/>
  <c r="P321" i="1"/>
  <c r="N321" i="1" s="1"/>
  <c r="Q321" i="1" s="1"/>
  <c r="U387" i="1"/>
  <c r="Y387" i="1" s="1"/>
  <c r="AB247" i="1"/>
  <c r="AB297" i="1"/>
  <c r="AB317" i="1"/>
  <c r="AB321" i="1"/>
  <c r="AA464" i="1"/>
  <c r="AC464" i="1" s="1"/>
  <c r="AA533" i="1"/>
  <c r="AC446" i="1"/>
  <c r="AC497" i="1"/>
  <c r="AA160" i="1"/>
  <c r="AC160" i="1" s="1"/>
  <c r="AA196" i="1"/>
  <c r="U252" i="1"/>
  <c r="Y252" i="1" s="1"/>
  <c r="AB337" i="1"/>
  <c r="AB215" i="1"/>
  <c r="AC215" i="1" s="1"/>
  <c r="AA321" i="1"/>
  <c r="P247" i="1"/>
  <c r="N247" i="1" s="1"/>
  <c r="Q247" i="1" s="1"/>
  <c r="AB342" i="1"/>
  <c r="AC342" i="1" s="1"/>
  <c r="U390" i="1"/>
  <c r="Y390" i="1" s="1"/>
  <c r="U31" i="1"/>
  <c r="Y31" i="1" s="1"/>
  <c r="U75" i="1"/>
  <c r="Y75" i="1" s="1"/>
  <c r="AB91" i="1"/>
  <c r="AC91" i="1" s="1"/>
  <c r="AB129" i="1"/>
  <c r="U183" i="1"/>
  <c r="Y183" i="1" s="1"/>
  <c r="U195" i="1"/>
  <c r="Y195" i="1" s="1"/>
  <c r="AB207" i="1"/>
  <c r="U324" i="1"/>
  <c r="Y324" i="1" s="1"/>
  <c r="AA347" i="1"/>
  <c r="AB350" i="1"/>
  <c r="AB385" i="1"/>
  <c r="P342" i="1"/>
  <c r="N342" i="1" s="1"/>
  <c r="Q342" i="1" s="1"/>
  <c r="K342" i="1" s="1"/>
  <c r="L342" i="1" s="1"/>
  <c r="P118" i="1"/>
  <c r="N118" i="1" s="1"/>
  <c r="Q118" i="1" s="1"/>
  <c r="P174" i="1"/>
  <c r="N174" i="1" s="1"/>
  <c r="Q174" i="1" s="1"/>
  <c r="AA282" i="1"/>
  <c r="AB302" i="1"/>
  <c r="AC302" i="1" s="1"/>
  <c r="AA368" i="1"/>
  <c r="AB368" i="1"/>
  <c r="AA174" i="1"/>
  <c r="AC174" i="1" s="1"/>
  <c r="AB123" i="1"/>
  <c r="AC123" i="1" s="1"/>
  <c r="AB135" i="1"/>
  <c r="AA139" i="1"/>
  <c r="U157" i="1"/>
  <c r="Y157" i="1" s="1"/>
  <c r="AA171" i="1"/>
  <c r="AA187" i="1"/>
  <c r="U203" i="1"/>
  <c r="Y203" i="1" s="1"/>
  <c r="P136" i="1"/>
  <c r="N136" i="1" s="1"/>
  <c r="Q136" i="1" s="1"/>
  <c r="K136" i="1" s="1"/>
  <c r="L136" i="1" s="1"/>
  <c r="U146" i="1"/>
  <c r="Y146" i="1" s="1"/>
  <c r="U350" i="1"/>
  <c r="Y350" i="1" s="1"/>
  <c r="U385" i="1"/>
  <c r="Y385" i="1" s="1"/>
  <c r="U289" i="1"/>
  <c r="Y289" i="1" s="1"/>
  <c r="U456" i="1"/>
  <c r="Y456" i="1" s="1"/>
  <c r="U474" i="1"/>
  <c r="Y474" i="1" s="1"/>
  <c r="U502" i="1"/>
  <c r="Y502" i="1" s="1"/>
  <c r="U513" i="1"/>
  <c r="Y513" i="1" s="1"/>
  <c r="AA529" i="1"/>
  <c r="AC529" i="1" s="1"/>
  <c r="K377" i="1"/>
  <c r="L377" i="1" s="1"/>
  <c r="K175" i="1"/>
  <c r="L175" i="1" s="1"/>
  <c r="P135" i="1"/>
  <c r="N135" i="1" s="1"/>
  <c r="Q135" i="1" s="1"/>
  <c r="K135" i="1" s="1"/>
  <c r="L135" i="1" s="1"/>
  <c r="U497" i="1"/>
  <c r="Y497" i="1" s="1"/>
  <c r="P426" i="1"/>
  <c r="N426" i="1" s="1"/>
  <c r="Q426" i="1" s="1"/>
  <c r="AA27" i="1"/>
  <c r="AC402" i="1"/>
  <c r="P302" i="1"/>
  <c r="N302" i="1" s="1"/>
  <c r="Q302" i="1" s="1"/>
  <c r="P187" i="1"/>
  <c r="N187" i="1" s="1"/>
  <c r="Q187" i="1" s="1"/>
  <c r="K187" i="1" s="1"/>
  <c r="L187" i="1" s="1"/>
  <c r="P350" i="1"/>
  <c r="N350" i="1" s="1"/>
  <c r="Q350" i="1" s="1"/>
  <c r="AB124" i="1"/>
  <c r="AB178" i="1"/>
  <c r="AC178" i="1" s="1"/>
  <c r="AA338" i="1"/>
  <c r="P293" i="1"/>
  <c r="N293" i="1" s="1"/>
  <c r="Q293" i="1" s="1"/>
  <c r="K293" i="1" s="1"/>
  <c r="L293" i="1" s="1"/>
  <c r="AC350" i="1"/>
  <c r="AB235" i="1"/>
  <c r="AC235" i="1" s="1"/>
  <c r="AB313" i="1"/>
  <c r="AB513" i="1"/>
  <c r="AC513" i="1" s="1"/>
  <c r="AB529" i="1"/>
  <c r="K371" i="1"/>
  <c r="L371" i="1" s="1"/>
  <c r="P497" i="1"/>
  <c r="N497" i="1" s="1"/>
  <c r="Q497" i="1" s="1"/>
  <c r="K497" i="1" s="1"/>
  <c r="L497" i="1" s="1"/>
  <c r="AA426" i="1"/>
  <c r="AC519" i="1"/>
  <c r="AB27" i="1"/>
  <c r="AC27" i="1" s="1"/>
  <c r="P42" i="1"/>
  <c r="N42" i="1" s="1"/>
  <c r="Q42" i="1" s="1"/>
  <c r="K42" i="1" s="1"/>
  <c r="L42" i="1" s="1"/>
  <c r="P146" i="1"/>
  <c r="N146" i="1" s="1"/>
  <c r="Q146" i="1" s="1"/>
  <c r="U236" i="1"/>
  <c r="Y236" i="1" s="1"/>
  <c r="AB282" i="1"/>
  <c r="AA337" i="1"/>
  <c r="AA313" i="1"/>
  <c r="U333" i="1"/>
  <c r="Y333" i="1" s="1"/>
  <c r="AB382" i="1"/>
  <c r="AC382" i="1" s="1"/>
  <c r="AC508" i="1"/>
  <c r="AB516" i="1"/>
  <c r="AC516" i="1" s="1"/>
  <c r="AA42" i="1"/>
  <c r="AC42" i="1" s="1"/>
  <c r="AA78" i="1"/>
  <c r="AC78" i="1" s="1"/>
  <c r="U91" i="1"/>
  <c r="Y91" i="1" s="1"/>
  <c r="AB139" i="1"/>
  <c r="AB171" i="1"/>
  <c r="U338" i="1"/>
  <c r="Y338" i="1" s="1"/>
  <c r="P241" i="1"/>
  <c r="N241" i="1" s="1"/>
  <c r="Q241" i="1" s="1"/>
  <c r="AA371" i="1"/>
  <c r="AA385" i="1"/>
  <c r="AC385" i="1" s="1"/>
  <c r="AA502" i="1"/>
  <c r="AC502" i="1" s="1"/>
  <c r="U529" i="1"/>
  <c r="Y529" i="1" s="1"/>
  <c r="U19" i="1"/>
  <c r="Y19" i="1" s="1"/>
  <c r="P513" i="1"/>
  <c r="N513" i="1" s="1"/>
  <c r="Q513" i="1" s="1"/>
  <c r="K513" i="1" s="1"/>
  <c r="L513" i="1" s="1"/>
  <c r="AC501" i="1"/>
  <c r="K337" i="1"/>
  <c r="L337" i="1" s="1"/>
  <c r="K385" i="1"/>
  <c r="L385" i="1" s="1"/>
  <c r="K117" i="1"/>
  <c r="L117" i="1" s="1"/>
  <c r="K157" i="1"/>
  <c r="L157" i="1" s="1"/>
  <c r="K107" i="1"/>
  <c r="L107" i="1" s="1"/>
  <c r="AA168" i="1"/>
  <c r="P106" i="1"/>
  <c r="N106" i="1" s="1"/>
  <c r="Q106" i="1" s="1"/>
  <c r="K106" i="1" s="1"/>
  <c r="L106" i="1" s="1"/>
  <c r="U337" i="1"/>
  <c r="Y337" i="1" s="1"/>
  <c r="AA241" i="1"/>
  <c r="AA293" i="1"/>
  <c r="AC293" i="1" s="1"/>
  <c r="P435" i="1"/>
  <c r="N435" i="1" s="1"/>
  <c r="Q435" i="1" s="1"/>
  <c r="K435" i="1" s="1"/>
  <c r="L435" i="1" s="1"/>
  <c r="AB435" i="1"/>
  <c r="AC435" i="1" s="1"/>
  <c r="AC512" i="1"/>
  <c r="AC526" i="1"/>
  <c r="AA66" i="1"/>
  <c r="AC66" i="1" s="1"/>
  <c r="AA71" i="1"/>
  <c r="AC71" i="1" s="1"/>
  <c r="U107" i="1"/>
  <c r="Y107" i="1" s="1"/>
  <c r="AB109" i="1"/>
  <c r="AC109" i="1" s="1"/>
  <c r="P168" i="1"/>
  <c r="N168" i="1" s="1"/>
  <c r="Q168" i="1" s="1"/>
  <c r="U72" i="1"/>
  <c r="Y72" i="1" s="1"/>
  <c r="U106" i="1"/>
  <c r="Y106" i="1" s="1"/>
  <c r="U331" i="1"/>
  <c r="Y331" i="1" s="1"/>
  <c r="AB371" i="1"/>
  <c r="AC371" i="1" s="1"/>
  <c r="AB241" i="1"/>
  <c r="AA515" i="1"/>
  <c r="AA19" i="1"/>
  <c r="AC19" i="1" s="1"/>
  <c r="AC426" i="1"/>
  <c r="AB442" i="1"/>
  <c r="AC442" i="1" s="1"/>
  <c r="P515" i="1"/>
  <c r="N515" i="1" s="1"/>
  <c r="Q515" i="1" s="1"/>
  <c r="P501" i="1"/>
  <c r="N501" i="1" s="1"/>
  <c r="Q501" i="1" s="1"/>
  <c r="U501" i="1"/>
  <c r="Y501" i="1" s="1"/>
  <c r="P142" i="1"/>
  <c r="N142" i="1" s="1"/>
  <c r="Q142" i="1" s="1"/>
  <c r="P255" i="1"/>
  <c r="N255" i="1" s="1"/>
  <c r="Q255" i="1" s="1"/>
  <c r="K255" i="1" s="1"/>
  <c r="L255" i="1" s="1"/>
  <c r="AC360" i="1"/>
  <c r="AC368" i="1"/>
  <c r="AC376" i="1"/>
  <c r="AC384" i="1"/>
  <c r="AC561" i="1"/>
  <c r="AA35" i="1"/>
  <c r="AC35" i="1" s="1"/>
  <c r="AA53" i="1"/>
  <c r="U71" i="1"/>
  <c r="Y71" i="1" s="1"/>
  <c r="AB107" i="1"/>
  <c r="AC107" i="1" s="1"/>
  <c r="AA135" i="1"/>
  <c r="AC135" i="1" s="1"/>
  <c r="AB142" i="1"/>
  <c r="AA359" i="1"/>
  <c r="AC359" i="1" s="1"/>
  <c r="U371" i="1"/>
  <c r="Y371" i="1" s="1"/>
  <c r="P382" i="1"/>
  <c r="N382" i="1" s="1"/>
  <c r="Q382" i="1" s="1"/>
  <c r="K382" i="1" s="1"/>
  <c r="L382" i="1" s="1"/>
  <c r="U515" i="1"/>
  <c r="Y515" i="1" s="1"/>
  <c r="P19" i="1"/>
  <c r="N19" i="1" s="1"/>
  <c r="Q19" i="1" s="1"/>
  <c r="K19" i="1" s="1"/>
  <c r="L19" i="1" s="1"/>
  <c r="P71" i="1"/>
  <c r="N71" i="1" s="1"/>
  <c r="Q71" i="1" s="1"/>
  <c r="K71" i="1" s="1"/>
  <c r="L71" i="1" s="1"/>
  <c r="U434" i="1"/>
  <c r="Y434" i="1" s="1"/>
  <c r="AB434" i="1"/>
  <c r="K484" i="1"/>
  <c r="L484" i="1" s="1"/>
  <c r="U35" i="1"/>
  <c r="Y35" i="1" s="1"/>
  <c r="U53" i="1"/>
  <c r="Y53" i="1" s="1"/>
  <c r="AA331" i="1"/>
  <c r="AC331" i="1" s="1"/>
  <c r="P289" i="1"/>
  <c r="N289" i="1" s="1"/>
  <c r="Q289" i="1" s="1"/>
  <c r="K289" i="1" s="1"/>
  <c r="L289" i="1" s="1"/>
  <c r="P305" i="1"/>
  <c r="N305" i="1" s="1"/>
  <c r="Q305" i="1" s="1"/>
  <c r="K305" i="1" s="1"/>
  <c r="L305" i="1" s="1"/>
  <c r="AB359" i="1"/>
  <c r="P39" i="1"/>
  <c r="N39" i="1" s="1"/>
  <c r="Q39" i="1" s="1"/>
  <c r="K39" i="1" s="1"/>
  <c r="L39" i="1" s="1"/>
  <c r="AA434" i="1"/>
  <c r="P481" i="1"/>
  <c r="N481" i="1" s="1"/>
  <c r="Q481" i="1" s="1"/>
  <c r="AB481" i="1"/>
  <c r="U481" i="1"/>
  <c r="Y481" i="1" s="1"/>
  <c r="AA481" i="1"/>
  <c r="P489" i="1"/>
  <c r="N489" i="1" s="1"/>
  <c r="Q489" i="1" s="1"/>
  <c r="AB489" i="1"/>
  <c r="AC489" i="1" s="1"/>
  <c r="AA489" i="1"/>
  <c r="U489" i="1"/>
  <c r="Y489" i="1" s="1"/>
  <c r="K171" i="1"/>
  <c r="L171" i="1" s="1"/>
  <c r="K195" i="1"/>
  <c r="L195" i="1" s="1"/>
  <c r="K103" i="1"/>
  <c r="L103" i="1" s="1"/>
  <c r="K558" i="1"/>
  <c r="L558" i="1" s="1"/>
  <c r="AA438" i="1"/>
  <c r="AB438" i="1"/>
  <c r="U438" i="1"/>
  <c r="Y438" i="1" s="1"/>
  <c r="P438" i="1"/>
  <c r="N438" i="1" s="1"/>
  <c r="Q438" i="1" s="1"/>
  <c r="AB28" i="1"/>
  <c r="AC28" i="1" s="1"/>
  <c r="AA136" i="1"/>
  <c r="U254" i="1"/>
  <c r="Y254" i="1" s="1"/>
  <c r="U392" i="1"/>
  <c r="Y392" i="1" s="1"/>
  <c r="AB539" i="1"/>
  <c r="AA39" i="1"/>
  <c r="AA103" i="1"/>
  <c r="AB203" i="1"/>
  <c r="P92" i="1"/>
  <c r="N92" i="1" s="1"/>
  <c r="Q92" i="1" s="1"/>
  <c r="K92" i="1" s="1"/>
  <c r="L92" i="1" s="1"/>
  <c r="AB68" i="1"/>
  <c r="AB92" i="1"/>
  <c r="AC92" i="1" s="1"/>
  <c r="AB136" i="1"/>
  <c r="AA377" i="1"/>
  <c r="AC415" i="1"/>
  <c r="AC431" i="1"/>
  <c r="AC447" i="1"/>
  <c r="AB456" i="1"/>
  <c r="AC456" i="1" s="1"/>
  <c r="P203" i="1"/>
  <c r="N203" i="1" s="1"/>
  <c r="Q203" i="1" s="1"/>
  <c r="P166" i="1"/>
  <c r="N166" i="1" s="1"/>
  <c r="Q166" i="1" s="1"/>
  <c r="K166" i="1" s="1"/>
  <c r="L166" i="1" s="1"/>
  <c r="AA237" i="1"/>
  <c r="AB392" i="1"/>
  <c r="U539" i="1"/>
  <c r="Y539" i="1" s="1"/>
  <c r="AA166" i="1"/>
  <c r="AC166" i="1" s="1"/>
  <c r="U39" i="1"/>
  <c r="Y39" i="1" s="1"/>
  <c r="U103" i="1"/>
  <c r="Y103" i="1" s="1"/>
  <c r="U68" i="1"/>
  <c r="Y68" i="1" s="1"/>
  <c r="U92" i="1"/>
  <c r="Y92" i="1" s="1"/>
  <c r="P237" i="1"/>
  <c r="N237" i="1" s="1"/>
  <c r="Q237" i="1" s="1"/>
  <c r="AB377" i="1"/>
  <c r="AB237" i="1"/>
  <c r="AB257" i="1"/>
  <c r="U422" i="1"/>
  <c r="Y422" i="1" s="1"/>
  <c r="AA422" i="1"/>
  <c r="P422" i="1"/>
  <c r="N422" i="1" s="1"/>
  <c r="Q422" i="1" s="1"/>
  <c r="AB422" i="1"/>
  <c r="AB505" i="1"/>
  <c r="AA505" i="1"/>
  <c r="P505" i="1"/>
  <c r="N505" i="1" s="1"/>
  <c r="Q505" i="1" s="1"/>
  <c r="U505" i="1"/>
  <c r="Y505" i="1" s="1"/>
  <c r="P509" i="1"/>
  <c r="N509" i="1" s="1"/>
  <c r="Q509" i="1" s="1"/>
  <c r="AA509" i="1"/>
  <c r="AC509" i="1" s="1"/>
  <c r="U28" i="1"/>
  <c r="Y28" i="1" s="1"/>
  <c r="AB254" i="1"/>
  <c r="AA257" i="1"/>
  <c r="AA392" i="1"/>
  <c r="AA539" i="1"/>
  <c r="AB103" i="1"/>
  <c r="AC335" i="1"/>
  <c r="P257" i="1"/>
  <c r="N257" i="1" s="1"/>
  <c r="Q257" i="1" s="1"/>
  <c r="U377" i="1"/>
  <c r="Y377" i="1" s="1"/>
  <c r="AA456" i="1"/>
  <c r="AB430" i="1"/>
  <c r="AA430" i="1"/>
  <c r="U430" i="1"/>
  <c r="Y430" i="1" s="1"/>
  <c r="K150" i="1"/>
  <c r="L150" i="1" s="1"/>
  <c r="K198" i="1"/>
  <c r="L198" i="1" s="1"/>
  <c r="K275" i="1"/>
  <c r="L275" i="1" s="1"/>
  <c r="K419" i="1"/>
  <c r="L419" i="1" s="1"/>
  <c r="K486" i="1"/>
  <c r="L486" i="1" s="1"/>
  <c r="K552" i="1"/>
  <c r="L552" i="1" s="1"/>
  <c r="K124" i="1"/>
  <c r="L124" i="1" s="1"/>
  <c r="K172" i="1"/>
  <c r="L172" i="1" s="1"/>
  <c r="K223" i="1"/>
  <c r="L223" i="1" s="1"/>
  <c r="K249" i="1"/>
  <c r="L249" i="1" s="1"/>
  <c r="K297" i="1"/>
  <c r="L297" i="1" s="1"/>
  <c r="K441" i="1"/>
  <c r="L441" i="1" s="1"/>
  <c r="K366" i="1"/>
  <c r="L366" i="1" s="1"/>
  <c r="K460" i="1"/>
  <c r="L460" i="1" s="1"/>
  <c r="K550" i="1"/>
  <c r="L550" i="1" s="1"/>
  <c r="K209" i="1"/>
  <c r="L209" i="1" s="1"/>
  <c r="K225" i="1"/>
  <c r="L225" i="1" s="1"/>
  <c r="K122" i="1"/>
  <c r="L122" i="1" s="1"/>
  <c r="K138" i="1"/>
  <c r="L138" i="1" s="1"/>
  <c r="K154" i="1"/>
  <c r="L154" i="1" s="1"/>
  <c r="K170" i="1"/>
  <c r="L170" i="1" s="1"/>
  <c r="K186" i="1"/>
  <c r="L186" i="1" s="1"/>
  <c r="K202" i="1"/>
  <c r="L202" i="1" s="1"/>
  <c r="K231" i="1"/>
  <c r="L231" i="1" s="1"/>
  <c r="K247" i="1"/>
  <c r="L247" i="1" s="1"/>
  <c r="K263" i="1"/>
  <c r="L263" i="1" s="1"/>
  <c r="K279" i="1"/>
  <c r="L279" i="1" s="1"/>
  <c r="K295" i="1"/>
  <c r="L295" i="1" s="1"/>
  <c r="K311" i="1"/>
  <c r="L311" i="1" s="1"/>
  <c r="K411" i="1"/>
  <c r="L411" i="1" s="1"/>
  <c r="K421" i="1"/>
  <c r="L421" i="1" s="1"/>
  <c r="AC403" i="1"/>
  <c r="AC419" i="1"/>
  <c r="AC409" i="1"/>
  <c r="AC425" i="1"/>
  <c r="AC441" i="1"/>
  <c r="K462" i="1"/>
  <c r="L462" i="1" s="1"/>
  <c r="K478" i="1"/>
  <c r="L478" i="1" s="1"/>
  <c r="AC470" i="1"/>
  <c r="AC460" i="1"/>
  <c r="K472" i="1"/>
  <c r="L472" i="1" s="1"/>
  <c r="AC476" i="1"/>
  <c r="K482" i="1"/>
  <c r="L482" i="1" s="1"/>
  <c r="K518" i="1"/>
  <c r="L518" i="1" s="1"/>
  <c r="K533" i="1"/>
  <c r="L533" i="1" s="1"/>
  <c r="AC542" i="1"/>
  <c r="AC24" i="1"/>
  <c r="K96" i="1"/>
  <c r="L96" i="1" s="1"/>
  <c r="K112" i="1"/>
  <c r="L112" i="1" s="1"/>
  <c r="K128" i="1"/>
  <c r="L128" i="1" s="1"/>
  <c r="K144" i="1"/>
  <c r="L144" i="1" s="1"/>
  <c r="K176" i="1"/>
  <c r="L176" i="1" s="1"/>
  <c r="K192" i="1"/>
  <c r="L192" i="1" s="1"/>
  <c r="K215" i="1"/>
  <c r="L215" i="1" s="1"/>
  <c r="AC349" i="1"/>
  <c r="K356" i="1"/>
  <c r="L356" i="1" s="1"/>
  <c r="K237" i="1"/>
  <c r="L237" i="1" s="1"/>
  <c r="K253" i="1"/>
  <c r="L253" i="1" s="1"/>
  <c r="K269" i="1"/>
  <c r="L269" i="1" s="1"/>
  <c r="K285" i="1"/>
  <c r="L285" i="1" s="1"/>
  <c r="K301" i="1"/>
  <c r="L301" i="1" s="1"/>
  <c r="AC361" i="1"/>
  <c r="AC369" i="1"/>
  <c r="AC393" i="1"/>
  <c r="K401" i="1"/>
  <c r="L401" i="1" s="1"/>
  <c r="K423" i="1"/>
  <c r="L423" i="1" s="1"/>
  <c r="K433" i="1"/>
  <c r="L433" i="1" s="1"/>
  <c r="K370" i="1"/>
  <c r="L370" i="1" s="1"/>
  <c r="K386" i="1"/>
  <c r="L386" i="1" s="1"/>
  <c r="K458" i="1"/>
  <c r="L458" i="1" s="1"/>
  <c r="K466" i="1"/>
  <c r="L466" i="1" s="1"/>
  <c r="K451" i="1"/>
  <c r="L451" i="1" s="1"/>
  <c r="K506" i="1"/>
  <c r="L506" i="1" s="1"/>
  <c r="AC494" i="1"/>
  <c r="AC525" i="1"/>
  <c r="K524" i="1"/>
  <c r="L524" i="1" s="1"/>
  <c r="K542" i="1"/>
  <c r="L542" i="1" s="1"/>
  <c r="K118" i="1"/>
  <c r="L118" i="1" s="1"/>
  <c r="K227" i="1"/>
  <c r="L227" i="1" s="1"/>
  <c r="K259" i="1"/>
  <c r="L259" i="1" s="1"/>
  <c r="K307" i="1"/>
  <c r="L307" i="1" s="1"/>
  <c r="K554" i="1"/>
  <c r="L554" i="1" s="1"/>
  <c r="K213" i="1"/>
  <c r="L213" i="1" s="1"/>
  <c r="K108" i="1"/>
  <c r="L108" i="1" s="1"/>
  <c r="K156" i="1"/>
  <c r="L156" i="1" s="1"/>
  <c r="K204" i="1"/>
  <c r="L204" i="1" s="1"/>
  <c r="K354" i="1"/>
  <c r="L354" i="1" s="1"/>
  <c r="K265" i="1"/>
  <c r="L265" i="1" s="1"/>
  <c r="K313" i="1"/>
  <c r="L313" i="1" s="1"/>
  <c r="K409" i="1"/>
  <c r="L409" i="1" s="1"/>
  <c r="K537" i="1"/>
  <c r="L537" i="1" s="1"/>
  <c r="K559" i="1"/>
  <c r="L559" i="1" s="1"/>
  <c r="K110" i="1"/>
  <c r="L110" i="1" s="1"/>
  <c r="K142" i="1"/>
  <c r="L142" i="1" s="1"/>
  <c r="K174" i="1"/>
  <c r="L174" i="1" s="1"/>
  <c r="K206" i="1"/>
  <c r="L206" i="1" s="1"/>
  <c r="K219" i="1"/>
  <c r="L219" i="1" s="1"/>
  <c r="K251" i="1"/>
  <c r="L251" i="1" s="1"/>
  <c r="K283" i="1"/>
  <c r="L283" i="1" s="1"/>
  <c r="K315" i="1"/>
  <c r="L315" i="1" s="1"/>
  <c r="K403" i="1"/>
  <c r="L403" i="1" s="1"/>
  <c r="K504" i="1"/>
  <c r="L504" i="1" s="1"/>
  <c r="K221" i="1"/>
  <c r="L221" i="1" s="1"/>
  <c r="K116" i="1"/>
  <c r="L116" i="1" s="1"/>
  <c r="K164" i="1"/>
  <c r="L164" i="1" s="1"/>
  <c r="K241" i="1"/>
  <c r="L241" i="1" s="1"/>
  <c r="K257" i="1"/>
  <c r="L257" i="1" s="1"/>
  <c r="K273" i="1"/>
  <c r="L273" i="1" s="1"/>
  <c r="K321" i="1"/>
  <c r="L321" i="1" s="1"/>
  <c r="K415" i="1"/>
  <c r="L415" i="1" s="1"/>
  <c r="K425" i="1"/>
  <c r="L425" i="1" s="1"/>
  <c r="K447" i="1"/>
  <c r="L447" i="1" s="1"/>
  <c r="K358" i="1"/>
  <c r="L358" i="1" s="1"/>
  <c r="K374" i="1"/>
  <c r="L374" i="1" s="1"/>
  <c r="K390" i="1"/>
  <c r="L390" i="1" s="1"/>
  <c r="K455" i="1"/>
  <c r="L455" i="1" s="1"/>
  <c r="K500" i="1"/>
  <c r="L500" i="1" s="1"/>
  <c r="K476" i="1"/>
  <c r="L476" i="1" s="1"/>
  <c r="K548" i="1"/>
  <c r="L548" i="1" s="1"/>
  <c r="K528" i="1"/>
  <c r="L528" i="1" s="1"/>
  <c r="K557" i="1"/>
  <c r="L557" i="1" s="1"/>
  <c r="K563" i="1"/>
  <c r="L563" i="1" s="1"/>
  <c r="K348" i="1"/>
  <c r="L348" i="1" s="1"/>
  <c r="K467" i="1"/>
  <c r="L467" i="1" s="1"/>
  <c r="K102" i="1"/>
  <c r="L102" i="1" s="1"/>
  <c r="K134" i="1"/>
  <c r="L134" i="1" s="1"/>
  <c r="K182" i="1"/>
  <c r="L182" i="1" s="1"/>
  <c r="K211" i="1"/>
  <c r="L211" i="1" s="1"/>
  <c r="K243" i="1"/>
  <c r="L243" i="1" s="1"/>
  <c r="K291" i="1"/>
  <c r="L291" i="1" s="1"/>
  <c r="K429" i="1"/>
  <c r="L429" i="1" s="1"/>
  <c r="K457" i="1"/>
  <c r="L457" i="1" s="1"/>
  <c r="K140" i="1"/>
  <c r="L140" i="1" s="1"/>
  <c r="K188" i="1"/>
  <c r="L188" i="1" s="1"/>
  <c r="K233" i="1"/>
  <c r="L233" i="1" s="1"/>
  <c r="K281" i="1"/>
  <c r="L281" i="1" s="1"/>
  <c r="K431" i="1"/>
  <c r="L431" i="1" s="1"/>
  <c r="K398" i="1"/>
  <c r="L398" i="1" s="1"/>
  <c r="K520" i="1"/>
  <c r="L520" i="1" s="1"/>
  <c r="K94" i="1"/>
  <c r="L94" i="1" s="1"/>
  <c r="K126" i="1"/>
  <c r="L126" i="1" s="1"/>
  <c r="K158" i="1"/>
  <c r="L158" i="1" s="1"/>
  <c r="K190" i="1"/>
  <c r="L190" i="1" s="1"/>
  <c r="K235" i="1"/>
  <c r="L235" i="1" s="1"/>
  <c r="K267" i="1"/>
  <c r="L267" i="1" s="1"/>
  <c r="K299" i="1"/>
  <c r="L299" i="1" s="1"/>
  <c r="K413" i="1"/>
  <c r="L413" i="1" s="1"/>
  <c r="K445" i="1"/>
  <c r="L445" i="1" s="1"/>
  <c r="K544" i="1"/>
  <c r="L544" i="1" s="1"/>
  <c r="K100" i="1"/>
  <c r="L100" i="1" s="1"/>
  <c r="K132" i="1"/>
  <c r="L132" i="1" s="1"/>
  <c r="K148" i="1"/>
  <c r="L148" i="1" s="1"/>
  <c r="K180" i="1"/>
  <c r="L180" i="1" s="1"/>
  <c r="K217" i="1"/>
  <c r="L217" i="1" s="1"/>
  <c r="K98" i="1"/>
  <c r="L98" i="1" s="1"/>
  <c r="K114" i="1"/>
  <c r="L114" i="1" s="1"/>
  <c r="K130" i="1"/>
  <c r="L130" i="1" s="1"/>
  <c r="K146" i="1"/>
  <c r="L146" i="1" s="1"/>
  <c r="K162" i="1"/>
  <c r="L162" i="1" s="1"/>
  <c r="K178" i="1"/>
  <c r="L178" i="1" s="1"/>
  <c r="K194" i="1"/>
  <c r="L194" i="1" s="1"/>
  <c r="AC221" i="1"/>
  <c r="AC337" i="1"/>
  <c r="AC325" i="1"/>
  <c r="AC345" i="1"/>
  <c r="K239" i="1"/>
  <c r="L239" i="1" s="1"/>
  <c r="K271" i="1"/>
  <c r="L271" i="1" s="1"/>
  <c r="K287" i="1"/>
  <c r="L287" i="1" s="1"/>
  <c r="K303" i="1"/>
  <c r="L303" i="1" s="1"/>
  <c r="K319" i="1"/>
  <c r="L319" i="1" s="1"/>
  <c r="K405" i="1"/>
  <c r="L405" i="1" s="1"/>
  <c r="K427" i="1"/>
  <c r="L427" i="1" s="1"/>
  <c r="K437" i="1"/>
  <c r="L437" i="1" s="1"/>
  <c r="AC401" i="1"/>
  <c r="AC417" i="1"/>
  <c r="AC433" i="1"/>
  <c r="AC449" i="1"/>
  <c r="K470" i="1"/>
  <c r="L470" i="1" s="1"/>
  <c r="K453" i="1"/>
  <c r="L453" i="1" s="1"/>
  <c r="K496" i="1"/>
  <c r="L496" i="1" s="1"/>
  <c r="K480" i="1"/>
  <c r="L480" i="1" s="1"/>
  <c r="K490" i="1"/>
  <c r="L490" i="1" s="1"/>
  <c r="AC548" i="1"/>
  <c r="K104" i="1"/>
  <c r="L104" i="1" s="1"/>
  <c r="K120" i="1"/>
  <c r="L120" i="1" s="1"/>
  <c r="K152" i="1"/>
  <c r="L152" i="1" s="1"/>
  <c r="K168" i="1"/>
  <c r="L168" i="1" s="1"/>
  <c r="K184" i="1"/>
  <c r="L184" i="1" s="1"/>
  <c r="K200" i="1"/>
  <c r="L200" i="1" s="1"/>
  <c r="AC323" i="1"/>
  <c r="K229" i="1"/>
  <c r="L229" i="1" s="1"/>
  <c r="K245" i="1"/>
  <c r="L245" i="1" s="1"/>
  <c r="K261" i="1"/>
  <c r="L261" i="1" s="1"/>
  <c r="K277" i="1"/>
  <c r="L277" i="1" s="1"/>
  <c r="K309" i="1"/>
  <c r="L309" i="1" s="1"/>
  <c r="AC357" i="1"/>
  <c r="AC365" i="1"/>
  <c r="AC373" i="1"/>
  <c r="AC381" i="1"/>
  <c r="AC389" i="1"/>
  <c r="AC397" i="1"/>
  <c r="K407" i="1"/>
  <c r="L407" i="1" s="1"/>
  <c r="K417" i="1"/>
  <c r="L417" i="1" s="1"/>
  <c r="K439" i="1"/>
  <c r="L439" i="1" s="1"/>
  <c r="K449" i="1"/>
  <c r="L449" i="1" s="1"/>
  <c r="K399" i="1"/>
  <c r="L399" i="1" s="1"/>
  <c r="K362" i="1"/>
  <c r="L362" i="1" s="1"/>
  <c r="K378" i="1"/>
  <c r="L378" i="1" s="1"/>
  <c r="K394" i="1"/>
  <c r="L394" i="1" s="1"/>
  <c r="K474" i="1"/>
  <c r="L474" i="1" s="1"/>
  <c r="K468" i="1"/>
  <c r="L468" i="1" s="1"/>
  <c r="K535" i="1"/>
  <c r="L535" i="1" s="1"/>
  <c r="AC521" i="1"/>
  <c r="K541" i="1"/>
  <c r="L541" i="1" s="1"/>
  <c r="K562" i="1"/>
  <c r="L562" i="1" s="1"/>
  <c r="K430" i="1"/>
  <c r="L430" i="1" s="1"/>
  <c r="AB17" i="1"/>
  <c r="AA17" i="1"/>
  <c r="U17" i="1"/>
  <c r="Y17" i="1" s="1"/>
  <c r="P17" i="1"/>
  <c r="N17" i="1" s="1"/>
  <c r="Q17" i="1" s="1"/>
  <c r="K17" i="1" s="1"/>
  <c r="L17" i="1" s="1"/>
  <c r="AC18" i="1"/>
  <c r="AC20" i="1"/>
  <c r="AB25" i="1"/>
  <c r="AA25" i="1"/>
  <c r="U25" i="1"/>
  <c r="Y25" i="1" s="1"/>
  <c r="P25" i="1"/>
  <c r="N25" i="1" s="1"/>
  <c r="Q25" i="1" s="1"/>
  <c r="K25" i="1" s="1"/>
  <c r="L25" i="1" s="1"/>
  <c r="AC22" i="1"/>
  <c r="AC30" i="1"/>
  <c r="AC210" i="1"/>
  <c r="AC213" i="1"/>
  <c r="AC226" i="1"/>
  <c r="AC230" i="1"/>
  <c r="AC234" i="1"/>
  <c r="AC238" i="1"/>
  <c r="AC242" i="1"/>
  <c r="AC246" i="1"/>
  <c r="AC250" i="1"/>
  <c r="AC254" i="1"/>
  <c r="AC258" i="1"/>
  <c r="AC262" i="1"/>
  <c r="AC266" i="1"/>
  <c r="AC270" i="1"/>
  <c r="AC274" i="1"/>
  <c r="AC278" i="1"/>
  <c r="AC286" i="1"/>
  <c r="AC290" i="1"/>
  <c r="AC294" i="1"/>
  <c r="AC298" i="1"/>
  <c r="AC306" i="1"/>
  <c r="AC310" i="1"/>
  <c r="AC314" i="1"/>
  <c r="AC318" i="1"/>
  <c r="AC322" i="1"/>
  <c r="AC330" i="1"/>
  <c r="AC341" i="1"/>
  <c r="AB212" i="1"/>
  <c r="AA212" i="1"/>
  <c r="U212" i="1"/>
  <c r="Y212" i="1" s="1"/>
  <c r="P212" i="1"/>
  <c r="N212" i="1" s="1"/>
  <c r="Q212" i="1" s="1"/>
  <c r="AC223" i="1"/>
  <c r="AC329" i="1"/>
  <c r="AC336" i="1"/>
  <c r="AC356" i="1"/>
  <c r="AB400" i="1"/>
  <c r="AA400" i="1"/>
  <c r="U400" i="1"/>
  <c r="Y400" i="1" s="1"/>
  <c r="P400" i="1"/>
  <c r="N400" i="1" s="1"/>
  <c r="Q400" i="1" s="1"/>
  <c r="AC411" i="1"/>
  <c r="AB416" i="1"/>
  <c r="AA416" i="1"/>
  <c r="U416" i="1"/>
  <c r="Y416" i="1" s="1"/>
  <c r="P416" i="1"/>
  <c r="N416" i="1" s="1"/>
  <c r="Q416" i="1" s="1"/>
  <c r="AC427" i="1"/>
  <c r="AB432" i="1"/>
  <c r="AA432" i="1"/>
  <c r="U432" i="1"/>
  <c r="Y432" i="1" s="1"/>
  <c r="P432" i="1"/>
  <c r="N432" i="1" s="1"/>
  <c r="Q432" i="1" s="1"/>
  <c r="AC443" i="1"/>
  <c r="AB448" i="1"/>
  <c r="AA448" i="1"/>
  <c r="U448" i="1"/>
  <c r="Y448" i="1" s="1"/>
  <c r="P448" i="1"/>
  <c r="N448" i="1" s="1"/>
  <c r="Q448" i="1" s="1"/>
  <c r="AC405" i="1"/>
  <c r="AC413" i="1"/>
  <c r="AC421" i="1"/>
  <c r="AC429" i="1"/>
  <c r="AC437" i="1"/>
  <c r="AC445" i="1"/>
  <c r="AC462" i="1"/>
  <c r="AC478" i="1"/>
  <c r="AC453" i="1"/>
  <c r="AC457" i="1"/>
  <c r="AC468" i="1"/>
  <c r="AB473" i="1"/>
  <c r="AA473" i="1"/>
  <c r="U473" i="1"/>
  <c r="Y473" i="1" s="1"/>
  <c r="P473" i="1"/>
  <c r="N473" i="1" s="1"/>
  <c r="Q473" i="1" s="1"/>
  <c r="AC498" i="1"/>
  <c r="AB503" i="1"/>
  <c r="AA503" i="1"/>
  <c r="U503" i="1"/>
  <c r="Y503" i="1" s="1"/>
  <c r="P503" i="1"/>
  <c r="N503" i="1" s="1"/>
  <c r="Q503" i="1" s="1"/>
  <c r="AC510" i="1"/>
  <c r="AC514" i="1"/>
  <c r="AC553" i="1"/>
  <c r="AB21" i="1"/>
  <c r="AA21" i="1"/>
  <c r="U21" i="1"/>
  <c r="Y21" i="1" s="1"/>
  <c r="P21" i="1"/>
  <c r="N21" i="1" s="1"/>
  <c r="Q21" i="1" s="1"/>
  <c r="K21" i="1" s="1"/>
  <c r="L21" i="1" s="1"/>
  <c r="AC33" i="1"/>
  <c r="AC37" i="1"/>
  <c r="AC41" i="1"/>
  <c r="AC45" i="1"/>
  <c r="AC49" i="1"/>
  <c r="AC57" i="1"/>
  <c r="AC61" i="1"/>
  <c r="AC65" i="1"/>
  <c r="AC69" i="1"/>
  <c r="AC73" i="1"/>
  <c r="AC77" i="1"/>
  <c r="AC81" i="1"/>
  <c r="AC85" i="1"/>
  <c r="AC89" i="1"/>
  <c r="AC93" i="1"/>
  <c r="AC97" i="1"/>
  <c r="AC101" i="1"/>
  <c r="AC105" i="1"/>
  <c r="AC113" i="1"/>
  <c r="AC117" i="1"/>
  <c r="AC121" i="1"/>
  <c r="AC125" i="1"/>
  <c r="AC129" i="1"/>
  <c r="AC133" i="1"/>
  <c r="AC137" i="1"/>
  <c r="AC141" i="1"/>
  <c r="AC145" i="1"/>
  <c r="AC149" i="1"/>
  <c r="AC153" i="1"/>
  <c r="AC157" i="1"/>
  <c r="AC161" i="1"/>
  <c r="AC165" i="1"/>
  <c r="AC169" i="1"/>
  <c r="AC173" i="1"/>
  <c r="AC177" i="1"/>
  <c r="AC181" i="1"/>
  <c r="AC185" i="1"/>
  <c r="AC189" i="1"/>
  <c r="AC193" i="1"/>
  <c r="AC197" i="1"/>
  <c r="AC201" i="1"/>
  <c r="AC205" i="1"/>
  <c r="AC214" i="1"/>
  <c r="AC217" i="1"/>
  <c r="AC328" i="1"/>
  <c r="AC339" i="1"/>
  <c r="AC344" i="1"/>
  <c r="AC351" i="1"/>
  <c r="AC353" i="1"/>
  <c r="AC327" i="1"/>
  <c r="AC332" i="1"/>
  <c r="AC338" i="1"/>
  <c r="AC347" i="1"/>
  <c r="AC352" i="1"/>
  <c r="AC354" i="1"/>
  <c r="AC363" i="1"/>
  <c r="AC367" i="1"/>
  <c r="AC375" i="1"/>
  <c r="AC379" i="1"/>
  <c r="AC383" i="1"/>
  <c r="AC387" i="1"/>
  <c r="AC391" i="1"/>
  <c r="AC395" i="1"/>
  <c r="AB404" i="1"/>
  <c r="AA404" i="1"/>
  <c r="U404" i="1"/>
  <c r="Y404" i="1" s="1"/>
  <c r="P404" i="1"/>
  <c r="N404" i="1" s="1"/>
  <c r="Q404" i="1" s="1"/>
  <c r="AB420" i="1"/>
  <c r="AA420" i="1"/>
  <c r="U420" i="1"/>
  <c r="Y420" i="1" s="1"/>
  <c r="P420" i="1"/>
  <c r="N420" i="1" s="1"/>
  <c r="Q420" i="1" s="1"/>
  <c r="AB436" i="1"/>
  <c r="AA436" i="1"/>
  <c r="U436" i="1"/>
  <c r="Y436" i="1" s="1"/>
  <c r="P436" i="1"/>
  <c r="N436" i="1" s="1"/>
  <c r="Q436" i="1" s="1"/>
  <c r="AC452" i="1"/>
  <c r="AC466" i="1"/>
  <c r="AB461" i="1"/>
  <c r="AA461" i="1"/>
  <c r="U461" i="1"/>
  <c r="Y461" i="1" s="1"/>
  <c r="P461" i="1"/>
  <c r="N461" i="1" s="1"/>
  <c r="Q461" i="1" s="1"/>
  <c r="AB469" i="1"/>
  <c r="AA469" i="1"/>
  <c r="U469" i="1"/>
  <c r="Y469" i="1" s="1"/>
  <c r="P469" i="1"/>
  <c r="N469" i="1" s="1"/>
  <c r="Q469" i="1" s="1"/>
  <c r="AB477" i="1"/>
  <c r="AA477" i="1"/>
  <c r="U477" i="1"/>
  <c r="Y477" i="1" s="1"/>
  <c r="P477" i="1"/>
  <c r="N477" i="1" s="1"/>
  <c r="Q477" i="1" s="1"/>
  <c r="AB499" i="1"/>
  <c r="AA499" i="1"/>
  <c r="U499" i="1"/>
  <c r="Y499" i="1" s="1"/>
  <c r="P499" i="1"/>
  <c r="N499" i="1" s="1"/>
  <c r="Q499" i="1" s="1"/>
  <c r="AB517" i="1"/>
  <c r="U517" i="1"/>
  <c r="Y517" i="1" s="1"/>
  <c r="AA517" i="1"/>
  <c r="P517" i="1"/>
  <c r="N517" i="1" s="1"/>
  <c r="Q517" i="1" s="1"/>
  <c r="AC537" i="1"/>
  <c r="AB543" i="1"/>
  <c r="AA543" i="1"/>
  <c r="U543" i="1"/>
  <c r="Y543" i="1" s="1"/>
  <c r="P543" i="1"/>
  <c r="N543" i="1" s="1"/>
  <c r="Q543" i="1" s="1"/>
  <c r="U546" i="1"/>
  <c r="Y546" i="1" s="1"/>
  <c r="AB546" i="1"/>
  <c r="AA546" i="1"/>
  <c r="AC558" i="1"/>
  <c r="AC559" i="1"/>
  <c r="AB532" i="1"/>
  <c r="AA532" i="1"/>
  <c r="U532" i="1"/>
  <c r="Y532" i="1" s="1"/>
  <c r="P532" i="1"/>
  <c r="N532" i="1" s="1"/>
  <c r="Q532" i="1" s="1"/>
  <c r="AC545" i="1"/>
  <c r="AC550" i="1"/>
  <c r="AC227" i="1"/>
  <c r="AC486" i="1"/>
  <c r="AC219" i="1"/>
  <c r="AC472" i="1"/>
  <c r="AC490" i="1"/>
  <c r="AC544" i="1"/>
  <c r="AC554" i="1"/>
  <c r="AC26" i="1"/>
  <c r="AC218" i="1"/>
  <c r="AC228" i="1"/>
  <c r="AC232" i="1"/>
  <c r="AC236" i="1"/>
  <c r="AC240" i="1"/>
  <c r="AC244" i="1"/>
  <c r="AC248" i="1"/>
  <c r="AC252" i="1"/>
  <c r="AC256" i="1"/>
  <c r="AC260" i="1"/>
  <c r="AC264" i="1"/>
  <c r="AC268" i="1"/>
  <c r="AC272" i="1"/>
  <c r="AC276" i="1"/>
  <c r="AC280" i="1"/>
  <c r="AC284" i="1"/>
  <c r="AC288" i="1"/>
  <c r="AC292" i="1"/>
  <c r="AC300" i="1"/>
  <c r="AC304" i="1"/>
  <c r="AC308" i="1"/>
  <c r="AC312" i="1"/>
  <c r="AC316" i="1"/>
  <c r="AC320" i="1"/>
  <c r="AC326" i="1"/>
  <c r="AC346" i="1"/>
  <c r="AB220" i="1"/>
  <c r="AA220" i="1"/>
  <c r="U220" i="1"/>
  <c r="Y220" i="1" s="1"/>
  <c r="P220" i="1"/>
  <c r="N220" i="1" s="1"/>
  <c r="Q220" i="1" s="1"/>
  <c r="AC340" i="1"/>
  <c r="AB355" i="1"/>
  <c r="AA355" i="1"/>
  <c r="U355" i="1"/>
  <c r="Y355" i="1" s="1"/>
  <c r="P355" i="1"/>
  <c r="N355" i="1" s="1"/>
  <c r="Q355" i="1" s="1"/>
  <c r="AC333" i="1"/>
  <c r="AC364" i="1"/>
  <c r="AC372" i="1"/>
  <c r="AC380" i="1"/>
  <c r="AC388" i="1"/>
  <c r="AC396" i="1"/>
  <c r="AB408" i="1"/>
  <c r="AA408" i="1"/>
  <c r="U408" i="1"/>
  <c r="Y408" i="1" s="1"/>
  <c r="P408" i="1"/>
  <c r="N408" i="1" s="1"/>
  <c r="Q408" i="1" s="1"/>
  <c r="AB424" i="1"/>
  <c r="AA424" i="1"/>
  <c r="U424" i="1"/>
  <c r="Y424" i="1" s="1"/>
  <c r="P424" i="1"/>
  <c r="N424" i="1" s="1"/>
  <c r="Q424" i="1" s="1"/>
  <c r="AB440" i="1"/>
  <c r="AA440" i="1"/>
  <c r="U440" i="1"/>
  <c r="Y440" i="1" s="1"/>
  <c r="P440" i="1"/>
  <c r="N440" i="1" s="1"/>
  <c r="Q440" i="1" s="1"/>
  <c r="AB465" i="1"/>
  <c r="AA465" i="1"/>
  <c r="U465" i="1"/>
  <c r="Y465" i="1" s="1"/>
  <c r="P465" i="1"/>
  <c r="N465" i="1" s="1"/>
  <c r="Q465" i="1" s="1"/>
  <c r="AB483" i="1"/>
  <c r="U483" i="1"/>
  <c r="Y483" i="1" s="1"/>
  <c r="AA483" i="1"/>
  <c r="P483" i="1"/>
  <c r="N483" i="1" s="1"/>
  <c r="Q483" i="1" s="1"/>
  <c r="AB487" i="1"/>
  <c r="U487" i="1"/>
  <c r="Y487" i="1" s="1"/>
  <c r="AA487" i="1"/>
  <c r="P487" i="1"/>
  <c r="N487" i="1" s="1"/>
  <c r="Q487" i="1" s="1"/>
  <c r="AB491" i="1"/>
  <c r="U491" i="1"/>
  <c r="Y491" i="1" s="1"/>
  <c r="AA491" i="1"/>
  <c r="P491" i="1"/>
  <c r="N491" i="1" s="1"/>
  <c r="Q491" i="1" s="1"/>
  <c r="AB495" i="1"/>
  <c r="AA495" i="1"/>
  <c r="U495" i="1"/>
  <c r="Y495" i="1" s="1"/>
  <c r="P495" i="1"/>
  <c r="N495" i="1" s="1"/>
  <c r="Q495" i="1" s="1"/>
  <c r="AC530" i="1"/>
  <c r="AB538" i="1"/>
  <c r="U538" i="1"/>
  <c r="Y538" i="1" s="1"/>
  <c r="P538" i="1"/>
  <c r="N538" i="1" s="1"/>
  <c r="Q538" i="1" s="1"/>
  <c r="AA538" i="1"/>
  <c r="AC540" i="1"/>
  <c r="AB547" i="1"/>
  <c r="AA547" i="1"/>
  <c r="U547" i="1"/>
  <c r="Y547" i="1" s="1"/>
  <c r="P547" i="1"/>
  <c r="N547" i="1" s="1"/>
  <c r="Q547" i="1" s="1"/>
  <c r="AB555" i="1"/>
  <c r="AA555" i="1"/>
  <c r="U555" i="1"/>
  <c r="Y555" i="1" s="1"/>
  <c r="P555" i="1"/>
  <c r="N555" i="1" s="1"/>
  <c r="Q555" i="1" s="1"/>
  <c r="AB556" i="1"/>
  <c r="AA556" i="1"/>
  <c r="U556" i="1"/>
  <c r="Y556" i="1" s="1"/>
  <c r="P556" i="1"/>
  <c r="N556" i="1" s="1"/>
  <c r="Q556" i="1" s="1"/>
  <c r="AB560" i="1"/>
  <c r="AA560" i="1"/>
  <c r="U560" i="1"/>
  <c r="Y560" i="1" s="1"/>
  <c r="P560" i="1"/>
  <c r="N560" i="1" s="1"/>
  <c r="Q560" i="1" s="1"/>
  <c r="AB564" i="1"/>
  <c r="AA564" i="1"/>
  <c r="U564" i="1"/>
  <c r="Y564" i="1" s="1"/>
  <c r="P564" i="1"/>
  <c r="N564" i="1" s="1"/>
  <c r="Q564" i="1" s="1"/>
  <c r="AB29" i="1"/>
  <c r="AA29" i="1"/>
  <c r="U29" i="1"/>
  <c r="Y29" i="1" s="1"/>
  <c r="P29" i="1"/>
  <c r="N29" i="1" s="1"/>
  <c r="Q29" i="1" s="1"/>
  <c r="K29" i="1" s="1"/>
  <c r="L29" i="1" s="1"/>
  <c r="AC31" i="1"/>
  <c r="AC39" i="1"/>
  <c r="AC47" i="1"/>
  <c r="AC51" i="1"/>
  <c r="AC55" i="1"/>
  <c r="AC59" i="1"/>
  <c r="AC63" i="1"/>
  <c r="AC67" i="1"/>
  <c r="AC79" i="1"/>
  <c r="AC83" i="1"/>
  <c r="AC87" i="1"/>
  <c r="AC95" i="1"/>
  <c r="AC99" i="1"/>
  <c r="AC111" i="1"/>
  <c r="AC115" i="1"/>
  <c r="AC119" i="1"/>
  <c r="AC127" i="1"/>
  <c r="AC131" i="1"/>
  <c r="AC139" i="1"/>
  <c r="AC143" i="1"/>
  <c r="AC147" i="1"/>
  <c r="AC151" i="1"/>
  <c r="AC155" i="1"/>
  <c r="AC159" i="1"/>
  <c r="AC163" i="1"/>
  <c r="AC167" i="1"/>
  <c r="AC175" i="1"/>
  <c r="AC179" i="1"/>
  <c r="AC187" i="1"/>
  <c r="AC191" i="1"/>
  <c r="AC195" i="1"/>
  <c r="AC199" i="1"/>
  <c r="AC203" i="1"/>
  <c r="AC207" i="1"/>
  <c r="AC209" i="1"/>
  <c r="AC222" i="1"/>
  <c r="AC225" i="1"/>
  <c r="AC324" i="1"/>
  <c r="AC32" i="1"/>
  <c r="AC34" i="1"/>
  <c r="AC36" i="1"/>
  <c r="AC38" i="1"/>
  <c r="AC40" i="1"/>
  <c r="AC44" i="1"/>
  <c r="AC46" i="1"/>
  <c r="AC48" i="1"/>
  <c r="AC50" i="1"/>
  <c r="AC52" i="1"/>
  <c r="AC54" i="1"/>
  <c r="AC56" i="1"/>
  <c r="AC58" i="1"/>
  <c r="AC60" i="1"/>
  <c r="AC62" i="1"/>
  <c r="AC64" i="1"/>
  <c r="AC68" i="1"/>
  <c r="AC70" i="1"/>
  <c r="AC72" i="1"/>
  <c r="AC74" i="1"/>
  <c r="AC76" i="1"/>
  <c r="AC80" i="1"/>
  <c r="AC82" i="1"/>
  <c r="AC84" i="1"/>
  <c r="AC86" i="1"/>
  <c r="AC88" i="1"/>
  <c r="AC90" i="1"/>
  <c r="AC94" i="1"/>
  <c r="AC96" i="1"/>
  <c r="AC98" i="1"/>
  <c r="AC100" i="1"/>
  <c r="AC102" i="1"/>
  <c r="AC104" i="1"/>
  <c r="AC106" i="1"/>
  <c r="AC108" i="1"/>
  <c r="AC110" i="1"/>
  <c r="AC112" i="1"/>
  <c r="AC114" i="1"/>
  <c r="AC116" i="1"/>
  <c r="AC120" i="1"/>
  <c r="AC122" i="1"/>
  <c r="AC124" i="1"/>
  <c r="AC128" i="1"/>
  <c r="AC130" i="1"/>
  <c r="AC132" i="1"/>
  <c r="AC134" i="1"/>
  <c r="AC136" i="1"/>
  <c r="AC138" i="1"/>
  <c r="AC140" i="1"/>
  <c r="AC142" i="1"/>
  <c r="AC144" i="1"/>
  <c r="AC146" i="1"/>
  <c r="AC148" i="1"/>
  <c r="AC150" i="1"/>
  <c r="AC152" i="1"/>
  <c r="AC154" i="1"/>
  <c r="AC156" i="1"/>
  <c r="AC158" i="1"/>
  <c r="AC162" i="1"/>
  <c r="AC164" i="1"/>
  <c r="AC168" i="1"/>
  <c r="AC170" i="1"/>
  <c r="AC172" i="1"/>
  <c r="AC176" i="1"/>
  <c r="AC180" i="1"/>
  <c r="AC182" i="1"/>
  <c r="AC184" i="1"/>
  <c r="AC186" i="1"/>
  <c r="AC190" i="1"/>
  <c r="AC192" i="1"/>
  <c r="AC194" i="1"/>
  <c r="AC196" i="1"/>
  <c r="AC198" i="1"/>
  <c r="AC200" i="1"/>
  <c r="AC202" i="1"/>
  <c r="AC204" i="1"/>
  <c r="AC206" i="1"/>
  <c r="AB208" i="1"/>
  <c r="AA208" i="1"/>
  <c r="U208" i="1"/>
  <c r="Y208" i="1" s="1"/>
  <c r="P208" i="1"/>
  <c r="N208" i="1" s="1"/>
  <c r="Q208" i="1" s="1"/>
  <c r="AB216" i="1"/>
  <c r="AA216" i="1"/>
  <c r="U216" i="1"/>
  <c r="Y216" i="1" s="1"/>
  <c r="P216" i="1"/>
  <c r="N216" i="1" s="1"/>
  <c r="Q216" i="1" s="1"/>
  <c r="AB224" i="1"/>
  <c r="AA224" i="1"/>
  <c r="U224" i="1"/>
  <c r="Y224" i="1" s="1"/>
  <c r="P224" i="1"/>
  <c r="N224" i="1" s="1"/>
  <c r="Q224" i="1" s="1"/>
  <c r="AC334" i="1"/>
  <c r="AC343" i="1"/>
  <c r="AC229" i="1"/>
  <c r="AC231" i="1"/>
  <c r="AC233" i="1"/>
  <c r="AC237" i="1"/>
  <c r="AC239" i="1"/>
  <c r="AC241" i="1"/>
  <c r="AC243" i="1"/>
  <c r="AC245" i="1"/>
  <c r="AC247" i="1"/>
  <c r="AC249" i="1"/>
  <c r="AC251" i="1"/>
  <c r="AC253" i="1"/>
  <c r="AC255" i="1"/>
  <c r="AC259" i="1"/>
  <c r="AC261" i="1"/>
  <c r="AC263" i="1"/>
  <c r="AC265" i="1"/>
  <c r="AC267" i="1"/>
  <c r="AC269" i="1"/>
  <c r="AC271" i="1"/>
  <c r="AC273" i="1"/>
  <c r="AC275" i="1"/>
  <c r="AC277" i="1"/>
  <c r="AC279" i="1"/>
  <c r="AC281" i="1"/>
  <c r="AC283" i="1"/>
  <c r="AC285" i="1"/>
  <c r="AC287" i="1"/>
  <c r="AC289" i="1"/>
  <c r="AC291" i="1"/>
  <c r="AC295" i="1"/>
  <c r="AC299" i="1"/>
  <c r="AC301" i="1"/>
  <c r="AC303" i="1"/>
  <c r="AC305" i="1"/>
  <c r="AC307" i="1"/>
  <c r="AC309" i="1"/>
  <c r="AC311" i="1"/>
  <c r="AC313" i="1"/>
  <c r="AC315" i="1"/>
  <c r="AC317" i="1"/>
  <c r="AC319" i="1"/>
  <c r="AC321" i="1"/>
  <c r="U399" i="1"/>
  <c r="Y399" i="1" s="1"/>
  <c r="AB399" i="1"/>
  <c r="AA399" i="1"/>
  <c r="AC407" i="1"/>
  <c r="AB412" i="1"/>
  <c r="AA412" i="1"/>
  <c r="U412" i="1"/>
  <c r="Y412" i="1" s="1"/>
  <c r="P412" i="1"/>
  <c r="N412" i="1" s="1"/>
  <c r="Q412" i="1" s="1"/>
  <c r="AC423" i="1"/>
  <c r="AB428" i="1"/>
  <c r="AC428" i="1" s="1"/>
  <c r="AA428" i="1"/>
  <c r="U428" i="1"/>
  <c r="Y428" i="1" s="1"/>
  <c r="P428" i="1"/>
  <c r="N428" i="1" s="1"/>
  <c r="Q428" i="1" s="1"/>
  <c r="AC439" i="1"/>
  <c r="AB444" i="1"/>
  <c r="AA444" i="1"/>
  <c r="U444" i="1"/>
  <c r="Y444" i="1" s="1"/>
  <c r="P444" i="1"/>
  <c r="N444" i="1" s="1"/>
  <c r="Q444" i="1" s="1"/>
  <c r="AC450" i="1"/>
  <c r="AC454" i="1"/>
  <c r="AC458" i="1"/>
  <c r="AC474" i="1"/>
  <c r="AC500" i="1"/>
  <c r="AC507" i="1"/>
  <c r="AC511" i="1"/>
  <c r="AC515" i="1"/>
  <c r="AC523" i="1"/>
  <c r="AC527" i="1"/>
  <c r="AC531" i="1"/>
  <c r="AB536" i="1"/>
  <c r="AA536" i="1"/>
  <c r="U536" i="1"/>
  <c r="Y536" i="1" s="1"/>
  <c r="P536" i="1"/>
  <c r="N536" i="1" s="1"/>
  <c r="Q536" i="1" s="1"/>
  <c r="AC549" i="1"/>
  <c r="AB551" i="1"/>
  <c r="AA551" i="1"/>
  <c r="U551" i="1"/>
  <c r="Y551" i="1" s="1"/>
  <c r="P551" i="1"/>
  <c r="N551" i="1" s="1"/>
  <c r="Q551" i="1" s="1"/>
  <c r="AC563" i="1"/>
  <c r="AC522" i="1"/>
  <c r="AC524" i="1"/>
  <c r="AC528" i="1"/>
  <c r="AC535" i="1"/>
  <c r="AC541" i="1"/>
  <c r="P546" i="1"/>
  <c r="N546" i="1" s="1"/>
  <c r="Q546" i="1" s="1"/>
  <c r="AC211" i="1"/>
  <c r="AC496" i="1"/>
  <c r="AC480" i="1"/>
  <c r="AC533" i="1"/>
  <c r="AC504" i="1"/>
  <c r="AC482" i="1"/>
  <c r="AC518" i="1"/>
  <c r="AC552" i="1"/>
  <c r="AC171" i="1" l="1"/>
  <c r="AC282" i="1"/>
  <c r="AC103" i="1"/>
  <c r="K350" i="1"/>
  <c r="L350" i="1" s="1"/>
  <c r="K426" i="1"/>
  <c r="L426" i="1" s="1"/>
  <c r="AC257" i="1"/>
  <c r="AC377" i="1"/>
  <c r="K302" i="1"/>
  <c r="L302" i="1" s="1"/>
  <c r="AC539" i="1"/>
  <c r="K515" i="1"/>
  <c r="L515" i="1" s="1"/>
  <c r="AC481" i="1"/>
  <c r="AC434" i="1"/>
  <c r="AC399" i="1"/>
  <c r="K489" i="1"/>
  <c r="L489" i="1" s="1"/>
  <c r="K481" i="1"/>
  <c r="L481" i="1" s="1"/>
  <c r="K501" i="1"/>
  <c r="L501" i="1" s="1"/>
  <c r="AC424" i="1"/>
  <c r="AC408" i="1"/>
  <c r="AC430" i="1"/>
  <c r="K509" i="1"/>
  <c r="L509" i="1" s="1"/>
  <c r="AC505" i="1"/>
  <c r="K203" i="1"/>
  <c r="L203" i="1" s="1"/>
  <c r="K438" i="1"/>
  <c r="L438" i="1" s="1"/>
  <c r="AC422" i="1"/>
  <c r="AC392" i="1"/>
  <c r="AC416" i="1"/>
  <c r="K505" i="1"/>
  <c r="L505" i="1" s="1"/>
  <c r="K422" i="1"/>
  <c r="L422" i="1" s="1"/>
  <c r="AC438" i="1"/>
  <c r="K477" i="1"/>
  <c r="L477" i="1" s="1"/>
  <c r="K473" i="1"/>
  <c r="L473" i="1" s="1"/>
  <c r="AC551" i="1"/>
  <c r="AC216" i="1"/>
  <c r="K538" i="1"/>
  <c r="L538" i="1" s="1"/>
  <c r="K495" i="1"/>
  <c r="L495" i="1" s="1"/>
  <c r="K491" i="1"/>
  <c r="L491" i="1" s="1"/>
  <c r="K487" i="1"/>
  <c r="L487" i="1" s="1"/>
  <c r="K483" i="1"/>
  <c r="L483" i="1" s="1"/>
  <c r="K465" i="1"/>
  <c r="L465" i="1" s="1"/>
  <c r="K440" i="1"/>
  <c r="L440" i="1" s="1"/>
  <c r="K424" i="1"/>
  <c r="L424" i="1" s="1"/>
  <c r="K408" i="1"/>
  <c r="L408" i="1" s="1"/>
  <c r="AC21" i="1"/>
  <c r="K416" i="1"/>
  <c r="L416" i="1" s="1"/>
  <c r="AC400" i="1"/>
  <c r="AC212" i="1"/>
  <c r="K428" i="1"/>
  <c r="L428" i="1" s="1"/>
  <c r="K499" i="1"/>
  <c r="L499" i="1" s="1"/>
  <c r="K461" i="1"/>
  <c r="L461" i="1" s="1"/>
  <c r="K432" i="1"/>
  <c r="L432" i="1" s="1"/>
  <c r="AC224" i="1"/>
  <c r="AC208" i="1"/>
  <c r="K551" i="1"/>
  <c r="L551" i="1" s="1"/>
  <c r="K224" i="1"/>
  <c r="L224" i="1" s="1"/>
  <c r="K216" i="1"/>
  <c r="L216" i="1" s="1"/>
  <c r="K208" i="1"/>
  <c r="L208" i="1" s="1"/>
  <c r="AC355" i="1"/>
  <c r="K532" i="1"/>
  <c r="L532" i="1" s="1"/>
  <c r="AC543" i="1"/>
  <c r="AC404" i="1"/>
  <c r="AC503" i="1"/>
  <c r="AC448" i="1"/>
  <c r="K400" i="1"/>
  <c r="L400" i="1" s="1"/>
  <c r="K212" i="1"/>
  <c r="L212" i="1" s="1"/>
  <c r="AC17" i="1"/>
  <c r="K220" i="1"/>
  <c r="L220" i="1" s="1"/>
  <c r="K517" i="1"/>
  <c r="L517" i="1" s="1"/>
  <c r="K469" i="1"/>
  <c r="L469" i="1" s="1"/>
  <c r="K412" i="1"/>
  <c r="L412" i="1" s="1"/>
  <c r="K546" i="1"/>
  <c r="L546" i="1" s="1"/>
  <c r="K536" i="1"/>
  <c r="L536" i="1" s="1"/>
  <c r="K444" i="1"/>
  <c r="L444" i="1" s="1"/>
  <c r="K564" i="1"/>
  <c r="L564" i="1" s="1"/>
  <c r="K560" i="1"/>
  <c r="L560" i="1" s="1"/>
  <c r="K556" i="1"/>
  <c r="L556" i="1" s="1"/>
  <c r="K555" i="1"/>
  <c r="L555" i="1" s="1"/>
  <c r="K547" i="1"/>
  <c r="L547" i="1" s="1"/>
  <c r="AC538" i="1"/>
  <c r="K355" i="1"/>
  <c r="L355" i="1" s="1"/>
  <c r="K543" i="1"/>
  <c r="L543" i="1" s="1"/>
  <c r="AC477" i="1"/>
  <c r="AC469" i="1"/>
  <c r="AC461" i="1"/>
  <c r="K436" i="1"/>
  <c r="L436" i="1" s="1"/>
  <c r="K420" i="1"/>
  <c r="L420" i="1" s="1"/>
  <c r="K404" i="1"/>
  <c r="L404" i="1" s="1"/>
  <c r="K503" i="1"/>
  <c r="L503" i="1" s="1"/>
  <c r="AC473" i="1"/>
  <c r="K448" i="1"/>
  <c r="L448" i="1" s="1"/>
  <c r="AC432" i="1"/>
  <c r="AC220" i="1"/>
  <c r="AC532" i="1"/>
  <c r="AC546" i="1"/>
  <c r="AC517" i="1"/>
  <c r="AC499" i="1"/>
  <c r="AC536" i="1"/>
  <c r="AC444" i="1"/>
  <c r="AC412" i="1"/>
  <c r="AC29" i="1"/>
  <c r="AC564" i="1"/>
  <c r="AC560" i="1"/>
  <c r="AC556" i="1"/>
  <c r="AC555" i="1"/>
  <c r="AC547" i="1"/>
  <c r="AC495" i="1"/>
  <c r="AC491" i="1"/>
  <c r="AC487" i="1"/>
  <c r="AC483" i="1"/>
  <c r="AC465" i="1"/>
  <c r="AC440" i="1"/>
  <c r="AC436" i="1"/>
  <c r="AC420" i="1"/>
  <c r="AC25" i="1"/>
</calcChain>
</file>

<file path=xl/sharedStrings.xml><?xml version="1.0" encoding="utf-8"?>
<sst xmlns="http://schemas.openxmlformats.org/spreadsheetml/2006/main" count="8642" uniqueCount="1334">
  <si>
    <t>File opened</t>
  </si>
  <si>
    <t>2018-07-16 09:21:39</t>
  </si>
  <si>
    <t>Console s/n</t>
  </si>
  <si>
    <t>68C-831455</t>
  </si>
  <si>
    <t>Console ver</t>
  </si>
  <si>
    <t>Bluestem v.1.3.4</t>
  </si>
  <si>
    <t>Scripts ver</t>
  </si>
  <si>
    <t>2018.05  1.3.4, Mar 2018</t>
  </si>
  <si>
    <t>Head s/n</t>
  </si>
  <si>
    <t>68H-581455</t>
  </si>
  <si>
    <t>Head ver</t>
  </si>
  <si>
    <t>1.3.0</t>
  </si>
  <si>
    <t>Head cal</t>
  </si>
  <si>
    <t>{"co2aspan2a": "0.114522", "co2aspanconc2": "296.4", "tbzero": "0.16855", "co2bspan2a": "0.112847", "h2obzero": "0.986109", "co2bspan2b": "0.113017", "co2bzero": "1.06084", "h2oaspan2": "0", "co2bspan2": "-0.0322931", "flowazero": "0.305", "h2oaspan2a": "0.115001", "h2oaspanconc1": "23.36", "co2aspan2": "-0.0315546", "h2obspanconc2": "0", "chamberpressurezero": "2.45142", "h2obspan2": "0", "h2obspanconc1": "23.36", "h2obspan2b": "0.116399", "h2oaspan1": "1.01597", "co2bspan1": "1.00515", "co2aspanconc1": "504", "h2oaspan2b": "0.116838", "co2azero": "0.960987", "flowbzero": "0.29057", "flowmeterzero": "1.02024", "co2aspan1": "1.00428", "co2bspanconc2": "296.4", "oxygen": "21", "co2aspan2b": "0.114598", "ssa_ref": "25340.6", "h2obspan1": "1.05125", "co2bspanconc1": "504", "h2oaspanconc2": "0", "ssb_ref": "42125.2", "h2oazero": "0.970865", "tazero": "0.0930309", "h2obspan2a": "0.110724"}</t>
  </si>
  <si>
    <t>Chamber type</t>
  </si>
  <si>
    <t>6800-13</t>
  </si>
  <si>
    <t>Chamber s/n</t>
  </si>
  <si>
    <t>CHM-10365</t>
  </si>
  <si>
    <t>Chamber rev</t>
  </si>
  <si>
    <t>0</t>
  </si>
  <si>
    <t>Chamber cal</t>
  </si>
  <si>
    <t>8.26</t>
  </si>
  <si>
    <t>HeadLS type</t>
  </si>
  <si>
    <t>6800-03</t>
  </si>
  <si>
    <t>HeadLS s/n</t>
  </si>
  <si>
    <t>181029</t>
  </si>
  <si>
    <t>HeadLS f</t>
  </si>
  <si>
    <t>0.0682 0.085 0.1056 0.0766</t>
  </si>
  <si>
    <t>HeadLS u0</t>
  </si>
  <si>
    <t>296 322 941 379</t>
  </si>
  <si>
    <t>09:21:39</t>
  </si>
  <si>
    <t>Stability Definition:	ΔCO2 (Meas2): Std&lt;0.1	A (GasEx): Std&lt;1</t>
  </si>
  <si>
    <t>SysConst</t>
  </si>
  <si>
    <t>AvgTime</t>
  </si>
  <si>
    <t>4</t>
  </si>
  <si>
    <t>Oxygen</t>
  </si>
  <si>
    <t>Chamber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</si>
  <si>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</si>
  <si>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</si>
  <si>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</si>
  <si>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</si>
  <si>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</si>
  <si>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</si>
  <si>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</si>
  <si>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</si>
  <si>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</si>
  <si>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</si>
  <si>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</si>
  <si>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</si>
  <si>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</si>
  <si>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</si>
  <si>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</si>
  <si>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</si>
  <si>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</si>
  <si>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</si>
  <si>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</si>
  <si>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</si>
  <si>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</si>
  <si>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</si>
  <si>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</si>
  <si>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</si>
  <si>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</si>
  <si>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</si>
  <si>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</si>
  <si>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</si>
  <si>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</si>
  <si>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</si>
  <si>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</si>
  <si>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</si>
  <si>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</si>
  <si>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</si>
  <si>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</si>
  <si>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</si>
  <si>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</si>
  <si>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</si>
  <si>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11.9267 84.6557 364.882 617.096 877.162 1089.17 1270.92 1370.06</t>
  </si>
  <si>
    <t>Fs_true</t>
  </si>
  <si>
    <t>0.927667 107.971 401.63 601.452 800.204 1001.78 1200.93 1401.54</t>
  </si>
  <si>
    <t>leak_wt</t>
  </si>
  <si>
    <t>Sys</t>
  </si>
  <si>
    <t>UserDefVar</t>
  </si>
  <si>
    <t>GasEx</t>
  </si>
  <si>
    <t>Leak</t>
  </si>
  <si>
    <t>LeafQ</t>
  </si>
  <si>
    <t>Meas</t>
  </si>
  <si>
    <t>HeadLS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</si>
  <si>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</si>
  <si>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</si>
  <si>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</si>
  <si>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</si>
  <si>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</si>
  <si>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</si>
  <si>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</si>
  <si>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</si>
  <si>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</si>
  <si>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Tree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</si>
  <si>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</si>
  <si>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</si>
  <si>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</si>
  <si>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</si>
  <si>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</si>
  <si>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</si>
  <si>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</si>
  <si>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</si>
  <si>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</si>
  <si>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</si>
  <si>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</si>
  <si>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</si>
  <si>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</si>
  <si>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</si>
  <si>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</si>
  <si>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</si>
  <si>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</si>
  <si>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</si>
  <si>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</si>
  <si>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</si>
  <si>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</si>
  <si>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</si>
  <si>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</si>
  <si>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</si>
  <si>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</si>
  <si>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</si>
  <si>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</si>
  <si>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</si>
  <si>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</si>
  <si>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</si>
  <si>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</si>
  <si>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</si>
  <si>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</si>
  <si>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</si>
  <si>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</si>
  <si>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</si>
  <si>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</si>
  <si>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</si>
  <si>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</si>
  <si>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</si>
  <si>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</si>
  <si>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</si>
  <si>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</si>
  <si>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</si>
  <si>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</si>
  <si>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</si>
  <si>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</si>
  <si>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</si>
  <si>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</si>
  <si>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</si>
  <si>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</si>
  <si>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</si>
  <si>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f_green</t>
  </si>
  <si>
    <t>f_blue</t>
  </si>
  <si>
    <t>f_white</t>
  </si>
  <si>
    <t>Tled</t>
  </si>
  <si>
    <t>Pc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</si>
  <si>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</si>
  <si>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</si>
  <si>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</si>
  <si>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</si>
  <si>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</si>
  <si>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</si>
  <si>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</si>
  <si>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</si>
  <si>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</si>
  <si>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</si>
  <si>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</si>
  <si>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</si>
  <si>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</si>
  <si>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</si>
  <si>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</si>
  <si>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</si>
  <si>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</si>
  <si>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</si>
  <si>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</si>
  <si>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</si>
  <si>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</si>
  <si>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</si>
  <si>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</si>
  <si>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</si>
  <si>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</si>
  <si>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</si>
  <si>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</si>
  <si>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</si>
  <si>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</si>
  <si>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</si>
  <si>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</si>
  <si>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</si>
  <si>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</si>
  <si>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</si>
  <si>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</si>
  <si>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</si>
  <si>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</si>
  <si>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</si>
  <si>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</si>
  <si>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</si>
  <si>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</si>
  <si>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</si>
  <si>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</si>
  <si>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</si>
  <si>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</si>
  <si>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</si>
  <si>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</si>
  <si>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</si>
  <si>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</si>
  <si>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</si>
  <si>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</si>
  <si>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</si>
  <si>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</si>
  <si>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</si>
  <si>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</si>
  <si>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</si>
  <si>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</si>
  <si>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</si>
  <si>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</si>
  <si>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</si>
  <si>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</si>
  <si>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</si>
  <si>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</si>
  <si>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</si>
  <si>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</si>
  <si>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</si>
  <si>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</si>
  <si>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</si>
  <si>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</si>
  <si>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</si>
  <si>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</si>
  <si>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</si>
  <si>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</si>
  <si>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</si>
  <si>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</si>
  <si>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</si>
  <si>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1: Needles</t>
  </si>
  <si>
    <t>09:26:57</t>
  </si>
  <si>
    <t>0/2</t>
  </si>
  <si>
    <t>5</t>
  </si>
  <si>
    <t>11111111</t>
  </si>
  <si>
    <t>oooooooo</t>
  </si>
  <si>
    <t>off</t>
  </si>
  <si>
    <t>20180716 09:27:21</t>
  </si>
  <si>
    <t>09:27:21</t>
  </si>
  <si>
    <t>20180716 09:27:23</t>
  </si>
  <si>
    <t>09:27:23</t>
  </si>
  <si>
    <t>20180716 09:27:25</t>
  </si>
  <si>
    <t>09:27:25</t>
  </si>
  <si>
    <t>20180716 09:27:27</t>
  </si>
  <si>
    <t>09:27:27</t>
  </si>
  <si>
    <t>20180716 09:27:29</t>
  </si>
  <si>
    <t>09:27:29</t>
  </si>
  <si>
    <t>20180716 09:27:31</t>
  </si>
  <si>
    <t>09:27:31</t>
  </si>
  <si>
    <t>20180716 09:27:33</t>
  </si>
  <si>
    <t>09:27:33</t>
  </si>
  <si>
    <t>20180716 09:27:35</t>
  </si>
  <si>
    <t>09:27:35</t>
  </si>
  <si>
    <t>20180716 09:27:37</t>
  </si>
  <si>
    <t>09:27:37</t>
  </si>
  <si>
    <t>20180716 09:27:39</t>
  </si>
  <si>
    <t>09:27:39</t>
  </si>
  <si>
    <t>20180716 09:27:41</t>
  </si>
  <si>
    <t>09:27:41</t>
  </si>
  <si>
    <t>20180716 09:27:43</t>
  </si>
  <si>
    <t>09:27:43</t>
  </si>
  <si>
    <t>20180716 09:27:45</t>
  </si>
  <si>
    <t>09:27:45</t>
  </si>
  <si>
    <t>20180716 09:27:47</t>
  </si>
  <si>
    <t>09:27:47</t>
  </si>
  <si>
    <t>20180716 09:27:49</t>
  </si>
  <si>
    <t>09:27:49</t>
  </si>
  <si>
    <t>20180716 09:27:52</t>
  </si>
  <si>
    <t>09:27:52</t>
  </si>
  <si>
    <t>20180716 09:27:54</t>
  </si>
  <si>
    <t>09:27:54</t>
  </si>
  <si>
    <t>20180716 09:27:56</t>
  </si>
  <si>
    <t>09:27:56</t>
  </si>
  <si>
    <t>20180716 09:27:58</t>
  </si>
  <si>
    <t>09:27:58</t>
  </si>
  <si>
    <t>20180716 09:28:00</t>
  </si>
  <si>
    <t>09:28:00</t>
  </si>
  <si>
    <t>20180716 09:28:02</t>
  </si>
  <si>
    <t>09:28:02</t>
  </si>
  <si>
    <t>20180716 09:28:04</t>
  </si>
  <si>
    <t>09:28:04</t>
  </si>
  <si>
    <t>20180716 09:28:06</t>
  </si>
  <si>
    <t>09:28:06</t>
  </si>
  <si>
    <t>20180716 09:28:08</t>
  </si>
  <si>
    <t>09:28:08</t>
  </si>
  <si>
    <t>20180716 09:28:10</t>
  </si>
  <si>
    <t>09:28:10</t>
  </si>
  <si>
    <t>20180716 09:28:12</t>
  </si>
  <si>
    <t>09:28:12</t>
  </si>
  <si>
    <t>20180716 09:28:14</t>
  </si>
  <si>
    <t>09:28:14</t>
  </si>
  <si>
    <t>20180716 09:28:16</t>
  </si>
  <si>
    <t>09:28:16</t>
  </si>
  <si>
    <t>20180716 09:28:18</t>
  </si>
  <si>
    <t>09:28:18</t>
  </si>
  <si>
    <t>20180716 09:28:20</t>
  </si>
  <si>
    <t>09:28:20</t>
  </si>
  <si>
    <t>20180716 09:28:22</t>
  </si>
  <si>
    <t>09:28:22</t>
  </si>
  <si>
    <t>20180716 09:28:24</t>
  </si>
  <si>
    <t>09:28:24</t>
  </si>
  <si>
    <t>20180716 09:28:26</t>
  </si>
  <si>
    <t>09:28:26</t>
  </si>
  <si>
    <t>20180716 09:28:28</t>
  </si>
  <si>
    <t>09:28:28</t>
  </si>
  <si>
    <t>20180716 09:28:30</t>
  </si>
  <si>
    <t>09:28:30</t>
  </si>
  <si>
    <t>20180716 09:28:32</t>
  </si>
  <si>
    <t>09:28:32</t>
  </si>
  <si>
    <t>20180716 09:28:34</t>
  </si>
  <si>
    <t>09:28:34</t>
  </si>
  <si>
    <t>20180716 09:28:36</t>
  </si>
  <si>
    <t>09:28:36</t>
  </si>
  <si>
    <t>20180716 09:28:38</t>
  </si>
  <si>
    <t>09:28:38</t>
  </si>
  <si>
    <t>20180716 09:28:40</t>
  </si>
  <si>
    <t>09:28:40</t>
  </si>
  <si>
    <t>20180716 09:28:42</t>
  </si>
  <si>
    <t>09:28:42</t>
  </si>
  <si>
    <t>20180716 09:28:44</t>
  </si>
  <si>
    <t>09:28:44</t>
  </si>
  <si>
    <t>20180716 09:28:46</t>
  </si>
  <si>
    <t>09:28:46</t>
  </si>
  <si>
    <t>20180716 09:28:48</t>
  </si>
  <si>
    <t>09:28:48</t>
  </si>
  <si>
    <t>20180716 09:28:50</t>
  </si>
  <si>
    <t>09:28:50</t>
  </si>
  <si>
    <t>20180716 09:28:52</t>
  </si>
  <si>
    <t>09:28:52</t>
  </si>
  <si>
    <t>20180716 09:28:54</t>
  </si>
  <si>
    <t>09:28:54</t>
  </si>
  <si>
    <t>20180716 09:28:56</t>
  </si>
  <si>
    <t>09:28:56</t>
  </si>
  <si>
    <t>20180716 09:28:58</t>
  </si>
  <si>
    <t>09:28:58</t>
  </si>
  <si>
    <t>20180716 09:29:00</t>
  </si>
  <si>
    <t>09:29:00</t>
  </si>
  <si>
    <t>20180716 09:29:02</t>
  </si>
  <si>
    <t>09:29:02</t>
  </si>
  <si>
    <t>20180716 09:29:04</t>
  </si>
  <si>
    <t>09:29:04</t>
  </si>
  <si>
    <t>20180716 09:29:06</t>
  </si>
  <si>
    <t>09:29:06</t>
  </si>
  <si>
    <t>20180716 09:29:08</t>
  </si>
  <si>
    <t>09:29:08</t>
  </si>
  <si>
    <t>20180716 09:29:10</t>
  </si>
  <si>
    <t>09:29:10</t>
  </si>
  <si>
    <t>20180716 09:29:12</t>
  </si>
  <si>
    <t>09:29:12</t>
  </si>
  <si>
    <t>20180716 09:29:14</t>
  </si>
  <si>
    <t>09:29:14</t>
  </si>
  <si>
    <t>20180716 09:29:16</t>
  </si>
  <si>
    <t>09:29:16</t>
  </si>
  <si>
    <t>20180716 09:29:18</t>
  </si>
  <si>
    <t>09:29:18</t>
  </si>
  <si>
    <t>20180716 09:29:20</t>
  </si>
  <si>
    <t>09:29:20</t>
  </si>
  <si>
    <t>20180716 09:29:22</t>
  </si>
  <si>
    <t>09:29:22</t>
  </si>
  <si>
    <t>20180716 09:29:24</t>
  </si>
  <si>
    <t>09:29:24</t>
  </si>
  <si>
    <t>20180716 09:29:26</t>
  </si>
  <si>
    <t>09:29:26</t>
  </si>
  <si>
    <t>20180716 09:29:28</t>
  </si>
  <si>
    <t>09:29:28</t>
  </si>
  <si>
    <t>20180716 09:29:30</t>
  </si>
  <si>
    <t>09:29:30</t>
  </si>
  <si>
    <t>20180716 09:29:32</t>
  </si>
  <si>
    <t>09:29:32</t>
  </si>
  <si>
    <t>20180716 09:29:34</t>
  </si>
  <si>
    <t>09:29:34</t>
  </si>
  <si>
    <t>20180716 09:29:36</t>
  </si>
  <si>
    <t>09:29:36</t>
  </si>
  <si>
    <t>20180716 09:29:38</t>
  </si>
  <si>
    <t>09:29:38</t>
  </si>
  <si>
    <t>20180716 09:29:40</t>
  </si>
  <si>
    <t>09:29:40</t>
  </si>
  <si>
    <t>20180716 09:29:42</t>
  </si>
  <si>
    <t>09:29:42</t>
  </si>
  <si>
    <t>09:30:09</t>
  </si>
  <si>
    <t>20180716 09:30:09</t>
  </si>
  <si>
    <t>1/2</t>
  </si>
  <si>
    <t>20180716 09:30:11</t>
  </si>
  <si>
    <t>09:30:11</t>
  </si>
  <si>
    <t>20180716 09:30:13</t>
  </si>
  <si>
    <t>09:30:13</t>
  </si>
  <si>
    <t>20180716 09:30:15</t>
  </si>
  <si>
    <t>09:30:15</t>
  </si>
  <si>
    <t>20180716 09:30:17</t>
  </si>
  <si>
    <t>09:30:17</t>
  </si>
  <si>
    <t>20180716 09:30:19</t>
  </si>
  <si>
    <t>09:30:19</t>
  </si>
  <si>
    <t>20180716 09:30:21</t>
  </si>
  <si>
    <t>09:30:21</t>
  </si>
  <si>
    <t>20180716 09:30:23</t>
  </si>
  <si>
    <t>09:30:23</t>
  </si>
  <si>
    <t>20180716 09:30:25</t>
  </si>
  <si>
    <t>09:30:25</t>
  </si>
  <si>
    <t>20180716 09:30:27</t>
  </si>
  <si>
    <t>09:30:27</t>
  </si>
  <si>
    <t>20180716 09:30:29</t>
  </si>
  <si>
    <t>09:30:29</t>
  </si>
  <si>
    <t>20180716 09:30:31</t>
  </si>
  <si>
    <t>09:30:31</t>
  </si>
  <si>
    <t>20180716 09:30:33</t>
  </si>
  <si>
    <t>09:30:33</t>
  </si>
  <si>
    <t>20180716 09:30:35</t>
  </si>
  <si>
    <t>09:30:35</t>
  </si>
  <si>
    <t>20180716 09:30:37</t>
  </si>
  <si>
    <t>09:30:37</t>
  </si>
  <si>
    <t>20180716 09:30:39</t>
  </si>
  <si>
    <t>09:30:39</t>
  </si>
  <si>
    <t>20180716 09:30:41</t>
  </si>
  <si>
    <t>09:30:41</t>
  </si>
  <si>
    <t>20180716 09:30:43</t>
  </si>
  <si>
    <t>09:30:43</t>
  </si>
  <si>
    <t>20180716 09:30:45</t>
  </si>
  <si>
    <t>09:30:45</t>
  </si>
  <si>
    <t>20180716 09:30:47</t>
  </si>
  <si>
    <t>09:30:47</t>
  </si>
  <si>
    <t>20180716 09:30:49</t>
  </si>
  <si>
    <t>09:30:49</t>
  </si>
  <si>
    <t>20180716 09:30:51</t>
  </si>
  <si>
    <t>09:30:51</t>
  </si>
  <si>
    <t>20180716 09:30:53</t>
  </si>
  <si>
    <t>09:30:53</t>
  </si>
  <si>
    <t>20180716 09:30:55</t>
  </si>
  <si>
    <t>09:30:55</t>
  </si>
  <si>
    <t>20180716 09:30:57</t>
  </si>
  <si>
    <t>09:30:57</t>
  </si>
  <si>
    <t>20180716 09:30:59</t>
  </si>
  <si>
    <t>09:30:59</t>
  </si>
  <si>
    <t>20180716 09:31:01</t>
  </si>
  <si>
    <t>09:31:01</t>
  </si>
  <si>
    <t>20180716 09:31:03</t>
  </si>
  <si>
    <t>09:31:03</t>
  </si>
  <si>
    <t>20180716 09:31:05</t>
  </si>
  <si>
    <t>09:31:05</t>
  </si>
  <si>
    <t>20180716 09:31:07</t>
  </si>
  <si>
    <t>09:31:07</t>
  </si>
  <si>
    <t>20180716 09:31:09</t>
  </si>
  <si>
    <t>09:31:09</t>
  </si>
  <si>
    <t>20180716 09:31:11</t>
  </si>
  <si>
    <t>09:31:11</t>
  </si>
  <si>
    <t>20180716 09:31:13</t>
  </si>
  <si>
    <t>09:31:13</t>
  </si>
  <si>
    <t>20180716 09:31:15</t>
  </si>
  <si>
    <t>09:31:15</t>
  </si>
  <si>
    <t>20180716 09:31:17</t>
  </si>
  <si>
    <t>09:31:17</t>
  </si>
  <si>
    <t>20180716 09:31:19</t>
  </si>
  <si>
    <t>09:31:19</t>
  </si>
  <si>
    <t>20180716 09:31:21</t>
  </si>
  <si>
    <t>09:31:21</t>
  </si>
  <si>
    <t>20180716 09:31:23</t>
  </si>
  <si>
    <t>09:31:23</t>
  </si>
  <si>
    <t>20180716 09:31:25</t>
  </si>
  <si>
    <t>09:31:25</t>
  </si>
  <si>
    <t>20180716 09:31:27</t>
  </si>
  <si>
    <t>09:31:27</t>
  </si>
  <si>
    <t>20180716 09:31:29</t>
  </si>
  <si>
    <t>09:31:29</t>
  </si>
  <si>
    <t>20180716 09:31:31</t>
  </si>
  <si>
    <t>09:31:31</t>
  </si>
  <si>
    <t>20180716 09:31:33</t>
  </si>
  <si>
    <t>09:31:33</t>
  </si>
  <si>
    <t>20180716 09:31:35</t>
  </si>
  <si>
    <t>09:31:35</t>
  </si>
  <si>
    <t>20180716 09:31:37</t>
  </si>
  <si>
    <t>09:31:37</t>
  </si>
  <si>
    <t>20180716 09:31:39</t>
  </si>
  <si>
    <t>09:31:39</t>
  </si>
  <si>
    <t>20180716 09:31:41</t>
  </si>
  <si>
    <t>09:31:41</t>
  </si>
  <si>
    <t>20180716 09:31:43</t>
  </si>
  <si>
    <t>09:31:43</t>
  </si>
  <si>
    <t>20180716 09:31:45</t>
  </si>
  <si>
    <t>09:31:45</t>
  </si>
  <si>
    <t>20180716 09:31:47</t>
  </si>
  <si>
    <t>09:31:47</t>
  </si>
  <si>
    <t>20180716 09:31:49</t>
  </si>
  <si>
    <t>09:31:49</t>
  </si>
  <si>
    <t>20180716 09:31:51</t>
  </si>
  <si>
    <t>09:31:51</t>
  </si>
  <si>
    <t>20180716 09:31:53</t>
  </si>
  <si>
    <t>09:31:53</t>
  </si>
  <si>
    <t>20180716 09:31:55</t>
  </si>
  <si>
    <t>09:31:55</t>
  </si>
  <si>
    <t>20180716 09:31:57</t>
  </si>
  <si>
    <t>09:31:57</t>
  </si>
  <si>
    <t>20180716 09:31:59</t>
  </si>
  <si>
    <t>09:31:59</t>
  </si>
  <si>
    <t>20180716 09:32:01</t>
  </si>
  <si>
    <t>09:32:01</t>
  </si>
  <si>
    <t>20180716 09:32:03</t>
  </si>
  <si>
    <t>09:32:03</t>
  </si>
  <si>
    <t>20180716 09:32:05</t>
  </si>
  <si>
    <t>09:32:05</t>
  </si>
  <si>
    <t>20180716 09:32:07</t>
  </si>
  <si>
    <t>09:32:07</t>
  </si>
  <si>
    <t>20180716 09:32:09</t>
  </si>
  <si>
    <t>09:32:09</t>
  </si>
  <si>
    <t>20180716 09:32:11</t>
  </si>
  <si>
    <t>09:32:11</t>
  </si>
  <si>
    <t>20180716 09:32:13</t>
  </si>
  <si>
    <t>09:32:13</t>
  </si>
  <si>
    <t>20180716 09:32:15</t>
  </si>
  <si>
    <t>09:32:15</t>
  </si>
  <si>
    <t>20180716 09:32:17</t>
  </si>
  <si>
    <t>09:32:17</t>
  </si>
  <si>
    <t>20180716 09:32:19</t>
  </si>
  <si>
    <t>09:32:19</t>
  </si>
  <si>
    <t>20180716 09:32:21</t>
  </si>
  <si>
    <t>09:32:21</t>
  </si>
  <si>
    <t>20180716 09:32:23</t>
  </si>
  <si>
    <t>09:32:23</t>
  </si>
  <si>
    <t>20180716 09:32:25</t>
  </si>
  <si>
    <t>09:32:25</t>
  </si>
  <si>
    <t>20180716 09:32:27</t>
  </si>
  <si>
    <t>09:32:27</t>
  </si>
  <si>
    <t>20180716 09:32:29</t>
  </si>
  <si>
    <t>09:32:29</t>
  </si>
  <si>
    <t>20180716 09:32:31</t>
  </si>
  <si>
    <t>09:32:31</t>
  </si>
  <si>
    <t>20180716 09:32:33</t>
  </si>
  <si>
    <t>09:32:33</t>
  </si>
  <si>
    <t>20180716 09:32:35</t>
  </si>
  <si>
    <t>09:32:35</t>
  </si>
  <si>
    <t>20180716 09:32:37</t>
  </si>
  <si>
    <t>09:32:37</t>
  </si>
  <si>
    <t>20180716 09:32:39</t>
  </si>
  <si>
    <t>09:32:39</t>
  </si>
  <si>
    <t>20180716 09:32:41</t>
  </si>
  <si>
    <t>09:32:41</t>
  </si>
  <si>
    <t>20180716 09:32:43</t>
  </si>
  <si>
    <t>09:32:43</t>
  </si>
  <si>
    <t>20180716 09:32:45</t>
  </si>
  <si>
    <t>09:32:45</t>
  </si>
  <si>
    <t>20180716 09:32:47</t>
  </si>
  <si>
    <t>09:32:47</t>
  </si>
  <si>
    <t>20180716 09:32:49</t>
  </si>
  <si>
    <t>09:32:49</t>
  </si>
  <si>
    <t>20180716 09:32:51</t>
  </si>
  <si>
    <t>09:32:51</t>
  </si>
  <si>
    <t>20180716 09:32:53</t>
  </si>
  <si>
    <t>09:32:53</t>
  </si>
  <si>
    <t>20180716 09:32:55</t>
  </si>
  <si>
    <t>09:32:55</t>
  </si>
  <si>
    <t>20180716 09:32:57</t>
  </si>
  <si>
    <t>09:32:57</t>
  </si>
  <si>
    <t>20180716 09:32:59</t>
  </si>
  <si>
    <t>09:32:59</t>
  </si>
  <si>
    <t>20180716 09:33:01</t>
  </si>
  <si>
    <t>09:33:01</t>
  </si>
  <si>
    <t>20180716 09:33:03</t>
  </si>
  <si>
    <t>09:33:03</t>
  </si>
  <si>
    <t>20180716 09:33:05</t>
  </si>
  <si>
    <t>09:33:05</t>
  </si>
  <si>
    <t>20180716 09:33:07</t>
  </si>
  <si>
    <t>09:33:07</t>
  </si>
  <si>
    <t>20180716 09:33:09</t>
  </si>
  <si>
    <t>09:33:09</t>
  </si>
  <si>
    <t>20180716 09:33:11</t>
  </si>
  <si>
    <t>09:33:11</t>
  </si>
  <si>
    <t>20180716 09:33:13</t>
  </si>
  <si>
    <t>09:33:13</t>
  </si>
  <si>
    <t>20180716 09:33:15</t>
  </si>
  <si>
    <t>09:33:15</t>
  </si>
  <si>
    <t>20180716 09:33:17</t>
  </si>
  <si>
    <t>09:33:17</t>
  </si>
  <si>
    <t>20180716 09:33:19</t>
  </si>
  <si>
    <t>09:33:19</t>
  </si>
  <si>
    <t>20180716 09:33:21</t>
  </si>
  <si>
    <t>09:33:21</t>
  </si>
  <si>
    <t>20180716 09:33:23</t>
  </si>
  <si>
    <t>09:33:23</t>
  </si>
  <si>
    <t>20180716 09:33:25</t>
  </si>
  <si>
    <t>09:33:25</t>
  </si>
  <si>
    <t>20180716 09:33:27</t>
  </si>
  <si>
    <t>09:33:27</t>
  </si>
  <si>
    <t>20180716 09:33:29</t>
  </si>
  <si>
    <t>09:33:29</t>
  </si>
  <si>
    <t>20180716 09:33:31</t>
  </si>
  <si>
    <t>09:33:31</t>
  </si>
  <si>
    <t>20180716 09:33:33</t>
  </si>
  <si>
    <t>09:33:33</t>
  </si>
  <si>
    <t>20180716 09:33:35</t>
  </si>
  <si>
    <t>09:33:35</t>
  </si>
  <si>
    <t>20180716 09:33:37</t>
  </si>
  <si>
    <t>09:33:37</t>
  </si>
  <si>
    <t>20180716 09:33:39</t>
  </si>
  <si>
    <t>09:33:39</t>
  </si>
  <si>
    <t>20180716 09:33:41</t>
  </si>
  <si>
    <t>09:33:41</t>
  </si>
  <si>
    <t>20180716 09:33:43</t>
  </si>
  <si>
    <t>09:33:43</t>
  </si>
  <si>
    <t>20180716 09:33:45</t>
  </si>
  <si>
    <t>09:33:45</t>
  </si>
  <si>
    <t>20180716 09:33:47</t>
  </si>
  <si>
    <t>09:33:47</t>
  </si>
  <si>
    <t>20180716 09:33:49</t>
  </si>
  <si>
    <t>09:33:49</t>
  </si>
  <si>
    <t>20180716 09:33:51</t>
  </si>
  <si>
    <t>09:33:51</t>
  </si>
  <si>
    <t>20180716 09:33:53</t>
  </si>
  <si>
    <t>09:33:53</t>
  </si>
  <si>
    <t>20180716 09:33:55</t>
  </si>
  <si>
    <t>09:33:55</t>
  </si>
  <si>
    <t>20180716 09:33:57</t>
  </si>
  <si>
    <t>09:33:57</t>
  </si>
  <si>
    <t>20180716 09:33:59</t>
  </si>
  <si>
    <t>09:33:59</t>
  </si>
  <si>
    <t>20180716 09:34:01</t>
  </si>
  <si>
    <t>09:34:01</t>
  </si>
  <si>
    <t>20180716 09:34:03</t>
  </si>
  <si>
    <t>09:34:03</t>
  </si>
  <si>
    <t>20180716 09:34:05</t>
  </si>
  <si>
    <t>09:34:05</t>
  </si>
  <si>
    <t>20180716 09:34:07</t>
  </si>
  <si>
    <t>09:34:07</t>
  </si>
  <si>
    <t>20180716 09:34:10</t>
  </si>
  <si>
    <t>09:34:10</t>
  </si>
  <si>
    <t>20180716 09:34:12</t>
  </si>
  <si>
    <t>09:34:12</t>
  </si>
  <si>
    <t>20180716 09:34:14</t>
  </si>
  <si>
    <t>09:34:14</t>
  </si>
  <si>
    <t>20180716 09:34:16</t>
  </si>
  <si>
    <t>09:34:16</t>
  </si>
  <si>
    <t>20180716 09:34:18</t>
  </si>
  <si>
    <t>09:34:18</t>
  </si>
  <si>
    <t>20180716 09:34:20</t>
  </si>
  <si>
    <t>09:34:20</t>
  </si>
  <si>
    <t>20180716 09:34:22</t>
  </si>
  <si>
    <t>09:34:22</t>
  </si>
  <si>
    <t>20180716 09:34:24</t>
  </si>
  <si>
    <t>09:34:24</t>
  </si>
  <si>
    <t>20180716 09:34:26</t>
  </si>
  <si>
    <t>09:34:26</t>
  </si>
  <si>
    <t>20180716 09:34:28</t>
  </si>
  <si>
    <t>09:34:28</t>
  </si>
  <si>
    <t>20180716 09:34:30</t>
  </si>
  <si>
    <t>09:34:30</t>
  </si>
  <si>
    <t>20180716 09:34:32</t>
  </si>
  <si>
    <t>09:34:32</t>
  </si>
  <si>
    <t>20180716 09:34:34</t>
  </si>
  <si>
    <t>09:34:34</t>
  </si>
  <si>
    <t>20180716 09:34:36</t>
  </si>
  <si>
    <t>09:34:36</t>
  </si>
  <si>
    <t>20180716 09:34:38</t>
  </si>
  <si>
    <t>09:34:38</t>
  </si>
  <si>
    <t>20180716 09:34:40</t>
  </si>
  <si>
    <t>09:34:40</t>
  </si>
  <si>
    <t>20180716 09:34:42</t>
  </si>
  <si>
    <t>09:34:42</t>
  </si>
  <si>
    <t>20180716 09:34:44</t>
  </si>
  <si>
    <t>09:34:44</t>
  </si>
  <si>
    <t>20180716 09:34:46</t>
  </si>
  <si>
    <t>09:34:46</t>
  </si>
  <si>
    <t>20180716 09:34:48</t>
  </si>
  <si>
    <t>09:34:48</t>
  </si>
  <si>
    <t>20180716 09:34:50</t>
  </si>
  <si>
    <t>09:34:50</t>
  </si>
  <si>
    <t>20180716 09:34:52</t>
  </si>
  <si>
    <t>09:34:52</t>
  </si>
  <si>
    <t>20180716 09:34:54</t>
  </si>
  <si>
    <t>09:34:54</t>
  </si>
  <si>
    <t>20180716 09:34:56</t>
  </si>
  <si>
    <t>09:34:56</t>
  </si>
  <si>
    <t>20180716 09:34:58</t>
  </si>
  <si>
    <t>09:34:58</t>
  </si>
  <si>
    <t>20180716 09:35:00</t>
  </si>
  <si>
    <t>09:35:00</t>
  </si>
  <si>
    <t>20180716 09:35:02</t>
  </si>
  <si>
    <t>09:35:02</t>
  </si>
  <si>
    <t>20180716 09:35:04</t>
  </si>
  <si>
    <t>09:35:04</t>
  </si>
  <si>
    <t>20180716 09:35:06</t>
  </si>
  <si>
    <t>09:35:06</t>
  </si>
  <si>
    <t>20180716 09:35:08</t>
  </si>
  <si>
    <t>09:35:08</t>
  </si>
  <si>
    <t>20180716 09:35:10</t>
  </si>
  <si>
    <t>09:35:10</t>
  </si>
  <si>
    <t>20180716 09:35:12</t>
  </si>
  <si>
    <t>09:35:12</t>
  </si>
  <si>
    <t>20180716 09:35:14</t>
  </si>
  <si>
    <t>09:35:14</t>
  </si>
  <si>
    <t>20180716 09:35:16</t>
  </si>
  <si>
    <t>09:35:16</t>
  </si>
  <si>
    <t>20180716 09:35:18</t>
  </si>
  <si>
    <t>09:35:18</t>
  </si>
  <si>
    <t>20180716 09:35:20</t>
  </si>
  <si>
    <t>09:35:20</t>
  </si>
  <si>
    <t>20180716 09:35:22</t>
  </si>
  <si>
    <t>09:35:22</t>
  </si>
  <si>
    <t>20180716 09:35:24</t>
  </si>
  <si>
    <t>09:35:24</t>
  </si>
  <si>
    <t>20180716 09:35:26</t>
  </si>
  <si>
    <t>09:35:26</t>
  </si>
  <si>
    <t>20180716 09:35:28</t>
  </si>
  <si>
    <t>09:35:28</t>
  </si>
  <si>
    <t>20180716 09:35:30</t>
  </si>
  <si>
    <t>09:35:30</t>
  </si>
  <si>
    <t>20180716 09:35:32</t>
  </si>
  <si>
    <t>09:35:32</t>
  </si>
  <si>
    <t>20180716 09:35:34</t>
  </si>
  <si>
    <t>09:35:34</t>
  </si>
  <si>
    <t>20180716 09:35:36</t>
  </si>
  <si>
    <t>09:35:36</t>
  </si>
  <si>
    <t>20180716 09:35:38</t>
  </si>
  <si>
    <t>09:35:38</t>
  </si>
  <si>
    <t>20180716 09:35:40</t>
  </si>
  <si>
    <t>09:35:40</t>
  </si>
  <si>
    <t>20180716 09:35:42</t>
  </si>
  <si>
    <t>09:35:42</t>
  </si>
  <si>
    <t>20180716 09:35:44</t>
  </si>
  <si>
    <t>09:35:44</t>
  </si>
  <si>
    <t>20180716 09:35:46</t>
  </si>
  <si>
    <t>09:35:46</t>
  </si>
  <si>
    <t>20180716 09:35:48</t>
  </si>
  <si>
    <t>09:35:48</t>
  </si>
  <si>
    <t>20180716 09:35:50</t>
  </si>
  <si>
    <t>09:35:50</t>
  </si>
  <si>
    <t>20180716 09:35:52</t>
  </si>
  <si>
    <t>09:35:52</t>
  </si>
  <si>
    <t>20180716 09:35:54</t>
  </si>
  <si>
    <t>09:35:54</t>
  </si>
  <si>
    <t>20180716 09:35:56</t>
  </si>
  <si>
    <t>09:35:56</t>
  </si>
  <si>
    <t>20180716 09:35:58</t>
  </si>
  <si>
    <t>09:35:58</t>
  </si>
  <si>
    <t>20180716 09:36:00</t>
  </si>
  <si>
    <t>09:36:00</t>
  </si>
  <si>
    <t>20180716 09:36:02</t>
  </si>
  <si>
    <t>09:36:02</t>
  </si>
  <si>
    <t>20180716 09:36:04</t>
  </si>
  <si>
    <t>09:36:04</t>
  </si>
  <si>
    <t>20180716 09:36:06</t>
  </si>
  <si>
    <t>09:36:06</t>
  </si>
  <si>
    <t>20180716 09:36:08</t>
  </si>
  <si>
    <t>09:36:08</t>
  </si>
  <si>
    <t>20180716 09:36:10</t>
  </si>
  <si>
    <t>09:36:10</t>
  </si>
  <si>
    <t>20180716 09:36:12</t>
  </si>
  <si>
    <t>09:36:12</t>
  </si>
  <si>
    <t>20180716 09:36:14</t>
  </si>
  <si>
    <t>09:36:14</t>
  </si>
  <si>
    <t>20180716 09:36:16</t>
  </si>
  <si>
    <t>09:36:16</t>
  </si>
  <si>
    <t>20180716 09:36:18</t>
  </si>
  <si>
    <t>09:36:18</t>
  </si>
  <si>
    <t>20180716 09:36:20</t>
  </si>
  <si>
    <t>09:36:20</t>
  </si>
  <si>
    <t>20180716 09:36:22</t>
  </si>
  <si>
    <t>09:36:22</t>
  </si>
  <si>
    <t>20180716 09:36:24</t>
  </si>
  <si>
    <t>09:36:24</t>
  </si>
  <si>
    <t>20180716 09:36:26</t>
  </si>
  <si>
    <t>09:36:26</t>
  </si>
  <si>
    <t>20180716 09:36:28</t>
  </si>
  <si>
    <t>09:36:28</t>
  </si>
  <si>
    <t>20180716 09:36:30</t>
  </si>
  <si>
    <t>09:36:30</t>
  </si>
  <si>
    <t>20180716 09:36:32</t>
  </si>
  <si>
    <t>09:36:32</t>
  </si>
  <si>
    <t>20180716 09:36:34</t>
  </si>
  <si>
    <t>09:36:34</t>
  </si>
  <si>
    <t>20180716 09:36:37</t>
  </si>
  <si>
    <t>09:36:37</t>
  </si>
  <si>
    <t>20180716 09:36:39</t>
  </si>
  <si>
    <t>09:36:39</t>
  </si>
  <si>
    <t>20180716 09:36:41</t>
  </si>
  <si>
    <t>09:36:41</t>
  </si>
  <si>
    <t>20180716 09:36:43</t>
  </si>
  <si>
    <t>09:36:43</t>
  </si>
  <si>
    <t>20180716 09:36:45</t>
  </si>
  <si>
    <t>09:36:45</t>
  </si>
  <si>
    <t>20180716 09:36:47</t>
  </si>
  <si>
    <t>09:36:47</t>
  </si>
  <si>
    <t>20180716 09:36:49</t>
  </si>
  <si>
    <t>09:36:49</t>
  </si>
  <si>
    <t>20180716 09:36:51</t>
  </si>
  <si>
    <t>09:36:51</t>
  </si>
  <si>
    <t>20180716 09:36:53</t>
  </si>
  <si>
    <t>09:36:53</t>
  </si>
  <si>
    <t>20180716 09:36:55</t>
  </si>
  <si>
    <t>09:36:55</t>
  </si>
  <si>
    <t>20180716 09:36:57</t>
  </si>
  <si>
    <t>09:36:57</t>
  </si>
  <si>
    <t>20180716 09:36:59</t>
  </si>
  <si>
    <t>09:36:59</t>
  </si>
  <si>
    <t>20180716 09:37:01</t>
  </si>
  <si>
    <t>09:37:01</t>
  </si>
  <si>
    <t>20180716 09:37:03</t>
  </si>
  <si>
    <t>09:37:03</t>
  </si>
  <si>
    <t>20180716 09:37:05</t>
  </si>
  <si>
    <t>09:37:05</t>
  </si>
  <si>
    <t>20180716 09:37:07</t>
  </si>
  <si>
    <t>09:37:07</t>
  </si>
  <si>
    <t>20180716 09:37:09</t>
  </si>
  <si>
    <t>09:37:09</t>
  </si>
  <si>
    <t>20180716 09:37:11</t>
  </si>
  <si>
    <t>09:37:11</t>
  </si>
  <si>
    <t>20180716 09:37:13</t>
  </si>
  <si>
    <t>09:37:13</t>
  </si>
  <si>
    <t>20180716 09:37:15</t>
  </si>
  <si>
    <t>09:37:15</t>
  </si>
  <si>
    <t>20180716 09:37:17</t>
  </si>
  <si>
    <t>09:37:17</t>
  </si>
  <si>
    <t>20180716 09:37:19</t>
  </si>
  <si>
    <t>09:37:19</t>
  </si>
  <si>
    <t>20180716 09:37:21</t>
  </si>
  <si>
    <t>09:37:21</t>
  </si>
  <si>
    <t>20180716 09:37:23</t>
  </si>
  <si>
    <t>09:37:23</t>
  </si>
  <si>
    <t>20180716 09:37:25</t>
  </si>
  <si>
    <t>09:37:25</t>
  </si>
  <si>
    <t>20180716 09:37:27</t>
  </si>
  <si>
    <t>09:37:27</t>
  </si>
  <si>
    <t>20180716 09:37:29</t>
  </si>
  <si>
    <t>09:37:29</t>
  </si>
  <si>
    <t>20180716 09:37:31</t>
  </si>
  <si>
    <t>09:37:31</t>
  </si>
  <si>
    <t>20180716 09:37:33</t>
  </si>
  <si>
    <t>09:37:33</t>
  </si>
  <si>
    <t>20180716 09:37:35</t>
  </si>
  <si>
    <t>09:37:35</t>
  </si>
  <si>
    <t>20180716 09:37:37</t>
  </si>
  <si>
    <t>09:37:37</t>
  </si>
  <si>
    <t>20180716 09:37:39</t>
  </si>
  <si>
    <t>09:37:39</t>
  </si>
  <si>
    <t>20180716 09:37:41</t>
  </si>
  <si>
    <t>09:37:41</t>
  </si>
  <si>
    <t>20180716 09:37:43</t>
  </si>
  <si>
    <t>09:37:43</t>
  </si>
  <si>
    <t>20180716 09:37:45</t>
  </si>
  <si>
    <t>09:37:45</t>
  </si>
  <si>
    <t>20180716 09:37:47</t>
  </si>
  <si>
    <t>09:37:47</t>
  </si>
  <si>
    <t>20180716 09:37:49</t>
  </si>
  <si>
    <t>09:37:49</t>
  </si>
  <si>
    <t>20180716 09:37:51</t>
  </si>
  <si>
    <t>09:37:51</t>
  </si>
  <si>
    <t>20180716 09:37:53</t>
  </si>
  <si>
    <t>09:37:53</t>
  </si>
  <si>
    <t>20180716 09:37:55</t>
  </si>
  <si>
    <t>09:37:55</t>
  </si>
  <si>
    <t>20180716 09:37:57</t>
  </si>
  <si>
    <t>09:37:57</t>
  </si>
  <si>
    <t>20180716 09:37:59</t>
  </si>
  <si>
    <t>09:37:59</t>
  </si>
  <si>
    <t>20180716 09:38:01</t>
  </si>
  <si>
    <t>09:38:01</t>
  </si>
  <si>
    <t>20180716 09:38:03</t>
  </si>
  <si>
    <t>09:38:03</t>
  </si>
  <si>
    <t>20180716 09:38:05</t>
  </si>
  <si>
    <t>09:38:05</t>
  </si>
  <si>
    <t>20180716 09:38:07</t>
  </si>
  <si>
    <t>09:38:07</t>
  </si>
  <si>
    <t>20180716 09:38:09</t>
  </si>
  <si>
    <t>09:38:09</t>
  </si>
  <si>
    <t>20180716 09:38:11</t>
  </si>
  <si>
    <t>09:38:11</t>
  </si>
  <si>
    <t>20180716 09:38:13</t>
  </si>
  <si>
    <t>09:38:13</t>
  </si>
  <si>
    <t>20180716 09:38:15</t>
  </si>
  <si>
    <t>09:38:15</t>
  </si>
  <si>
    <t>20180716 09:38:17</t>
  </si>
  <si>
    <t>09:38:17</t>
  </si>
  <si>
    <t>20180716 09:38:19</t>
  </si>
  <si>
    <t>09:38:19</t>
  </si>
  <si>
    <t>20180716 09:38:21</t>
  </si>
  <si>
    <t>09:38:21</t>
  </si>
  <si>
    <t>20180716 09:38:23</t>
  </si>
  <si>
    <t>09:38:23</t>
  </si>
  <si>
    <t>20180716 09:38:25</t>
  </si>
  <si>
    <t>09:38:25</t>
  </si>
  <si>
    <t>20180716 09:38:28</t>
  </si>
  <si>
    <t>09:38:28</t>
  </si>
  <si>
    <t>20180716 09:38:30</t>
  </si>
  <si>
    <t>09:38:30</t>
  </si>
  <si>
    <t>20180716 09:38:32</t>
  </si>
  <si>
    <t>09:38:32</t>
  </si>
  <si>
    <t>20180716 09:38:34</t>
  </si>
  <si>
    <t>09:38:34</t>
  </si>
  <si>
    <t>20180716 09:38:37</t>
  </si>
  <si>
    <t>09:38:37</t>
  </si>
  <si>
    <t>20180716 09:38:39</t>
  </si>
  <si>
    <t>09:38:39</t>
  </si>
  <si>
    <t>20180716 09:38:41</t>
  </si>
  <si>
    <t>09:38:41</t>
  </si>
  <si>
    <t>20180716 09:38:43</t>
  </si>
  <si>
    <t>09:38:43</t>
  </si>
  <si>
    <t>20180716 09:38:45</t>
  </si>
  <si>
    <t>09:38:45</t>
  </si>
  <si>
    <t>20180716 09:38:47</t>
  </si>
  <si>
    <t>09:38:47</t>
  </si>
  <si>
    <t>20180716 09:38:49</t>
  </si>
  <si>
    <t>09:38:49</t>
  </si>
  <si>
    <t>20180716 09:38:51</t>
  </si>
  <si>
    <t>09:38:51</t>
  </si>
  <si>
    <t>20180716 09:38:53</t>
  </si>
  <si>
    <t>09:38:53</t>
  </si>
  <si>
    <t>20180716 09:38:55</t>
  </si>
  <si>
    <t>09:38:55</t>
  </si>
  <si>
    <t>20180716 09:38:57</t>
  </si>
  <si>
    <t>09:38:57</t>
  </si>
  <si>
    <t>20180716 09:38:59</t>
  </si>
  <si>
    <t>09:38:59</t>
  </si>
  <si>
    <t>20180716 09:39:01</t>
  </si>
  <si>
    <t>09:39:01</t>
  </si>
  <si>
    <t>20180716 09:39:03</t>
  </si>
  <si>
    <t>09:39:03</t>
  </si>
  <si>
    <t>20180716 09:39:05</t>
  </si>
  <si>
    <t>09:39:05</t>
  </si>
  <si>
    <t>20180716 09:39:07</t>
  </si>
  <si>
    <t>09:39:07</t>
  </si>
  <si>
    <t>20180716 09:39:09</t>
  </si>
  <si>
    <t>09:39:09</t>
  </si>
  <si>
    <t>20180716 09:39:11</t>
  </si>
  <si>
    <t>09:39:11</t>
  </si>
  <si>
    <t>20180716 09:39:13</t>
  </si>
  <si>
    <t>09:39:13</t>
  </si>
  <si>
    <t>20180716 09:39:15</t>
  </si>
  <si>
    <t>09:39:15</t>
  </si>
  <si>
    <t>20180716 09:39:17</t>
  </si>
  <si>
    <t>09:39:17</t>
  </si>
  <si>
    <t>20180716 09:39:19</t>
  </si>
  <si>
    <t>09:39:19</t>
  </si>
  <si>
    <t>20180716 09:39:21</t>
  </si>
  <si>
    <t>09:39:21</t>
  </si>
  <si>
    <t>20180716 09:39:23</t>
  </si>
  <si>
    <t>09:39:23</t>
  </si>
  <si>
    <t>20180716 09:39:25</t>
  </si>
  <si>
    <t>09:39:25</t>
  </si>
  <si>
    <t>20180716 09:39:27</t>
  </si>
  <si>
    <t>09:39:27</t>
  </si>
  <si>
    <t>20180716 09:39:29</t>
  </si>
  <si>
    <t>09:39:29</t>
  </si>
  <si>
    <t>20180716 09:39:31</t>
  </si>
  <si>
    <t>09:39:31</t>
  </si>
  <si>
    <t>20180716 09:39:33</t>
  </si>
  <si>
    <t>09:39:33</t>
  </si>
  <si>
    <t>20180716 09:39:35</t>
  </si>
  <si>
    <t>09:39:35</t>
  </si>
  <si>
    <t>20180716 09:39:37</t>
  </si>
  <si>
    <t>09:39:37</t>
  </si>
  <si>
    <t>20180716 09:39:39</t>
  </si>
  <si>
    <t>09:39:39</t>
  </si>
  <si>
    <t>20180716 09:39:41</t>
  </si>
  <si>
    <t>09:39:41</t>
  </si>
  <si>
    <t>20180716 09:39:43</t>
  </si>
  <si>
    <t>09:39:43</t>
  </si>
  <si>
    <t>20180716 09:39:45</t>
  </si>
  <si>
    <t>09:39:45</t>
  </si>
  <si>
    <t>20180716 09:39:47</t>
  </si>
  <si>
    <t>09:39:47</t>
  </si>
  <si>
    <t>20180716 09:39:49</t>
  </si>
  <si>
    <t>09:39:49</t>
  </si>
  <si>
    <t>20180716 09:39:51</t>
  </si>
  <si>
    <t>09:39:51</t>
  </si>
  <si>
    <t>20180716 09:39:53</t>
  </si>
  <si>
    <t>09:39:53</t>
  </si>
  <si>
    <t>20180716 09:39:55</t>
  </si>
  <si>
    <t>09:39:55</t>
  </si>
  <si>
    <t>20180716 09:39:57</t>
  </si>
  <si>
    <t>09:39:57</t>
  </si>
  <si>
    <t>20180716 09:39:59</t>
  </si>
  <si>
    <t>09:39:59</t>
  </si>
  <si>
    <t>20180716 09:40:01</t>
  </si>
  <si>
    <t>09:40:01</t>
  </si>
  <si>
    <t>20180716 09:40:03</t>
  </si>
  <si>
    <t>09:40:03</t>
  </si>
  <si>
    <t>20180716 09:40:05</t>
  </si>
  <si>
    <t>09:40:05</t>
  </si>
  <si>
    <t>20180716 09:40:07</t>
  </si>
  <si>
    <t>09:40:07</t>
  </si>
  <si>
    <t>20180716 09:40:09</t>
  </si>
  <si>
    <t>09:40:09</t>
  </si>
  <si>
    <t>20180716 09:40:11</t>
  </si>
  <si>
    <t>09:40:11</t>
  </si>
  <si>
    <t>20180716 09:40:13</t>
  </si>
  <si>
    <t>09:40:13</t>
  </si>
  <si>
    <t>20180716 09:40:15</t>
  </si>
  <si>
    <t>09:40:15</t>
  </si>
  <si>
    <t>20180716 09:40:17</t>
  </si>
  <si>
    <t>09:40:17</t>
  </si>
  <si>
    <t>20180716 09:40:19</t>
  </si>
  <si>
    <t>09:40:19</t>
  </si>
  <si>
    <t>20180716 09:40:21</t>
  </si>
  <si>
    <t>09:40:21</t>
  </si>
  <si>
    <t>20180716 09:40:23</t>
  </si>
  <si>
    <t>09:40:23</t>
  </si>
  <si>
    <t>20180716 09:40:25</t>
  </si>
  <si>
    <t>09:40:25</t>
  </si>
  <si>
    <t>20180716 09:40:27</t>
  </si>
  <si>
    <t>09:40:27</t>
  </si>
  <si>
    <t>20180716 09:40:29</t>
  </si>
  <si>
    <t>09:40:29</t>
  </si>
  <si>
    <t>20180716 09:40:31</t>
  </si>
  <si>
    <t>09:40:31</t>
  </si>
  <si>
    <t>20180716 09:40:33</t>
  </si>
  <si>
    <t>09:40:33</t>
  </si>
  <si>
    <t>20180716 09:40:35</t>
  </si>
  <si>
    <t>09:40:35</t>
  </si>
  <si>
    <t>20180716 09:40:37</t>
  </si>
  <si>
    <t>09:40:37</t>
  </si>
  <si>
    <t>20180716 09:40:39</t>
  </si>
  <si>
    <t>09:40:39</t>
  </si>
  <si>
    <t>20180716 09:40:41</t>
  </si>
  <si>
    <t>09:40:41</t>
  </si>
  <si>
    <t>20180716 09:40:43</t>
  </si>
  <si>
    <t>09:40:43</t>
  </si>
  <si>
    <t>20180716 09:40:45</t>
  </si>
  <si>
    <t>09:40:45</t>
  </si>
  <si>
    <t>20180716 09:40:47</t>
  </si>
  <si>
    <t>09:40:47</t>
  </si>
  <si>
    <t>20180716 09:40:49</t>
  </si>
  <si>
    <t>09:40:49</t>
  </si>
  <si>
    <t>20180716 09:40:51</t>
  </si>
  <si>
    <t>09:40:51</t>
  </si>
  <si>
    <t>20180716 09:40:53</t>
  </si>
  <si>
    <t>09:40:53</t>
  </si>
  <si>
    <t>20180716 09:40:55</t>
  </si>
  <si>
    <t>09:40:55</t>
  </si>
  <si>
    <t>20180716 09:40:57</t>
  </si>
  <si>
    <t>09:40:57</t>
  </si>
  <si>
    <t>20180716 09:40:59</t>
  </si>
  <si>
    <t>09:40:59</t>
  </si>
  <si>
    <t>20180716 09:41:01</t>
  </si>
  <si>
    <t>09:41:01</t>
  </si>
  <si>
    <t>20180716 09:41:03</t>
  </si>
  <si>
    <t>09:41:03</t>
  </si>
  <si>
    <t>20180716 09:41:05</t>
  </si>
  <si>
    <t>09:41:05</t>
  </si>
  <si>
    <t>20180716 09:41:07</t>
  </si>
  <si>
    <t>09:41:07</t>
  </si>
  <si>
    <t>20180716 09:41:09</t>
  </si>
  <si>
    <t>09:41:09</t>
  </si>
  <si>
    <t>20180716 09:41:11</t>
  </si>
  <si>
    <t>09:41:11</t>
  </si>
  <si>
    <t>20180716 09:41:13</t>
  </si>
  <si>
    <t>09:41:13</t>
  </si>
  <si>
    <t>20180716 09:41:15</t>
  </si>
  <si>
    <t>09:41:15</t>
  </si>
  <si>
    <t>20180716 09:41:17</t>
  </si>
  <si>
    <t>09:41:17</t>
  </si>
  <si>
    <t>20180716 09:41:19</t>
  </si>
  <si>
    <t>09:41:19</t>
  </si>
  <si>
    <t>20180716 09:41:21</t>
  </si>
  <si>
    <t>09:41:21</t>
  </si>
  <si>
    <t>20180716 09:41:23</t>
  </si>
  <si>
    <t>09:41:23</t>
  </si>
  <si>
    <t>20180716 09:41:25</t>
  </si>
  <si>
    <t>09:41:25</t>
  </si>
  <si>
    <t>20180716 09:41:27</t>
  </si>
  <si>
    <t>09:41:27</t>
  </si>
  <si>
    <t>20180716 09:41:29</t>
  </si>
  <si>
    <t>09:41:29</t>
  </si>
  <si>
    <t>20180716 09:41:31</t>
  </si>
  <si>
    <t>09:41:31</t>
  </si>
  <si>
    <t>20180716 09:41:33</t>
  </si>
  <si>
    <t>09:41:33</t>
  </si>
  <si>
    <t>20180716 09:41:35</t>
  </si>
  <si>
    <t>09:41:35</t>
  </si>
  <si>
    <t>20180716 09:41:37</t>
  </si>
  <si>
    <t>09:41:37</t>
  </si>
  <si>
    <t>20180716 09:41:39</t>
  </si>
  <si>
    <t>09:41:39</t>
  </si>
  <si>
    <t>20180716 09:41:41</t>
  </si>
  <si>
    <t>09:41:41</t>
  </si>
  <si>
    <t>20180716 09:41:43</t>
  </si>
  <si>
    <t>09:41:43</t>
  </si>
  <si>
    <t>20180716 09:41:45</t>
  </si>
  <si>
    <t>09:41:45</t>
  </si>
  <si>
    <t>20180716 09:41:47</t>
  </si>
  <si>
    <t>09:41:47</t>
  </si>
  <si>
    <t>20180716 09:41:49</t>
  </si>
  <si>
    <t>09:41:49</t>
  </si>
  <si>
    <t>20180716 09:41:51</t>
  </si>
  <si>
    <t>09:41:51</t>
  </si>
  <si>
    <t>20180716 09:41:53</t>
  </si>
  <si>
    <t>09:41:53</t>
  </si>
  <si>
    <t>20180716 09:41:55</t>
  </si>
  <si>
    <t>09:41:55</t>
  </si>
  <si>
    <t>20180716 09:41:57</t>
  </si>
  <si>
    <t>09:41:57</t>
  </si>
  <si>
    <t>20180716 09:41:59</t>
  </si>
  <si>
    <t>09:41:59</t>
  </si>
  <si>
    <t>20180716 09:42:01</t>
  </si>
  <si>
    <t>09:42:01</t>
  </si>
  <si>
    <t>20180716 09:42:03</t>
  </si>
  <si>
    <t>09:42:03</t>
  </si>
  <si>
    <t>20180716 09:42:05</t>
  </si>
  <si>
    <t>09:42:05</t>
  </si>
  <si>
    <t>20180716 09:42:07</t>
  </si>
  <si>
    <t>09:42:07</t>
  </si>
  <si>
    <t>20180716 09:42:09</t>
  </si>
  <si>
    <t>09:42:09</t>
  </si>
  <si>
    <t>20180716 09:42:11</t>
  </si>
  <si>
    <t>09:42:11</t>
  </si>
  <si>
    <t>20180716 09:42:13</t>
  </si>
  <si>
    <t>09:42:13</t>
  </si>
  <si>
    <t>20180716 09:42:15</t>
  </si>
  <si>
    <t>09:42:15</t>
  </si>
  <si>
    <t>20180716 09:42:17</t>
  </si>
  <si>
    <t>09:42:17</t>
  </si>
  <si>
    <t>20180716 09:42:19</t>
  </si>
  <si>
    <t>09:42:19</t>
  </si>
  <si>
    <t>20180716 09:42:21</t>
  </si>
  <si>
    <t>09:42:21</t>
  </si>
  <si>
    <t>20180716 09:42:23</t>
  </si>
  <si>
    <t>09:42:23</t>
  </si>
  <si>
    <t>20180716 09:42:25</t>
  </si>
  <si>
    <t>09:42:25</t>
  </si>
  <si>
    <t>20180716 09:42:27</t>
  </si>
  <si>
    <t>09:42:27</t>
  </si>
  <si>
    <t>20180716 09:42:29</t>
  </si>
  <si>
    <t>09:42:29</t>
  </si>
  <si>
    <t>20180716 09:42:31</t>
  </si>
  <si>
    <t>09:42:31</t>
  </si>
  <si>
    <t>20180716 09:42:33</t>
  </si>
  <si>
    <t>09:42:33</t>
  </si>
  <si>
    <t>20180716 09:42:35</t>
  </si>
  <si>
    <t>09:42:35</t>
  </si>
  <si>
    <t>20180716 09:42:37</t>
  </si>
  <si>
    <t>09:42:37</t>
  </si>
  <si>
    <t>20180716 09:42:39</t>
  </si>
  <si>
    <t>09:42:39</t>
  </si>
  <si>
    <t>20180716 09:42:41</t>
  </si>
  <si>
    <t>09:42:41</t>
  </si>
  <si>
    <t>20180716 09:42:43</t>
  </si>
  <si>
    <t>09:42:43</t>
  </si>
  <si>
    <t>20180716 09:42:45</t>
  </si>
  <si>
    <t>09:42:45</t>
  </si>
  <si>
    <t>20180716 09:42:47</t>
  </si>
  <si>
    <t>09:42:47</t>
  </si>
  <si>
    <t>20180716 09:42:49</t>
  </si>
  <si>
    <t>09:42:49</t>
  </si>
  <si>
    <t>20180716 09:42:51</t>
  </si>
  <si>
    <t>09:42:51</t>
  </si>
  <si>
    <t>20180716 09:42:53</t>
  </si>
  <si>
    <t>09:42:53</t>
  </si>
  <si>
    <t>20180716 09:42:55</t>
  </si>
  <si>
    <t>09:42:55</t>
  </si>
  <si>
    <t>20180716 09:42:57</t>
  </si>
  <si>
    <t>09:42:57</t>
  </si>
  <si>
    <t>20180716 09:42:59</t>
  </si>
  <si>
    <t>09:42:59</t>
  </si>
  <si>
    <t>20180716 09:43:01</t>
  </si>
  <si>
    <t>09:43:01</t>
  </si>
  <si>
    <t>20180716 09:43:03</t>
  </si>
  <si>
    <t>09:43:03</t>
  </si>
  <si>
    <t>20180716 09:43:05</t>
  </si>
  <si>
    <t>09:43:05</t>
  </si>
  <si>
    <t>20180716 09:43:07</t>
  </si>
  <si>
    <t>09:43:07</t>
  </si>
  <si>
    <t>20180716 09:43:09</t>
  </si>
  <si>
    <t>09:43:09</t>
  </si>
  <si>
    <t>20180716 09:43:11</t>
  </si>
  <si>
    <t>09:43:11</t>
  </si>
  <si>
    <t>20180716 09:43:13</t>
  </si>
  <si>
    <t>09:43:13</t>
  </si>
  <si>
    <t>20180716 09:43:15</t>
  </si>
  <si>
    <t>09:43:15</t>
  </si>
  <si>
    <t>20180716 09:43:17</t>
  </si>
  <si>
    <t>09:43:17</t>
  </si>
  <si>
    <t>20180716 09:43:19</t>
  </si>
  <si>
    <t>09:43:19</t>
  </si>
  <si>
    <t>20180716 09:43:21</t>
  </si>
  <si>
    <t>09:43:21</t>
  </si>
  <si>
    <t>20180716 09:43:23</t>
  </si>
  <si>
    <t>09:43:23</t>
  </si>
  <si>
    <t>20180716 09:43:25</t>
  </si>
  <si>
    <t>09:43:25</t>
  </si>
  <si>
    <t>20180716 09:43:27</t>
  </si>
  <si>
    <t>09:43:27</t>
  </si>
  <si>
    <t>20180716 09:43:29</t>
  </si>
  <si>
    <t>09:43:29</t>
  </si>
  <si>
    <t>20180716 09:43:31</t>
  </si>
  <si>
    <t>09:43:31</t>
  </si>
  <si>
    <t>20180716 09:43:33</t>
  </si>
  <si>
    <t>09:43:33</t>
  </si>
  <si>
    <t>20180716 09:43:35</t>
  </si>
  <si>
    <t>09:43:35</t>
  </si>
  <si>
    <t>20180716 09:43:37</t>
  </si>
  <si>
    <t>09:43:37</t>
  </si>
  <si>
    <t>20180716 09:43:39</t>
  </si>
  <si>
    <t>09:43:39</t>
  </si>
  <si>
    <t>20180716 09:43:41</t>
  </si>
  <si>
    <t>09:43:41</t>
  </si>
  <si>
    <t>20180716 09:43:43</t>
  </si>
  <si>
    <t>09:43:43</t>
  </si>
  <si>
    <t>20180716 09:43:45</t>
  </si>
  <si>
    <t>09:43:45</t>
  </si>
  <si>
    <t>20180716 09:43:47</t>
  </si>
  <si>
    <t>09:43:47</t>
  </si>
  <si>
    <t>20180716 09:43:49</t>
  </si>
  <si>
    <t>09:43:49</t>
  </si>
  <si>
    <t>20180716 09:43:51</t>
  </si>
  <si>
    <t>09:43:51</t>
  </si>
  <si>
    <t>20180716 09:43:53</t>
  </si>
  <si>
    <t>09:43:53</t>
  </si>
  <si>
    <t>20180716 09:43:55</t>
  </si>
  <si>
    <t>09:43:55</t>
  </si>
  <si>
    <t>20180716 09:43:57</t>
  </si>
  <si>
    <t>09:43:57</t>
  </si>
  <si>
    <t>20180716 09:43:59</t>
  </si>
  <si>
    <t>09:43:59</t>
  </si>
  <si>
    <t>20180716 09:44:01</t>
  </si>
  <si>
    <t>09:44:01</t>
  </si>
  <si>
    <t>20180716 09:44:03</t>
  </si>
  <si>
    <t>09:44:03</t>
  </si>
  <si>
    <t>20180716 09:44:05</t>
  </si>
  <si>
    <t>09:44:05</t>
  </si>
  <si>
    <t>20180716 09:44:07</t>
  </si>
  <si>
    <t>09:44:07</t>
  </si>
  <si>
    <t>20180716 09:44:09</t>
  </si>
  <si>
    <t>09:44:09</t>
  </si>
  <si>
    <t>20180716 09:44:11</t>
  </si>
  <si>
    <t>09:44:11</t>
  </si>
  <si>
    <t>20180716 09:44:13</t>
  </si>
  <si>
    <t>09:44:13</t>
  </si>
  <si>
    <t>20180716 09:44:15</t>
  </si>
  <si>
    <t>09:44:15</t>
  </si>
  <si>
    <t>20180716 09:44:17</t>
  </si>
  <si>
    <t>09:44:17</t>
  </si>
  <si>
    <t>20180716 09:44:19</t>
  </si>
  <si>
    <t>09:44:19</t>
  </si>
  <si>
    <t>20180716 09:44:21</t>
  </si>
  <si>
    <t>09:44:21</t>
  </si>
  <si>
    <t>2/2</t>
  </si>
  <si>
    <t>20180716 09:44:23</t>
  </si>
  <si>
    <t>09:44:23</t>
  </si>
  <si>
    <t>20180716 09:44:25</t>
  </si>
  <si>
    <t>09:44:25</t>
  </si>
  <si>
    <t>20180716 09:44:27</t>
  </si>
  <si>
    <t>09:44:27</t>
  </si>
  <si>
    <t>20180716 09:44:29</t>
  </si>
  <si>
    <t>09:44:29</t>
  </si>
  <si>
    <t>20180716 09:44:31</t>
  </si>
  <si>
    <t>09:44:31</t>
  </si>
  <si>
    <t>20180716 09:44:33</t>
  </si>
  <si>
    <t>09:44:33</t>
  </si>
  <si>
    <t>20180716 09:44:35</t>
  </si>
  <si>
    <t>09:44:35</t>
  </si>
  <si>
    <t>20180716 09:44:37</t>
  </si>
  <si>
    <t>09:44:37</t>
  </si>
  <si>
    <t>20180716 09:44:39</t>
  </si>
  <si>
    <t>09:44:39</t>
  </si>
  <si>
    <t>20180716 09:44:41</t>
  </si>
  <si>
    <t>09:44:41</t>
  </si>
  <si>
    <t>20180716 09:44:43</t>
  </si>
  <si>
    <t>09:44:43</t>
  </si>
  <si>
    <t>20180716 09:44:45</t>
  </si>
  <si>
    <t>09:44:45</t>
  </si>
  <si>
    <t>20180716 09:44:47</t>
  </si>
  <si>
    <t>09:44:47</t>
  </si>
  <si>
    <t>20180716 09:44:49</t>
  </si>
  <si>
    <t>09:44:49</t>
  </si>
  <si>
    <t>20180716 09:44:51</t>
  </si>
  <si>
    <t>09:44:51</t>
  </si>
  <si>
    <t>20180716 09:44:53</t>
  </si>
  <si>
    <t>09:44:53</t>
  </si>
  <si>
    <t>20180716 09:44:55</t>
  </si>
  <si>
    <t>09:44:55</t>
  </si>
  <si>
    <t>20180716 09:44:57</t>
  </si>
  <si>
    <t>09:44:57</t>
  </si>
  <si>
    <t>20180716 09:44:59</t>
  </si>
  <si>
    <t>09:44:59</t>
  </si>
  <si>
    <t>20180716 09:45:01</t>
  </si>
  <si>
    <t>09:45:01</t>
  </si>
  <si>
    <t>20180716 09:45:03</t>
  </si>
  <si>
    <t>09:45:03</t>
  </si>
  <si>
    <t>20180716 09:45:05</t>
  </si>
  <si>
    <t>09:45:05</t>
  </si>
  <si>
    <t>20180716 09:45:07</t>
  </si>
  <si>
    <t>09:45:07</t>
  </si>
  <si>
    <t>20180716 09:45:09</t>
  </si>
  <si>
    <t>09:45:09</t>
  </si>
  <si>
    <t>20180716 09:45:11</t>
  </si>
  <si>
    <t>09:45:11</t>
  </si>
  <si>
    <t>20180716 09:45:13</t>
  </si>
  <si>
    <t>09:45:13</t>
  </si>
  <si>
    <t>20180716 09:45:15</t>
  </si>
  <si>
    <t>09:45:15</t>
  </si>
  <si>
    <t>20180716 09:45:17</t>
  </si>
  <si>
    <t>09:45:17</t>
  </si>
  <si>
    <t>20180716 09:45:19</t>
  </si>
  <si>
    <t>09:45:19</t>
  </si>
  <si>
    <t>20180716 09:45:21</t>
  </si>
  <si>
    <t>09:45:21</t>
  </si>
  <si>
    <t>20180716 09:45:23</t>
  </si>
  <si>
    <t>09:45:23</t>
  </si>
  <si>
    <t>20180716 09:45:25</t>
  </si>
  <si>
    <t>09:45:25</t>
  </si>
  <si>
    <t>20180716 09:45:27</t>
  </si>
  <si>
    <t>09:45:27</t>
  </si>
  <si>
    <t>20180716 09:45:29</t>
  </si>
  <si>
    <t>09:45:29</t>
  </si>
  <si>
    <t>20180716 09:45:31</t>
  </si>
  <si>
    <t>09:45:31</t>
  </si>
  <si>
    <t>20180716 09:45:33</t>
  </si>
  <si>
    <t>09:45:33</t>
  </si>
  <si>
    <t>20180716 09:45:35</t>
  </si>
  <si>
    <t>09:45:35</t>
  </si>
  <si>
    <t>20180716 09:45:37</t>
  </si>
  <si>
    <t>09:45:37</t>
  </si>
  <si>
    <t>20180716 09:45:39</t>
  </si>
  <si>
    <t>09:45:39</t>
  </si>
  <si>
    <t>20180716 09:45:41</t>
  </si>
  <si>
    <t>09:45:41</t>
  </si>
  <si>
    <t>20180716 09:45:43</t>
  </si>
  <si>
    <t>09:45:43</t>
  </si>
  <si>
    <t>20180716 09:45:45</t>
  </si>
  <si>
    <t>09:45:45</t>
  </si>
  <si>
    <t>20180716 09:45:47</t>
  </si>
  <si>
    <t>09:45:47</t>
  </si>
  <si>
    <t>20180716 09:45:49</t>
  </si>
  <si>
    <t>09:45:49</t>
  </si>
  <si>
    <t>20180716 09:45:51</t>
  </si>
  <si>
    <t>09:45:51</t>
  </si>
  <si>
    <t>20180716 09:45:53</t>
  </si>
  <si>
    <t>09:45:53</t>
  </si>
  <si>
    <t>20180716 09:45:55</t>
  </si>
  <si>
    <t>09:45:55</t>
  </si>
  <si>
    <t>20180716 09:45:57</t>
  </si>
  <si>
    <t>09:45:57</t>
  </si>
  <si>
    <t>20180716 09:45:59</t>
  </si>
  <si>
    <t>09:45:59</t>
  </si>
  <si>
    <t>20180716 09:46:01</t>
  </si>
  <si>
    <t>09:46:01</t>
  </si>
  <si>
    <t>20180716 09:46:03</t>
  </si>
  <si>
    <t>09:46:03</t>
  </si>
  <si>
    <t>20180716 09:46:05</t>
  </si>
  <si>
    <t>09:46:05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</si>
</sst>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T564"/>
  <sheetViews>
    <sheetView tabSelected="1" topLeftCell="CV1" workbookViewId="0">
      <selection activeCell="BN12" sqref="BN12"/>
    </sheetView>
  </sheetViews>
  <sheetFormatPr defaultColWidth="9.140625" defaultRowHeight="15" x14ac:dyDescent="0.25"/>
  <cols>
    <col min="66" max="66" width="11" bestFit="1" customWidth="1"/>
  </cols>
  <sheetData>
    <row r="2" spans="1:124" x14ac:dyDescent="0.25">
      <c r="A2" t="s">
        <v>32</v>
      </c>
      <c r="B2" t="s">
        <v>33</v>
      </c>
      <c r="C2" t="s">
        <v>35</v>
      </c>
      <c r="D2" t="s">
        <v>36</v>
      </c>
    </row>
    <row r="3" spans="1:124" x14ac:dyDescent="0.25">
      <c r="B3" t="s">
        <v>34</v>
      </c>
      <c r="C3">
        <v>21</v>
      </c>
      <c r="D3" t="s">
        <v>15</v>
      </c>
    </row>
    <row r="4" spans="1:124" x14ac:dyDescent="0.25">
      <c r="A4" t="s">
        <v>37</v>
      </c>
      <c r="B4" t="s">
        <v>38</v>
      </c>
    </row>
    <row r="5" spans="1:124" x14ac:dyDescent="0.25">
      <c r="B5">
        <v>2</v>
      </c>
    </row>
    <row r="6" spans="1:124" x14ac:dyDescent="0.25">
      <c r="A6" t="s">
        <v>39</v>
      </c>
      <c r="B6" t="s">
        <v>40</v>
      </c>
      <c r="C6" t="s">
        <v>41</v>
      </c>
      <c r="D6" t="s">
        <v>42</v>
      </c>
      <c r="E6" t="s">
        <v>43</v>
      </c>
    </row>
    <row r="7" spans="1:124" x14ac:dyDescent="0.25">
      <c r="B7">
        <v>0</v>
      </c>
      <c r="C7">
        <v>0.5</v>
      </c>
      <c r="D7">
        <v>0.5</v>
      </c>
      <c r="E7">
        <v>0</v>
      </c>
    </row>
    <row r="8" spans="1:124" x14ac:dyDescent="0.25">
      <c r="A8" t="s">
        <v>44</v>
      </c>
      <c r="B8" t="s">
        <v>45</v>
      </c>
      <c r="C8" t="s">
        <v>47</v>
      </c>
      <c r="D8" t="s">
        <v>49</v>
      </c>
      <c r="E8" t="s">
        <v>50</v>
      </c>
      <c r="F8" t="s">
        <v>51</v>
      </c>
      <c r="G8" t="s">
        <v>52</v>
      </c>
      <c r="H8" t="s">
        <v>53</v>
      </c>
      <c r="I8" t="s">
        <v>54</v>
      </c>
      <c r="J8" t="s">
        <v>55</v>
      </c>
      <c r="K8" t="s">
        <v>56</v>
      </c>
      <c r="L8" t="s">
        <v>57</v>
      </c>
      <c r="M8" t="s">
        <v>58</v>
      </c>
      <c r="N8" t="s">
        <v>59</v>
      </c>
      <c r="O8" t="s">
        <v>60</v>
      </c>
      <c r="P8" t="s">
        <v>61</v>
      </c>
      <c r="Q8" t="s">
        <v>62</v>
      </c>
    </row>
    <row r="9" spans="1:124" x14ac:dyDescent="0.25">
      <c r="B9" t="s">
        <v>46</v>
      </c>
      <c r="C9" t="s">
        <v>48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24" x14ac:dyDescent="0.25">
      <c r="A10" t="s">
        <v>63</v>
      </c>
      <c r="B10" t="s">
        <v>64</v>
      </c>
      <c r="C10" t="s">
        <v>65</v>
      </c>
      <c r="D10" t="s">
        <v>66</v>
      </c>
      <c r="E10" t="s">
        <v>67</v>
      </c>
      <c r="F10" t="s">
        <v>68</v>
      </c>
    </row>
    <row r="11" spans="1:124" x14ac:dyDescent="0.25">
      <c r="B11">
        <v>0</v>
      </c>
      <c r="C11">
        <v>0</v>
      </c>
      <c r="D11">
        <v>1</v>
      </c>
      <c r="E11">
        <v>0</v>
      </c>
      <c r="F11">
        <v>0</v>
      </c>
    </row>
    <row r="12" spans="1:124" x14ac:dyDescent="0.25">
      <c r="A12" t="s">
        <v>69</v>
      </c>
      <c r="B12" t="s">
        <v>70</v>
      </c>
      <c r="C12" t="s">
        <v>71</v>
      </c>
      <c r="D12" t="s">
        <v>72</v>
      </c>
      <c r="E12" t="s">
        <v>73</v>
      </c>
      <c r="F12" t="s">
        <v>74</v>
      </c>
      <c r="G12" t="s">
        <v>76</v>
      </c>
      <c r="H12" t="s">
        <v>78</v>
      </c>
    </row>
    <row r="13" spans="1:124" x14ac:dyDescent="0.25">
      <c r="B13">
        <v>-6276</v>
      </c>
      <c r="C13">
        <v>6.6</v>
      </c>
      <c r="D13">
        <v>1.7090000000000001E-5</v>
      </c>
      <c r="E13">
        <v>3.11</v>
      </c>
      <c r="F13" t="s">
        <v>75</v>
      </c>
      <c r="G13" t="s">
        <v>77</v>
      </c>
      <c r="H13">
        <v>0</v>
      </c>
    </row>
    <row r="14" spans="1:124" x14ac:dyDescent="0.25">
      <c r="A14" t="s">
        <v>79</v>
      </c>
      <c r="B14" t="s">
        <v>79</v>
      </c>
      <c r="C14" t="s">
        <v>79</v>
      </c>
      <c r="D14" t="s">
        <v>79</v>
      </c>
      <c r="E14" t="s">
        <v>79</v>
      </c>
      <c r="F14" t="s">
        <v>80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82</v>
      </c>
      <c r="AH14" t="s">
        <v>82</v>
      </c>
      <c r="AI14" t="s">
        <v>82</v>
      </c>
      <c r="AJ14" t="s">
        <v>82</v>
      </c>
      <c r="AK14" t="s">
        <v>82</v>
      </c>
      <c r="AL14" t="s">
        <v>83</v>
      </c>
      <c r="AM14" t="s">
        <v>83</v>
      </c>
      <c r="AN14" t="s">
        <v>83</v>
      </c>
      <c r="AO14" t="s">
        <v>83</v>
      </c>
      <c r="AP14" t="s">
        <v>37</v>
      </c>
      <c r="AQ14" t="s">
        <v>37</v>
      </c>
      <c r="AR14" t="s">
        <v>37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84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85</v>
      </c>
      <c r="BN14" t="s">
        <v>86</v>
      </c>
      <c r="BO14" t="s">
        <v>86</v>
      </c>
      <c r="BP14" t="s">
        <v>86</v>
      </c>
      <c r="BQ14" t="s">
        <v>86</v>
      </c>
      <c r="BR14" t="s">
        <v>86</v>
      </c>
      <c r="BS14" t="s">
        <v>86</v>
      </c>
      <c r="BT14" t="s">
        <v>86</v>
      </c>
      <c r="BU14" t="s">
        <v>86</v>
      </c>
      <c r="BV14" t="s">
        <v>86</v>
      </c>
      <c r="BW14" t="s">
        <v>87</v>
      </c>
      <c r="BX14" t="s">
        <v>87</v>
      </c>
      <c r="BY14" t="s">
        <v>87</v>
      </c>
      <c r="BZ14" t="s">
        <v>87</v>
      </c>
      <c r="CA14" t="s">
        <v>87</v>
      </c>
      <c r="CB14" t="s">
        <v>87</v>
      </c>
      <c r="CC14" t="s">
        <v>87</v>
      </c>
      <c r="CD14" t="s">
        <v>87</v>
      </c>
      <c r="CE14" t="s">
        <v>87</v>
      </c>
      <c r="CF14" t="s">
        <v>87</v>
      </c>
      <c r="CG14" t="s">
        <v>87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88</v>
      </c>
      <c r="CO14" t="s">
        <v>88</v>
      </c>
      <c r="CP14" t="s">
        <v>88</v>
      </c>
      <c r="CQ14" t="s">
        <v>88</v>
      </c>
      <c r="CR14" t="s">
        <v>88</v>
      </c>
      <c r="CS14" t="s">
        <v>88</v>
      </c>
      <c r="CT14" t="s">
        <v>88</v>
      </c>
      <c r="CU14" t="s">
        <v>88</v>
      </c>
      <c r="CV14" t="s">
        <v>88</v>
      </c>
      <c r="CW14" t="s">
        <v>88</v>
      </c>
      <c r="CX14" t="s">
        <v>88</v>
      </c>
      <c r="CY14" t="s">
        <v>88</v>
      </c>
      <c r="CZ14" t="s">
        <v>88</v>
      </c>
      <c r="DA14" t="s">
        <v>89</v>
      </c>
      <c r="DB14" t="s">
        <v>89</v>
      </c>
      <c r="DC14" t="s">
        <v>89</v>
      </c>
      <c r="DD14" t="s">
        <v>89</v>
      </c>
      <c r="DE14" t="s">
        <v>89</v>
      </c>
      <c r="DF14" t="s">
        <v>89</v>
      </c>
      <c r="DG14" t="s">
        <v>89</v>
      </c>
      <c r="DH14" t="s">
        <v>89</v>
      </c>
      <c r="DI14" t="s">
        <v>89</v>
      </c>
      <c r="DJ14" t="s">
        <v>89</v>
      </c>
      <c r="DK14" t="s">
        <v>89</v>
      </c>
      <c r="DL14" t="s">
        <v>89</v>
      </c>
      <c r="DM14" t="s">
        <v>89</v>
      </c>
      <c r="DN14" t="s">
        <v>89</v>
      </c>
      <c r="DO14" t="s">
        <v>89</v>
      </c>
      <c r="DP14" t="s">
        <v>89</v>
      </c>
      <c r="DQ14" t="s">
        <v>89</v>
      </c>
      <c r="DR14" t="s">
        <v>89</v>
      </c>
      <c r="DS14" t="s">
        <v>89</v>
      </c>
      <c r="DT14" t="s">
        <v>89</v>
      </c>
    </row>
    <row r="15" spans="1:124" x14ac:dyDescent="0.25">
      <c r="A15" t="s">
        <v>90</v>
      </c>
      <c r="B15" t="s">
        <v>91</v>
      </c>
      <c r="C15" t="s">
        <v>92</v>
      </c>
      <c r="D15" t="s">
        <v>93</v>
      </c>
      <c r="E15" t="s">
        <v>94</v>
      </c>
      <c r="F15" t="s">
        <v>95</v>
      </c>
      <c r="G15" t="s">
        <v>96</v>
      </c>
      <c r="H15" t="s">
        <v>97</v>
      </c>
      <c r="I15" t="s">
        <v>98</v>
      </c>
      <c r="J15" t="s">
        <v>99</v>
      </c>
      <c r="K15" t="s">
        <v>100</v>
      </c>
      <c r="L15" t="s">
        <v>101</v>
      </c>
      <c r="M15" t="s">
        <v>102</v>
      </c>
      <c r="N15" t="s">
        <v>103</v>
      </c>
      <c r="O15" t="s">
        <v>104</v>
      </c>
      <c r="P15" t="s">
        <v>105</v>
      </c>
      <c r="Q15" t="s">
        <v>106</v>
      </c>
      <c r="R15" t="s">
        <v>107</v>
      </c>
      <c r="S15" t="s">
        <v>108</v>
      </c>
      <c r="T15" t="s">
        <v>109</v>
      </c>
      <c r="U15" t="s">
        <v>110</v>
      </c>
      <c r="V15" t="s">
        <v>111</v>
      </c>
      <c r="W15" t="s">
        <v>112</v>
      </c>
      <c r="X15" t="s">
        <v>113</v>
      </c>
      <c r="Y15" t="s">
        <v>114</v>
      </c>
      <c r="Z15" t="s">
        <v>115</v>
      </c>
      <c r="AA15" t="s">
        <v>116</v>
      </c>
      <c r="AB15" t="s">
        <v>117</v>
      </c>
      <c r="AC15" t="s">
        <v>118</v>
      </c>
      <c r="AD15" t="s">
        <v>119</v>
      </c>
      <c r="AE15" t="s">
        <v>120</v>
      </c>
      <c r="AF15" t="s">
        <v>121</v>
      </c>
      <c r="AG15" t="s">
        <v>82</v>
      </c>
      <c r="AH15" t="s">
        <v>122</v>
      </c>
      <c r="AI15" t="s">
        <v>123</v>
      </c>
      <c r="AJ15" t="s">
        <v>124</v>
      </c>
      <c r="AK15" t="s">
        <v>125</v>
      </c>
      <c r="AL15" t="s">
        <v>126</v>
      </c>
      <c r="AM15" t="s">
        <v>127</v>
      </c>
      <c r="AN15" t="s">
        <v>128</v>
      </c>
      <c r="AO15" t="s">
        <v>129</v>
      </c>
      <c r="AP15" t="s">
        <v>130</v>
      </c>
      <c r="AQ15" t="s">
        <v>131</v>
      </c>
      <c r="AR15" t="s">
        <v>132</v>
      </c>
      <c r="AS15" t="s">
        <v>96</v>
      </c>
      <c r="AT15" t="s">
        <v>133</v>
      </c>
      <c r="AU15" t="s">
        <v>134</v>
      </c>
      <c r="AV15" t="s">
        <v>135</v>
      </c>
      <c r="AW15" t="s">
        <v>136</v>
      </c>
      <c r="AX15" t="s">
        <v>137</v>
      </c>
      <c r="AY15" t="s">
        <v>138</v>
      </c>
      <c r="AZ15" t="s">
        <v>139</v>
      </c>
      <c r="BA15" t="s">
        <v>140</v>
      </c>
      <c r="BB15" t="s">
        <v>141</v>
      </c>
      <c r="BC15" t="s">
        <v>142</v>
      </c>
      <c r="BD15" t="s">
        <v>143</v>
      </c>
      <c r="BE15" t="s">
        <v>144</v>
      </c>
      <c r="BF15" t="s">
        <v>145</v>
      </c>
      <c r="BG15" t="s">
        <v>146</v>
      </c>
      <c r="BH15" t="s">
        <v>147</v>
      </c>
      <c r="BI15" t="s">
        <v>148</v>
      </c>
      <c r="BJ15" t="s">
        <v>149</v>
      </c>
      <c r="BK15" t="s">
        <v>150</v>
      </c>
      <c r="BL15" t="s">
        <v>151</v>
      </c>
      <c r="BM15" t="s">
        <v>152</v>
      </c>
      <c r="BN15" t="s">
        <v>91</v>
      </c>
      <c r="BO15" t="s">
        <v>94</v>
      </c>
      <c r="BP15" t="s">
        <v>153</v>
      </c>
      <c r="BQ15" t="s">
        <v>154</v>
      </c>
      <c r="BR15" t="s">
        <v>155</v>
      </c>
      <c r="BS15" t="s">
        <v>156</v>
      </c>
      <c r="BT15" t="s">
        <v>157</v>
      </c>
      <c r="BU15" t="s">
        <v>158</v>
      </c>
      <c r="BV15" t="s">
        <v>159</v>
      </c>
      <c r="BW15" t="s">
        <v>160</v>
      </c>
      <c r="BX15" t="s">
        <v>161</v>
      </c>
      <c r="BY15" t="s">
        <v>162</v>
      </c>
      <c r="BZ15" t="s">
        <v>163</v>
      </c>
      <c r="CA15" t="s">
        <v>164</v>
      </c>
      <c r="CB15" t="s">
        <v>165</v>
      </c>
      <c r="CC15" t="s">
        <v>166</v>
      </c>
      <c r="CD15" t="s">
        <v>167</v>
      </c>
      <c r="CE15" t="s">
        <v>168</v>
      </c>
      <c r="CF15" t="s">
        <v>169</v>
      </c>
      <c r="CG15" t="s">
        <v>170</v>
      </c>
      <c r="CH15" t="s">
        <v>171</v>
      </c>
      <c r="CI15" t="s">
        <v>172</v>
      </c>
      <c r="CJ15" t="s">
        <v>173</v>
      </c>
      <c r="CK15" t="s">
        <v>174</v>
      </c>
      <c r="CL15" t="s">
        <v>175</v>
      </c>
      <c r="CM15" t="s">
        <v>176</v>
      </c>
      <c r="CN15" t="s">
        <v>177</v>
      </c>
      <c r="CO15" t="s">
        <v>178</v>
      </c>
      <c r="CP15" t="s">
        <v>179</v>
      </c>
      <c r="CQ15" t="s">
        <v>180</v>
      </c>
      <c r="CR15" t="s">
        <v>181</v>
      </c>
      <c r="CS15" t="s">
        <v>182</v>
      </c>
      <c r="CT15" t="s">
        <v>183</v>
      </c>
      <c r="CU15" t="s">
        <v>184</v>
      </c>
      <c r="CV15" t="s">
        <v>185</v>
      </c>
      <c r="CW15" t="s">
        <v>186</v>
      </c>
      <c r="CX15" t="s">
        <v>187</v>
      </c>
      <c r="CY15" t="s">
        <v>188</v>
      </c>
      <c r="CZ15" t="s">
        <v>189</v>
      </c>
      <c r="DA15" t="s">
        <v>190</v>
      </c>
      <c r="DB15" t="s">
        <v>191</v>
      </c>
      <c r="DC15" t="s">
        <v>192</v>
      </c>
      <c r="DD15" t="s">
        <v>193</v>
      </c>
      <c r="DE15" t="s">
        <v>194</v>
      </c>
      <c r="DF15" t="s">
        <v>195</v>
      </c>
      <c r="DG15" t="s">
        <v>196</v>
      </c>
      <c r="DH15" t="s">
        <v>197</v>
      </c>
      <c r="DI15" t="s">
        <v>198</v>
      </c>
      <c r="DJ15" t="s">
        <v>199</v>
      </c>
      <c r="DK15" t="s">
        <v>200</v>
      </c>
      <c r="DL15" t="s">
        <v>201</v>
      </c>
      <c r="DM15" t="s">
        <v>202</v>
      </c>
      <c r="DN15" t="s">
        <v>203</v>
      </c>
      <c r="DO15" t="s">
        <v>204</v>
      </c>
      <c r="DP15" t="s">
        <v>205</v>
      </c>
      <c r="DQ15" t="s">
        <v>206</v>
      </c>
      <c r="DR15" t="s">
        <v>207</v>
      </c>
      <c r="DS15" t="s">
        <v>208</v>
      </c>
      <c r="DT15" t="s">
        <v>209</v>
      </c>
    </row>
    <row r="16" spans="1:124" x14ac:dyDescent="0.25">
      <c r="B16" t="s">
        <v>210</v>
      </c>
      <c r="C16" t="s">
        <v>210</v>
      </c>
      <c r="G16" t="s">
        <v>210</v>
      </c>
      <c r="H16" t="s">
        <v>211</v>
      </c>
      <c r="I16" t="s">
        <v>212</v>
      </c>
      <c r="J16" t="s">
        <v>213</v>
      </c>
      <c r="K16" t="s">
        <v>213</v>
      </c>
      <c r="L16" t="s">
        <v>138</v>
      </c>
      <c r="M16" t="s">
        <v>138</v>
      </c>
      <c r="N16" t="s">
        <v>211</v>
      </c>
      <c r="O16" t="s">
        <v>211</v>
      </c>
      <c r="P16" t="s">
        <v>211</v>
      </c>
      <c r="Q16" t="s">
        <v>211</v>
      </c>
      <c r="R16" t="s">
        <v>214</v>
      </c>
      <c r="S16" t="s">
        <v>215</v>
      </c>
      <c r="T16" t="s">
        <v>215</v>
      </c>
      <c r="U16" t="s">
        <v>216</v>
      </c>
      <c r="V16" t="s">
        <v>217</v>
      </c>
      <c r="W16" t="s">
        <v>216</v>
      </c>
      <c r="X16" t="s">
        <v>216</v>
      </c>
      <c r="Y16" t="s">
        <v>216</v>
      </c>
      <c r="Z16" t="s">
        <v>214</v>
      </c>
      <c r="AA16" t="s">
        <v>214</v>
      </c>
      <c r="AB16" t="s">
        <v>214</v>
      </c>
      <c r="AC16" t="s">
        <v>214</v>
      </c>
      <c r="AG16" t="s">
        <v>218</v>
      </c>
      <c r="AH16" t="s">
        <v>217</v>
      </c>
      <c r="AJ16" t="s">
        <v>217</v>
      </c>
      <c r="AK16" t="s">
        <v>218</v>
      </c>
      <c r="AL16" t="s">
        <v>212</v>
      </c>
      <c r="AM16" t="s">
        <v>212</v>
      </c>
      <c r="AO16" t="s">
        <v>219</v>
      </c>
      <c r="AP16" t="s">
        <v>220</v>
      </c>
      <c r="AS16" t="s">
        <v>210</v>
      </c>
      <c r="AT16" t="s">
        <v>213</v>
      </c>
      <c r="AU16" t="s">
        <v>213</v>
      </c>
      <c r="AV16" t="s">
        <v>221</v>
      </c>
      <c r="AW16" t="s">
        <v>221</v>
      </c>
      <c r="AX16" t="s">
        <v>218</v>
      </c>
      <c r="AY16" t="s">
        <v>216</v>
      </c>
      <c r="AZ16" t="s">
        <v>216</v>
      </c>
      <c r="BA16" t="s">
        <v>215</v>
      </c>
      <c r="BB16" t="s">
        <v>215</v>
      </c>
      <c r="BC16" t="s">
        <v>215</v>
      </c>
      <c r="BD16" t="s">
        <v>222</v>
      </c>
      <c r="BE16" t="s">
        <v>212</v>
      </c>
      <c r="BF16" t="s">
        <v>212</v>
      </c>
      <c r="BG16" t="s">
        <v>212</v>
      </c>
      <c r="BL16" t="s">
        <v>215</v>
      </c>
      <c r="BN16" t="s">
        <v>223</v>
      </c>
      <c r="BQ16" t="s">
        <v>224</v>
      </c>
      <c r="BR16" t="s">
        <v>225</v>
      </c>
      <c r="BS16" t="s">
        <v>224</v>
      </c>
      <c r="BT16" t="s">
        <v>225</v>
      </c>
      <c r="BU16" t="s">
        <v>217</v>
      </c>
      <c r="BV16" t="s">
        <v>217</v>
      </c>
      <c r="BW16" t="s">
        <v>212</v>
      </c>
      <c r="BX16" t="s">
        <v>226</v>
      </c>
      <c r="BY16" t="s">
        <v>212</v>
      </c>
      <c r="CA16" t="s">
        <v>213</v>
      </c>
      <c r="CB16" t="s">
        <v>227</v>
      </c>
      <c r="CC16" t="s">
        <v>213</v>
      </c>
      <c r="CH16" t="s">
        <v>228</v>
      </c>
      <c r="CI16" t="s">
        <v>228</v>
      </c>
      <c r="CJ16" t="s">
        <v>228</v>
      </c>
      <c r="CK16" t="s">
        <v>228</v>
      </c>
      <c r="CL16" t="s">
        <v>228</v>
      </c>
      <c r="CM16" t="s">
        <v>228</v>
      </c>
      <c r="CN16" t="s">
        <v>228</v>
      </c>
      <c r="CO16" t="s">
        <v>228</v>
      </c>
      <c r="CP16" t="s">
        <v>228</v>
      </c>
      <c r="CQ16" t="s">
        <v>228</v>
      </c>
      <c r="CR16" t="s">
        <v>228</v>
      </c>
      <c r="CS16" t="s">
        <v>228</v>
      </c>
      <c r="CZ16" t="s">
        <v>228</v>
      </c>
      <c r="DA16" t="s">
        <v>217</v>
      </c>
      <c r="DB16" t="s">
        <v>217</v>
      </c>
      <c r="DC16" t="s">
        <v>224</v>
      </c>
      <c r="DD16" t="s">
        <v>225</v>
      </c>
      <c r="DF16" t="s">
        <v>218</v>
      </c>
      <c r="DG16" t="s">
        <v>218</v>
      </c>
      <c r="DH16" t="s">
        <v>215</v>
      </c>
      <c r="DI16" t="s">
        <v>215</v>
      </c>
      <c r="DJ16" t="s">
        <v>215</v>
      </c>
      <c r="DK16" t="s">
        <v>215</v>
      </c>
      <c r="DL16" t="s">
        <v>215</v>
      </c>
      <c r="DM16" t="s">
        <v>217</v>
      </c>
      <c r="DN16" t="s">
        <v>217</v>
      </c>
      <c r="DO16" t="s">
        <v>217</v>
      </c>
      <c r="DP16" t="s">
        <v>215</v>
      </c>
      <c r="DQ16" t="s">
        <v>213</v>
      </c>
      <c r="DR16" t="s">
        <v>221</v>
      </c>
      <c r="DS16" t="s">
        <v>217</v>
      </c>
      <c r="DT16" t="s">
        <v>217</v>
      </c>
    </row>
    <row r="17" spans="1:124" x14ac:dyDescent="0.25">
      <c r="A17">
        <v>4</v>
      </c>
      <c r="B17">
        <v>1531747641.5999999</v>
      </c>
      <c r="C17">
        <v>6</v>
      </c>
      <c r="D17" t="s">
        <v>236</v>
      </c>
      <c r="E17" t="s">
        <v>237</v>
      </c>
      <c r="G17">
        <v>1531747632.39677</v>
      </c>
      <c r="H17">
        <f t="shared" ref="H17:H77" si="0">AX17*AI17*(AV17-AW17)/(100*AP17*(1000-AI17*AV17))</f>
        <v>9.4210154672885944E-4</v>
      </c>
      <c r="I17">
        <f t="shared" ref="I17:I77" si="1">AX17*AI17*(AU17-AT17*(1000-AI17*AW17)/(1000-AI17*AV17))/(100*AP17)</f>
        <v>10.57404824610588</v>
      </c>
      <c r="J17">
        <f t="shared" ref="J17:J80" si="2">AT17 - IF(AI17&gt;1, I17*AP17*100/(AK17*BD17), 0)</f>
        <v>393.81806451612903</v>
      </c>
      <c r="K17">
        <f t="shared" ref="K17:K80" si="3">((Q17-H17/2)*J17-I17)/(Q17+H17/2)</f>
        <v>228.63009062331165</v>
      </c>
      <c r="L17">
        <f t="shared" ref="L17:L80" si="4">K17*(AY17+AZ17)/1000</f>
        <v>22.72369816873039</v>
      </c>
      <c r="M17">
        <f t="shared" ref="M17:M80" si="5">(AT17 - IF(AI17&gt;1, I17*AP17*100/(AK17*BD17), 0))*(AY17+AZ17)/1000</f>
        <v>39.141841771835644</v>
      </c>
      <c r="N17">
        <f t="shared" ref="N17:N77" si="6">2/((1/P17-1/O17)+SIGN(P17)*SQRT((1/P17-1/O17)*(1/P17-1/O17) + 4*AQ17/((AQ17+1)*(AQ17+1))*(2*1/P17*1/O17-1/O17*1/O17)))</f>
        <v>0.10686476631316748</v>
      </c>
      <c r="O17">
        <f t="shared" ref="O17:O77" si="7">AF17+AE17*AP17+AD17*AP17*AP17</f>
        <v>3</v>
      </c>
      <c r="P17">
        <f t="shared" ref="P17:P80" si="8">H17*(1000-(1000*0.61365*EXP(17.502*T17/(240.97+T17))/(AY17+AZ17)+AV17)/2)/(1000*0.61365*EXP(17.502*T17/(240.97+T17))/(AY17+AZ17)-AV17)</f>
        <v>0.10499472682217306</v>
      </c>
      <c r="Q17">
        <f t="shared" ref="Q17:Q77" si="9">1/((AQ17+1)/(N17/1.6)+1/(O17/1.37)) + AQ17/((AQ17+1)/(N17/1.6) + AQ17/(O17/1.37))</f>
        <v>6.5787191857046567E-2</v>
      </c>
      <c r="R17">
        <f t="shared" ref="R17:R77" si="10">(AM17*AO17)</f>
        <v>215.02152691471949</v>
      </c>
      <c r="S17">
        <f t="shared" ref="S17:S80" si="11">(BA17+(R17+2*0.95*0.0000000567*(((BA17+$B$7)+273)^4-(BA17+273)^4)-44100*H17)/(1.84*29.3*O17+8*0.95*0.0000000567*(BA17+273)^3))</f>
        <v>25.993480095102619</v>
      </c>
      <c r="T17">
        <f t="shared" ref="T17:T77" si="12">($C$7*BB17+$D$7*BC17+$E$7*S17)</f>
        <v>25.482990322580648</v>
      </c>
      <c r="U17">
        <f t="shared" ref="U17:U77" si="13">0.61365*EXP(17.502*T17/(240.97+T17))</f>
        <v>3.272398009370439</v>
      </c>
      <c r="V17">
        <f t="shared" ref="V17:V77" si="14">(W17/X17*100)</f>
        <v>75.708016483102995</v>
      </c>
      <c r="W17">
        <f t="shared" ref="W17:W77" si="15">AV17*(AY17+AZ17)/1000</f>
        <v>2.4060567431028086</v>
      </c>
      <c r="X17">
        <f t="shared" ref="X17:X77" si="16">0.61365*EXP(17.502*BA17/(240.97+BA17))</f>
        <v>3.1780739410070371</v>
      </c>
      <c r="Y17">
        <f t="shared" ref="Y17:Y77" si="17">(U17-AV17*(AY17+AZ17)/1000)</f>
        <v>0.86634126626763042</v>
      </c>
      <c r="Z17">
        <f t="shared" ref="Z17:Z80" si="18">(-H17*44100)</f>
        <v>-41.546678210742698</v>
      </c>
      <c r="AA17">
        <f t="shared" ref="AA17:AA77" si="19">2*29.3*O17*0.92*(BA17-T17)</f>
        <v>-79.485418064519692</v>
      </c>
      <c r="AB17">
        <f t="shared" ref="AB17:AB77" si="20">2*0.95*0.0000000567*(((BA17+$B$7)+273)^4-(T17+273)^4)</f>
        <v>-5.6177632473222543</v>
      </c>
      <c r="AC17">
        <f t="shared" ref="AC17:AC77" si="21">R17+AB17+Z17+AA17</f>
        <v>88.371667392134853</v>
      </c>
      <c r="AD17">
        <v>0</v>
      </c>
      <c r="AE17">
        <v>0</v>
      </c>
      <c r="AF17">
        <v>3</v>
      </c>
      <c r="AG17">
        <v>25</v>
      </c>
      <c r="AH17">
        <v>4</v>
      </c>
      <c r="AI17">
        <f t="shared" ref="AI17:AI77" si="22">IF(AG17*$H$13&gt;=AK17,1,(AK17/(AK17-AG17*$H$13)))</f>
        <v>1</v>
      </c>
      <c r="AJ17">
        <f t="shared" ref="AJ17:AJ77" si="23">(AI17-1)*100</f>
        <v>0</v>
      </c>
      <c r="AK17">
        <f t="shared" ref="AK17:AK77" si="24">MAX(0,($B$13+$C$13*BD17)/(1+$D$13*BD17)*AY17/(BA17+273)*$E$13)</f>
        <v>72014.539825580956</v>
      </c>
      <c r="AL17">
        <f t="shared" ref="AL17:AL77" si="25">$B$11*BE17+$C$11*BF17+$D$11*BG17</f>
        <v>1200.00129032258</v>
      </c>
      <c r="AM17">
        <f t="shared" ref="AM17:AM77" si="26">AL17*AN17</f>
        <v>963.35878412661089</v>
      </c>
      <c r="AN17">
        <f t="shared" ref="AN17:AN77" si="27">($B$11*$D$9+$C$11*$D$9+$D$11*(BH17*$E$9+BI17*$F$9+BJ17*$G$9+BK17*$H$9))/($B$11+$C$11+$D$11)</f>
        <v>0.80279812354838742</v>
      </c>
      <c r="AO17">
        <f t="shared" ref="AO17:AO80" si="28">($B$11*$K$9+$C$11*$K$9+$D$11*(BH17*$L$9+BI17*$M$9+BJ17*$N$9+BK17*$O$9))/($B$11+$C$11+$D$11)</f>
        <v>0.22319984045161304</v>
      </c>
      <c r="AP17">
        <v>14.333399999999999</v>
      </c>
      <c r="AQ17">
        <v>1</v>
      </c>
      <c r="AR17" t="s">
        <v>229</v>
      </c>
      <c r="AS17">
        <v>1531747632.39677</v>
      </c>
      <c r="AT17">
        <v>393.81806451612903</v>
      </c>
      <c r="AU17">
        <v>419.96445161290302</v>
      </c>
      <c r="AV17">
        <v>24.208074193548399</v>
      </c>
      <c r="AW17">
        <v>22.0119935483871</v>
      </c>
      <c r="AX17">
        <v>600.00638709677401</v>
      </c>
      <c r="AY17">
        <v>99.290761290322607</v>
      </c>
      <c r="AZ17">
        <v>9.9909932258064493E-2</v>
      </c>
      <c r="BA17">
        <v>24.9915387096774</v>
      </c>
      <c r="BB17">
        <v>25.565419354838699</v>
      </c>
      <c r="BC17">
        <v>25.400561290322599</v>
      </c>
      <c r="BD17">
        <v>13999.748387096801</v>
      </c>
      <c r="BE17">
        <v>1050.81096774194</v>
      </c>
      <c r="BF17">
        <v>34.598470967741903</v>
      </c>
      <c r="BG17">
        <v>1200.00129032258</v>
      </c>
      <c r="BH17">
        <v>0.32998716129032302</v>
      </c>
      <c r="BI17">
        <v>0.32999380645161303</v>
      </c>
      <c r="BJ17">
        <v>0.32999193548387101</v>
      </c>
      <c r="BK17">
        <v>1.00270129032258E-2</v>
      </c>
      <c r="BL17">
        <v>27</v>
      </c>
      <c r="BM17">
        <v>17743.161290322601</v>
      </c>
      <c r="BN17">
        <v>1531762902.3</v>
      </c>
      <c r="BO17" t="s">
        <v>230</v>
      </c>
      <c r="BP17">
        <v>2</v>
      </c>
      <c r="BQ17">
        <v>-0.93600000000000005</v>
      </c>
      <c r="BR17">
        <v>-5.0000000000000001E-3</v>
      </c>
      <c r="BS17">
        <v>420</v>
      </c>
      <c r="BT17">
        <v>22</v>
      </c>
      <c r="BU17">
        <v>0.05</v>
      </c>
      <c r="BV17">
        <v>0.04</v>
      </c>
      <c r="BW17">
        <v>12.0210135809691</v>
      </c>
      <c r="BX17">
        <v>-4.2434303486383103</v>
      </c>
      <c r="BY17">
        <v>5.8217124597640098</v>
      </c>
      <c r="BZ17">
        <v>0</v>
      </c>
      <c r="CA17">
        <v>-25.157517073170698</v>
      </c>
      <c r="CB17">
        <v>-16.187460119319201</v>
      </c>
      <c r="CC17">
        <v>3.0734908236204701</v>
      </c>
      <c r="CD17">
        <v>0</v>
      </c>
      <c r="CE17">
        <v>0</v>
      </c>
      <c r="CF17">
        <v>2</v>
      </c>
      <c r="CG17" t="s">
        <v>231</v>
      </c>
      <c r="CH17">
        <v>1.8609599999999999</v>
      </c>
      <c r="CI17">
        <v>1.85791</v>
      </c>
      <c r="CJ17">
        <v>1.8607800000000001</v>
      </c>
      <c r="CK17">
        <v>1.8534900000000001</v>
      </c>
      <c r="CL17">
        <v>1.85202</v>
      </c>
      <c r="CM17">
        <v>1.85287</v>
      </c>
      <c r="CN17">
        <v>1.8565400000000001</v>
      </c>
      <c r="CO17">
        <v>1.8627899999999999</v>
      </c>
      <c r="CP17" t="s">
        <v>232</v>
      </c>
      <c r="CQ17" t="s">
        <v>19</v>
      </c>
      <c r="CR17" t="s">
        <v>19</v>
      </c>
      <c r="CS17" t="s">
        <v>19</v>
      </c>
      <c r="CT17" t="s">
        <v>233</v>
      </c>
      <c r="CU17" t="s">
        <v>234</v>
      </c>
      <c r="CV17" t="s">
        <v>235</v>
      </c>
      <c r="CW17" t="s">
        <v>235</v>
      </c>
      <c r="CX17" t="s">
        <v>235</v>
      </c>
      <c r="CY17" t="s">
        <v>235</v>
      </c>
      <c r="CZ17">
        <v>0</v>
      </c>
      <c r="DA17">
        <v>100</v>
      </c>
      <c r="DB17">
        <v>100</v>
      </c>
      <c r="DC17">
        <v>-0.93600000000000005</v>
      </c>
      <c r="DD17">
        <v>-5.0000000000000001E-3</v>
      </c>
      <c r="DE17">
        <v>3</v>
      </c>
      <c r="DF17">
        <v>583.48099999999999</v>
      </c>
      <c r="DG17">
        <v>279.44299999999998</v>
      </c>
      <c r="DH17">
        <v>22.501300000000001</v>
      </c>
      <c r="DI17">
        <v>27.021799999999999</v>
      </c>
      <c r="DJ17">
        <v>30.0001</v>
      </c>
      <c r="DK17">
        <v>27.005400000000002</v>
      </c>
      <c r="DL17">
        <v>27.005700000000001</v>
      </c>
      <c r="DM17">
        <v>19.3996</v>
      </c>
      <c r="DN17">
        <v>30.176100000000002</v>
      </c>
      <c r="DO17">
        <v>70.861199999999997</v>
      </c>
      <c r="DP17">
        <v>22.499099999999999</v>
      </c>
      <c r="DQ17">
        <v>411.67</v>
      </c>
      <c r="DR17">
        <v>22</v>
      </c>
      <c r="DS17">
        <v>100.327</v>
      </c>
      <c r="DT17">
        <v>103.816</v>
      </c>
    </row>
    <row r="18" spans="1:124" x14ac:dyDescent="0.25">
      <c r="A18">
        <v>5</v>
      </c>
      <c r="B18">
        <v>1531747643.5999999</v>
      </c>
      <c r="C18">
        <v>8</v>
      </c>
      <c r="D18" t="s">
        <v>238</v>
      </c>
      <c r="E18" t="s">
        <v>239</v>
      </c>
      <c r="G18">
        <v>1531747634.09677</v>
      </c>
      <c r="H18">
        <f t="shared" si="0"/>
        <v>9.4267369958307039E-4</v>
      </c>
      <c r="I18">
        <f t="shared" si="1"/>
        <v>10.555434958768807</v>
      </c>
      <c r="J18">
        <f t="shared" si="2"/>
        <v>393.81796774193498</v>
      </c>
      <c r="K18">
        <f t="shared" si="3"/>
        <v>228.94430130020018</v>
      </c>
      <c r="L18">
        <f t="shared" si="4"/>
        <v>22.754923112040554</v>
      </c>
      <c r="M18">
        <f t="shared" si="5"/>
        <v>39.141824125848906</v>
      </c>
      <c r="N18">
        <f t="shared" si="6"/>
        <v>0.1068886751139152</v>
      </c>
      <c r="O18">
        <f t="shared" si="7"/>
        <v>3</v>
      </c>
      <c r="P18">
        <f t="shared" si="8"/>
        <v>0.10501780608789762</v>
      </c>
      <c r="Q18">
        <f t="shared" si="9"/>
        <v>6.580168925073368E-2</v>
      </c>
      <c r="R18">
        <f t="shared" si="10"/>
        <v>215.02170620216305</v>
      </c>
      <c r="S18">
        <f t="shared" si="11"/>
        <v>25.995266372717737</v>
      </c>
      <c r="T18">
        <f t="shared" si="12"/>
        <v>25.48464193548385</v>
      </c>
      <c r="U18">
        <f t="shared" si="13"/>
        <v>3.272719081389849</v>
      </c>
      <c r="V18">
        <f t="shared" si="14"/>
        <v>75.698886045487043</v>
      </c>
      <c r="W18">
        <f t="shared" si="15"/>
        <v>2.4060437456634443</v>
      </c>
      <c r="X18">
        <f t="shared" si="16"/>
        <v>3.178440095165556</v>
      </c>
      <c r="Y18">
        <f t="shared" si="17"/>
        <v>0.86667533572640476</v>
      </c>
      <c r="Z18">
        <f t="shared" si="18"/>
        <v>-41.571910151613402</v>
      </c>
      <c r="AA18">
        <f t="shared" si="19"/>
        <v>-79.440027638712181</v>
      </c>
      <c r="AB18">
        <f t="shared" si="20"/>
        <v>-5.6146564040538971</v>
      </c>
      <c r="AC18">
        <f t="shared" si="21"/>
        <v>88.395112007783567</v>
      </c>
      <c r="AD18">
        <v>0</v>
      </c>
      <c r="AE18">
        <v>0</v>
      </c>
      <c r="AF18">
        <v>3</v>
      </c>
      <c r="AG18">
        <v>25</v>
      </c>
      <c r="AH18">
        <v>4</v>
      </c>
      <c r="AI18">
        <f t="shared" si="22"/>
        <v>1</v>
      </c>
      <c r="AJ18">
        <f t="shared" si="23"/>
        <v>0</v>
      </c>
      <c r="AK18">
        <f t="shared" si="24"/>
        <v>72013.57818331146</v>
      </c>
      <c r="AL18">
        <f t="shared" si="25"/>
        <v>1200.00225806452</v>
      </c>
      <c r="AM18">
        <f t="shared" si="26"/>
        <v>963.35965296368045</v>
      </c>
      <c r="AN18">
        <f t="shared" si="27"/>
        <v>0.80279820016129</v>
      </c>
      <c r="AO18">
        <f t="shared" si="28"/>
        <v>0.22319982525806442</v>
      </c>
      <c r="AP18">
        <v>14.333399999999999</v>
      </c>
      <c r="AQ18">
        <v>1</v>
      </c>
      <c r="AR18" t="s">
        <v>229</v>
      </c>
      <c r="AS18">
        <v>1531747634.09677</v>
      </c>
      <c r="AT18">
        <v>393.81796774193498</v>
      </c>
      <c r="AU18">
        <v>419.91987096774199</v>
      </c>
      <c r="AV18">
        <v>24.207948387096799</v>
      </c>
      <c r="AW18">
        <v>22.010580645161301</v>
      </c>
      <c r="AX18">
        <v>600.01919354838697</v>
      </c>
      <c r="AY18">
        <v>99.290703225806496</v>
      </c>
      <c r="AZ18">
        <v>9.9947612903225805E-2</v>
      </c>
      <c r="BA18">
        <v>24.993470967741899</v>
      </c>
      <c r="BB18">
        <v>25.5669838709677</v>
      </c>
      <c r="BC18">
        <v>25.4023</v>
      </c>
      <c r="BD18">
        <v>13999.6483870968</v>
      </c>
      <c r="BE18">
        <v>1050.8161290322601</v>
      </c>
      <c r="BF18">
        <v>34.671619354838697</v>
      </c>
      <c r="BG18">
        <v>1200.00225806452</v>
      </c>
      <c r="BH18">
        <v>0.32998748387096799</v>
      </c>
      <c r="BI18">
        <v>0.32999309677419297</v>
      </c>
      <c r="BJ18">
        <v>0.32999225806451599</v>
      </c>
      <c r="BK18">
        <v>1.0027041935483901E-2</v>
      </c>
      <c r="BL18">
        <v>27</v>
      </c>
      <c r="BM18">
        <v>17743.177419354801</v>
      </c>
      <c r="BN18">
        <v>1531747617.5999999</v>
      </c>
      <c r="BO18" t="s">
        <v>230</v>
      </c>
      <c r="BP18">
        <v>2</v>
      </c>
      <c r="BQ18">
        <v>-0.93600000000000005</v>
      </c>
      <c r="BR18">
        <v>-5.0000000000000001E-3</v>
      </c>
      <c r="BS18">
        <v>420</v>
      </c>
      <c r="BT18">
        <v>22</v>
      </c>
      <c r="BU18">
        <v>0.05</v>
      </c>
      <c r="BV18">
        <v>0.04</v>
      </c>
      <c r="BW18">
        <v>12.0221401495054</v>
      </c>
      <c r="BX18">
        <v>-3.9418827745442102</v>
      </c>
      <c r="BY18">
        <v>5.8223078539194102</v>
      </c>
      <c r="BZ18">
        <v>0</v>
      </c>
      <c r="CA18">
        <v>-26.0744170731707</v>
      </c>
      <c r="CB18">
        <v>-0.73059963350555102</v>
      </c>
      <c r="CC18">
        <v>0.267946975918052</v>
      </c>
      <c r="CD18">
        <v>0</v>
      </c>
      <c r="CE18">
        <v>0</v>
      </c>
      <c r="CF18">
        <v>2</v>
      </c>
      <c r="CG18" t="s">
        <v>231</v>
      </c>
      <c r="CH18">
        <v>1.8609500000000001</v>
      </c>
      <c r="CI18">
        <v>1.85791</v>
      </c>
      <c r="CJ18">
        <v>1.86076</v>
      </c>
      <c r="CK18">
        <v>1.8534900000000001</v>
      </c>
      <c r="CL18">
        <v>1.8520099999999999</v>
      </c>
      <c r="CM18">
        <v>1.85287</v>
      </c>
      <c r="CN18">
        <v>1.8565400000000001</v>
      </c>
      <c r="CO18">
        <v>1.8627899999999999</v>
      </c>
      <c r="CP18" t="s">
        <v>232</v>
      </c>
      <c r="CQ18" t="s">
        <v>19</v>
      </c>
      <c r="CR18" t="s">
        <v>19</v>
      </c>
      <c r="CS18" t="s">
        <v>19</v>
      </c>
      <c r="CT18" t="s">
        <v>233</v>
      </c>
      <c r="CU18" t="s">
        <v>234</v>
      </c>
      <c r="CV18" t="s">
        <v>235</v>
      </c>
      <c r="CW18" t="s">
        <v>235</v>
      </c>
      <c r="CX18" t="s">
        <v>235</v>
      </c>
      <c r="CY18" t="s">
        <v>235</v>
      </c>
      <c r="CZ18">
        <v>0</v>
      </c>
      <c r="DA18">
        <v>100</v>
      </c>
      <c r="DB18">
        <v>100</v>
      </c>
      <c r="DC18">
        <v>-0.93600000000000005</v>
      </c>
      <c r="DD18">
        <v>-5.0000000000000001E-3</v>
      </c>
      <c r="DE18">
        <v>3</v>
      </c>
      <c r="DF18">
        <v>583.41800000000001</v>
      </c>
      <c r="DG18">
        <v>279.55900000000003</v>
      </c>
      <c r="DH18">
        <v>22.502199999999998</v>
      </c>
      <c r="DI18">
        <v>27.0229</v>
      </c>
      <c r="DJ18">
        <v>30.0001</v>
      </c>
      <c r="DK18">
        <v>27.006499999999999</v>
      </c>
      <c r="DL18">
        <v>27.006799999999998</v>
      </c>
      <c r="DM18">
        <v>19.1008</v>
      </c>
      <c r="DN18">
        <v>30.176100000000002</v>
      </c>
      <c r="DO18">
        <v>70.484499999999997</v>
      </c>
      <c r="DP18">
        <v>22.499099999999999</v>
      </c>
      <c r="DQ18">
        <v>401.67</v>
      </c>
      <c r="DR18">
        <v>22</v>
      </c>
      <c r="DS18">
        <v>100.327</v>
      </c>
      <c r="DT18">
        <v>103.816</v>
      </c>
    </row>
    <row r="19" spans="1:124" x14ac:dyDescent="0.25">
      <c r="A19">
        <v>6</v>
      </c>
      <c r="B19">
        <v>1531747645.5999999</v>
      </c>
      <c r="C19">
        <v>10</v>
      </c>
      <c r="D19" t="s">
        <v>240</v>
      </c>
      <c r="E19" t="s">
        <v>241</v>
      </c>
      <c r="G19">
        <v>1531747635.8387101</v>
      </c>
      <c r="H19">
        <f t="shared" si="0"/>
        <v>9.4303462659985017E-4</v>
      </c>
      <c r="I19">
        <f t="shared" si="1"/>
        <v>10.447262497404937</v>
      </c>
      <c r="J19">
        <f t="shared" si="2"/>
        <v>393.80338709677397</v>
      </c>
      <c r="K19">
        <f t="shared" si="3"/>
        <v>230.5674523256738</v>
      </c>
      <c r="L19">
        <f t="shared" si="4"/>
        <v>22.916232560659349</v>
      </c>
      <c r="M19">
        <f t="shared" si="5"/>
        <v>39.140346613788502</v>
      </c>
      <c r="N19">
        <f t="shared" si="6"/>
        <v>0.10689336197109298</v>
      </c>
      <c r="O19">
        <f t="shared" si="7"/>
        <v>3</v>
      </c>
      <c r="P19">
        <f t="shared" si="8"/>
        <v>0.10502233030962065</v>
      </c>
      <c r="Q19">
        <f t="shared" si="9"/>
        <v>6.5804531172470496E-2</v>
      </c>
      <c r="R19">
        <f t="shared" si="10"/>
        <v>215.02184130916675</v>
      </c>
      <c r="S19">
        <f t="shared" si="11"/>
        <v>25.99736408963004</v>
      </c>
      <c r="T19">
        <f t="shared" si="12"/>
        <v>25.486093548387103</v>
      </c>
      <c r="U19">
        <f t="shared" si="13"/>
        <v>3.2730012963183399</v>
      </c>
      <c r="V19">
        <f t="shared" si="14"/>
        <v>75.688674038293044</v>
      </c>
      <c r="W19">
        <f t="shared" si="15"/>
        <v>2.4060333474198856</v>
      </c>
      <c r="X19">
        <f t="shared" si="16"/>
        <v>3.1788551959605016</v>
      </c>
      <c r="Y19">
        <f t="shared" si="17"/>
        <v>0.8669679488984543</v>
      </c>
      <c r="Z19">
        <f t="shared" si="18"/>
        <v>-41.587827033053394</v>
      </c>
      <c r="AA19">
        <f t="shared" si="19"/>
        <v>-79.320551690320229</v>
      </c>
      <c r="AB19">
        <f t="shared" si="20"/>
        <v>-5.606314771040851</v>
      </c>
      <c r="AC19">
        <f t="shared" si="21"/>
        <v>88.507147814752273</v>
      </c>
      <c r="AD19">
        <v>0</v>
      </c>
      <c r="AE19">
        <v>0</v>
      </c>
      <c r="AF19">
        <v>3</v>
      </c>
      <c r="AG19">
        <v>25</v>
      </c>
      <c r="AH19">
        <v>4</v>
      </c>
      <c r="AI19">
        <f t="shared" si="22"/>
        <v>1</v>
      </c>
      <c r="AJ19">
        <f t="shared" si="23"/>
        <v>0</v>
      </c>
      <c r="AK19">
        <f t="shared" si="24"/>
        <v>72012.134281561666</v>
      </c>
      <c r="AL19">
        <f t="shared" si="25"/>
        <v>1200.0029032258101</v>
      </c>
      <c r="AM19">
        <f t="shared" si="26"/>
        <v>963.36031954352472</v>
      </c>
      <c r="AN19">
        <f t="shared" si="27"/>
        <v>0.80279832403225837</v>
      </c>
      <c r="AO19">
        <f t="shared" si="28"/>
        <v>0.22319981106451628</v>
      </c>
      <c r="AP19">
        <v>14.333399999999999</v>
      </c>
      <c r="AQ19">
        <v>1</v>
      </c>
      <c r="AR19" t="s">
        <v>229</v>
      </c>
      <c r="AS19">
        <v>1531747635.8387101</v>
      </c>
      <c r="AT19">
        <v>393.80338709677397</v>
      </c>
      <c r="AU19">
        <v>419.64674193548399</v>
      </c>
      <c r="AV19">
        <v>24.207861290322601</v>
      </c>
      <c r="AW19">
        <v>22.0096903225806</v>
      </c>
      <c r="AX19">
        <v>600.02964516128998</v>
      </c>
      <c r="AY19">
        <v>99.290609677419397</v>
      </c>
      <c r="AZ19">
        <v>9.9969216129032201E-2</v>
      </c>
      <c r="BA19">
        <v>24.995661290322602</v>
      </c>
      <c r="BB19">
        <v>25.568380645161302</v>
      </c>
      <c r="BC19">
        <v>25.403806451612901</v>
      </c>
      <c r="BD19">
        <v>13999.461290322601</v>
      </c>
      <c r="BE19">
        <v>1050.81741935484</v>
      </c>
      <c r="BF19">
        <v>34.744500000000002</v>
      </c>
      <c r="BG19">
        <v>1200.0029032258101</v>
      </c>
      <c r="BH19">
        <v>0.329988</v>
      </c>
      <c r="BI19">
        <v>0.32999241935483897</v>
      </c>
      <c r="BJ19">
        <v>0.32999241935483897</v>
      </c>
      <c r="BK19">
        <v>1.00270741935484E-2</v>
      </c>
      <c r="BL19">
        <v>27</v>
      </c>
      <c r="BM19">
        <v>17743.1870967742</v>
      </c>
      <c r="BN19">
        <v>1531747617.5999999</v>
      </c>
      <c r="BO19" t="s">
        <v>230</v>
      </c>
      <c r="BP19">
        <v>2</v>
      </c>
      <c r="BQ19">
        <v>-0.93600000000000005</v>
      </c>
      <c r="BR19">
        <v>-5.0000000000000001E-3</v>
      </c>
      <c r="BS19">
        <v>420</v>
      </c>
      <c r="BT19">
        <v>22</v>
      </c>
      <c r="BU19">
        <v>0.05</v>
      </c>
      <c r="BV19">
        <v>0.04</v>
      </c>
      <c r="BW19">
        <v>12.012106492776701</v>
      </c>
      <c r="BX19">
        <v>-3.6766508402293598</v>
      </c>
      <c r="BY19">
        <v>5.8178341341003197</v>
      </c>
      <c r="BZ19">
        <v>0</v>
      </c>
      <c r="CA19">
        <v>-25.9486390243902</v>
      </c>
      <c r="CB19">
        <v>2.8732952056338901</v>
      </c>
      <c r="CC19">
        <v>0.57958881677088803</v>
      </c>
      <c r="CD19">
        <v>0</v>
      </c>
      <c r="CE19">
        <v>0</v>
      </c>
      <c r="CF19">
        <v>2</v>
      </c>
      <c r="CG19" t="s">
        <v>231</v>
      </c>
      <c r="CH19">
        <v>1.8609500000000001</v>
      </c>
      <c r="CI19">
        <v>1.85791</v>
      </c>
      <c r="CJ19">
        <v>1.86073</v>
      </c>
      <c r="CK19">
        <v>1.8534900000000001</v>
      </c>
      <c r="CL19">
        <v>1.8520099999999999</v>
      </c>
      <c r="CM19">
        <v>1.85287</v>
      </c>
      <c r="CN19">
        <v>1.8565400000000001</v>
      </c>
      <c r="CO19">
        <v>1.8627800000000001</v>
      </c>
      <c r="CP19" t="s">
        <v>232</v>
      </c>
      <c r="CQ19" t="s">
        <v>19</v>
      </c>
      <c r="CR19" t="s">
        <v>19</v>
      </c>
      <c r="CS19" t="s">
        <v>19</v>
      </c>
      <c r="CT19" t="s">
        <v>233</v>
      </c>
      <c r="CU19" t="s">
        <v>234</v>
      </c>
      <c r="CV19" t="s">
        <v>235</v>
      </c>
      <c r="CW19" t="s">
        <v>235</v>
      </c>
      <c r="CX19" t="s">
        <v>235</v>
      </c>
      <c r="CY19" t="s">
        <v>235</v>
      </c>
      <c r="CZ19">
        <v>0</v>
      </c>
      <c r="DA19">
        <v>100</v>
      </c>
      <c r="DB19">
        <v>100</v>
      </c>
      <c r="DC19">
        <v>-0.93600000000000005</v>
      </c>
      <c r="DD19">
        <v>-5.0000000000000001E-3</v>
      </c>
      <c r="DE19">
        <v>3</v>
      </c>
      <c r="DF19">
        <v>583.399</v>
      </c>
      <c r="DG19">
        <v>279.73700000000002</v>
      </c>
      <c r="DH19">
        <v>22.502700000000001</v>
      </c>
      <c r="DI19">
        <v>27.023</v>
      </c>
      <c r="DJ19">
        <v>30.0001</v>
      </c>
      <c r="DK19">
        <v>27.006499999999999</v>
      </c>
      <c r="DL19">
        <v>27.006900000000002</v>
      </c>
      <c r="DM19">
        <v>18.804300000000001</v>
      </c>
      <c r="DN19">
        <v>30.176100000000002</v>
      </c>
      <c r="DO19">
        <v>70.484499999999997</v>
      </c>
      <c r="DP19">
        <v>22.383900000000001</v>
      </c>
      <c r="DQ19">
        <v>391.67</v>
      </c>
      <c r="DR19">
        <v>22</v>
      </c>
      <c r="DS19">
        <v>100.327</v>
      </c>
      <c r="DT19">
        <v>103.815</v>
      </c>
    </row>
    <row r="20" spans="1:124" x14ac:dyDescent="0.25">
      <c r="A20">
        <v>7</v>
      </c>
      <c r="B20">
        <v>1531747647.5999999</v>
      </c>
      <c r="C20">
        <v>12</v>
      </c>
      <c r="D20" t="s">
        <v>242</v>
      </c>
      <c r="E20" t="s">
        <v>243</v>
      </c>
      <c r="G20">
        <v>1531747637.62903</v>
      </c>
      <c r="H20">
        <f t="shared" si="0"/>
        <v>9.4298149386511099E-4</v>
      </c>
      <c r="I20">
        <f t="shared" si="1"/>
        <v>10.172426845526449</v>
      </c>
      <c r="J20">
        <f t="shared" si="2"/>
        <v>393.74016129032299</v>
      </c>
      <c r="K20">
        <f t="shared" si="3"/>
        <v>234.56665331621213</v>
      </c>
      <c r="L20">
        <f t="shared" si="4"/>
        <v>23.313683984889057</v>
      </c>
      <c r="M20">
        <f t="shared" si="5"/>
        <v>39.134009726894931</v>
      </c>
      <c r="N20">
        <f t="shared" si="6"/>
        <v>0.10683461207474645</v>
      </c>
      <c r="O20">
        <f t="shared" si="7"/>
        <v>3</v>
      </c>
      <c r="P20">
        <f t="shared" si="8"/>
        <v>0.10496561855155624</v>
      </c>
      <c r="Q20">
        <f t="shared" si="9"/>
        <v>6.5768907326907711E-2</v>
      </c>
      <c r="R20">
        <f t="shared" si="10"/>
        <v>215.02178219368241</v>
      </c>
      <c r="S20">
        <f t="shared" si="11"/>
        <v>25.999659635601226</v>
      </c>
      <c r="T20">
        <f t="shared" si="12"/>
        <v>25.48812741935485</v>
      </c>
      <c r="U20">
        <f t="shared" si="13"/>
        <v>3.2733967465537162</v>
      </c>
      <c r="V20">
        <f t="shared" si="14"/>
        <v>75.677701638924162</v>
      </c>
      <c r="W20">
        <f t="shared" si="15"/>
        <v>2.406012144478165</v>
      </c>
      <c r="X20">
        <f t="shared" si="16"/>
        <v>3.179288076107023</v>
      </c>
      <c r="Y20">
        <f t="shared" si="17"/>
        <v>0.86738460207555113</v>
      </c>
      <c r="Z20">
        <f t="shared" si="18"/>
        <v>-41.585483879451395</v>
      </c>
      <c r="AA20">
        <f t="shared" si="19"/>
        <v>-79.280117690328083</v>
      </c>
      <c r="AB20">
        <f t="shared" si="20"/>
        <v>-5.6035786093342042</v>
      </c>
      <c r="AC20">
        <f t="shared" si="21"/>
        <v>88.552602014568734</v>
      </c>
      <c r="AD20">
        <v>0</v>
      </c>
      <c r="AE20">
        <v>0</v>
      </c>
      <c r="AF20">
        <v>3</v>
      </c>
      <c r="AG20">
        <v>25</v>
      </c>
      <c r="AH20">
        <v>4</v>
      </c>
      <c r="AI20">
        <f t="shared" si="22"/>
        <v>1</v>
      </c>
      <c r="AJ20">
        <f t="shared" si="23"/>
        <v>0</v>
      </c>
      <c r="AK20">
        <f t="shared" si="24"/>
        <v>72013.673933249229</v>
      </c>
      <c r="AL20">
        <f t="shared" si="25"/>
        <v>1200.0029032258101</v>
      </c>
      <c r="AM20">
        <f t="shared" si="26"/>
        <v>963.36020728518838</v>
      </c>
      <c r="AN20">
        <f t="shared" si="27"/>
        <v>0.80279823048387111</v>
      </c>
      <c r="AO20">
        <f t="shared" si="28"/>
        <v>0.22319977570967744</v>
      </c>
      <c r="AP20">
        <v>14.333399999999999</v>
      </c>
      <c r="AQ20">
        <v>1</v>
      </c>
      <c r="AR20" t="s">
        <v>229</v>
      </c>
      <c r="AS20">
        <v>1531747637.62903</v>
      </c>
      <c r="AT20">
        <v>393.74016129032299</v>
      </c>
      <c r="AU20">
        <v>418.926774193548</v>
      </c>
      <c r="AV20">
        <v>24.2076806451613</v>
      </c>
      <c r="AW20">
        <v>22.009635483871001</v>
      </c>
      <c r="AX20">
        <v>600.03029032258098</v>
      </c>
      <c r="AY20">
        <v>99.290474193548405</v>
      </c>
      <c r="AZ20">
        <v>9.9970506451612901E-2</v>
      </c>
      <c r="BA20">
        <v>24.9979451612903</v>
      </c>
      <c r="BB20">
        <v>25.569945161290299</v>
      </c>
      <c r="BC20">
        <v>25.406309677419401</v>
      </c>
      <c r="BD20">
        <v>13999.945161290299</v>
      </c>
      <c r="BE20">
        <v>1050.8170967741901</v>
      </c>
      <c r="BF20">
        <v>34.8177387096774</v>
      </c>
      <c r="BG20">
        <v>1200.0029032258101</v>
      </c>
      <c r="BH20">
        <v>0.32998816129032299</v>
      </c>
      <c r="BI20">
        <v>0.32999264516129001</v>
      </c>
      <c r="BJ20">
        <v>0.32999193548387101</v>
      </c>
      <c r="BK20">
        <v>1.0027119354838699E-2</v>
      </c>
      <c r="BL20">
        <v>27</v>
      </c>
      <c r="BM20">
        <v>17743.183870967699</v>
      </c>
      <c r="BN20">
        <v>1531747617.5999999</v>
      </c>
      <c r="BO20" t="s">
        <v>230</v>
      </c>
      <c r="BP20">
        <v>2</v>
      </c>
      <c r="BQ20">
        <v>-0.93600000000000005</v>
      </c>
      <c r="BR20">
        <v>-5.0000000000000001E-3</v>
      </c>
      <c r="BS20">
        <v>420</v>
      </c>
      <c r="BT20">
        <v>22</v>
      </c>
      <c r="BU20">
        <v>0.05</v>
      </c>
      <c r="BV20">
        <v>0.04</v>
      </c>
      <c r="BW20">
        <v>11.973491363907</v>
      </c>
      <c r="BX20">
        <v>-3.4962448214537898</v>
      </c>
      <c r="BY20">
        <v>5.8063162964187001</v>
      </c>
      <c r="BZ20">
        <v>0</v>
      </c>
      <c r="CA20">
        <v>-25.457012195122001</v>
      </c>
      <c r="CB20">
        <v>10.5937243753751</v>
      </c>
      <c r="CC20">
        <v>1.63216642148166</v>
      </c>
      <c r="CD20">
        <v>0</v>
      </c>
      <c r="CE20">
        <v>0</v>
      </c>
      <c r="CF20">
        <v>2</v>
      </c>
      <c r="CG20" t="s">
        <v>231</v>
      </c>
      <c r="CH20">
        <v>1.8609599999999999</v>
      </c>
      <c r="CI20">
        <v>1.85791</v>
      </c>
      <c r="CJ20">
        <v>1.8607499999999999</v>
      </c>
      <c r="CK20">
        <v>1.8534900000000001</v>
      </c>
      <c r="CL20">
        <v>1.85202</v>
      </c>
      <c r="CM20">
        <v>1.85287</v>
      </c>
      <c r="CN20">
        <v>1.8565400000000001</v>
      </c>
      <c r="CO20">
        <v>1.8627800000000001</v>
      </c>
      <c r="CP20" t="s">
        <v>232</v>
      </c>
      <c r="CQ20" t="s">
        <v>19</v>
      </c>
      <c r="CR20" t="s">
        <v>19</v>
      </c>
      <c r="CS20" t="s">
        <v>19</v>
      </c>
      <c r="CT20" t="s">
        <v>233</v>
      </c>
      <c r="CU20" t="s">
        <v>234</v>
      </c>
      <c r="CV20" t="s">
        <v>235</v>
      </c>
      <c r="CW20" t="s">
        <v>235</v>
      </c>
      <c r="CX20" t="s">
        <v>235</v>
      </c>
      <c r="CY20" t="s">
        <v>235</v>
      </c>
      <c r="CZ20">
        <v>0</v>
      </c>
      <c r="DA20">
        <v>100</v>
      </c>
      <c r="DB20">
        <v>100</v>
      </c>
      <c r="DC20">
        <v>-0.93600000000000005</v>
      </c>
      <c r="DD20">
        <v>-5.0000000000000001E-3</v>
      </c>
      <c r="DE20">
        <v>3</v>
      </c>
      <c r="DF20">
        <v>583.78399999999999</v>
      </c>
      <c r="DG20">
        <v>279.58600000000001</v>
      </c>
      <c r="DH20">
        <v>22.495200000000001</v>
      </c>
      <c r="DI20">
        <v>27.024100000000001</v>
      </c>
      <c r="DJ20">
        <v>30.000299999999999</v>
      </c>
      <c r="DK20">
        <v>27.007100000000001</v>
      </c>
      <c r="DL20">
        <v>27.007999999999999</v>
      </c>
      <c r="DM20">
        <v>18.621400000000001</v>
      </c>
      <c r="DN20">
        <v>30.176100000000002</v>
      </c>
      <c r="DO20">
        <v>70.484499999999997</v>
      </c>
      <c r="DP20">
        <v>22.383900000000001</v>
      </c>
      <c r="DQ20">
        <v>391.67</v>
      </c>
      <c r="DR20">
        <v>22</v>
      </c>
      <c r="DS20">
        <v>100.327</v>
      </c>
      <c r="DT20">
        <v>103.816</v>
      </c>
    </row>
    <row r="21" spans="1:124" x14ac:dyDescent="0.25">
      <c r="A21">
        <v>8</v>
      </c>
      <c r="B21">
        <v>1531747649.5999999</v>
      </c>
      <c r="C21">
        <v>14</v>
      </c>
      <c r="D21" t="s">
        <v>244</v>
      </c>
      <c r="E21" t="s">
        <v>245</v>
      </c>
      <c r="G21">
        <v>1531747639.47419</v>
      </c>
      <c r="H21">
        <f t="shared" si="0"/>
        <v>9.4280078045775044E-4</v>
      </c>
      <c r="I21">
        <f t="shared" si="1"/>
        <v>9.691752139446324</v>
      </c>
      <c r="J21">
        <f t="shared" si="2"/>
        <v>393.565</v>
      </c>
      <c r="K21">
        <f t="shared" si="3"/>
        <v>241.51616600523428</v>
      </c>
      <c r="L21">
        <f t="shared" si="4"/>
        <v>24.004367581569024</v>
      </c>
      <c r="M21">
        <f t="shared" si="5"/>
        <v>39.116548939566499</v>
      </c>
      <c r="N21">
        <f t="shared" si="6"/>
        <v>0.10673747413085094</v>
      </c>
      <c r="O21">
        <f t="shared" si="7"/>
        <v>3</v>
      </c>
      <c r="P21">
        <f t="shared" si="8"/>
        <v>0.10487184810187944</v>
      </c>
      <c r="Q21">
        <f t="shared" si="9"/>
        <v>6.5710005045301056E-2</v>
      </c>
      <c r="R21">
        <f t="shared" si="10"/>
        <v>215.0216748216252</v>
      </c>
      <c r="S21">
        <f t="shared" si="11"/>
        <v>26.001922925289154</v>
      </c>
      <c r="T21">
        <f t="shared" si="12"/>
        <v>25.49111129032255</v>
      </c>
      <c r="U21">
        <f t="shared" si="13"/>
        <v>3.2739769830265906</v>
      </c>
      <c r="V21">
        <f t="shared" si="14"/>
        <v>75.666893645642659</v>
      </c>
      <c r="W21">
        <f t="shared" si="15"/>
        <v>2.4059868587987947</v>
      </c>
      <c r="X21">
        <f t="shared" si="16"/>
        <v>3.1797087773502719</v>
      </c>
      <c r="Y21">
        <f t="shared" si="17"/>
        <v>0.86799012422779587</v>
      </c>
      <c r="Z21">
        <f t="shared" si="18"/>
        <v>-41.577514418186794</v>
      </c>
      <c r="AA21">
        <f t="shared" si="19"/>
        <v>-79.403767470967907</v>
      </c>
      <c r="AB21">
        <f t="shared" si="20"/>
        <v>-5.6124651532393264</v>
      </c>
      <c r="AC21">
        <f t="shared" si="21"/>
        <v>88.427927779231155</v>
      </c>
      <c r="AD21">
        <v>0</v>
      </c>
      <c r="AE21">
        <v>0</v>
      </c>
      <c r="AF21">
        <v>3</v>
      </c>
      <c r="AG21">
        <v>25</v>
      </c>
      <c r="AH21">
        <v>4</v>
      </c>
      <c r="AI21">
        <f t="shared" si="22"/>
        <v>1</v>
      </c>
      <c r="AJ21">
        <f t="shared" si="23"/>
        <v>0</v>
      </c>
      <c r="AK21">
        <f t="shared" si="24"/>
        <v>72014.975144773387</v>
      </c>
      <c r="AL21">
        <f t="shared" si="25"/>
        <v>1200.0025806451599</v>
      </c>
      <c r="AM21">
        <f t="shared" si="26"/>
        <v>963.35979793059232</v>
      </c>
      <c r="AN21">
        <f t="shared" si="27"/>
        <v>0.80279810516128991</v>
      </c>
      <c r="AO21">
        <f t="shared" si="28"/>
        <v>0.22319975909677411</v>
      </c>
      <c r="AP21">
        <v>14.333399999999999</v>
      </c>
      <c r="AQ21">
        <v>1</v>
      </c>
      <c r="AR21" t="s">
        <v>229</v>
      </c>
      <c r="AS21">
        <v>1531747639.47419</v>
      </c>
      <c r="AT21">
        <v>393.565</v>
      </c>
      <c r="AU21">
        <v>417.60322580645197</v>
      </c>
      <c r="AV21">
        <v>24.2074580645161</v>
      </c>
      <c r="AW21">
        <v>22.0097967741935</v>
      </c>
      <c r="AX21">
        <v>600.020225806452</v>
      </c>
      <c r="AY21">
        <v>99.290370967741893</v>
      </c>
      <c r="AZ21">
        <v>9.9943058064516102E-2</v>
      </c>
      <c r="BA21">
        <v>25.000164516129001</v>
      </c>
      <c r="BB21">
        <v>25.5725129032258</v>
      </c>
      <c r="BC21">
        <v>25.409709677419301</v>
      </c>
      <c r="BD21">
        <v>14000.367741935501</v>
      </c>
      <c r="BE21">
        <v>1050.8280645161301</v>
      </c>
      <c r="BF21">
        <v>34.892412903225797</v>
      </c>
      <c r="BG21">
        <v>1200.0025806451599</v>
      </c>
      <c r="BH21">
        <v>0.329988</v>
      </c>
      <c r="BI21">
        <v>0.32999312903225803</v>
      </c>
      <c r="BJ21">
        <v>0.32999151612903199</v>
      </c>
      <c r="BK21">
        <v>1.0027167741935499E-2</v>
      </c>
      <c r="BL21">
        <v>27</v>
      </c>
      <c r="BM21">
        <v>17743.180645161301</v>
      </c>
      <c r="BN21">
        <v>1531747617.5999999</v>
      </c>
      <c r="BO21" t="s">
        <v>230</v>
      </c>
      <c r="BP21">
        <v>2</v>
      </c>
      <c r="BQ21">
        <v>-0.93600000000000005</v>
      </c>
      <c r="BR21">
        <v>-5.0000000000000001E-3</v>
      </c>
      <c r="BS21">
        <v>420</v>
      </c>
      <c r="BT21">
        <v>22</v>
      </c>
      <c r="BU21">
        <v>0.05</v>
      </c>
      <c r="BV21">
        <v>0.04</v>
      </c>
      <c r="BW21">
        <v>11.8901825209474</v>
      </c>
      <c r="BX21">
        <v>-3.4406844032100299</v>
      </c>
      <c r="BY21">
        <v>5.7991455090021002</v>
      </c>
      <c r="BZ21">
        <v>0</v>
      </c>
      <c r="CA21">
        <v>-24.5029707317073</v>
      </c>
      <c r="CB21">
        <v>23.805532586229699</v>
      </c>
      <c r="CC21">
        <v>3.18459790265308</v>
      </c>
      <c r="CD21">
        <v>0</v>
      </c>
      <c r="CE21">
        <v>0</v>
      </c>
      <c r="CF21">
        <v>2</v>
      </c>
      <c r="CG21" t="s">
        <v>231</v>
      </c>
      <c r="CH21">
        <v>1.8609599999999999</v>
      </c>
      <c r="CI21">
        <v>1.85791</v>
      </c>
      <c r="CJ21">
        <v>1.8607800000000001</v>
      </c>
      <c r="CK21">
        <v>1.8534900000000001</v>
      </c>
      <c r="CL21">
        <v>1.85205</v>
      </c>
      <c r="CM21">
        <v>1.85287</v>
      </c>
      <c r="CN21">
        <v>1.8565400000000001</v>
      </c>
      <c r="CO21">
        <v>1.8627899999999999</v>
      </c>
      <c r="CP21" t="s">
        <v>232</v>
      </c>
      <c r="CQ21" t="s">
        <v>19</v>
      </c>
      <c r="CR21" t="s">
        <v>19</v>
      </c>
      <c r="CS21" t="s">
        <v>19</v>
      </c>
      <c r="CT21" t="s">
        <v>233</v>
      </c>
      <c r="CU21" t="s">
        <v>234</v>
      </c>
      <c r="CV21" t="s">
        <v>235</v>
      </c>
      <c r="CW21" t="s">
        <v>235</v>
      </c>
      <c r="CX21" t="s">
        <v>235</v>
      </c>
      <c r="CY21" t="s">
        <v>235</v>
      </c>
      <c r="CZ21">
        <v>0</v>
      </c>
      <c r="DA21">
        <v>100</v>
      </c>
      <c r="DB21">
        <v>100</v>
      </c>
      <c r="DC21">
        <v>-0.93600000000000005</v>
      </c>
      <c r="DD21">
        <v>-5.0000000000000001E-3</v>
      </c>
      <c r="DE21">
        <v>3</v>
      </c>
      <c r="DF21">
        <v>583.66399999999999</v>
      </c>
      <c r="DG21">
        <v>279.63600000000002</v>
      </c>
      <c r="DH21">
        <v>22.456800000000001</v>
      </c>
      <c r="DI21">
        <v>27.025200000000002</v>
      </c>
      <c r="DJ21">
        <v>30.000900000000001</v>
      </c>
      <c r="DK21">
        <v>27.008199999999999</v>
      </c>
      <c r="DL21">
        <v>27.0091</v>
      </c>
      <c r="DM21">
        <v>18.313400000000001</v>
      </c>
      <c r="DN21">
        <v>30.176100000000002</v>
      </c>
      <c r="DO21">
        <v>70.484499999999997</v>
      </c>
      <c r="DP21">
        <v>22.383900000000001</v>
      </c>
      <c r="DQ21">
        <v>381.67</v>
      </c>
      <c r="DR21">
        <v>22</v>
      </c>
      <c r="DS21">
        <v>100.328</v>
      </c>
      <c r="DT21">
        <v>103.816</v>
      </c>
    </row>
    <row r="22" spans="1:124" x14ac:dyDescent="0.25">
      <c r="A22">
        <v>9</v>
      </c>
      <c r="B22">
        <v>1531747651.5999999</v>
      </c>
      <c r="C22">
        <v>16</v>
      </c>
      <c r="D22" t="s">
        <v>246</v>
      </c>
      <c r="E22" t="s">
        <v>247</v>
      </c>
      <c r="G22">
        <v>1531747641.36129</v>
      </c>
      <c r="H22">
        <f t="shared" si="0"/>
        <v>9.4267462561149588E-4</v>
      </c>
      <c r="I22">
        <f t="shared" si="1"/>
        <v>9.0165076560819699</v>
      </c>
      <c r="J22">
        <f t="shared" si="2"/>
        <v>393.205774193548</v>
      </c>
      <c r="K22">
        <f t="shared" si="3"/>
        <v>251.25111963222122</v>
      </c>
      <c r="L22">
        <f t="shared" si="4"/>
        <v>24.971924876105724</v>
      </c>
      <c r="M22">
        <f t="shared" si="5"/>
        <v>39.080840986441679</v>
      </c>
      <c r="N22">
        <f t="shared" si="6"/>
        <v>0.10664945371080008</v>
      </c>
      <c r="O22">
        <f t="shared" si="7"/>
        <v>3</v>
      </c>
      <c r="P22">
        <f t="shared" si="8"/>
        <v>0.10478687652129064</v>
      </c>
      <c r="Q22">
        <f t="shared" si="9"/>
        <v>6.5656630037519717E-2</v>
      </c>
      <c r="R22">
        <f t="shared" si="10"/>
        <v>215.02152255710592</v>
      </c>
      <c r="S22">
        <f t="shared" si="11"/>
        <v>26.004046336198023</v>
      </c>
      <c r="T22">
        <f t="shared" si="12"/>
        <v>25.4939048387097</v>
      </c>
      <c r="U22">
        <f t="shared" si="13"/>
        <v>3.2745202912607616</v>
      </c>
      <c r="V22">
        <f t="shared" si="14"/>
        <v>75.656130787696171</v>
      </c>
      <c r="W22">
        <f t="shared" si="15"/>
        <v>2.405944908885989</v>
      </c>
      <c r="X22">
        <f t="shared" si="16"/>
        <v>3.180105675292165</v>
      </c>
      <c r="Y22">
        <f t="shared" si="17"/>
        <v>0.86857538237477261</v>
      </c>
      <c r="Z22">
        <f t="shared" si="18"/>
        <v>-41.57195098946697</v>
      </c>
      <c r="AA22">
        <f t="shared" si="19"/>
        <v>-79.516982670976262</v>
      </c>
      <c r="AB22">
        <f t="shared" si="20"/>
        <v>-5.6206056571738685</v>
      </c>
      <c r="AC22">
        <f t="shared" si="21"/>
        <v>88.311983239488796</v>
      </c>
      <c r="AD22">
        <v>0</v>
      </c>
      <c r="AE22">
        <v>0</v>
      </c>
      <c r="AF22">
        <v>3</v>
      </c>
      <c r="AG22">
        <v>25</v>
      </c>
      <c r="AH22">
        <v>4</v>
      </c>
      <c r="AI22">
        <f t="shared" si="22"/>
        <v>1</v>
      </c>
      <c r="AJ22">
        <f t="shared" si="23"/>
        <v>0</v>
      </c>
      <c r="AK22">
        <f t="shared" si="24"/>
        <v>72014.990638072792</v>
      </c>
      <c r="AL22">
        <f t="shared" si="25"/>
        <v>1200.0016129032299</v>
      </c>
      <c r="AM22">
        <f t="shared" si="26"/>
        <v>963.35900031950018</v>
      </c>
      <c r="AN22">
        <f t="shared" si="27"/>
        <v>0.80279808790322604</v>
      </c>
      <c r="AO22">
        <f t="shared" si="28"/>
        <v>0.22319978583870972</v>
      </c>
      <c r="AP22">
        <v>14.333399999999999</v>
      </c>
      <c r="AQ22">
        <v>1</v>
      </c>
      <c r="AR22" t="s">
        <v>229</v>
      </c>
      <c r="AS22">
        <v>1531747641.36129</v>
      </c>
      <c r="AT22">
        <v>393.205774193548</v>
      </c>
      <c r="AU22">
        <v>415.63009677419399</v>
      </c>
      <c r="AV22">
        <v>24.207038709677398</v>
      </c>
      <c r="AW22">
        <v>22.009664516129</v>
      </c>
      <c r="AX22">
        <v>600.01858064516102</v>
      </c>
      <c r="AY22">
        <v>99.290345161290304</v>
      </c>
      <c r="AZ22">
        <v>9.9957706451612893E-2</v>
      </c>
      <c r="BA22">
        <v>25.002258064516099</v>
      </c>
      <c r="BB22">
        <v>25.574703225806498</v>
      </c>
      <c r="BC22">
        <v>25.413106451612901</v>
      </c>
      <c r="BD22">
        <v>14000.487096774201</v>
      </c>
      <c r="BE22">
        <v>1050.8432258064499</v>
      </c>
      <c r="BF22">
        <v>34.966506451612901</v>
      </c>
      <c r="BG22">
        <v>1200.0016129032299</v>
      </c>
      <c r="BH22">
        <v>0.32998767741935497</v>
      </c>
      <c r="BI22">
        <v>0.32999358064516099</v>
      </c>
      <c r="BJ22">
        <v>0.329991419354839</v>
      </c>
      <c r="BK22">
        <v>1.00271967741936E-2</v>
      </c>
      <c r="BL22">
        <v>27</v>
      </c>
      <c r="BM22">
        <v>17743.164516129</v>
      </c>
      <c r="BN22">
        <v>1531747617.5999999</v>
      </c>
      <c r="BO22" t="s">
        <v>230</v>
      </c>
      <c r="BP22">
        <v>2</v>
      </c>
      <c r="BQ22">
        <v>-0.93600000000000005</v>
      </c>
      <c r="BR22">
        <v>-5.0000000000000001E-3</v>
      </c>
      <c r="BS22">
        <v>420</v>
      </c>
      <c r="BT22">
        <v>22</v>
      </c>
      <c r="BU22">
        <v>0.05</v>
      </c>
      <c r="BV22">
        <v>0.04</v>
      </c>
      <c r="BW22">
        <v>11.755489757973301</v>
      </c>
      <c r="BX22">
        <v>-3.5247663099184701</v>
      </c>
      <c r="BY22">
        <v>5.8196688976082998</v>
      </c>
      <c r="BZ22">
        <v>0</v>
      </c>
      <c r="CA22">
        <v>-23.045204634146302</v>
      </c>
      <c r="CB22">
        <v>41.300891624418597</v>
      </c>
      <c r="CC22">
        <v>5.0090475358368902</v>
      </c>
      <c r="CD22">
        <v>0</v>
      </c>
      <c r="CE22">
        <v>0</v>
      </c>
      <c r="CF22">
        <v>2</v>
      </c>
      <c r="CG22" t="s">
        <v>231</v>
      </c>
      <c r="CH22">
        <v>1.8609599999999999</v>
      </c>
      <c r="CI22">
        <v>1.85791</v>
      </c>
      <c r="CJ22">
        <v>1.8607899999999999</v>
      </c>
      <c r="CK22">
        <v>1.8534900000000001</v>
      </c>
      <c r="CL22">
        <v>1.85205</v>
      </c>
      <c r="CM22">
        <v>1.85287</v>
      </c>
      <c r="CN22">
        <v>1.8565400000000001</v>
      </c>
      <c r="CO22">
        <v>1.8627899999999999</v>
      </c>
      <c r="CP22" t="s">
        <v>232</v>
      </c>
      <c r="CQ22" t="s">
        <v>19</v>
      </c>
      <c r="CR22" t="s">
        <v>19</v>
      </c>
      <c r="CS22" t="s">
        <v>19</v>
      </c>
      <c r="CT22" t="s">
        <v>233</v>
      </c>
      <c r="CU22" t="s">
        <v>234</v>
      </c>
      <c r="CV22" t="s">
        <v>235</v>
      </c>
      <c r="CW22" t="s">
        <v>235</v>
      </c>
      <c r="CX22" t="s">
        <v>235</v>
      </c>
      <c r="CY22" t="s">
        <v>235</v>
      </c>
      <c r="CZ22">
        <v>0</v>
      </c>
      <c r="DA22">
        <v>100</v>
      </c>
      <c r="DB22">
        <v>100</v>
      </c>
      <c r="DC22">
        <v>-0.93600000000000005</v>
      </c>
      <c r="DD22">
        <v>-5.0000000000000001E-3</v>
      </c>
      <c r="DE22">
        <v>3</v>
      </c>
      <c r="DF22">
        <v>583.78300000000002</v>
      </c>
      <c r="DG22">
        <v>279.661</v>
      </c>
      <c r="DH22">
        <v>22.409199999999998</v>
      </c>
      <c r="DI22">
        <v>27.025300000000001</v>
      </c>
      <c r="DJ22">
        <v>30.001000000000001</v>
      </c>
      <c r="DK22">
        <v>27.008700000000001</v>
      </c>
      <c r="DL22">
        <v>27.009699999999999</v>
      </c>
      <c r="DM22">
        <v>18.017299999999999</v>
      </c>
      <c r="DN22">
        <v>30.176100000000002</v>
      </c>
      <c r="DO22">
        <v>70.484499999999997</v>
      </c>
      <c r="DP22">
        <v>22.373699999999999</v>
      </c>
      <c r="DQ22">
        <v>371.67</v>
      </c>
      <c r="DR22">
        <v>22</v>
      </c>
      <c r="DS22">
        <v>100.327</v>
      </c>
      <c r="DT22">
        <v>103.81699999999999</v>
      </c>
    </row>
    <row r="23" spans="1:124" x14ac:dyDescent="0.25">
      <c r="A23">
        <v>10</v>
      </c>
      <c r="B23">
        <v>1531747653.5999999</v>
      </c>
      <c r="C23">
        <v>18</v>
      </c>
      <c r="D23" t="s">
        <v>248</v>
      </c>
      <c r="E23" t="s">
        <v>249</v>
      </c>
      <c r="G23">
        <v>1531747643.2967701</v>
      </c>
      <c r="H23">
        <f t="shared" si="0"/>
        <v>9.4236397790003709E-4</v>
      </c>
      <c r="I23">
        <f t="shared" si="1"/>
        <v>8.177277235976371</v>
      </c>
      <c r="J23">
        <f t="shared" si="2"/>
        <v>392.60525806451602</v>
      </c>
      <c r="K23">
        <f t="shared" si="3"/>
        <v>263.24163936936583</v>
      </c>
      <c r="L23">
        <f t="shared" si="4"/>
        <v>26.163655251480812</v>
      </c>
      <c r="M23">
        <f t="shared" si="5"/>
        <v>39.02113908166929</v>
      </c>
      <c r="N23">
        <f t="shared" si="6"/>
        <v>0.1065566681550288</v>
      </c>
      <c r="O23">
        <f t="shared" si="7"/>
        <v>3</v>
      </c>
      <c r="P23">
        <f t="shared" si="8"/>
        <v>0.10469730220702861</v>
      </c>
      <c r="Q23">
        <f t="shared" si="9"/>
        <v>6.5600364052541105E-2</v>
      </c>
      <c r="R23">
        <f t="shared" si="10"/>
        <v>215.02136275695096</v>
      </c>
      <c r="S23">
        <f t="shared" si="11"/>
        <v>26.005965249332668</v>
      </c>
      <c r="T23">
        <f t="shared" si="12"/>
        <v>25.495772580645152</v>
      </c>
      <c r="U23">
        <f t="shared" si="13"/>
        <v>3.2748835863133885</v>
      </c>
      <c r="V23">
        <f t="shared" si="14"/>
        <v>75.644938606449699</v>
      </c>
      <c r="W23">
        <f t="shared" si="15"/>
        <v>2.4058531624829027</v>
      </c>
      <c r="X23">
        <f t="shared" si="16"/>
        <v>3.1804549078948861</v>
      </c>
      <c r="Y23">
        <f t="shared" si="17"/>
        <v>0.86903042383048579</v>
      </c>
      <c r="Z23">
        <f t="shared" si="18"/>
        <v>-41.558251425391639</v>
      </c>
      <c r="AA23">
        <f t="shared" si="19"/>
        <v>-79.521156503224148</v>
      </c>
      <c r="AB23">
        <f t="shared" si="20"/>
        <v>-5.6210055538294741</v>
      </c>
      <c r="AC23">
        <f t="shared" si="21"/>
        <v>88.320949274505722</v>
      </c>
      <c r="AD23">
        <v>0</v>
      </c>
      <c r="AE23">
        <v>0</v>
      </c>
      <c r="AF23">
        <v>3</v>
      </c>
      <c r="AG23">
        <v>25</v>
      </c>
      <c r="AH23">
        <v>4</v>
      </c>
      <c r="AI23">
        <f t="shared" si="22"/>
        <v>1</v>
      </c>
      <c r="AJ23">
        <f t="shared" si="23"/>
        <v>0</v>
      </c>
      <c r="AK23">
        <f t="shared" si="24"/>
        <v>72014.775531306514</v>
      </c>
      <c r="AL23">
        <f t="shared" si="25"/>
        <v>1200.0006451612901</v>
      </c>
      <c r="AM23">
        <f t="shared" si="26"/>
        <v>963.3582044503687</v>
      </c>
      <c r="AN23">
        <f t="shared" si="27"/>
        <v>0.80279807209677401</v>
      </c>
      <c r="AO23">
        <f t="shared" si="28"/>
        <v>0.22319980435483866</v>
      </c>
      <c r="AP23">
        <v>14.333399999999999</v>
      </c>
      <c r="AQ23">
        <v>1</v>
      </c>
      <c r="AR23" t="s">
        <v>229</v>
      </c>
      <c r="AS23">
        <v>1531747643.2967701</v>
      </c>
      <c r="AT23">
        <v>392.60525806451602</v>
      </c>
      <c r="AU23">
        <v>413.02309677419402</v>
      </c>
      <c r="AV23">
        <v>24.206125806451599</v>
      </c>
      <c r="AW23">
        <v>22.0094806451613</v>
      </c>
      <c r="AX23">
        <v>600.02048387096795</v>
      </c>
      <c r="AY23">
        <v>99.290300000000002</v>
      </c>
      <c r="AZ23">
        <v>9.9961032258064506E-2</v>
      </c>
      <c r="BA23">
        <v>25.004100000000001</v>
      </c>
      <c r="BB23">
        <v>25.5760419354839</v>
      </c>
      <c r="BC23">
        <v>25.4155032258064</v>
      </c>
      <c r="BD23">
        <v>14000.5451612903</v>
      </c>
      <c r="BE23">
        <v>1050.84709677419</v>
      </c>
      <c r="BF23">
        <v>35.036970967741901</v>
      </c>
      <c r="BG23">
        <v>1200.0006451612901</v>
      </c>
      <c r="BH23">
        <v>0.32998745161290299</v>
      </c>
      <c r="BI23">
        <v>0.32999393548387101</v>
      </c>
      <c r="BJ23">
        <v>0.32999132258064501</v>
      </c>
      <c r="BK23">
        <v>1.0027209677419401E-2</v>
      </c>
      <c r="BL23">
        <v>27</v>
      </c>
      <c r="BM23">
        <v>17743.1483870968</v>
      </c>
      <c r="BN23">
        <v>1531747617.5999999</v>
      </c>
      <c r="BO23" t="s">
        <v>230</v>
      </c>
      <c r="BP23">
        <v>2</v>
      </c>
      <c r="BQ23">
        <v>-0.93600000000000005</v>
      </c>
      <c r="BR23">
        <v>-5.0000000000000001E-3</v>
      </c>
      <c r="BS23">
        <v>420</v>
      </c>
      <c r="BT23">
        <v>22</v>
      </c>
      <c r="BU23">
        <v>0.05</v>
      </c>
      <c r="BV23">
        <v>0.04</v>
      </c>
      <c r="BW23">
        <v>11.5763707318846</v>
      </c>
      <c r="BX23">
        <v>-3.7247829981424498</v>
      </c>
      <c r="BY23">
        <v>5.8820577624082597</v>
      </c>
      <c r="BZ23">
        <v>0</v>
      </c>
      <c r="CA23">
        <v>-21.163566341463401</v>
      </c>
      <c r="CB23">
        <v>60.3551112769184</v>
      </c>
      <c r="CC23">
        <v>6.78110257882234</v>
      </c>
      <c r="CD23">
        <v>0</v>
      </c>
      <c r="CE23">
        <v>0</v>
      </c>
      <c r="CF23">
        <v>2</v>
      </c>
      <c r="CG23" t="s">
        <v>231</v>
      </c>
      <c r="CH23">
        <v>1.8609599999999999</v>
      </c>
      <c r="CI23">
        <v>1.85791</v>
      </c>
      <c r="CJ23">
        <v>1.8607899999999999</v>
      </c>
      <c r="CK23">
        <v>1.8534900000000001</v>
      </c>
      <c r="CL23">
        <v>1.85202</v>
      </c>
      <c r="CM23">
        <v>1.85287</v>
      </c>
      <c r="CN23">
        <v>1.8565400000000001</v>
      </c>
      <c r="CO23">
        <v>1.8627899999999999</v>
      </c>
      <c r="CP23" t="s">
        <v>232</v>
      </c>
      <c r="CQ23" t="s">
        <v>19</v>
      </c>
      <c r="CR23" t="s">
        <v>19</v>
      </c>
      <c r="CS23" t="s">
        <v>19</v>
      </c>
      <c r="CT23" t="s">
        <v>233</v>
      </c>
      <c r="CU23" t="s">
        <v>234</v>
      </c>
      <c r="CV23" t="s">
        <v>235</v>
      </c>
      <c r="CW23" t="s">
        <v>235</v>
      </c>
      <c r="CX23" t="s">
        <v>235</v>
      </c>
      <c r="CY23" t="s">
        <v>235</v>
      </c>
      <c r="CZ23">
        <v>0</v>
      </c>
      <c r="DA23">
        <v>100</v>
      </c>
      <c r="DB23">
        <v>100</v>
      </c>
      <c r="DC23">
        <v>-0.93600000000000005</v>
      </c>
      <c r="DD23">
        <v>-5.0000000000000001E-3</v>
      </c>
      <c r="DE23">
        <v>3</v>
      </c>
      <c r="DF23">
        <v>584.07299999999998</v>
      </c>
      <c r="DG23">
        <v>279.46699999999998</v>
      </c>
      <c r="DH23">
        <v>22.384899999999998</v>
      </c>
      <c r="DI23">
        <v>27.026399999999999</v>
      </c>
      <c r="DJ23">
        <v>30.000699999999998</v>
      </c>
      <c r="DK23">
        <v>27.0093</v>
      </c>
      <c r="DL23">
        <v>27.0108</v>
      </c>
      <c r="DM23">
        <v>17.8322</v>
      </c>
      <c r="DN23">
        <v>30.176100000000002</v>
      </c>
      <c r="DO23">
        <v>70.484499999999997</v>
      </c>
      <c r="DP23">
        <v>22.373699999999999</v>
      </c>
      <c r="DQ23">
        <v>371.67</v>
      </c>
      <c r="DR23">
        <v>22</v>
      </c>
      <c r="DS23">
        <v>100.32599999999999</v>
      </c>
      <c r="DT23">
        <v>103.81699999999999</v>
      </c>
    </row>
    <row r="24" spans="1:124" x14ac:dyDescent="0.25">
      <c r="A24">
        <v>11</v>
      </c>
      <c r="B24">
        <v>1531747655.5999999</v>
      </c>
      <c r="C24">
        <v>20</v>
      </c>
      <c r="D24" t="s">
        <v>250</v>
      </c>
      <c r="E24" t="s">
        <v>251</v>
      </c>
      <c r="G24">
        <v>1531747645.2871001</v>
      </c>
      <c r="H24">
        <f t="shared" si="0"/>
        <v>9.4169378147717655E-4</v>
      </c>
      <c r="I24">
        <f t="shared" si="1"/>
        <v>7.1904306035645087</v>
      </c>
      <c r="J24">
        <f t="shared" si="2"/>
        <v>391.71532258064502</v>
      </c>
      <c r="K24">
        <f t="shared" si="3"/>
        <v>277.16237029223856</v>
      </c>
      <c r="L24">
        <f t="shared" si="4"/>
        <v>27.547193642322583</v>
      </c>
      <c r="M24">
        <f t="shared" si="5"/>
        <v>38.93262217528401</v>
      </c>
      <c r="N24">
        <f t="shared" si="6"/>
        <v>0.10642213472875252</v>
      </c>
      <c r="O24">
        <f t="shared" si="7"/>
        <v>3</v>
      </c>
      <c r="P24">
        <f t="shared" si="8"/>
        <v>0.10456742005126356</v>
      </c>
      <c r="Q24">
        <f t="shared" si="9"/>
        <v>6.5518779181195336E-2</v>
      </c>
      <c r="R24">
        <f t="shared" si="10"/>
        <v>215.0212459179013</v>
      </c>
      <c r="S24">
        <f t="shared" si="11"/>
        <v>26.007672965498355</v>
      </c>
      <c r="T24">
        <f t="shared" si="12"/>
        <v>25.497359677419347</v>
      </c>
      <c r="U24">
        <f t="shared" si="13"/>
        <v>3.2751923206635869</v>
      </c>
      <c r="V24">
        <f t="shared" si="14"/>
        <v>75.633295347976329</v>
      </c>
      <c r="W24">
        <f t="shared" si="15"/>
        <v>2.4057035264502424</v>
      </c>
      <c r="X24">
        <f t="shared" si="16"/>
        <v>3.1807466743079185</v>
      </c>
      <c r="Y24">
        <f t="shared" si="17"/>
        <v>0.86948879421334446</v>
      </c>
      <c r="Z24">
        <f t="shared" si="18"/>
        <v>-41.528695763143489</v>
      </c>
      <c r="AA24">
        <f t="shared" si="19"/>
        <v>-79.528982438711679</v>
      </c>
      <c r="AB24">
        <f t="shared" si="20"/>
        <v>-5.6216471114940685</v>
      </c>
      <c r="AC24">
        <f t="shared" si="21"/>
        <v>88.341920604552072</v>
      </c>
      <c r="AD24">
        <v>0</v>
      </c>
      <c r="AE24">
        <v>0</v>
      </c>
      <c r="AF24">
        <v>3</v>
      </c>
      <c r="AG24">
        <v>25</v>
      </c>
      <c r="AH24">
        <v>4</v>
      </c>
      <c r="AI24">
        <f t="shared" si="22"/>
        <v>1</v>
      </c>
      <c r="AJ24">
        <f t="shared" si="23"/>
        <v>0</v>
      </c>
      <c r="AK24">
        <f t="shared" si="24"/>
        <v>72013.179597328359</v>
      </c>
      <c r="AL24">
        <f t="shared" si="25"/>
        <v>1200</v>
      </c>
      <c r="AM24">
        <f t="shared" si="26"/>
        <v>963.35764296774244</v>
      </c>
      <c r="AN24">
        <f t="shared" si="27"/>
        <v>0.80279803580645204</v>
      </c>
      <c r="AO24">
        <f t="shared" si="28"/>
        <v>0.22319981316129048</v>
      </c>
      <c r="AP24">
        <v>14.333399999999999</v>
      </c>
      <c r="AQ24">
        <v>1</v>
      </c>
      <c r="AR24" t="s">
        <v>229</v>
      </c>
      <c r="AS24">
        <v>1531747645.2871001</v>
      </c>
      <c r="AT24">
        <v>391.71532258064502</v>
      </c>
      <c r="AU24">
        <v>409.77319354838698</v>
      </c>
      <c r="AV24">
        <v>24.204661290322601</v>
      </c>
      <c r="AW24">
        <v>22.009567741935498</v>
      </c>
      <c r="AX24">
        <v>600.018483870968</v>
      </c>
      <c r="AY24">
        <v>99.290141935483902</v>
      </c>
      <c r="AZ24">
        <v>9.9950641935483794E-2</v>
      </c>
      <c r="BA24">
        <v>25.005638709677399</v>
      </c>
      <c r="BB24">
        <v>25.577290322580598</v>
      </c>
      <c r="BC24">
        <v>25.417429032258099</v>
      </c>
      <c r="BD24">
        <v>14000.3</v>
      </c>
      <c r="BE24">
        <v>1050.8448387096801</v>
      </c>
      <c r="BF24">
        <v>35.102370967741898</v>
      </c>
      <c r="BG24">
        <v>1200</v>
      </c>
      <c r="BH24">
        <v>0.32998725806451601</v>
      </c>
      <c r="BI24">
        <v>0.32999422580645199</v>
      </c>
      <c r="BJ24">
        <v>0.32999122580645202</v>
      </c>
      <c r="BK24">
        <v>1.00272193548387E-2</v>
      </c>
      <c r="BL24">
        <v>27</v>
      </c>
      <c r="BM24">
        <v>17743.141935483902</v>
      </c>
      <c r="BN24">
        <v>1531747617.5999999</v>
      </c>
      <c r="BO24" t="s">
        <v>230</v>
      </c>
      <c r="BP24">
        <v>2</v>
      </c>
      <c r="BQ24">
        <v>-0.93600000000000005</v>
      </c>
      <c r="BR24">
        <v>-5.0000000000000001E-3</v>
      </c>
      <c r="BS24">
        <v>420</v>
      </c>
      <c r="BT24">
        <v>22</v>
      </c>
      <c r="BU24">
        <v>0.05</v>
      </c>
      <c r="BV24">
        <v>0.04</v>
      </c>
      <c r="BW24">
        <v>11.359738157432099</v>
      </c>
      <c r="BX24">
        <v>-4.0199797694931299</v>
      </c>
      <c r="BY24">
        <v>5.9911629752105098</v>
      </c>
      <c r="BZ24">
        <v>0</v>
      </c>
      <c r="CA24">
        <v>-18.921415609756099</v>
      </c>
      <c r="CB24">
        <v>78.678492740555697</v>
      </c>
      <c r="CC24">
        <v>8.36167593409332</v>
      </c>
      <c r="CD24">
        <v>0</v>
      </c>
      <c r="CE24">
        <v>0</v>
      </c>
      <c r="CF24">
        <v>2</v>
      </c>
      <c r="CG24" t="s">
        <v>231</v>
      </c>
      <c r="CH24">
        <v>1.8609599999999999</v>
      </c>
      <c r="CI24">
        <v>1.85791</v>
      </c>
      <c r="CJ24">
        <v>1.8607899999999999</v>
      </c>
      <c r="CK24">
        <v>1.85348</v>
      </c>
      <c r="CL24">
        <v>1.8520099999999999</v>
      </c>
      <c r="CM24">
        <v>1.85287</v>
      </c>
      <c r="CN24">
        <v>1.8565400000000001</v>
      </c>
      <c r="CO24">
        <v>1.8627899999999999</v>
      </c>
      <c r="CP24" t="s">
        <v>232</v>
      </c>
      <c r="CQ24" t="s">
        <v>19</v>
      </c>
      <c r="CR24" t="s">
        <v>19</v>
      </c>
      <c r="CS24" t="s">
        <v>19</v>
      </c>
      <c r="CT24" t="s">
        <v>233</v>
      </c>
      <c r="CU24" t="s">
        <v>234</v>
      </c>
      <c r="CV24" t="s">
        <v>235</v>
      </c>
      <c r="CW24" t="s">
        <v>235</v>
      </c>
      <c r="CX24" t="s">
        <v>235</v>
      </c>
      <c r="CY24" t="s">
        <v>235</v>
      </c>
      <c r="CZ24">
        <v>0</v>
      </c>
      <c r="DA24">
        <v>100</v>
      </c>
      <c r="DB24">
        <v>100</v>
      </c>
      <c r="DC24">
        <v>-0.93600000000000005</v>
      </c>
      <c r="DD24">
        <v>-5.0000000000000001E-3</v>
      </c>
      <c r="DE24">
        <v>3</v>
      </c>
      <c r="DF24">
        <v>584.06600000000003</v>
      </c>
      <c r="DG24">
        <v>279.483</v>
      </c>
      <c r="DH24">
        <v>22.371500000000001</v>
      </c>
      <c r="DI24">
        <v>27.0275</v>
      </c>
      <c r="DJ24">
        <v>30.000399999999999</v>
      </c>
      <c r="DK24">
        <v>27.0105</v>
      </c>
      <c r="DL24">
        <v>27.012</v>
      </c>
      <c r="DM24">
        <v>17.5244</v>
      </c>
      <c r="DN24">
        <v>30.176100000000002</v>
      </c>
      <c r="DO24">
        <v>70.484499999999997</v>
      </c>
      <c r="DP24">
        <v>22.363399999999999</v>
      </c>
      <c r="DQ24">
        <v>361.67</v>
      </c>
      <c r="DR24">
        <v>22</v>
      </c>
      <c r="DS24">
        <v>100.327</v>
      </c>
      <c r="DT24">
        <v>103.818</v>
      </c>
    </row>
    <row r="25" spans="1:124" x14ac:dyDescent="0.25">
      <c r="A25">
        <v>12</v>
      </c>
      <c r="B25">
        <v>1531747657.5999999</v>
      </c>
      <c r="C25">
        <v>22</v>
      </c>
      <c r="D25" t="s">
        <v>252</v>
      </c>
      <c r="E25" t="s">
        <v>253</v>
      </c>
      <c r="G25">
        <v>1531747647.2806399</v>
      </c>
      <c r="H25">
        <f t="shared" si="0"/>
        <v>9.4079466396465442E-4</v>
      </c>
      <c r="I25">
        <f t="shared" si="1"/>
        <v>6.0737379411342562</v>
      </c>
      <c r="J25">
        <f t="shared" si="2"/>
        <v>390.48877419354801</v>
      </c>
      <c r="K25">
        <f t="shared" si="3"/>
        <v>292.73880408414811</v>
      </c>
      <c r="L25">
        <f t="shared" si="4"/>
        <v>29.095277488494773</v>
      </c>
      <c r="M25">
        <f t="shared" si="5"/>
        <v>38.810636249089868</v>
      </c>
      <c r="N25">
        <f t="shared" si="6"/>
        <v>0.10626470873098698</v>
      </c>
      <c r="O25">
        <f t="shared" si="7"/>
        <v>3</v>
      </c>
      <c r="P25">
        <f t="shared" si="8"/>
        <v>0.10441542952998288</v>
      </c>
      <c r="Q25">
        <f t="shared" si="9"/>
        <v>6.5423307689358154E-2</v>
      </c>
      <c r="R25">
        <f t="shared" si="10"/>
        <v>215.02141663637295</v>
      </c>
      <c r="S25">
        <f t="shared" si="11"/>
        <v>26.009185980465858</v>
      </c>
      <c r="T25">
        <f t="shared" si="12"/>
        <v>25.498575806451598</v>
      </c>
      <c r="U25">
        <f t="shared" si="13"/>
        <v>3.2754289087036845</v>
      </c>
      <c r="V25">
        <f t="shared" si="14"/>
        <v>75.621355342044495</v>
      </c>
      <c r="W25">
        <f t="shared" si="15"/>
        <v>2.40550785468439</v>
      </c>
      <c r="X25">
        <f t="shared" si="16"/>
        <v>3.1809901367199629</v>
      </c>
      <c r="Y25">
        <f t="shared" si="17"/>
        <v>0.86992105401929454</v>
      </c>
      <c r="Z25">
        <f t="shared" si="18"/>
        <v>-41.489044680841261</v>
      </c>
      <c r="AA25">
        <f t="shared" si="19"/>
        <v>-79.518026129023724</v>
      </c>
      <c r="AB25">
        <f t="shared" si="20"/>
        <v>-5.6209433173448673</v>
      </c>
      <c r="AC25">
        <f t="shared" si="21"/>
        <v>88.39340250916311</v>
      </c>
      <c r="AD25">
        <v>0</v>
      </c>
      <c r="AE25">
        <v>0</v>
      </c>
      <c r="AF25">
        <v>3</v>
      </c>
      <c r="AG25">
        <v>25</v>
      </c>
      <c r="AH25">
        <v>4</v>
      </c>
      <c r="AI25">
        <f t="shared" si="22"/>
        <v>1</v>
      </c>
      <c r="AJ25">
        <f t="shared" si="23"/>
        <v>0</v>
      </c>
      <c r="AK25">
        <f t="shared" si="24"/>
        <v>72011.539511530485</v>
      </c>
      <c r="AL25">
        <f t="shared" si="25"/>
        <v>1200.00096774194</v>
      </c>
      <c r="AM25">
        <f t="shared" si="26"/>
        <v>963.35848315944486</v>
      </c>
      <c r="AN25">
        <f t="shared" si="27"/>
        <v>0.80279808854838763</v>
      </c>
      <c r="AO25">
        <f t="shared" si="28"/>
        <v>0.22319979570967757</v>
      </c>
      <c r="AP25">
        <v>14.333399999999999</v>
      </c>
      <c r="AQ25">
        <v>1</v>
      </c>
      <c r="AR25" t="s">
        <v>229</v>
      </c>
      <c r="AS25">
        <v>1531747647.2806399</v>
      </c>
      <c r="AT25">
        <v>390.48877419354801</v>
      </c>
      <c r="AU25">
        <v>405.87551612903201</v>
      </c>
      <c r="AV25">
        <v>24.2027419354839</v>
      </c>
      <c r="AW25">
        <v>22.009732258064499</v>
      </c>
      <c r="AX25">
        <v>600.016387096774</v>
      </c>
      <c r="AY25">
        <v>99.289938709677401</v>
      </c>
      <c r="AZ25">
        <v>9.9951125806451602E-2</v>
      </c>
      <c r="BA25">
        <v>25.006922580645199</v>
      </c>
      <c r="BB25">
        <v>25.578358064516099</v>
      </c>
      <c r="BC25">
        <v>25.4187935483871</v>
      </c>
      <c r="BD25">
        <v>14000.038709677399</v>
      </c>
      <c r="BE25">
        <v>1050.84419354839</v>
      </c>
      <c r="BF25">
        <v>35.158454838709702</v>
      </c>
      <c r="BG25">
        <v>1200.00096774194</v>
      </c>
      <c r="BH25">
        <v>0.32998761290322598</v>
      </c>
      <c r="BI25">
        <v>0.32999383870967802</v>
      </c>
      <c r="BJ25">
        <v>0.32999125806451601</v>
      </c>
      <c r="BK25">
        <v>1.0027216129032301E-2</v>
      </c>
      <c r="BL25">
        <v>27</v>
      </c>
      <c r="BM25">
        <v>17743.158064516101</v>
      </c>
      <c r="BN25">
        <v>1531747617.5999999</v>
      </c>
      <c r="BO25" t="s">
        <v>230</v>
      </c>
      <c r="BP25">
        <v>2</v>
      </c>
      <c r="BQ25">
        <v>-0.93600000000000005</v>
      </c>
      <c r="BR25">
        <v>-5.0000000000000001E-3</v>
      </c>
      <c r="BS25">
        <v>420</v>
      </c>
      <c r="BT25">
        <v>22</v>
      </c>
      <c r="BU25">
        <v>0.05</v>
      </c>
      <c r="BV25">
        <v>0.04</v>
      </c>
      <c r="BW25">
        <v>11.1075728401769</v>
      </c>
      <c r="BX25">
        <v>-4.4012945920415696</v>
      </c>
      <c r="BY25">
        <v>6.15135474704313</v>
      </c>
      <c r="BZ25">
        <v>0</v>
      </c>
      <c r="CA25">
        <v>-16.336522563414601</v>
      </c>
      <c r="CB25">
        <v>94.735955636971795</v>
      </c>
      <c r="CC25">
        <v>9.7057715882757893</v>
      </c>
      <c r="CD25">
        <v>0</v>
      </c>
      <c r="CE25">
        <v>0</v>
      </c>
      <c r="CF25">
        <v>2</v>
      </c>
      <c r="CG25" t="s">
        <v>231</v>
      </c>
      <c r="CH25">
        <v>1.8609599999999999</v>
      </c>
      <c r="CI25">
        <v>1.8579000000000001</v>
      </c>
      <c r="CJ25">
        <v>1.8608</v>
      </c>
      <c r="CK25">
        <v>1.8534900000000001</v>
      </c>
      <c r="CL25">
        <v>1.85202</v>
      </c>
      <c r="CM25">
        <v>1.85287</v>
      </c>
      <c r="CN25">
        <v>1.85653</v>
      </c>
      <c r="CO25">
        <v>1.8627899999999999</v>
      </c>
      <c r="CP25" t="s">
        <v>232</v>
      </c>
      <c r="CQ25" t="s">
        <v>19</v>
      </c>
      <c r="CR25" t="s">
        <v>19</v>
      </c>
      <c r="CS25" t="s">
        <v>19</v>
      </c>
      <c r="CT25" t="s">
        <v>233</v>
      </c>
      <c r="CU25" t="s">
        <v>234</v>
      </c>
      <c r="CV25" t="s">
        <v>235</v>
      </c>
      <c r="CW25" t="s">
        <v>235</v>
      </c>
      <c r="CX25" t="s">
        <v>235</v>
      </c>
      <c r="CY25" t="s">
        <v>235</v>
      </c>
      <c r="CZ25">
        <v>0</v>
      </c>
      <c r="DA25">
        <v>100</v>
      </c>
      <c r="DB25">
        <v>100</v>
      </c>
      <c r="DC25">
        <v>-0.93600000000000005</v>
      </c>
      <c r="DD25">
        <v>-5.0000000000000001E-3</v>
      </c>
      <c r="DE25">
        <v>3</v>
      </c>
      <c r="DF25">
        <v>584.18600000000004</v>
      </c>
      <c r="DG25">
        <v>279.51100000000002</v>
      </c>
      <c r="DH25">
        <v>22.362500000000001</v>
      </c>
      <c r="DI25">
        <v>27.028099999999998</v>
      </c>
      <c r="DJ25">
        <v>30.0002</v>
      </c>
      <c r="DK25">
        <v>27.010999999999999</v>
      </c>
      <c r="DL25">
        <v>27.013100000000001</v>
      </c>
      <c r="DM25">
        <v>17.228400000000001</v>
      </c>
      <c r="DN25">
        <v>30.176100000000002</v>
      </c>
      <c r="DO25">
        <v>70.484499999999997</v>
      </c>
      <c r="DP25">
        <v>22.363399999999999</v>
      </c>
      <c r="DQ25">
        <v>351.67</v>
      </c>
      <c r="DR25">
        <v>22</v>
      </c>
      <c r="DS25">
        <v>100.327</v>
      </c>
      <c r="DT25">
        <v>103.81699999999999</v>
      </c>
    </row>
    <row r="26" spans="1:124" x14ac:dyDescent="0.25">
      <c r="A26">
        <v>13</v>
      </c>
      <c r="B26">
        <v>1531747659.5999999</v>
      </c>
      <c r="C26">
        <v>24</v>
      </c>
      <c r="D26" t="s">
        <v>254</v>
      </c>
      <c r="E26" t="s">
        <v>255</v>
      </c>
      <c r="G26">
        <v>1531747649.2806399</v>
      </c>
      <c r="H26">
        <f t="shared" si="0"/>
        <v>9.3979662621797929E-4</v>
      </c>
      <c r="I26">
        <f t="shared" si="1"/>
        <v>4.8493032614458871</v>
      </c>
      <c r="J26">
        <f t="shared" si="2"/>
        <v>388.88474193548399</v>
      </c>
      <c r="K26">
        <f t="shared" si="3"/>
        <v>309.62010611706125</v>
      </c>
      <c r="L26">
        <f t="shared" si="4"/>
        <v>30.773090633425578</v>
      </c>
      <c r="M26">
        <f t="shared" si="5"/>
        <v>38.65118954843458</v>
      </c>
      <c r="N26">
        <f t="shared" si="6"/>
        <v>0.10609360996498002</v>
      </c>
      <c r="O26">
        <f t="shared" si="7"/>
        <v>3</v>
      </c>
      <c r="P26">
        <f t="shared" si="8"/>
        <v>0.10425022943490886</v>
      </c>
      <c r="Q26">
        <f t="shared" si="9"/>
        <v>6.5319539511980801E-2</v>
      </c>
      <c r="R26">
        <f t="shared" si="10"/>
        <v>215.02147441273721</v>
      </c>
      <c r="S26">
        <f t="shared" si="11"/>
        <v>26.010497881978754</v>
      </c>
      <c r="T26">
        <f t="shared" si="12"/>
        <v>25.499720967741901</v>
      </c>
      <c r="U26">
        <f t="shared" si="13"/>
        <v>3.2756517041941682</v>
      </c>
      <c r="V26">
        <f t="shared" si="14"/>
        <v>75.609326125631497</v>
      </c>
      <c r="W26">
        <f t="shared" si="15"/>
        <v>2.4052769201103819</v>
      </c>
      <c r="X26">
        <f t="shared" si="16"/>
        <v>3.1811907913500037</v>
      </c>
      <c r="Y26">
        <f t="shared" si="17"/>
        <v>0.87037478408378632</v>
      </c>
      <c r="Z26">
        <f t="shared" si="18"/>
        <v>-41.44503121621289</v>
      </c>
      <c r="AA26">
        <f t="shared" si="19"/>
        <v>-79.532112812896017</v>
      </c>
      <c r="AB26">
        <f t="shared" si="20"/>
        <v>-5.6220013684641525</v>
      </c>
      <c r="AC26">
        <f t="shared" si="21"/>
        <v>88.422329015164152</v>
      </c>
      <c r="AD26">
        <v>0</v>
      </c>
      <c r="AE26">
        <v>0</v>
      </c>
      <c r="AF26">
        <v>3</v>
      </c>
      <c r="AG26">
        <v>25</v>
      </c>
      <c r="AH26">
        <v>4</v>
      </c>
      <c r="AI26">
        <f t="shared" si="22"/>
        <v>1</v>
      </c>
      <c r="AJ26">
        <f t="shared" si="23"/>
        <v>0</v>
      </c>
      <c r="AK26">
        <f t="shared" si="24"/>
        <v>72005.231889882562</v>
      </c>
      <c r="AL26">
        <f t="shared" si="25"/>
        <v>1200.00129032258</v>
      </c>
      <c r="AM26">
        <f t="shared" si="26"/>
        <v>963.35887567509667</v>
      </c>
      <c r="AN26">
        <f t="shared" si="27"/>
        <v>0.80279819983871026</v>
      </c>
      <c r="AO26">
        <f t="shared" si="28"/>
        <v>0.22319976474193565</v>
      </c>
      <c r="AP26">
        <v>14.333399999999999</v>
      </c>
      <c r="AQ26">
        <v>1</v>
      </c>
      <c r="AR26" t="s">
        <v>229</v>
      </c>
      <c r="AS26">
        <v>1531747649.2806399</v>
      </c>
      <c r="AT26">
        <v>388.88474193548399</v>
      </c>
      <c r="AU26">
        <v>401.341935483871</v>
      </c>
      <c r="AV26">
        <v>24.200432258064499</v>
      </c>
      <c r="AW26">
        <v>22.009751612903202</v>
      </c>
      <c r="AX26">
        <v>600.01851612903204</v>
      </c>
      <c r="AY26">
        <v>99.289887096774194</v>
      </c>
      <c r="AZ26">
        <v>9.99458806451613E-2</v>
      </c>
      <c r="BA26">
        <v>25.0079806451613</v>
      </c>
      <c r="BB26">
        <v>25.579251612903199</v>
      </c>
      <c r="BC26">
        <v>25.420190322580599</v>
      </c>
      <c r="BD26">
        <v>13998.7096774194</v>
      </c>
      <c r="BE26">
        <v>1050.84419354839</v>
      </c>
      <c r="BF26">
        <v>35.206606451612899</v>
      </c>
      <c r="BG26">
        <v>1200.00129032258</v>
      </c>
      <c r="BH26">
        <v>0.32998829032258098</v>
      </c>
      <c r="BI26">
        <v>0.32999306451612898</v>
      </c>
      <c r="BJ26">
        <v>0.32999135483871</v>
      </c>
      <c r="BK26">
        <v>1.0027216129032301E-2</v>
      </c>
      <c r="BL26">
        <v>27</v>
      </c>
      <c r="BM26">
        <v>17743.1677419355</v>
      </c>
      <c r="BN26">
        <v>1531747617.5999999</v>
      </c>
      <c r="BO26" t="s">
        <v>230</v>
      </c>
      <c r="BP26">
        <v>2</v>
      </c>
      <c r="BQ26">
        <v>-0.93600000000000005</v>
      </c>
      <c r="BR26">
        <v>-5.0000000000000001E-3</v>
      </c>
      <c r="BS26">
        <v>420</v>
      </c>
      <c r="BT26">
        <v>22</v>
      </c>
      <c r="BU26">
        <v>0.05</v>
      </c>
      <c r="BV26">
        <v>0.04</v>
      </c>
      <c r="BW26">
        <v>10.8255378502621</v>
      </c>
      <c r="BX26">
        <v>-4.8440889511077199</v>
      </c>
      <c r="BY26">
        <v>6.3531371210895804</v>
      </c>
      <c r="BZ26">
        <v>0</v>
      </c>
      <c r="CA26">
        <v>-13.475999392682899</v>
      </c>
      <c r="CB26">
        <v>106.57625508606201</v>
      </c>
      <c r="CC26">
        <v>10.665279539862199</v>
      </c>
      <c r="CD26">
        <v>0</v>
      </c>
      <c r="CE26">
        <v>0</v>
      </c>
      <c r="CF26">
        <v>2</v>
      </c>
      <c r="CG26" t="s">
        <v>231</v>
      </c>
      <c r="CH26">
        <v>1.8609599999999999</v>
      </c>
      <c r="CI26">
        <v>1.8579000000000001</v>
      </c>
      <c r="CJ26">
        <v>1.8607899999999999</v>
      </c>
      <c r="CK26">
        <v>1.8534900000000001</v>
      </c>
      <c r="CL26">
        <v>1.8520399999999999</v>
      </c>
      <c r="CM26">
        <v>1.85287</v>
      </c>
      <c r="CN26">
        <v>1.8565400000000001</v>
      </c>
      <c r="CO26">
        <v>1.8627899999999999</v>
      </c>
      <c r="CP26" t="s">
        <v>232</v>
      </c>
      <c r="CQ26" t="s">
        <v>19</v>
      </c>
      <c r="CR26" t="s">
        <v>19</v>
      </c>
      <c r="CS26" t="s">
        <v>19</v>
      </c>
      <c r="CT26" t="s">
        <v>233</v>
      </c>
      <c r="CU26" t="s">
        <v>234</v>
      </c>
      <c r="CV26" t="s">
        <v>235</v>
      </c>
      <c r="CW26" t="s">
        <v>235</v>
      </c>
      <c r="CX26" t="s">
        <v>235</v>
      </c>
      <c r="CY26" t="s">
        <v>235</v>
      </c>
      <c r="CZ26">
        <v>0</v>
      </c>
      <c r="DA26">
        <v>100</v>
      </c>
      <c r="DB26">
        <v>100</v>
      </c>
      <c r="DC26">
        <v>-0.93600000000000005</v>
      </c>
      <c r="DD26">
        <v>-5.0000000000000001E-3</v>
      </c>
      <c r="DE26">
        <v>3</v>
      </c>
      <c r="DF26">
        <v>584.30600000000004</v>
      </c>
      <c r="DG26">
        <v>279.43599999999998</v>
      </c>
      <c r="DH26">
        <v>22.355799999999999</v>
      </c>
      <c r="DI26">
        <v>27.029299999999999</v>
      </c>
      <c r="DJ26">
        <v>30.0001</v>
      </c>
      <c r="DK26">
        <v>27.011600000000001</v>
      </c>
      <c r="DL26">
        <v>27.0137</v>
      </c>
      <c r="DM26">
        <v>17.043600000000001</v>
      </c>
      <c r="DN26">
        <v>30.176100000000002</v>
      </c>
      <c r="DO26">
        <v>70.484499999999997</v>
      </c>
      <c r="DP26">
        <v>22.363399999999999</v>
      </c>
      <c r="DQ26">
        <v>351.67</v>
      </c>
      <c r="DR26">
        <v>22</v>
      </c>
      <c r="DS26">
        <v>100.32599999999999</v>
      </c>
      <c r="DT26">
        <v>103.81699999999999</v>
      </c>
    </row>
    <row r="27" spans="1:124" x14ac:dyDescent="0.25">
      <c r="A27">
        <v>14</v>
      </c>
      <c r="B27">
        <v>1531747661.5999999</v>
      </c>
      <c r="C27">
        <v>26</v>
      </c>
      <c r="D27" t="s">
        <v>256</v>
      </c>
      <c r="E27" t="s">
        <v>257</v>
      </c>
      <c r="G27">
        <v>1531747651.2903199</v>
      </c>
      <c r="H27">
        <f t="shared" si="0"/>
        <v>9.3865335700969125E-4</v>
      </c>
      <c r="I27">
        <f t="shared" si="1"/>
        <v>3.5251844072836782</v>
      </c>
      <c r="J27">
        <f t="shared" si="2"/>
        <v>386.87248387096798</v>
      </c>
      <c r="K27">
        <f t="shared" si="3"/>
        <v>327.66497679092333</v>
      </c>
      <c r="L27">
        <f t="shared" si="4"/>
        <v>32.566604723513393</v>
      </c>
      <c r="M27">
        <f t="shared" si="5"/>
        <v>38.4512357226048</v>
      </c>
      <c r="N27">
        <f t="shared" si="6"/>
        <v>0.10590226535511732</v>
      </c>
      <c r="O27">
        <f t="shared" si="7"/>
        <v>3</v>
      </c>
      <c r="P27">
        <f t="shared" si="8"/>
        <v>0.10406547050974593</v>
      </c>
      <c r="Q27">
        <f t="shared" si="9"/>
        <v>6.5203486698810278E-2</v>
      </c>
      <c r="R27">
        <f t="shared" si="10"/>
        <v>215.02134725087575</v>
      </c>
      <c r="S27">
        <f t="shared" si="11"/>
        <v>26.011533011173501</v>
      </c>
      <c r="T27">
        <f t="shared" si="12"/>
        <v>25.500885483870952</v>
      </c>
      <c r="U27">
        <f t="shared" si="13"/>
        <v>3.275878278819266</v>
      </c>
      <c r="V27">
        <f t="shared" si="14"/>
        <v>75.597820571811852</v>
      </c>
      <c r="W27">
        <f t="shared" si="15"/>
        <v>2.4050177423383889</v>
      </c>
      <c r="X27">
        <f t="shared" si="16"/>
        <v>3.1813321126814968</v>
      </c>
      <c r="Y27">
        <f t="shared" si="17"/>
        <v>0.87086053648087702</v>
      </c>
      <c r="Z27">
        <f t="shared" si="18"/>
        <v>-41.394613044127382</v>
      </c>
      <c r="AA27">
        <f t="shared" si="19"/>
        <v>-79.599937587096278</v>
      </c>
      <c r="AB27">
        <f t="shared" si="20"/>
        <v>-5.6268498443184773</v>
      </c>
      <c r="AC27">
        <f t="shared" si="21"/>
        <v>88.399946775333618</v>
      </c>
      <c r="AD27">
        <v>0</v>
      </c>
      <c r="AE27">
        <v>0</v>
      </c>
      <c r="AF27">
        <v>3</v>
      </c>
      <c r="AG27">
        <v>25</v>
      </c>
      <c r="AH27">
        <v>4</v>
      </c>
      <c r="AI27">
        <f t="shared" si="22"/>
        <v>1</v>
      </c>
      <c r="AJ27">
        <f t="shared" si="23"/>
        <v>0</v>
      </c>
      <c r="AK27">
        <f t="shared" si="24"/>
        <v>71999.372420682848</v>
      </c>
      <c r="AL27">
        <f t="shared" si="25"/>
        <v>1200.0006451612901</v>
      </c>
      <c r="AM27">
        <f t="shared" si="26"/>
        <v>963.35837264400789</v>
      </c>
      <c r="AN27">
        <f t="shared" si="27"/>
        <v>0.80279821225806469</v>
      </c>
      <c r="AO27">
        <f t="shared" si="28"/>
        <v>0.22319974929032263</v>
      </c>
      <c r="AP27">
        <v>14.333399999999999</v>
      </c>
      <c r="AQ27">
        <v>1</v>
      </c>
      <c r="AR27" t="s">
        <v>229</v>
      </c>
      <c r="AS27">
        <v>1531747651.2903199</v>
      </c>
      <c r="AT27">
        <v>386.87248387096798</v>
      </c>
      <c r="AU27">
        <v>396.16093548387101</v>
      </c>
      <c r="AV27">
        <v>24.197796774193499</v>
      </c>
      <c r="AW27">
        <v>22.009793548387101</v>
      </c>
      <c r="AX27">
        <v>600.02354838709698</v>
      </c>
      <c r="AY27">
        <v>99.289987096774198</v>
      </c>
      <c r="AZ27">
        <v>9.9960045161290298E-2</v>
      </c>
      <c r="BA27">
        <v>25.008725806451601</v>
      </c>
      <c r="BB27">
        <v>25.580590322580601</v>
      </c>
      <c r="BC27">
        <v>25.4211806451613</v>
      </c>
      <c r="BD27">
        <v>13997.438709677401</v>
      </c>
      <c r="BE27">
        <v>1050.8399999999999</v>
      </c>
      <c r="BF27">
        <v>35.251987096774201</v>
      </c>
      <c r="BG27">
        <v>1200.0006451612901</v>
      </c>
      <c r="BH27">
        <v>0.32998848387096802</v>
      </c>
      <c r="BI27">
        <v>0.329992806451613</v>
      </c>
      <c r="BJ27">
        <v>0.329991387096774</v>
      </c>
      <c r="BK27">
        <v>1.00272193548387E-2</v>
      </c>
      <c r="BL27">
        <v>27</v>
      </c>
      <c r="BM27">
        <v>17743.154838709699</v>
      </c>
      <c r="BN27">
        <v>1531747617.5999999</v>
      </c>
      <c r="BO27" t="s">
        <v>230</v>
      </c>
      <c r="BP27">
        <v>2</v>
      </c>
      <c r="BQ27">
        <v>-0.93600000000000005</v>
      </c>
      <c r="BR27">
        <v>-5.0000000000000001E-3</v>
      </c>
      <c r="BS27">
        <v>420</v>
      </c>
      <c r="BT27">
        <v>22</v>
      </c>
      <c r="BU27">
        <v>0.05</v>
      </c>
      <c r="BV27">
        <v>0.04</v>
      </c>
      <c r="BW27">
        <v>10.5178008170961</v>
      </c>
      <c r="BX27">
        <v>-5.3301225474210296</v>
      </c>
      <c r="BY27">
        <v>6.5864101586970403</v>
      </c>
      <c r="BZ27">
        <v>0</v>
      </c>
      <c r="CA27">
        <v>-10.376791343902401</v>
      </c>
      <c r="CB27">
        <v>112.175775606738</v>
      </c>
      <c r="CC27">
        <v>11.137544891368099</v>
      </c>
      <c r="CD27">
        <v>0</v>
      </c>
      <c r="CE27">
        <v>0</v>
      </c>
      <c r="CF27">
        <v>2</v>
      </c>
      <c r="CG27" t="s">
        <v>231</v>
      </c>
      <c r="CH27">
        <v>1.8609599999999999</v>
      </c>
      <c r="CI27">
        <v>1.85791</v>
      </c>
      <c r="CJ27">
        <v>1.8607800000000001</v>
      </c>
      <c r="CK27">
        <v>1.8534900000000001</v>
      </c>
      <c r="CL27">
        <v>1.8520300000000001</v>
      </c>
      <c r="CM27">
        <v>1.85287</v>
      </c>
      <c r="CN27">
        <v>1.8565400000000001</v>
      </c>
      <c r="CO27">
        <v>1.8627899999999999</v>
      </c>
      <c r="CP27" t="s">
        <v>232</v>
      </c>
      <c r="CQ27" t="s">
        <v>19</v>
      </c>
      <c r="CR27" t="s">
        <v>19</v>
      </c>
      <c r="CS27" t="s">
        <v>19</v>
      </c>
      <c r="CT27" t="s">
        <v>233</v>
      </c>
      <c r="CU27" t="s">
        <v>234</v>
      </c>
      <c r="CV27" t="s">
        <v>235</v>
      </c>
      <c r="CW27" t="s">
        <v>235</v>
      </c>
      <c r="CX27" t="s">
        <v>235</v>
      </c>
      <c r="CY27" t="s">
        <v>235</v>
      </c>
      <c r="CZ27">
        <v>0</v>
      </c>
      <c r="DA27">
        <v>100</v>
      </c>
      <c r="DB27">
        <v>100</v>
      </c>
      <c r="DC27">
        <v>-0.93600000000000005</v>
      </c>
      <c r="DD27">
        <v>-5.0000000000000001E-3</v>
      </c>
      <c r="DE27">
        <v>3</v>
      </c>
      <c r="DF27">
        <v>584.22400000000005</v>
      </c>
      <c r="DG27">
        <v>279.50799999999998</v>
      </c>
      <c r="DH27">
        <v>22.351099999999999</v>
      </c>
      <c r="DI27">
        <v>27.029800000000002</v>
      </c>
      <c r="DJ27">
        <v>30</v>
      </c>
      <c r="DK27">
        <v>27.012699999999999</v>
      </c>
      <c r="DL27">
        <v>27.014800000000001</v>
      </c>
      <c r="DM27">
        <v>16.7348</v>
      </c>
      <c r="DN27">
        <v>30.176100000000002</v>
      </c>
      <c r="DO27">
        <v>70.484499999999997</v>
      </c>
      <c r="DP27">
        <v>22.354500000000002</v>
      </c>
      <c r="DQ27">
        <v>341.67</v>
      </c>
      <c r="DR27">
        <v>22</v>
      </c>
      <c r="DS27">
        <v>100.32599999999999</v>
      </c>
      <c r="DT27">
        <v>103.818</v>
      </c>
    </row>
    <row r="28" spans="1:124" x14ac:dyDescent="0.25">
      <c r="A28">
        <v>15</v>
      </c>
      <c r="B28">
        <v>1531747663.5999999</v>
      </c>
      <c r="C28">
        <v>28</v>
      </c>
      <c r="D28" t="s">
        <v>258</v>
      </c>
      <c r="E28" t="s">
        <v>259</v>
      </c>
      <c r="G28">
        <v>1531747653.28387</v>
      </c>
      <c r="H28">
        <f t="shared" si="0"/>
        <v>9.3734560183289777E-4</v>
      </c>
      <c r="I28">
        <f t="shared" si="1"/>
        <v>2.1226423443272742</v>
      </c>
      <c r="J28">
        <f t="shared" si="2"/>
        <v>384.42696774193598</v>
      </c>
      <c r="K28">
        <f t="shared" si="3"/>
        <v>346.54740251264803</v>
      </c>
      <c r="L28">
        <f t="shared" si="4"/>
        <v>34.443376224886592</v>
      </c>
      <c r="M28">
        <f t="shared" si="5"/>
        <v>38.208229480076923</v>
      </c>
      <c r="N28">
        <f t="shared" si="6"/>
        <v>0.10569989585863615</v>
      </c>
      <c r="O28">
        <f t="shared" si="7"/>
        <v>3</v>
      </c>
      <c r="P28">
        <f t="shared" si="8"/>
        <v>0.10387005355143322</v>
      </c>
      <c r="Q28">
        <f t="shared" si="9"/>
        <v>6.5080740365165174E-2</v>
      </c>
      <c r="R28">
        <f t="shared" si="10"/>
        <v>215.02111635516505</v>
      </c>
      <c r="S28">
        <f t="shared" si="11"/>
        <v>26.012235491874513</v>
      </c>
      <c r="T28">
        <f t="shared" si="12"/>
        <v>25.501649999999998</v>
      </c>
      <c r="U28">
        <f t="shared" si="13"/>
        <v>3.2760270347021558</v>
      </c>
      <c r="V28">
        <f t="shared" si="14"/>
        <v>75.587476824432073</v>
      </c>
      <c r="W28">
        <f t="shared" si="15"/>
        <v>2.4047418543269994</v>
      </c>
      <c r="X28">
        <f t="shared" si="16"/>
        <v>3.1814024695023511</v>
      </c>
      <c r="Y28">
        <f t="shared" si="17"/>
        <v>0.87128518037515645</v>
      </c>
      <c r="Z28">
        <f t="shared" si="18"/>
        <v>-41.336941040830794</v>
      </c>
      <c r="AA28">
        <f t="shared" si="19"/>
        <v>-79.663588529039473</v>
      </c>
      <c r="AB28">
        <f t="shared" si="20"/>
        <v>-5.631381438422574</v>
      </c>
      <c r="AC28">
        <f t="shared" si="21"/>
        <v>88.389205346872203</v>
      </c>
      <c r="AD28">
        <v>0</v>
      </c>
      <c r="AE28">
        <v>0</v>
      </c>
      <c r="AF28">
        <v>3</v>
      </c>
      <c r="AG28">
        <v>25</v>
      </c>
      <c r="AH28">
        <v>4</v>
      </c>
      <c r="AI28">
        <f t="shared" si="22"/>
        <v>1</v>
      </c>
      <c r="AJ28">
        <f t="shared" si="23"/>
        <v>0</v>
      </c>
      <c r="AK28">
        <f t="shared" si="24"/>
        <v>71998.092200083905</v>
      </c>
      <c r="AL28">
        <f t="shared" si="25"/>
        <v>1199.9993548387099</v>
      </c>
      <c r="AM28">
        <f t="shared" si="26"/>
        <v>963.35729806569111</v>
      </c>
      <c r="AN28">
        <f t="shared" si="27"/>
        <v>0.80279818000000047</v>
      </c>
      <c r="AO28">
        <f t="shared" si="28"/>
        <v>0.22319975858064534</v>
      </c>
      <c r="AP28">
        <v>14.333399999999999</v>
      </c>
      <c r="AQ28">
        <v>1</v>
      </c>
      <c r="AR28" t="s">
        <v>229</v>
      </c>
      <c r="AS28">
        <v>1531747653.28387</v>
      </c>
      <c r="AT28">
        <v>384.42696774193598</v>
      </c>
      <c r="AU28">
        <v>390.35829032258101</v>
      </c>
      <c r="AV28">
        <v>24.194987096774199</v>
      </c>
      <c r="AW28">
        <v>22.010041935483901</v>
      </c>
      <c r="AX28">
        <v>600.02793548387103</v>
      </c>
      <c r="AY28">
        <v>99.290096774193501</v>
      </c>
      <c r="AZ28">
        <v>9.9989474193548394E-2</v>
      </c>
      <c r="BA28">
        <v>25.009096774193502</v>
      </c>
      <c r="BB28">
        <v>25.581387096774201</v>
      </c>
      <c r="BC28">
        <v>25.421912903225799</v>
      </c>
      <c r="BD28">
        <v>13997.158064516099</v>
      </c>
      <c r="BE28">
        <v>1050.8325806451601</v>
      </c>
      <c r="BF28">
        <v>35.296199999999999</v>
      </c>
      <c r="BG28">
        <v>1199.9993548387099</v>
      </c>
      <c r="BH28">
        <v>0.32998832258064498</v>
      </c>
      <c r="BI28">
        <v>0.32999316129032302</v>
      </c>
      <c r="BJ28">
        <v>0.32999122580645202</v>
      </c>
      <c r="BK28">
        <v>1.00272129032258E-2</v>
      </c>
      <c r="BL28">
        <v>27</v>
      </c>
      <c r="BM28">
        <v>17743.129032258101</v>
      </c>
      <c r="BN28">
        <v>1531747617.5999999</v>
      </c>
      <c r="BO28" t="s">
        <v>230</v>
      </c>
      <c r="BP28">
        <v>2</v>
      </c>
      <c r="BQ28">
        <v>-0.93600000000000005</v>
      </c>
      <c r="BR28">
        <v>-5.0000000000000001E-3</v>
      </c>
      <c r="BS28">
        <v>420</v>
      </c>
      <c r="BT28">
        <v>22</v>
      </c>
      <c r="BU28">
        <v>0.05</v>
      </c>
      <c r="BV28">
        <v>0.04</v>
      </c>
      <c r="BW28">
        <v>10.1845063275271</v>
      </c>
      <c r="BX28">
        <v>-5.8578189365341196</v>
      </c>
      <c r="BY28">
        <v>6.8506462534054799</v>
      </c>
      <c r="BZ28">
        <v>0</v>
      </c>
      <c r="CA28">
        <v>-7.0460157341463399</v>
      </c>
      <c r="CB28">
        <v>111.27658686446399</v>
      </c>
      <c r="CC28">
        <v>11.057243045667301</v>
      </c>
      <c r="CD28">
        <v>0</v>
      </c>
      <c r="CE28">
        <v>0</v>
      </c>
      <c r="CF28">
        <v>2</v>
      </c>
      <c r="CG28" t="s">
        <v>231</v>
      </c>
      <c r="CH28">
        <v>1.8609599999999999</v>
      </c>
      <c r="CI28">
        <v>1.85791</v>
      </c>
      <c r="CJ28">
        <v>1.8607899999999999</v>
      </c>
      <c r="CK28">
        <v>1.8534900000000001</v>
      </c>
      <c r="CL28">
        <v>1.8520399999999999</v>
      </c>
      <c r="CM28">
        <v>1.85287</v>
      </c>
      <c r="CN28">
        <v>1.8565400000000001</v>
      </c>
      <c r="CO28">
        <v>1.8627899999999999</v>
      </c>
      <c r="CP28" t="s">
        <v>232</v>
      </c>
      <c r="CQ28" t="s">
        <v>19</v>
      </c>
      <c r="CR28" t="s">
        <v>19</v>
      </c>
      <c r="CS28" t="s">
        <v>19</v>
      </c>
      <c r="CT28" t="s">
        <v>233</v>
      </c>
      <c r="CU28" t="s">
        <v>234</v>
      </c>
      <c r="CV28" t="s">
        <v>235</v>
      </c>
      <c r="CW28" t="s">
        <v>235</v>
      </c>
      <c r="CX28" t="s">
        <v>235</v>
      </c>
      <c r="CY28" t="s">
        <v>235</v>
      </c>
      <c r="CZ28">
        <v>0</v>
      </c>
      <c r="DA28">
        <v>100</v>
      </c>
      <c r="DB28">
        <v>100</v>
      </c>
      <c r="DC28">
        <v>-0.93600000000000005</v>
      </c>
      <c r="DD28">
        <v>-5.0000000000000001E-3</v>
      </c>
      <c r="DE28">
        <v>3</v>
      </c>
      <c r="DF28">
        <v>584.25400000000002</v>
      </c>
      <c r="DG28">
        <v>279.54700000000003</v>
      </c>
      <c r="DH28">
        <v>22.348400000000002</v>
      </c>
      <c r="DI28">
        <v>27.030999999999999</v>
      </c>
      <c r="DJ28">
        <v>30</v>
      </c>
      <c r="DK28">
        <v>27.0139</v>
      </c>
      <c r="DL28">
        <v>27.015999999999998</v>
      </c>
      <c r="DM28">
        <v>16.4376</v>
      </c>
      <c r="DN28">
        <v>30.176100000000002</v>
      </c>
      <c r="DO28">
        <v>70.484499999999997</v>
      </c>
      <c r="DP28">
        <v>22.354500000000002</v>
      </c>
      <c r="DQ28">
        <v>331.67</v>
      </c>
      <c r="DR28">
        <v>22</v>
      </c>
      <c r="DS28">
        <v>100.327</v>
      </c>
      <c r="DT28">
        <v>103.818</v>
      </c>
    </row>
    <row r="29" spans="1:124" x14ac:dyDescent="0.25">
      <c r="A29">
        <v>16</v>
      </c>
      <c r="B29">
        <v>1531747665.5999999</v>
      </c>
      <c r="C29">
        <v>30</v>
      </c>
      <c r="D29" t="s">
        <v>260</v>
      </c>
      <c r="E29" t="s">
        <v>261</v>
      </c>
      <c r="G29">
        <v>1531747655.28387</v>
      </c>
      <c r="H29">
        <f t="shared" si="0"/>
        <v>9.358975236803018E-4</v>
      </c>
      <c r="I29">
        <f t="shared" si="1"/>
        <v>0.71307997569286141</v>
      </c>
      <c r="J29">
        <f t="shared" si="2"/>
        <v>381.53380645161297</v>
      </c>
      <c r="K29">
        <f t="shared" si="3"/>
        <v>365.17537956560631</v>
      </c>
      <c r="L29">
        <f t="shared" si="4"/>
        <v>36.29485146918767</v>
      </c>
      <c r="M29">
        <f t="shared" si="5"/>
        <v>37.920718675250264</v>
      </c>
      <c r="N29">
        <f t="shared" si="6"/>
        <v>0.10548655517559404</v>
      </c>
      <c r="O29">
        <f t="shared" si="7"/>
        <v>3</v>
      </c>
      <c r="P29">
        <f t="shared" si="8"/>
        <v>0.10366402830205911</v>
      </c>
      <c r="Q29">
        <f t="shared" si="9"/>
        <v>6.4951331943365248E-2</v>
      </c>
      <c r="R29">
        <f t="shared" si="10"/>
        <v>215.02087298597471</v>
      </c>
      <c r="S29">
        <f t="shared" si="11"/>
        <v>26.012596473266239</v>
      </c>
      <c r="T29">
        <f t="shared" si="12"/>
        <v>25.502198387096747</v>
      </c>
      <c r="U29">
        <f t="shared" si="13"/>
        <v>3.2761337408688318</v>
      </c>
      <c r="V29">
        <f t="shared" si="14"/>
        <v>75.578769086851281</v>
      </c>
      <c r="W29">
        <f t="shared" si="15"/>
        <v>2.4044639013603226</v>
      </c>
      <c r="X29">
        <f t="shared" si="16"/>
        <v>3.1814012458938499</v>
      </c>
      <c r="Y29">
        <f t="shared" si="17"/>
        <v>0.87166983950850918</v>
      </c>
      <c r="Z29">
        <f t="shared" si="18"/>
        <v>-41.273080794301308</v>
      </c>
      <c r="AA29">
        <f t="shared" si="19"/>
        <v>-79.753325922583485</v>
      </c>
      <c r="AB29">
        <f t="shared" si="20"/>
        <v>-5.6377403068248437</v>
      </c>
      <c r="AC29">
        <f t="shared" si="21"/>
        <v>88.356725962265074</v>
      </c>
      <c r="AD29">
        <v>0</v>
      </c>
      <c r="AE29">
        <v>0</v>
      </c>
      <c r="AF29">
        <v>3</v>
      </c>
      <c r="AG29">
        <v>25</v>
      </c>
      <c r="AH29">
        <v>4</v>
      </c>
      <c r="AI29">
        <f t="shared" si="22"/>
        <v>1</v>
      </c>
      <c r="AJ29">
        <f t="shared" si="23"/>
        <v>0</v>
      </c>
      <c r="AK29">
        <f t="shared" si="24"/>
        <v>71998.733301109794</v>
      </c>
      <c r="AL29">
        <f t="shared" si="25"/>
        <v>1199.9980645161299</v>
      </c>
      <c r="AM29">
        <f t="shared" si="26"/>
        <v>963.35617219721689</v>
      </c>
      <c r="AN29">
        <f t="shared" si="27"/>
        <v>0.80279810500000004</v>
      </c>
      <c r="AO29">
        <f t="shared" si="28"/>
        <v>0.22319976680645168</v>
      </c>
      <c r="AP29">
        <v>14.333399999999999</v>
      </c>
      <c r="AQ29">
        <v>1</v>
      </c>
      <c r="AR29" t="s">
        <v>229</v>
      </c>
      <c r="AS29">
        <v>1531747655.28387</v>
      </c>
      <c r="AT29">
        <v>381.53380645161297</v>
      </c>
      <c r="AU29">
        <v>384.09019354838699</v>
      </c>
      <c r="AV29">
        <v>24.192164516129001</v>
      </c>
      <c r="AW29">
        <v>22.010580645161301</v>
      </c>
      <c r="AX29">
        <v>600.02577419354805</v>
      </c>
      <c r="AY29">
        <v>99.290193548387094</v>
      </c>
      <c r="AZ29">
        <v>9.9999493548387094E-2</v>
      </c>
      <c r="BA29">
        <v>25.009090322580601</v>
      </c>
      <c r="BB29">
        <v>25.581806451612898</v>
      </c>
      <c r="BC29">
        <v>25.4225903225806</v>
      </c>
      <c r="BD29">
        <v>13997.2838709677</v>
      </c>
      <c r="BE29">
        <v>1050.8280645161301</v>
      </c>
      <c r="BF29">
        <v>35.3392967741935</v>
      </c>
      <c r="BG29">
        <v>1199.9980645161299</v>
      </c>
      <c r="BH29">
        <v>0.329988064516129</v>
      </c>
      <c r="BI29">
        <v>0.32999374193548398</v>
      </c>
      <c r="BJ29">
        <v>0.32999093548387098</v>
      </c>
      <c r="BK29">
        <v>1.00271967741936E-2</v>
      </c>
      <c r="BL29">
        <v>27</v>
      </c>
      <c r="BM29">
        <v>17743.1161290323</v>
      </c>
      <c r="BN29">
        <v>1531747617.5999999</v>
      </c>
      <c r="BO29" t="s">
        <v>230</v>
      </c>
      <c r="BP29">
        <v>2</v>
      </c>
      <c r="BQ29">
        <v>-0.93600000000000005</v>
      </c>
      <c r="BR29">
        <v>-5.0000000000000001E-3</v>
      </c>
      <c r="BS29">
        <v>420</v>
      </c>
      <c r="BT29">
        <v>22</v>
      </c>
      <c r="BU29">
        <v>0.05</v>
      </c>
      <c r="BV29">
        <v>0.04</v>
      </c>
      <c r="BW29">
        <v>9.8311054982301602</v>
      </c>
      <c r="BX29">
        <v>-6.41093140094676</v>
      </c>
      <c r="BY29">
        <v>7.13279916214361</v>
      </c>
      <c r="BZ29">
        <v>0</v>
      </c>
      <c r="CA29">
        <v>-3.6421164658536598</v>
      </c>
      <c r="CB29">
        <v>104.21317079360099</v>
      </c>
      <c r="CC29">
        <v>10.3923509665417</v>
      </c>
      <c r="CD29">
        <v>0</v>
      </c>
      <c r="CE29">
        <v>0</v>
      </c>
      <c r="CF29">
        <v>2</v>
      </c>
      <c r="CG29" t="s">
        <v>231</v>
      </c>
      <c r="CH29">
        <v>1.8609500000000001</v>
      </c>
      <c r="CI29">
        <v>1.85791</v>
      </c>
      <c r="CJ29">
        <v>1.8607899999999999</v>
      </c>
      <c r="CK29">
        <v>1.8534900000000001</v>
      </c>
      <c r="CL29">
        <v>1.85206</v>
      </c>
      <c r="CM29">
        <v>1.85287</v>
      </c>
      <c r="CN29">
        <v>1.8565400000000001</v>
      </c>
      <c r="CO29">
        <v>1.8627899999999999</v>
      </c>
      <c r="CP29" t="s">
        <v>232</v>
      </c>
      <c r="CQ29" t="s">
        <v>19</v>
      </c>
      <c r="CR29" t="s">
        <v>19</v>
      </c>
      <c r="CS29" t="s">
        <v>19</v>
      </c>
      <c r="CT29" t="s">
        <v>233</v>
      </c>
      <c r="CU29" t="s">
        <v>234</v>
      </c>
      <c r="CV29" t="s">
        <v>235</v>
      </c>
      <c r="CW29" t="s">
        <v>235</v>
      </c>
      <c r="CX29" t="s">
        <v>235</v>
      </c>
      <c r="CY29" t="s">
        <v>235</v>
      </c>
      <c r="CZ29">
        <v>0</v>
      </c>
      <c r="DA29">
        <v>100</v>
      </c>
      <c r="DB29">
        <v>100</v>
      </c>
      <c r="DC29">
        <v>-0.93600000000000005</v>
      </c>
      <c r="DD29">
        <v>-5.0000000000000001E-3</v>
      </c>
      <c r="DE29">
        <v>3</v>
      </c>
      <c r="DF29">
        <v>584.38</v>
      </c>
      <c r="DG29">
        <v>279.47399999999999</v>
      </c>
      <c r="DH29">
        <v>22.345700000000001</v>
      </c>
      <c r="DI29">
        <v>27.0321</v>
      </c>
      <c r="DJ29">
        <v>30.0002</v>
      </c>
      <c r="DK29">
        <v>27.015000000000001</v>
      </c>
      <c r="DL29">
        <v>27.017099999999999</v>
      </c>
      <c r="DM29">
        <v>16.251000000000001</v>
      </c>
      <c r="DN29">
        <v>30.176100000000002</v>
      </c>
      <c r="DO29">
        <v>70.112799999999993</v>
      </c>
      <c r="DP29">
        <v>22.3475</v>
      </c>
      <c r="DQ29">
        <v>331.67</v>
      </c>
      <c r="DR29">
        <v>22</v>
      </c>
      <c r="DS29">
        <v>100.327</v>
      </c>
      <c r="DT29">
        <v>103.818</v>
      </c>
    </row>
    <row r="30" spans="1:124" x14ac:dyDescent="0.25">
      <c r="A30">
        <v>17</v>
      </c>
      <c r="B30">
        <v>1531747667.5999999</v>
      </c>
      <c r="C30">
        <v>32</v>
      </c>
      <c r="D30" t="s">
        <v>262</v>
      </c>
      <c r="E30" t="s">
        <v>263</v>
      </c>
      <c r="G30">
        <v>1531747657.29355</v>
      </c>
      <c r="H30">
        <f t="shared" si="0"/>
        <v>9.3439455516172156E-4</v>
      </c>
      <c r="I30">
        <f t="shared" si="1"/>
        <v>-0.6252848314688596</v>
      </c>
      <c r="J30">
        <f t="shared" si="2"/>
        <v>378.19745161290302</v>
      </c>
      <c r="K30">
        <f t="shared" si="3"/>
        <v>382.36193695597893</v>
      </c>
      <c r="L30">
        <f t="shared" si="4"/>
        <v>38.003008898009455</v>
      </c>
      <c r="M30">
        <f t="shared" si="5"/>
        <v>37.589100090013318</v>
      </c>
      <c r="N30">
        <f t="shared" si="6"/>
        <v>0.10527465437272072</v>
      </c>
      <c r="O30">
        <f t="shared" si="7"/>
        <v>3</v>
      </c>
      <c r="P30">
        <f t="shared" si="8"/>
        <v>0.10345937930637164</v>
      </c>
      <c r="Q30">
        <f t="shared" si="9"/>
        <v>6.4822789240872564E-2</v>
      </c>
      <c r="R30">
        <f t="shared" si="10"/>
        <v>215.02089083725878</v>
      </c>
      <c r="S30">
        <f t="shared" si="11"/>
        <v>26.012779524742914</v>
      </c>
      <c r="T30">
        <f t="shared" si="12"/>
        <v>25.502480645161299</v>
      </c>
      <c r="U30">
        <f t="shared" si="13"/>
        <v>3.2761886643441396</v>
      </c>
      <c r="V30">
        <f t="shared" si="14"/>
        <v>75.571270138259408</v>
      </c>
      <c r="W30">
        <f t="shared" si="15"/>
        <v>2.4041966642794521</v>
      </c>
      <c r="X30">
        <f t="shared" si="16"/>
        <v>3.1813633142342561</v>
      </c>
      <c r="Y30">
        <f t="shared" si="17"/>
        <v>0.87199200006468747</v>
      </c>
      <c r="Z30">
        <f t="shared" si="18"/>
        <v>-41.20679988263192</v>
      </c>
      <c r="AA30">
        <f t="shared" si="19"/>
        <v>-79.831324412911698</v>
      </c>
      <c r="AB30">
        <f t="shared" si="20"/>
        <v>-5.6432563404303684</v>
      </c>
      <c r="AC30">
        <f t="shared" si="21"/>
        <v>88.33951020128481</v>
      </c>
      <c r="AD30">
        <v>0</v>
      </c>
      <c r="AE30">
        <v>0</v>
      </c>
      <c r="AF30">
        <v>3</v>
      </c>
      <c r="AG30">
        <v>25</v>
      </c>
      <c r="AH30">
        <v>4</v>
      </c>
      <c r="AI30">
        <f t="shared" si="22"/>
        <v>1</v>
      </c>
      <c r="AJ30">
        <f t="shared" si="23"/>
        <v>0</v>
      </c>
      <c r="AK30">
        <f t="shared" si="24"/>
        <v>72000.19942693472</v>
      </c>
      <c r="AL30">
        <f t="shared" si="25"/>
        <v>1199.9980645161299</v>
      </c>
      <c r="AM30">
        <f t="shared" si="26"/>
        <v>963.35617142302556</v>
      </c>
      <c r="AN30">
        <f t="shared" si="27"/>
        <v>0.80279810435483956</v>
      </c>
      <c r="AO30">
        <f t="shared" si="28"/>
        <v>0.22319978551612929</v>
      </c>
      <c r="AP30">
        <v>14.333399999999999</v>
      </c>
      <c r="AQ30">
        <v>1</v>
      </c>
      <c r="AR30" t="s">
        <v>229</v>
      </c>
      <c r="AS30">
        <v>1531747657.29355</v>
      </c>
      <c r="AT30">
        <v>378.19745161290302</v>
      </c>
      <c r="AU30">
        <v>377.54793548387102</v>
      </c>
      <c r="AV30">
        <v>24.189487096774201</v>
      </c>
      <c r="AW30">
        <v>22.0113870967742</v>
      </c>
      <c r="AX30">
        <v>600.02203225806397</v>
      </c>
      <c r="AY30">
        <v>99.290135483870998</v>
      </c>
      <c r="AZ30">
        <v>0.100010932258065</v>
      </c>
      <c r="BA30">
        <v>25.008890322580601</v>
      </c>
      <c r="BB30">
        <v>25.582135483870999</v>
      </c>
      <c r="BC30">
        <v>25.422825806451598</v>
      </c>
      <c r="BD30">
        <v>13997.606451612901</v>
      </c>
      <c r="BE30">
        <v>1050.82516129032</v>
      </c>
      <c r="BF30">
        <v>35.377909677419403</v>
      </c>
      <c r="BG30">
        <v>1199.9980645161299</v>
      </c>
      <c r="BH30">
        <v>0.32998787096774201</v>
      </c>
      <c r="BI30">
        <v>0.32999396774193601</v>
      </c>
      <c r="BJ30">
        <v>0.32999096774193598</v>
      </c>
      <c r="BK30">
        <v>1.0027164516129001E-2</v>
      </c>
      <c r="BL30">
        <v>27</v>
      </c>
      <c r="BM30">
        <v>17743.122580645198</v>
      </c>
      <c r="BN30">
        <v>1531747617.5999999</v>
      </c>
      <c r="BO30" t="s">
        <v>230</v>
      </c>
      <c r="BP30">
        <v>2</v>
      </c>
      <c r="BQ30">
        <v>-0.93600000000000005</v>
      </c>
      <c r="BR30">
        <v>-5.0000000000000001E-3</v>
      </c>
      <c r="BS30">
        <v>420</v>
      </c>
      <c r="BT30">
        <v>22</v>
      </c>
      <c r="BU30">
        <v>0.05</v>
      </c>
      <c r="BV30">
        <v>0.04</v>
      </c>
      <c r="BW30">
        <v>9.4616734958975393</v>
      </c>
      <c r="BX30">
        <v>-6.9794583525875096</v>
      </c>
      <c r="BY30">
        <v>7.4237580484972998</v>
      </c>
      <c r="BZ30">
        <v>0</v>
      </c>
      <c r="CA30">
        <v>-0.36103841707317103</v>
      </c>
      <c r="CB30">
        <v>93.176630840630295</v>
      </c>
      <c r="CC30">
        <v>9.3349579302287999</v>
      </c>
      <c r="CD30">
        <v>0</v>
      </c>
      <c r="CE30">
        <v>0</v>
      </c>
      <c r="CF30">
        <v>2</v>
      </c>
      <c r="CG30" t="s">
        <v>231</v>
      </c>
      <c r="CH30">
        <v>1.8609500000000001</v>
      </c>
      <c r="CI30">
        <v>1.85791</v>
      </c>
      <c r="CJ30">
        <v>1.8607800000000001</v>
      </c>
      <c r="CK30">
        <v>1.8534900000000001</v>
      </c>
      <c r="CL30">
        <v>1.85206</v>
      </c>
      <c r="CM30">
        <v>1.85287</v>
      </c>
      <c r="CN30">
        <v>1.8565400000000001</v>
      </c>
      <c r="CO30">
        <v>1.8627899999999999</v>
      </c>
      <c r="CP30" t="s">
        <v>232</v>
      </c>
      <c r="CQ30" t="s">
        <v>19</v>
      </c>
      <c r="CR30" t="s">
        <v>19</v>
      </c>
      <c r="CS30" t="s">
        <v>19</v>
      </c>
      <c r="CT30" t="s">
        <v>233</v>
      </c>
      <c r="CU30" t="s">
        <v>234</v>
      </c>
      <c r="CV30" t="s">
        <v>235</v>
      </c>
      <c r="CW30" t="s">
        <v>235</v>
      </c>
      <c r="CX30" t="s">
        <v>235</v>
      </c>
      <c r="CY30" t="s">
        <v>235</v>
      </c>
      <c r="CZ30">
        <v>0</v>
      </c>
      <c r="DA30">
        <v>100</v>
      </c>
      <c r="DB30">
        <v>100</v>
      </c>
      <c r="DC30">
        <v>-0.93600000000000005</v>
      </c>
      <c r="DD30">
        <v>-5.0000000000000001E-3</v>
      </c>
      <c r="DE30">
        <v>3</v>
      </c>
      <c r="DF30">
        <v>584.25400000000002</v>
      </c>
      <c r="DG30">
        <v>279.46800000000002</v>
      </c>
      <c r="DH30">
        <v>22.344200000000001</v>
      </c>
      <c r="DI30">
        <v>27.033300000000001</v>
      </c>
      <c r="DJ30">
        <v>30.0002</v>
      </c>
      <c r="DK30">
        <v>27.015599999999999</v>
      </c>
      <c r="DL30">
        <v>27.0182</v>
      </c>
      <c r="DM30">
        <v>15.942299999999999</v>
      </c>
      <c r="DN30">
        <v>30.176100000000002</v>
      </c>
      <c r="DO30">
        <v>70.112799999999993</v>
      </c>
      <c r="DP30">
        <v>22.3475</v>
      </c>
      <c r="DQ30">
        <v>321.67</v>
      </c>
      <c r="DR30">
        <v>22</v>
      </c>
      <c r="DS30">
        <v>100.327</v>
      </c>
      <c r="DT30">
        <v>103.81699999999999</v>
      </c>
    </row>
    <row r="31" spans="1:124" x14ac:dyDescent="0.25">
      <c r="A31">
        <v>18</v>
      </c>
      <c r="B31">
        <v>1531747669.5999999</v>
      </c>
      <c r="C31">
        <v>34</v>
      </c>
      <c r="D31" t="s">
        <v>264</v>
      </c>
      <c r="E31" t="s">
        <v>265</v>
      </c>
      <c r="G31">
        <v>1531747659.2903199</v>
      </c>
      <c r="H31">
        <f t="shared" si="0"/>
        <v>9.3272179832431796E-4</v>
      </c>
      <c r="I31">
        <f t="shared" si="1"/>
        <v>-1.8362023878903606</v>
      </c>
      <c r="J31">
        <f t="shared" si="2"/>
        <v>374.45483870967797</v>
      </c>
      <c r="K31">
        <f t="shared" si="3"/>
        <v>397.27406892800059</v>
      </c>
      <c r="L31">
        <f t="shared" si="4"/>
        <v>39.485098862981481</v>
      </c>
      <c r="M31">
        <f t="shared" si="5"/>
        <v>37.217093897092553</v>
      </c>
      <c r="N31">
        <f t="shared" si="6"/>
        <v>0.10506459337422372</v>
      </c>
      <c r="O31">
        <f t="shared" si="7"/>
        <v>3</v>
      </c>
      <c r="P31">
        <f t="shared" si="8"/>
        <v>0.10325649313022776</v>
      </c>
      <c r="Q31">
        <f t="shared" si="9"/>
        <v>6.4695355035667729E-2</v>
      </c>
      <c r="R31">
        <f t="shared" si="10"/>
        <v>215.02090003085937</v>
      </c>
      <c r="S31">
        <f t="shared" si="11"/>
        <v>26.012921957334804</v>
      </c>
      <c r="T31">
        <f t="shared" si="12"/>
        <v>25.50194838709675</v>
      </c>
      <c r="U31">
        <f t="shared" si="13"/>
        <v>3.2760850950339018</v>
      </c>
      <c r="V31">
        <f t="shared" si="14"/>
        <v>75.564572182381497</v>
      </c>
      <c r="W31">
        <f t="shared" si="15"/>
        <v>2.4039428956605637</v>
      </c>
      <c r="X31">
        <f t="shared" si="16"/>
        <v>3.1813094764282446</v>
      </c>
      <c r="Y31">
        <f t="shared" si="17"/>
        <v>0.87214219937333803</v>
      </c>
      <c r="Z31">
        <f t="shared" si="18"/>
        <v>-41.133031306102424</v>
      </c>
      <c r="AA31">
        <f t="shared" si="19"/>
        <v>-79.791151277416176</v>
      </c>
      <c r="AB31">
        <f t="shared" si="20"/>
        <v>-5.6403933565465874</v>
      </c>
      <c r="AC31">
        <f t="shared" si="21"/>
        <v>88.456324090794183</v>
      </c>
      <c r="AD31">
        <v>0</v>
      </c>
      <c r="AE31">
        <v>0</v>
      </c>
      <c r="AF31">
        <v>3</v>
      </c>
      <c r="AG31">
        <v>24</v>
      </c>
      <c r="AH31">
        <v>4</v>
      </c>
      <c r="AI31">
        <f t="shared" si="22"/>
        <v>1</v>
      </c>
      <c r="AJ31">
        <f t="shared" si="23"/>
        <v>0</v>
      </c>
      <c r="AK31">
        <f t="shared" si="24"/>
        <v>71996.988919120689</v>
      </c>
      <c r="AL31">
        <f t="shared" si="25"/>
        <v>1199.99774193548</v>
      </c>
      <c r="AM31">
        <f t="shared" si="26"/>
        <v>963.35601755246614</v>
      </c>
      <c r="AN31">
        <f t="shared" si="27"/>
        <v>0.80279819193548341</v>
      </c>
      <c r="AO31">
        <f t="shared" si="28"/>
        <v>0.2231998307096773</v>
      </c>
      <c r="AP31">
        <v>14.333399999999999</v>
      </c>
      <c r="AQ31">
        <v>1</v>
      </c>
      <c r="AR31" t="s">
        <v>229</v>
      </c>
      <c r="AS31">
        <v>1531747659.2903199</v>
      </c>
      <c r="AT31">
        <v>374.45483870967797</v>
      </c>
      <c r="AU31">
        <v>370.90283870967698</v>
      </c>
      <c r="AV31">
        <v>24.186951612903201</v>
      </c>
      <c r="AW31">
        <v>22.012758064516099</v>
      </c>
      <c r="AX31">
        <v>600.02558064516097</v>
      </c>
      <c r="AY31">
        <v>99.2900225806452</v>
      </c>
      <c r="AZ31">
        <v>0.1000508</v>
      </c>
      <c r="BA31">
        <v>25.008606451612899</v>
      </c>
      <c r="BB31">
        <v>25.581712903225799</v>
      </c>
      <c r="BC31">
        <v>25.4221838709677</v>
      </c>
      <c r="BD31">
        <v>13996.9</v>
      </c>
      <c r="BE31">
        <v>1050.81516129032</v>
      </c>
      <c r="BF31">
        <v>35.408729032258101</v>
      </c>
      <c r="BG31">
        <v>1199.99774193548</v>
      </c>
      <c r="BH31">
        <v>0.32998758064516098</v>
      </c>
      <c r="BI31">
        <v>0.32999387096774202</v>
      </c>
      <c r="BJ31">
        <v>0.329991451612903</v>
      </c>
      <c r="BK31">
        <v>1.0027135483871E-2</v>
      </c>
      <c r="BL31">
        <v>27</v>
      </c>
      <c r="BM31">
        <v>17743.109677419401</v>
      </c>
      <c r="BN31">
        <v>1531747617.5999999</v>
      </c>
      <c r="BO31" t="s">
        <v>230</v>
      </c>
      <c r="BP31">
        <v>2</v>
      </c>
      <c r="BQ31">
        <v>-0.93600000000000005</v>
      </c>
      <c r="BR31">
        <v>-5.0000000000000001E-3</v>
      </c>
      <c r="BS31">
        <v>420</v>
      </c>
      <c r="BT31">
        <v>22</v>
      </c>
      <c r="BU31">
        <v>0.05</v>
      </c>
      <c r="BV31">
        <v>0.04</v>
      </c>
      <c r="BW31">
        <v>9.0746888518693396</v>
      </c>
      <c r="BX31">
        <v>-7.5661279961143197</v>
      </c>
      <c r="BY31">
        <v>7.7260038890972096</v>
      </c>
      <c r="BZ31">
        <v>0</v>
      </c>
      <c r="CA31">
        <v>2.6604542658536601</v>
      </c>
      <c r="CB31">
        <v>82.180111150300306</v>
      </c>
      <c r="CC31">
        <v>8.2264426555673609</v>
      </c>
      <c r="CD31">
        <v>0</v>
      </c>
      <c r="CE31">
        <v>0</v>
      </c>
      <c r="CF31">
        <v>2</v>
      </c>
      <c r="CG31" t="s">
        <v>231</v>
      </c>
      <c r="CH31">
        <v>1.86094</v>
      </c>
      <c r="CI31">
        <v>1.85791</v>
      </c>
      <c r="CJ31">
        <v>1.8607899999999999</v>
      </c>
      <c r="CK31">
        <v>1.8534900000000001</v>
      </c>
      <c r="CL31">
        <v>1.85205</v>
      </c>
      <c r="CM31">
        <v>1.85287</v>
      </c>
      <c r="CN31">
        <v>1.8565400000000001</v>
      </c>
      <c r="CO31">
        <v>1.8627899999999999</v>
      </c>
      <c r="CP31" t="s">
        <v>232</v>
      </c>
      <c r="CQ31" t="s">
        <v>19</v>
      </c>
      <c r="CR31" t="s">
        <v>19</v>
      </c>
      <c r="CS31" t="s">
        <v>19</v>
      </c>
      <c r="CT31" t="s">
        <v>233</v>
      </c>
      <c r="CU31" t="s">
        <v>234</v>
      </c>
      <c r="CV31" t="s">
        <v>235</v>
      </c>
      <c r="CW31" t="s">
        <v>235</v>
      </c>
      <c r="CX31" t="s">
        <v>235</v>
      </c>
      <c r="CY31" t="s">
        <v>235</v>
      </c>
      <c r="CZ31">
        <v>0</v>
      </c>
      <c r="DA31">
        <v>100</v>
      </c>
      <c r="DB31">
        <v>100</v>
      </c>
      <c r="DC31">
        <v>-0.93600000000000005</v>
      </c>
      <c r="DD31">
        <v>-5.0000000000000001E-3</v>
      </c>
      <c r="DE31">
        <v>3</v>
      </c>
      <c r="DF31">
        <v>584.41800000000001</v>
      </c>
      <c r="DG31">
        <v>279.55200000000002</v>
      </c>
      <c r="DH31">
        <v>22.3428</v>
      </c>
      <c r="DI31">
        <v>27.034400000000002</v>
      </c>
      <c r="DJ31">
        <v>30</v>
      </c>
      <c r="DK31">
        <v>27.0167</v>
      </c>
      <c r="DL31">
        <v>27.019300000000001</v>
      </c>
      <c r="DM31">
        <v>15.6427</v>
      </c>
      <c r="DN31">
        <v>30.176100000000002</v>
      </c>
      <c r="DO31">
        <v>70.112799999999993</v>
      </c>
      <c r="DP31">
        <v>22.3475</v>
      </c>
      <c r="DQ31">
        <v>311.67</v>
      </c>
      <c r="DR31">
        <v>22</v>
      </c>
      <c r="DS31">
        <v>100.327</v>
      </c>
      <c r="DT31">
        <v>103.81699999999999</v>
      </c>
    </row>
    <row r="32" spans="1:124" x14ac:dyDescent="0.25">
      <c r="A32">
        <v>19</v>
      </c>
      <c r="B32">
        <v>1531747672.0999999</v>
      </c>
      <c r="C32">
        <v>36.5</v>
      </c>
      <c r="D32" t="s">
        <v>266</v>
      </c>
      <c r="E32" t="s">
        <v>267</v>
      </c>
      <c r="G32">
        <v>1531747661.9516101</v>
      </c>
      <c r="H32">
        <f t="shared" si="0"/>
        <v>9.3027081220535069E-4</v>
      </c>
      <c r="I32">
        <f t="shared" si="1"/>
        <v>-3.219051978234146</v>
      </c>
      <c r="J32">
        <f t="shared" si="2"/>
        <v>368.95183870967702</v>
      </c>
      <c r="K32">
        <f t="shared" si="3"/>
        <v>413.20567823104392</v>
      </c>
      <c r="L32">
        <f t="shared" si="4"/>
        <v>41.068562349273002</v>
      </c>
      <c r="M32">
        <f t="shared" si="5"/>
        <v>36.670167885386284</v>
      </c>
      <c r="N32">
        <f t="shared" si="6"/>
        <v>0.1047750055291662</v>
      </c>
      <c r="O32">
        <f t="shared" si="7"/>
        <v>3</v>
      </c>
      <c r="P32">
        <f t="shared" si="8"/>
        <v>0.10297677352656263</v>
      </c>
      <c r="Q32">
        <f t="shared" si="9"/>
        <v>6.4519663261694685E-2</v>
      </c>
      <c r="R32">
        <f t="shared" si="10"/>
        <v>215.02103538790649</v>
      </c>
      <c r="S32">
        <f t="shared" si="11"/>
        <v>26.012866828808207</v>
      </c>
      <c r="T32">
        <f t="shared" si="12"/>
        <v>25.50084032258065</v>
      </c>
      <c r="U32">
        <f t="shared" si="13"/>
        <v>3.2758694917365188</v>
      </c>
      <c r="V32">
        <f t="shared" si="14"/>
        <v>75.558543548567869</v>
      </c>
      <c r="W32">
        <f t="shared" si="15"/>
        <v>2.4036535713155676</v>
      </c>
      <c r="X32">
        <f t="shared" si="16"/>
        <v>3.1811803912955736</v>
      </c>
      <c r="Y32">
        <f t="shared" si="17"/>
        <v>0.8722159204209512</v>
      </c>
      <c r="Z32">
        <f t="shared" si="18"/>
        <v>-41.024942818255965</v>
      </c>
      <c r="AA32">
        <f t="shared" si="19"/>
        <v>-79.722022180648253</v>
      </c>
      <c r="AB32">
        <f t="shared" si="20"/>
        <v>-5.6354559552954253</v>
      </c>
      <c r="AC32">
        <f t="shared" si="21"/>
        <v>88.638614433706863</v>
      </c>
      <c r="AD32">
        <v>0</v>
      </c>
      <c r="AE32">
        <v>0</v>
      </c>
      <c r="AF32">
        <v>3</v>
      </c>
      <c r="AG32">
        <v>24</v>
      </c>
      <c r="AH32">
        <v>4</v>
      </c>
      <c r="AI32">
        <f t="shared" si="22"/>
        <v>1</v>
      </c>
      <c r="AJ32">
        <f t="shared" si="23"/>
        <v>0</v>
      </c>
      <c r="AK32">
        <f t="shared" si="24"/>
        <v>71994.23700865377</v>
      </c>
      <c r="AL32">
        <f t="shared" si="25"/>
        <v>1199.9983870967701</v>
      </c>
      <c r="AM32">
        <f t="shared" si="26"/>
        <v>963.35659684154018</v>
      </c>
      <c r="AN32">
        <f t="shared" si="27"/>
        <v>0.80279824306451619</v>
      </c>
      <c r="AO32">
        <f t="shared" si="28"/>
        <v>0.22319983700000001</v>
      </c>
      <c r="AP32">
        <v>14.333399999999999</v>
      </c>
      <c r="AQ32">
        <v>1</v>
      </c>
      <c r="AR32" t="s">
        <v>229</v>
      </c>
      <c r="AS32">
        <v>1531747661.9516101</v>
      </c>
      <c r="AT32">
        <v>368.95183870967702</v>
      </c>
      <c r="AU32">
        <v>362.08212903225802</v>
      </c>
      <c r="AV32">
        <v>24.184029032258099</v>
      </c>
      <c r="AW32">
        <v>22.015561290322601</v>
      </c>
      <c r="AX32">
        <v>600.03083870967703</v>
      </c>
      <c r="AY32">
        <v>99.290067741935502</v>
      </c>
      <c r="AZ32">
        <v>0.100053238709677</v>
      </c>
      <c r="BA32">
        <v>25.007925806451599</v>
      </c>
      <c r="BB32">
        <v>25.5805516129032</v>
      </c>
      <c r="BC32">
        <v>25.421129032258101</v>
      </c>
      <c r="BD32">
        <v>13996.248387096801</v>
      </c>
      <c r="BE32">
        <v>1050.7967741935499</v>
      </c>
      <c r="BF32">
        <v>35.439145161290298</v>
      </c>
      <c r="BG32">
        <v>1199.9983870967701</v>
      </c>
      <c r="BH32">
        <v>0.32998761290322598</v>
      </c>
      <c r="BI32">
        <v>0.32999351612903199</v>
      </c>
      <c r="BJ32">
        <v>0.32999180645161302</v>
      </c>
      <c r="BK32">
        <v>1.00270870967742E-2</v>
      </c>
      <c r="BL32">
        <v>27</v>
      </c>
      <c r="BM32">
        <v>17743.1161290323</v>
      </c>
      <c r="BN32">
        <v>1531747617.5999999</v>
      </c>
      <c r="BO32" t="s">
        <v>230</v>
      </c>
      <c r="BP32">
        <v>2</v>
      </c>
      <c r="BQ32">
        <v>-0.93600000000000005</v>
      </c>
      <c r="BR32">
        <v>-5.0000000000000001E-3</v>
      </c>
      <c r="BS32">
        <v>420</v>
      </c>
      <c r="BT32">
        <v>22</v>
      </c>
      <c r="BU32">
        <v>0.05</v>
      </c>
      <c r="BV32">
        <v>0.04</v>
      </c>
      <c r="BW32">
        <v>8.4690028694914599</v>
      </c>
      <c r="BX32">
        <v>-8.4452810066731896</v>
      </c>
      <c r="BY32">
        <v>8.1761069417048908</v>
      </c>
      <c r="BZ32">
        <v>0</v>
      </c>
      <c r="CA32">
        <v>6.5083679243902397</v>
      </c>
      <c r="CB32">
        <v>67.950448089212301</v>
      </c>
      <c r="CC32">
        <v>6.7954228552395897</v>
      </c>
      <c r="CD32">
        <v>0</v>
      </c>
      <c r="CE32">
        <v>0</v>
      </c>
      <c r="CF32">
        <v>2</v>
      </c>
      <c r="CG32" t="s">
        <v>231</v>
      </c>
      <c r="CH32">
        <v>1.86094</v>
      </c>
      <c r="CI32">
        <v>1.85791</v>
      </c>
      <c r="CJ32">
        <v>1.8607899999999999</v>
      </c>
      <c r="CK32">
        <v>1.8534900000000001</v>
      </c>
      <c r="CL32">
        <v>1.8520399999999999</v>
      </c>
      <c r="CM32">
        <v>1.85287</v>
      </c>
      <c r="CN32">
        <v>1.85653</v>
      </c>
      <c r="CO32">
        <v>1.8627899999999999</v>
      </c>
      <c r="CP32" t="s">
        <v>232</v>
      </c>
      <c r="CQ32" t="s">
        <v>19</v>
      </c>
      <c r="CR32" t="s">
        <v>19</v>
      </c>
      <c r="CS32" t="s">
        <v>19</v>
      </c>
      <c r="CT32" t="s">
        <v>233</v>
      </c>
      <c r="CU32" t="s">
        <v>234</v>
      </c>
      <c r="CV32" t="s">
        <v>235</v>
      </c>
      <c r="CW32" t="s">
        <v>235</v>
      </c>
      <c r="CX32" t="s">
        <v>235</v>
      </c>
      <c r="CY32" t="s">
        <v>235</v>
      </c>
      <c r="CZ32">
        <v>0</v>
      </c>
      <c r="DA32">
        <v>100</v>
      </c>
      <c r="DB32">
        <v>100</v>
      </c>
      <c r="DC32">
        <v>-0.93600000000000005</v>
      </c>
      <c r="DD32">
        <v>-5.0000000000000001E-3</v>
      </c>
      <c r="DE32">
        <v>3</v>
      </c>
      <c r="DF32">
        <v>584.471</v>
      </c>
      <c r="DG32">
        <v>279.43900000000002</v>
      </c>
      <c r="DH32">
        <v>22.341100000000001</v>
      </c>
      <c r="DI32">
        <v>27.035299999999999</v>
      </c>
      <c r="DJ32">
        <v>30</v>
      </c>
      <c r="DK32">
        <v>27.0181</v>
      </c>
      <c r="DL32">
        <v>27.0213</v>
      </c>
      <c r="DM32">
        <v>15.305300000000001</v>
      </c>
      <c r="DN32">
        <v>30.176100000000002</v>
      </c>
      <c r="DO32">
        <v>70.112799999999993</v>
      </c>
      <c r="DP32">
        <v>22.340900000000001</v>
      </c>
      <c r="DQ32">
        <v>301.67</v>
      </c>
      <c r="DR32">
        <v>22</v>
      </c>
      <c r="DS32">
        <v>100.327</v>
      </c>
      <c r="DT32">
        <v>103.81699999999999</v>
      </c>
    </row>
    <row r="33" spans="1:124" x14ac:dyDescent="0.25">
      <c r="A33">
        <v>20</v>
      </c>
      <c r="B33">
        <v>1531747674.0999999</v>
      </c>
      <c r="C33">
        <v>38.5</v>
      </c>
      <c r="D33" t="s">
        <v>268</v>
      </c>
      <c r="E33" t="s">
        <v>269</v>
      </c>
      <c r="G33">
        <v>1531747663.9354801</v>
      </c>
      <c r="H33">
        <f t="shared" si="0"/>
        <v>9.2874557465574663E-4</v>
      </c>
      <c r="I33">
        <f t="shared" si="1"/>
        <v>-4.115373437917266</v>
      </c>
      <c r="J33">
        <f t="shared" si="2"/>
        <v>364.51016129032303</v>
      </c>
      <c r="K33">
        <f t="shared" si="3"/>
        <v>422.72602764589152</v>
      </c>
      <c r="L33">
        <f t="shared" si="4"/>
        <v>42.014859577827202</v>
      </c>
      <c r="M33">
        <f t="shared" si="5"/>
        <v>36.228768137581966</v>
      </c>
      <c r="N33">
        <f t="shared" si="6"/>
        <v>0.10459761519702591</v>
      </c>
      <c r="O33">
        <f t="shared" si="7"/>
        <v>3</v>
      </c>
      <c r="P33">
        <f t="shared" si="8"/>
        <v>0.10280541499079628</v>
      </c>
      <c r="Q33">
        <f t="shared" si="9"/>
        <v>6.4412034198249229E-2</v>
      </c>
      <c r="R33">
        <f t="shared" si="10"/>
        <v>215.02139611594654</v>
      </c>
      <c r="S33">
        <f t="shared" si="11"/>
        <v>26.012870561119957</v>
      </c>
      <c r="T33">
        <f t="shared" si="12"/>
        <v>25.500335483870948</v>
      </c>
      <c r="U33">
        <f t="shared" si="13"/>
        <v>3.2757712661059828</v>
      </c>
      <c r="V33">
        <f t="shared" si="14"/>
        <v>75.556449589356859</v>
      </c>
      <c r="W33">
        <f t="shared" si="15"/>
        <v>2.4035314917209929</v>
      </c>
      <c r="X33">
        <f t="shared" si="16"/>
        <v>3.1811069799917684</v>
      </c>
      <c r="Y33">
        <f t="shared" si="17"/>
        <v>0.8722397743849899</v>
      </c>
      <c r="Z33">
        <f t="shared" si="18"/>
        <v>-40.957679842318427</v>
      </c>
      <c r="AA33">
        <f t="shared" si="19"/>
        <v>-79.702979070967501</v>
      </c>
      <c r="AB33">
        <f t="shared" si="20"/>
        <v>-5.6340845451173704</v>
      </c>
      <c r="AC33">
        <f t="shared" si="21"/>
        <v>88.726652657543241</v>
      </c>
      <c r="AD33">
        <v>0</v>
      </c>
      <c r="AE33">
        <v>0</v>
      </c>
      <c r="AF33">
        <v>3</v>
      </c>
      <c r="AG33">
        <v>25</v>
      </c>
      <c r="AH33">
        <v>4</v>
      </c>
      <c r="AI33">
        <f t="shared" si="22"/>
        <v>1</v>
      </c>
      <c r="AJ33">
        <f t="shared" si="23"/>
        <v>0</v>
      </c>
      <c r="AK33">
        <f t="shared" si="24"/>
        <v>71996.57086600762</v>
      </c>
      <c r="AL33">
        <f t="shared" si="25"/>
        <v>1200.0003225806399</v>
      </c>
      <c r="AM33">
        <f t="shared" si="26"/>
        <v>963.35821509622099</v>
      </c>
      <c r="AN33">
        <f t="shared" si="27"/>
        <v>0.8027982967741939</v>
      </c>
      <c r="AO33">
        <f t="shared" si="28"/>
        <v>0.22319983651612918</v>
      </c>
      <c r="AP33">
        <v>14.333399999999999</v>
      </c>
      <c r="AQ33">
        <v>1</v>
      </c>
      <c r="AR33" t="s">
        <v>229</v>
      </c>
      <c r="AS33">
        <v>1531747663.9354801</v>
      </c>
      <c r="AT33">
        <v>364.51016129032303</v>
      </c>
      <c r="AU33">
        <v>355.48809677419399</v>
      </c>
      <c r="AV33">
        <v>24.182761290322599</v>
      </c>
      <c r="AW33">
        <v>22.017835483871</v>
      </c>
      <c r="AX33">
        <v>600.02790322580699</v>
      </c>
      <c r="AY33">
        <v>99.290258064516195</v>
      </c>
      <c r="AZ33">
        <v>0.100025074193548</v>
      </c>
      <c r="BA33">
        <v>25.007538709677402</v>
      </c>
      <c r="BB33">
        <v>25.579487096774201</v>
      </c>
      <c r="BC33">
        <v>25.421183870967699</v>
      </c>
      <c r="BD33">
        <v>13996.7129032258</v>
      </c>
      <c r="BE33">
        <v>1050.79548387097</v>
      </c>
      <c r="BF33">
        <v>35.455941935483899</v>
      </c>
      <c r="BG33">
        <v>1200.0003225806399</v>
      </c>
      <c r="BH33">
        <v>0.32998774193548402</v>
      </c>
      <c r="BI33">
        <v>0.32999312903225803</v>
      </c>
      <c r="BJ33">
        <v>0.329992096774194</v>
      </c>
      <c r="BK33">
        <v>1.00270387096774E-2</v>
      </c>
      <c r="BL33">
        <v>27</v>
      </c>
      <c r="BM33">
        <v>17743.141935483902</v>
      </c>
      <c r="BN33">
        <v>1531747617.5999999</v>
      </c>
      <c r="BO33" t="s">
        <v>230</v>
      </c>
      <c r="BP33">
        <v>2</v>
      </c>
      <c r="BQ33">
        <v>-0.93600000000000005</v>
      </c>
      <c r="BR33">
        <v>-5.0000000000000001E-3</v>
      </c>
      <c r="BS33">
        <v>420</v>
      </c>
      <c r="BT33">
        <v>22</v>
      </c>
      <c r="BU33">
        <v>0.05</v>
      </c>
      <c r="BV33">
        <v>0.04</v>
      </c>
      <c r="BW33">
        <v>8.0505741965192996</v>
      </c>
      <c r="BX33">
        <v>-9.0229649677598793</v>
      </c>
      <c r="BY33">
        <v>8.4689919214060598</v>
      </c>
      <c r="BZ33">
        <v>0</v>
      </c>
      <c r="CA33">
        <v>8.7060069487804892</v>
      </c>
      <c r="CB33">
        <v>60.036812827421898</v>
      </c>
      <c r="CC33">
        <v>5.9938085631223998</v>
      </c>
      <c r="CD33">
        <v>0</v>
      </c>
      <c r="CE33">
        <v>0</v>
      </c>
      <c r="CF33">
        <v>2</v>
      </c>
      <c r="CG33" t="s">
        <v>231</v>
      </c>
      <c r="CH33">
        <v>1.86094</v>
      </c>
      <c r="CI33">
        <v>1.85791</v>
      </c>
      <c r="CJ33">
        <v>1.8607800000000001</v>
      </c>
      <c r="CK33">
        <v>1.8534900000000001</v>
      </c>
      <c r="CL33">
        <v>1.8520399999999999</v>
      </c>
      <c r="CM33">
        <v>1.85287</v>
      </c>
      <c r="CN33">
        <v>1.85653</v>
      </c>
      <c r="CO33">
        <v>1.8627899999999999</v>
      </c>
      <c r="CP33" t="s">
        <v>232</v>
      </c>
      <c r="CQ33" t="s">
        <v>19</v>
      </c>
      <c r="CR33" t="s">
        <v>19</v>
      </c>
      <c r="CS33" t="s">
        <v>19</v>
      </c>
      <c r="CT33" t="s">
        <v>233</v>
      </c>
      <c r="CU33" t="s">
        <v>234</v>
      </c>
      <c r="CV33" t="s">
        <v>235</v>
      </c>
      <c r="CW33" t="s">
        <v>235</v>
      </c>
      <c r="CX33" t="s">
        <v>235</v>
      </c>
      <c r="CY33" t="s">
        <v>235</v>
      </c>
      <c r="CZ33">
        <v>0</v>
      </c>
      <c r="DA33">
        <v>100</v>
      </c>
      <c r="DB33">
        <v>100</v>
      </c>
      <c r="DC33">
        <v>-0.93600000000000005</v>
      </c>
      <c r="DD33">
        <v>-5.0000000000000001E-3</v>
      </c>
      <c r="DE33">
        <v>3</v>
      </c>
      <c r="DF33">
        <v>584.21799999999996</v>
      </c>
      <c r="DG33">
        <v>279.411</v>
      </c>
      <c r="DH33">
        <v>22.34</v>
      </c>
      <c r="DI33">
        <v>27.0364</v>
      </c>
      <c r="DJ33">
        <v>30</v>
      </c>
      <c r="DK33">
        <v>27.019300000000001</v>
      </c>
      <c r="DL33">
        <v>27.022500000000001</v>
      </c>
      <c r="DM33">
        <v>15.095499999999999</v>
      </c>
      <c r="DN33">
        <v>30.176100000000002</v>
      </c>
      <c r="DO33">
        <v>70.112799999999993</v>
      </c>
      <c r="DP33">
        <v>22.340900000000001</v>
      </c>
      <c r="DQ33">
        <v>301.67</v>
      </c>
      <c r="DR33">
        <v>22</v>
      </c>
      <c r="DS33">
        <v>100.327</v>
      </c>
      <c r="DT33">
        <v>103.81699999999999</v>
      </c>
    </row>
    <row r="34" spans="1:124" x14ac:dyDescent="0.25">
      <c r="A34">
        <v>21</v>
      </c>
      <c r="B34">
        <v>1531747676.0999999</v>
      </c>
      <c r="C34">
        <v>40.5</v>
      </c>
      <c r="D34" t="s">
        <v>270</v>
      </c>
      <c r="E34" t="s">
        <v>271</v>
      </c>
      <c r="G34">
        <v>1531747665.9129</v>
      </c>
      <c r="H34">
        <f t="shared" si="0"/>
        <v>9.2761348657030942E-4</v>
      </c>
      <c r="I34">
        <f t="shared" si="1"/>
        <v>-4.9130786928338477</v>
      </c>
      <c r="J34">
        <f t="shared" si="2"/>
        <v>359.82277419354801</v>
      </c>
      <c r="K34">
        <f t="shared" si="3"/>
        <v>430.48468656840697</v>
      </c>
      <c r="L34">
        <f t="shared" si="4"/>
        <v>42.786079093272001</v>
      </c>
      <c r="M34">
        <f t="shared" si="5"/>
        <v>35.76295779283025</v>
      </c>
      <c r="N34">
        <f t="shared" si="6"/>
        <v>0.10448219205080278</v>
      </c>
      <c r="O34">
        <f t="shared" si="7"/>
        <v>3</v>
      </c>
      <c r="P34">
        <f t="shared" si="8"/>
        <v>0.10269391122496038</v>
      </c>
      <c r="Q34">
        <f t="shared" si="9"/>
        <v>6.4341999960950871E-2</v>
      </c>
      <c r="R34">
        <f t="shared" si="10"/>
        <v>215.02141023551332</v>
      </c>
      <c r="S34">
        <f t="shared" si="11"/>
        <v>26.012984915306099</v>
      </c>
      <c r="T34">
        <f t="shared" si="12"/>
        <v>25.499580645161249</v>
      </c>
      <c r="U34">
        <f t="shared" si="13"/>
        <v>3.2756244031899273</v>
      </c>
      <c r="V34">
        <f t="shared" si="14"/>
        <v>75.556223865977032</v>
      </c>
      <c r="W34">
        <f t="shared" si="15"/>
        <v>2.403499351519657</v>
      </c>
      <c r="X34">
        <f t="shared" si="16"/>
        <v>3.1810739453880421</v>
      </c>
      <c r="Y34">
        <f t="shared" si="17"/>
        <v>0.87212505167027032</v>
      </c>
      <c r="Z34">
        <f t="shared" si="18"/>
        <v>-40.907754757750645</v>
      </c>
      <c r="AA34">
        <f t="shared" si="19"/>
        <v>-79.609067845159529</v>
      </c>
      <c r="AB34">
        <f t="shared" si="20"/>
        <v>-5.6274197984117666</v>
      </c>
      <c r="AC34">
        <f t="shared" si="21"/>
        <v>88.877167834191368</v>
      </c>
      <c r="AD34">
        <v>0</v>
      </c>
      <c r="AE34">
        <v>0</v>
      </c>
      <c r="AF34">
        <v>3</v>
      </c>
      <c r="AG34">
        <v>25</v>
      </c>
      <c r="AH34">
        <v>4</v>
      </c>
      <c r="AI34">
        <f t="shared" si="22"/>
        <v>1</v>
      </c>
      <c r="AJ34">
        <f t="shared" si="23"/>
        <v>0</v>
      </c>
      <c r="AK34">
        <f t="shared" si="24"/>
        <v>72000.054528150329</v>
      </c>
      <c r="AL34">
        <f t="shared" si="25"/>
        <v>1200.0003225806499</v>
      </c>
      <c r="AM34">
        <f t="shared" si="26"/>
        <v>963.35827877366523</v>
      </c>
      <c r="AN34">
        <f t="shared" si="27"/>
        <v>0.80279834983870979</v>
      </c>
      <c r="AO34">
        <f t="shared" si="28"/>
        <v>0.22319983641935484</v>
      </c>
      <c r="AP34">
        <v>14.333399999999999</v>
      </c>
      <c r="AQ34">
        <v>1</v>
      </c>
      <c r="AR34" t="s">
        <v>229</v>
      </c>
      <c r="AS34">
        <v>1531747665.9129</v>
      </c>
      <c r="AT34">
        <v>359.82277419354801</v>
      </c>
      <c r="AU34">
        <v>348.88374193548401</v>
      </c>
      <c r="AV34">
        <v>24.182390322580599</v>
      </c>
      <c r="AW34">
        <v>22.020093548387099</v>
      </c>
      <c r="AX34">
        <v>600.02538709677401</v>
      </c>
      <c r="AY34">
        <v>99.290474193548405</v>
      </c>
      <c r="AZ34">
        <v>0.100004558064516</v>
      </c>
      <c r="BA34">
        <v>25.007364516129002</v>
      </c>
      <c r="BB34">
        <v>25.578158064516099</v>
      </c>
      <c r="BC34">
        <v>25.421003225806398</v>
      </c>
      <c r="BD34">
        <v>13997.438709677401</v>
      </c>
      <c r="BE34">
        <v>1050.7964516129</v>
      </c>
      <c r="BF34">
        <v>35.469741935483903</v>
      </c>
      <c r="BG34">
        <v>1200.0003225806499</v>
      </c>
      <c r="BH34">
        <v>0.32998787096774201</v>
      </c>
      <c r="BI34">
        <v>0.329992774193548</v>
      </c>
      <c r="BJ34">
        <v>0.32999235483870998</v>
      </c>
      <c r="BK34">
        <v>1.0026996774193501E-2</v>
      </c>
      <c r="BL34">
        <v>27</v>
      </c>
      <c r="BM34">
        <v>17743.1451612903</v>
      </c>
      <c r="BN34">
        <v>1531747617.5999999</v>
      </c>
      <c r="BO34" t="s">
        <v>230</v>
      </c>
      <c r="BP34">
        <v>2</v>
      </c>
      <c r="BQ34">
        <v>-0.93600000000000005</v>
      </c>
      <c r="BR34">
        <v>-5.0000000000000001E-3</v>
      </c>
      <c r="BS34">
        <v>420</v>
      </c>
      <c r="BT34">
        <v>22</v>
      </c>
      <c r="BU34">
        <v>0.05</v>
      </c>
      <c r="BV34">
        <v>0.04</v>
      </c>
      <c r="BW34">
        <v>7.6187769254119697</v>
      </c>
      <c r="BX34">
        <v>-9.5967093150488605</v>
      </c>
      <c r="BY34">
        <v>8.7590672186796397</v>
      </c>
      <c r="BZ34">
        <v>0</v>
      </c>
      <c r="CA34">
        <v>10.670079997561</v>
      </c>
      <c r="CB34">
        <v>53.324526494157197</v>
      </c>
      <c r="CC34">
        <v>5.3128608859673401</v>
      </c>
      <c r="CD34">
        <v>0</v>
      </c>
      <c r="CE34">
        <v>0</v>
      </c>
      <c r="CF34">
        <v>2</v>
      </c>
      <c r="CG34" t="s">
        <v>231</v>
      </c>
      <c r="CH34">
        <v>1.86094</v>
      </c>
      <c r="CI34">
        <v>1.85791</v>
      </c>
      <c r="CJ34">
        <v>1.8607899999999999</v>
      </c>
      <c r="CK34">
        <v>1.8534900000000001</v>
      </c>
      <c r="CL34">
        <v>1.8520700000000001</v>
      </c>
      <c r="CM34">
        <v>1.85287</v>
      </c>
      <c r="CN34">
        <v>1.8565400000000001</v>
      </c>
      <c r="CO34">
        <v>1.8627899999999999</v>
      </c>
      <c r="CP34" t="s">
        <v>232</v>
      </c>
      <c r="CQ34" t="s">
        <v>19</v>
      </c>
      <c r="CR34" t="s">
        <v>19</v>
      </c>
      <c r="CS34" t="s">
        <v>19</v>
      </c>
      <c r="CT34" t="s">
        <v>233</v>
      </c>
      <c r="CU34" t="s">
        <v>234</v>
      </c>
      <c r="CV34" t="s">
        <v>235</v>
      </c>
      <c r="CW34" t="s">
        <v>235</v>
      </c>
      <c r="CX34" t="s">
        <v>235</v>
      </c>
      <c r="CY34" t="s">
        <v>235</v>
      </c>
      <c r="CZ34">
        <v>0</v>
      </c>
      <c r="DA34">
        <v>100</v>
      </c>
      <c r="DB34">
        <v>100</v>
      </c>
      <c r="DC34">
        <v>-0.93600000000000005</v>
      </c>
      <c r="DD34">
        <v>-5.0000000000000001E-3</v>
      </c>
      <c r="DE34">
        <v>3</v>
      </c>
      <c r="DF34">
        <v>584.173</v>
      </c>
      <c r="DG34">
        <v>279.57100000000003</v>
      </c>
      <c r="DH34">
        <v>22.3385</v>
      </c>
      <c r="DI34">
        <v>27.036999999999999</v>
      </c>
      <c r="DJ34">
        <v>30.000299999999999</v>
      </c>
      <c r="DK34">
        <v>27.020399999999999</v>
      </c>
      <c r="DL34">
        <v>27.023599999999998</v>
      </c>
      <c r="DM34">
        <v>14.7956</v>
      </c>
      <c r="DN34">
        <v>30.176100000000002</v>
      </c>
      <c r="DO34">
        <v>70.112799999999993</v>
      </c>
      <c r="DP34">
        <v>22.334099999999999</v>
      </c>
      <c r="DQ34">
        <v>291.67</v>
      </c>
      <c r="DR34">
        <v>22</v>
      </c>
      <c r="DS34">
        <v>100.327</v>
      </c>
      <c r="DT34">
        <v>103.81699999999999</v>
      </c>
    </row>
    <row r="35" spans="1:124" x14ac:dyDescent="0.25">
      <c r="A35">
        <v>22</v>
      </c>
      <c r="B35">
        <v>1531747678.0999999</v>
      </c>
      <c r="C35">
        <v>42.5</v>
      </c>
      <c r="D35" t="s">
        <v>272</v>
      </c>
      <c r="E35" t="s">
        <v>273</v>
      </c>
      <c r="G35">
        <v>1531747667.89677</v>
      </c>
      <c r="H35">
        <f t="shared" si="0"/>
        <v>9.2675889067106573E-4</v>
      </c>
      <c r="I35">
        <f t="shared" si="1"/>
        <v>-5.6203485974132192</v>
      </c>
      <c r="J35">
        <f t="shared" si="2"/>
        <v>354.92306451612899</v>
      </c>
      <c r="K35">
        <f t="shared" si="3"/>
        <v>436.64029942574547</v>
      </c>
      <c r="L35">
        <f t="shared" si="4"/>
        <v>43.397980491020121</v>
      </c>
      <c r="M35">
        <f t="shared" si="5"/>
        <v>35.276048156666874</v>
      </c>
      <c r="N35">
        <f t="shared" si="6"/>
        <v>0.10439555318932391</v>
      </c>
      <c r="O35">
        <f t="shared" si="7"/>
        <v>3</v>
      </c>
      <c r="P35">
        <f t="shared" si="8"/>
        <v>0.10261021155627541</v>
      </c>
      <c r="Q35">
        <f t="shared" si="9"/>
        <v>6.4289429404857018E-2</v>
      </c>
      <c r="R35">
        <f t="shared" si="10"/>
        <v>215.02110416742713</v>
      </c>
      <c r="S35">
        <f t="shared" si="11"/>
        <v>26.013171805699152</v>
      </c>
      <c r="T35">
        <f t="shared" si="12"/>
        <v>25.499277419354847</v>
      </c>
      <c r="U35">
        <f t="shared" si="13"/>
        <v>3.2755654085953165</v>
      </c>
      <c r="V35">
        <f t="shared" si="14"/>
        <v>75.557351509982567</v>
      </c>
      <c r="W35">
        <f t="shared" si="15"/>
        <v>2.4035310627194026</v>
      </c>
      <c r="X35">
        <f t="shared" si="16"/>
        <v>3.1810684396499131</v>
      </c>
      <c r="Y35">
        <f t="shared" si="17"/>
        <v>0.87203434587591389</v>
      </c>
      <c r="Z35">
        <f t="shared" si="18"/>
        <v>-40.870067078593998</v>
      </c>
      <c r="AA35">
        <f t="shared" si="19"/>
        <v>-79.564720877415567</v>
      </c>
      <c r="AB35">
        <f t="shared" si="20"/>
        <v>-5.6242755896101269</v>
      </c>
      <c r="AC35">
        <f t="shared" si="21"/>
        <v>88.962040621807432</v>
      </c>
      <c r="AD35">
        <v>0</v>
      </c>
      <c r="AE35">
        <v>0</v>
      </c>
      <c r="AF35">
        <v>3</v>
      </c>
      <c r="AG35">
        <v>24</v>
      </c>
      <c r="AH35">
        <v>4</v>
      </c>
      <c r="AI35">
        <f t="shared" si="22"/>
        <v>1</v>
      </c>
      <c r="AJ35">
        <f t="shared" si="23"/>
        <v>0</v>
      </c>
      <c r="AK35">
        <f t="shared" si="24"/>
        <v>72004.420462977345</v>
      </c>
      <c r="AL35">
        <f t="shared" si="25"/>
        <v>1199.99870967742</v>
      </c>
      <c r="AM35">
        <f t="shared" si="26"/>
        <v>963.3569487118441</v>
      </c>
      <c r="AN35">
        <f t="shared" si="27"/>
        <v>0.80279832048387012</v>
      </c>
      <c r="AO35">
        <f t="shared" si="28"/>
        <v>0.22319982687096751</v>
      </c>
      <c r="AP35">
        <v>14.333399999999999</v>
      </c>
      <c r="AQ35">
        <v>1</v>
      </c>
      <c r="AR35" t="s">
        <v>229</v>
      </c>
      <c r="AS35">
        <v>1531747667.89677</v>
      </c>
      <c r="AT35">
        <v>354.92306451612899</v>
      </c>
      <c r="AU35">
        <v>342.28296774193501</v>
      </c>
      <c r="AV35">
        <v>24.182658064516101</v>
      </c>
      <c r="AW35">
        <v>22.0223612903226</v>
      </c>
      <c r="AX35">
        <v>600.02741935483903</v>
      </c>
      <c r="AY35">
        <v>99.290687096774207</v>
      </c>
      <c r="AZ35">
        <v>0.100002558064516</v>
      </c>
      <c r="BA35">
        <v>25.007335483871</v>
      </c>
      <c r="BB35">
        <v>25.577535483870999</v>
      </c>
      <c r="BC35">
        <v>25.421019354838698</v>
      </c>
      <c r="BD35">
        <v>13998.367741935501</v>
      </c>
      <c r="BE35">
        <v>1050.79193548387</v>
      </c>
      <c r="BF35">
        <v>35.481929032258101</v>
      </c>
      <c r="BG35">
        <v>1199.99870967742</v>
      </c>
      <c r="BH35">
        <v>0.32998796774193501</v>
      </c>
      <c r="BI35">
        <v>0.32999303225806398</v>
      </c>
      <c r="BJ35">
        <v>0.329992064516129</v>
      </c>
      <c r="BK35">
        <v>1.0026945161290299E-2</v>
      </c>
      <c r="BL35">
        <v>27</v>
      </c>
      <c r="BM35">
        <v>17743.119354838698</v>
      </c>
      <c r="BN35">
        <v>1531747617.5999999</v>
      </c>
      <c r="BO35" t="s">
        <v>230</v>
      </c>
      <c r="BP35">
        <v>2</v>
      </c>
      <c r="BQ35">
        <v>-0.93600000000000005</v>
      </c>
      <c r="BR35">
        <v>-5.0000000000000001E-3</v>
      </c>
      <c r="BS35">
        <v>420</v>
      </c>
      <c r="BT35">
        <v>22</v>
      </c>
      <c r="BU35">
        <v>0.05</v>
      </c>
      <c r="BV35">
        <v>0.04</v>
      </c>
      <c r="BW35">
        <v>7.17561523576898</v>
      </c>
      <c r="BX35">
        <v>-10.161787373213301</v>
      </c>
      <c r="BY35">
        <v>9.0427850205441107</v>
      </c>
      <c r="BZ35">
        <v>0</v>
      </c>
      <c r="CA35">
        <v>12.410812926829299</v>
      </c>
      <c r="CB35">
        <v>47.9378232556803</v>
      </c>
      <c r="CC35">
        <v>4.7664802096798304</v>
      </c>
      <c r="CD35">
        <v>0</v>
      </c>
      <c r="CE35">
        <v>0</v>
      </c>
      <c r="CF35">
        <v>2</v>
      </c>
      <c r="CG35" t="s">
        <v>231</v>
      </c>
      <c r="CH35">
        <v>1.8609500000000001</v>
      </c>
      <c r="CI35">
        <v>1.85791</v>
      </c>
      <c r="CJ35">
        <v>1.8607899999999999</v>
      </c>
      <c r="CK35">
        <v>1.8534900000000001</v>
      </c>
      <c r="CL35">
        <v>1.85206</v>
      </c>
      <c r="CM35">
        <v>1.85287</v>
      </c>
      <c r="CN35">
        <v>1.8565400000000001</v>
      </c>
      <c r="CO35">
        <v>1.8627899999999999</v>
      </c>
      <c r="CP35" t="s">
        <v>232</v>
      </c>
      <c r="CQ35" t="s">
        <v>19</v>
      </c>
      <c r="CR35" t="s">
        <v>19</v>
      </c>
      <c r="CS35" t="s">
        <v>19</v>
      </c>
      <c r="CT35" t="s">
        <v>233</v>
      </c>
      <c r="CU35" t="s">
        <v>234</v>
      </c>
      <c r="CV35" t="s">
        <v>235</v>
      </c>
      <c r="CW35" t="s">
        <v>235</v>
      </c>
      <c r="CX35" t="s">
        <v>235</v>
      </c>
      <c r="CY35" t="s">
        <v>235</v>
      </c>
      <c r="CZ35">
        <v>0</v>
      </c>
      <c r="DA35">
        <v>100</v>
      </c>
      <c r="DB35">
        <v>100</v>
      </c>
      <c r="DC35">
        <v>-0.93600000000000005</v>
      </c>
      <c r="DD35">
        <v>-5.0000000000000001E-3</v>
      </c>
      <c r="DE35">
        <v>3</v>
      </c>
      <c r="DF35">
        <v>584.45100000000002</v>
      </c>
      <c r="DG35">
        <v>279.46600000000001</v>
      </c>
      <c r="DH35">
        <v>22.337299999999999</v>
      </c>
      <c r="DI35">
        <v>27.0382</v>
      </c>
      <c r="DJ35">
        <v>30.000299999999999</v>
      </c>
      <c r="DK35">
        <v>27.021599999999999</v>
      </c>
      <c r="DL35">
        <v>27.024699999999999</v>
      </c>
      <c r="DM35">
        <v>14.5129</v>
      </c>
      <c r="DN35">
        <v>30.176100000000002</v>
      </c>
      <c r="DO35">
        <v>70.112799999999993</v>
      </c>
      <c r="DP35">
        <v>22.334099999999999</v>
      </c>
      <c r="DQ35">
        <v>281.67</v>
      </c>
      <c r="DR35">
        <v>22</v>
      </c>
      <c r="DS35">
        <v>100.328</v>
      </c>
      <c r="DT35">
        <v>103.816</v>
      </c>
    </row>
    <row r="36" spans="1:124" x14ac:dyDescent="0.25">
      <c r="A36">
        <v>23</v>
      </c>
      <c r="B36">
        <v>1531747680.0999999</v>
      </c>
      <c r="C36">
        <v>44.5</v>
      </c>
      <c r="D36" t="s">
        <v>274</v>
      </c>
      <c r="E36" t="s">
        <v>275</v>
      </c>
      <c r="G36">
        <v>1531747669.88064</v>
      </c>
      <c r="H36">
        <f t="shared" si="0"/>
        <v>9.2610706728474962E-4</v>
      </c>
      <c r="I36">
        <f t="shared" si="1"/>
        <v>-6.253994536653285</v>
      </c>
      <c r="J36">
        <f t="shared" si="2"/>
        <v>349.842548387097</v>
      </c>
      <c r="K36">
        <f t="shared" si="3"/>
        <v>441.47867649698031</v>
      </c>
      <c r="L36">
        <f t="shared" si="4"/>
        <v>43.87894143798782</v>
      </c>
      <c r="M36">
        <f t="shared" si="5"/>
        <v>34.771148665656668</v>
      </c>
      <c r="N36">
        <f t="shared" si="6"/>
        <v>0.10432965967202865</v>
      </c>
      <c r="O36">
        <f t="shared" si="7"/>
        <v>3</v>
      </c>
      <c r="P36">
        <f t="shared" si="8"/>
        <v>0.10254655186263387</v>
      </c>
      <c r="Q36">
        <f t="shared" si="9"/>
        <v>6.424944580989457E-2</v>
      </c>
      <c r="R36">
        <f t="shared" si="10"/>
        <v>215.02109864017069</v>
      </c>
      <c r="S36">
        <f t="shared" si="11"/>
        <v>26.013405494103317</v>
      </c>
      <c r="T36">
        <f t="shared" si="12"/>
        <v>25.499404838709651</v>
      </c>
      <c r="U36">
        <f t="shared" si="13"/>
        <v>3.2755901987640161</v>
      </c>
      <c r="V36">
        <f t="shared" si="14"/>
        <v>75.560071872197838</v>
      </c>
      <c r="W36">
        <f t="shared" si="15"/>
        <v>2.4036273063056788</v>
      </c>
      <c r="X36">
        <f t="shared" si="16"/>
        <v>3.1810812863851816</v>
      </c>
      <c r="Y36">
        <f t="shared" si="17"/>
        <v>0.87196289245833736</v>
      </c>
      <c r="Z36">
        <f t="shared" si="18"/>
        <v>-40.841321667257461</v>
      </c>
      <c r="AA36">
        <f t="shared" si="19"/>
        <v>-79.574372864520342</v>
      </c>
      <c r="AB36">
        <f t="shared" si="20"/>
        <v>-5.6249633917757089</v>
      </c>
      <c r="AC36">
        <f t="shared" si="21"/>
        <v>88.980440716617181</v>
      </c>
      <c r="AD36">
        <v>0</v>
      </c>
      <c r="AE36">
        <v>0</v>
      </c>
      <c r="AF36">
        <v>3</v>
      </c>
      <c r="AG36">
        <v>25</v>
      </c>
      <c r="AH36">
        <v>4</v>
      </c>
      <c r="AI36">
        <f t="shared" si="22"/>
        <v>1</v>
      </c>
      <c r="AJ36">
        <f t="shared" si="23"/>
        <v>0</v>
      </c>
      <c r="AK36">
        <f t="shared" si="24"/>
        <v>72014.65707236086</v>
      </c>
      <c r="AL36">
        <f t="shared" si="25"/>
        <v>1199.99903225806</v>
      </c>
      <c r="AM36">
        <f t="shared" si="26"/>
        <v>963.35704800174938</v>
      </c>
      <c r="AN36">
        <f t="shared" si="27"/>
        <v>0.80279818741935394</v>
      </c>
      <c r="AO36">
        <f t="shared" si="28"/>
        <v>0.22319979812903204</v>
      </c>
      <c r="AP36">
        <v>14.333399999999999</v>
      </c>
      <c r="AQ36">
        <v>1</v>
      </c>
      <c r="AR36" t="s">
        <v>229</v>
      </c>
      <c r="AS36">
        <v>1531747669.88064</v>
      </c>
      <c r="AT36">
        <v>349.842548387097</v>
      </c>
      <c r="AU36">
        <v>335.67687096774199</v>
      </c>
      <c r="AV36">
        <v>24.1835870967742</v>
      </c>
      <c r="AW36">
        <v>22.0247903225806</v>
      </c>
      <c r="AX36">
        <v>600.02145161290298</v>
      </c>
      <c r="AY36">
        <v>99.290854838709706</v>
      </c>
      <c r="AZ36">
        <v>9.9996348387096798E-2</v>
      </c>
      <c r="BA36">
        <v>25.007403225806399</v>
      </c>
      <c r="BB36">
        <v>25.5778903225806</v>
      </c>
      <c r="BC36">
        <v>25.420919354838698</v>
      </c>
      <c r="BD36">
        <v>14000.606451612901</v>
      </c>
      <c r="BE36">
        <v>1050.7903225806499</v>
      </c>
      <c r="BF36">
        <v>35.489235483870999</v>
      </c>
      <c r="BG36">
        <v>1199.99903225806</v>
      </c>
      <c r="BH36">
        <v>0.32998796774193501</v>
      </c>
      <c r="BI36">
        <v>0.32999351612903199</v>
      </c>
      <c r="BJ36">
        <v>0.32999158064516099</v>
      </c>
      <c r="BK36">
        <v>1.0026877419354799E-2</v>
      </c>
      <c r="BL36">
        <v>27</v>
      </c>
      <c r="BM36">
        <v>17743.122580645198</v>
      </c>
      <c r="BN36">
        <v>1531747617.5999999</v>
      </c>
      <c r="BO36" t="s">
        <v>230</v>
      </c>
      <c r="BP36">
        <v>2</v>
      </c>
      <c r="BQ36">
        <v>-0.93600000000000005</v>
      </c>
      <c r="BR36">
        <v>-5.0000000000000001E-3</v>
      </c>
      <c r="BS36">
        <v>420</v>
      </c>
      <c r="BT36">
        <v>22</v>
      </c>
      <c r="BU36">
        <v>0.05</v>
      </c>
      <c r="BV36">
        <v>0.04</v>
      </c>
      <c r="BW36">
        <v>6.7242153368911</v>
      </c>
      <c r="BX36">
        <v>-10.7087357075988</v>
      </c>
      <c r="BY36">
        <v>9.3138705628187104</v>
      </c>
      <c r="BZ36">
        <v>0</v>
      </c>
      <c r="CA36">
        <v>13.9683712195122</v>
      </c>
      <c r="CB36">
        <v>43.101252959489798</v>
      </c>
      <c r="CC36">
        <v>4.2781550776645902</v>
      </c>
      <c r="CD36">
        <v>0</v>
      </c>
      <c r="CE36">
        <v>0</v>
      </c>
      <c r="CF36">
        <v>2</v>
      </c>
      <c r="CG36" t="s">
        <v>231</v>
      </c>
      <c r="CH36">
        <v>1.86094</v>
      </c>
      <c r="CI36">
        <v>1.85791</v>
      </c>
      <c r="CJ36">
        <v>1.8607800000000001</v>
      </c>
      <c r="CK36">
        <v>1.8534900000000001</v>
      </c>
      <c r="CL36">
        <v>1.85206</v>
      </c>
      <c r="CM36">
        <v>1.85287</v>
      </c>
      <c r="CN36">
        <v>1.8565400000000001</v>
      </c>
      <c r="CO36">
        <v>1.8627899999999999</v>
      </c>
      <c r="CP36" t="s">
        <v>232</v>
      </c>
      <c r="CQ36" t="s">
        <v>19</v>
      </c>
      <c r="CR36" t="s">
        <v>19</v>
      </c>
      <c r="CS36" t="s">
        <v>19</v>
      </c>
      <c r="CT36" t="s">
        <v>233</v>
      </c>
      <c r="CU36" t="s">
        <v>234</v>
      </c>
      <c r="CV36" t="s">
        <v>235</v>
      </c>
      <c r="CW36" t="s">
        <v>235</v>
      </c>
      <c r="CX36" t="s">
        <v>235</v>
      </c>
      <c r="CY36" t="s">
        <v>235</v>
      </c>
      <c r="CZ36">
        <v>0</v>
      </c>
      <c r="DA36">
        <v>100</v>
      </c>
      <c r="DB36">
        <v>100</v>
      </c>
      <c r="DC36">
        <v>-0.93600000000000005</v>
      </c>
      <c r="DD36">
        <v>-5.0000000000000001E-3</v>
      </c>
      <c r="DE36">
        <v>3</v>
      </c>
      <c r="DF36">
        <v>584.52</v>
      </c>
      <c r="DG36">
        <v>279.44900000000001</v>
      </c>
      <c r="DH36">
        <v>22.334700000000002</v>
      </c>
      <c r="DI36">
        <v>27.0398</v>
      </c>
      <c r="DJ36">
        <v>30.000299999999999</v>
      </c>
      <c r="DK36">
        <v>27.0227</v>
      </c>
      <c r="DL36">
        <v>27.0258</v>
      </c>
      <c r="DM36">
        <v>14.2963</v>
      </c>
      <c r="DN36">
        <v>30.176100000000002</v>
      </c>
      <c r="DO36">
        <v>70.112799999999993</v>
      </c>
      <c r="DP36">
        <v>22.334099999999999</v>
      </c>
      <c r="DQ36">
        <v>281.67</v>
      </c>
      <c r="DR36">
        <v>22</v>
      </c>
      <c r="DS36">
        <v>100.327</v>
      </c>
      <c r="DT36">
        <v>103.816</v>
      </c>
    </row>
    <row r="37" spans="1:124" x14ac:dyDescent="0.25">
      <c r="A37">
        <v>24</v>
      </c>
      <c r="B37">
        <v>1531747682.0999999</v>
      </c>
      <c r="C37">
        <v>46.5</v>
      </c>
      <c r="D37" t="s">
        <v>276</v>
      </c>
      <c r="E37" t="s">
        <v>277</v>
      </c>
      <c r="G37">
        <v>1531747671.85484</v>
      </c>
      <c r="H37">
        <f t="shared" si="0"/>
        <v>9.2546611583088233E-4</v>
      </c>
      <c r="I37">
        <f t="shared" si="1"/>
        <v>-6.817167834789494</v>
      </c>
      <c r="J37">
        <f t="shared" si="2"/>
        <v>344.61290322580601</v>
      </c>
      <c r="K37">
        <f t="shared" si="3"/>
        <v>445.08586787381063</v>
      </c>
      <c r="L37">
        <f t="shared" si="4"/>
        <v>44.237517246805766</v>
      </c>
      <c r="M37">
        <f t="shared" si="5"/>
        <v>34.251411582102989</v>
      </c>
      <c r="N37">
        <f t="shared" si="6"/>
        <v>0.10427087081296046</v>
      </c>
      <c r="O37">
        <f t="shared" si="7"/>
        <v>3</v>
      </c>
      <c r="P37">
        <f t="shared" si="8"/>
        <v>0.10248975481562186</v>
      </c>
      <c r="Q37">
        <f t="shared" si="9"/>
        <v>6.421377263236383E-2</v>
      </c>
      <c r="R37">
        <f t="shared" si="10"/>
        <v>215.02131203215259</v>
      </c>
      <c r="S37">
        <f t="shared" si="11"/>
        <v>26.013731163717562</v>
      </c>
      <c r="T37">
        <f t="shared" si="12"/>
        <v>25.499438709677399</v>
      </c>
      <c r="U37">
        <f t="shared" si="13"/>
        <v>3.2755967885832749</v>
      </c>
      <c r="V37">
        <f t="shared" si="14"/>
        <v>75.563327939206886</v>
      </c>
      <c r="W37">
        <f t="shared" si="15"/>
        <v>2.4037539974883253</v>
      </c>
      <c r="X37">
        <f t="shared" si="16"/>
        <v>3.181111874032629</v>
      </c>
      <c r="Y37">
        <f t="shared" si="17"/>
        <v>0.87184279109494955</v>
      </c>
      <c r="Z37">
        <f t="shared" si="18"/>
        <v>-40.81305570814191</v>
      </c>
      <c r="AA37">
        <f t="shared" si="19"/>
        <v>-79.553764567743698</v>
      </c>
      <c r="AB37">
        <f t="shared" si="20"/>
        <v>-5.6235121474786371</v>
      </c>
      <c r="AC37">
        <f t="shared" si="21"/>
        <v>89.030979608788343</v>
      </c>
      <c r="AD37">
        <v>0</v>
      </c>
      <c r="AE37">
        <v>0</v>
      </c>
      <c r="AF37">
        <v>3</v>
      </c>
      <c r="AG37">
        <v>25</v>
      </c>
      <c r="AH37">
        <v>4</v>
      </c>
      <c r="AI37">
        <f t="shared" si="22"/>
        <v>1</v>
      </c>
      <c r="AJ37">
        <f t="shared" si="23"/>
        <v>0</v>
      </c>
      <c r="AK37">
        <f t="shared" si="24"/>
        <v>72021.271300904176</v>
      </c>
      <c r="AL37">
        <f t="shared" si="25"/>
        <v>1200.0003225806499</v>
      </c>
      <c r="AM37">
        <f t="shared" si="26"/>
        <v>963.35810012845559</v>
      </c>
      <c r="AN37">
        <f t="shared" si="27"/>
        <v>0.80279820096774179</v>
      </c>
      <c r="AO37">
        <f t="shared" si="28"/>
        <v>0.22319977587096776</v>
      </c>
      <c r="AP37">
        <v>14.333399999999999</v>
      </c>
      <c r="AQ37">
        <v>1</v>
      </c>
      <c r="AR37" t="s">
        <v>229</v>
      </c>
      <c r="AS37">
        <v>1531747671.85484</v>
      </c>
      <c r="AT37">
        <v>344.61290322580601</v>
      </c>
      <c r="AU37">
        <v>329.08974193548403</v>
      </c>
      <c r="AV37">
        <v>24.1848322580645</v>
      </c>
      <c r="AW37">
        <v>22.027522580645201</v>
      </c>
      <c r="AX37">
        <v>600.01874193548394</v>
      </c>
      <c r="AY37">
        <v>99.290970967741998</v>
      </c>
      <c r="AZ37">
        <v>0.10000151612903201</v>
      </c>
      <c r="BA37">
        <v>25.007564516129001</v>
      </c>
      <c r="BB37">
        <v>25.578083870967699</v>
      </c>
      <c r="BC37">
        <v>25.420793548387099</v>
      </c>
      <c r="BD37">
        <v>14002.058064516101</v>
      </c>
      <c r="BE37">
        <v>1050.7916129032301</v>
      </c>
      <c r="BF37">
        <v>35.489461290322602</v>
      </c>
      <c r="BG37">
        <v>1200.0003225806499</v>
      </c>
      <c r="BH37">
        <v>0.32998832258064498</v>
      </c>
      <c r="BI37">
        <v>0.329993419354839</v>
      </c>
      <c r="BJ37">
        <v>0.329991387096774</v>
      </c>
      <c r="BK37">
        <v>1.0026812903225799E-2</v>
      </c>
      <c r="BL37">
        <v>27</v>
      </c>
      <c r="BM37">
        <v>17743.138709677401</v>
      </c>
      <c r="BN37">
        <v>1531747617.5999999</v>
      </c>
      <c r="BO37" t="s">
        <v>230</v>
      </c>
      <c r="BP37">
        <v>2</v>
      </c>
      <c r="BQ37">
        <v>-0.93600000000000005</v>
      </c>
      <c r="BR37">
        <v>-5.0000000000000001E-3</v>
      </c>
      <c r="BS37">
        <v>420</v>
      </c>
      <c r="BT37">
        <v>22</v>
      </c>
      <c r="BU37">
        <v>0.05</v>
      </c>
      <c r="BV37">
        <v>0.04</v>
      </c>
      <c r="BW37">
        <v>6.2647083219001898</v>
      </c>
      <c r="BX37">
        <v>-11.2320661135996</v>
      </c>
      <c r="BY37">
        <v>9.5704584243828705</v>
      </c>
      <c r="BZ37">
        <v>0</v>
      </c>
      <c r="CA37">
        <v>15.3594480487805</v>
      </c>
      <c r="CB37">
        <v>38.622717825186299</v>
      </c>
      <c r="CC37">
        <v>3.83428194848516</v>
      </c>
      <c r="CD37">
        <v>0</v>
      </c>
      <c r="CE37">
        <v>0</v>
      </c>
      <c r="CF37">
        <v>2</v>
      </c>
      <c r="CG37" t="s">
        <v>231</v>
      </c>
      <c r="CH37">
        <v>1.8609500000000001</v>
      </c>
      <c r="CI37">
        <v>1.85791</v>
      </c>
      <c r="CJ37">
        <v>1.8607899999999999</v>
      </c>
      <c r="CK37">
        <v>1.8534900000000001</v>
      </c>
      <c r="CL37">
        <v>1.8520799999999999</v>
      </c>
      <c r="CM37">
        <v>1.85287</v>
      </c>
      <c r="CN37">
        <v>1.8565400000000001</v>
      </c>
      <c r="CO37">
        <v>1.8627899999999999</v>
      </c>
      <c r="CP37" t="s">
        <v>232</v>
      </c>
      <c r="CQ37" t="s">
        <v>19</v>
      </c>
      <c r="CR37" t="s">
        <v>19</v>
      </c>
      <c r="CS37" t="s">
        <v>19</v>
      </c>
      <c r="CT37" t="s">
        <v>233</v>
      </c>
      <c r="CU37" t="s">
        <v>234</v>
      </c>
      <c r="CV37" t="s">
        <v>235</v>
      </c>
      <c r="CW37" t="s">
        <v>235</v>
      </c>
      <c r="CX37" t="s">
        <v>235</v>
      </c>
      <c r="CY37" t="s">
        <v>235</v>
      </c>
      <c r="CZ37">
        <v>0</v>
      </c>
      <c r="DA37">
        <v>100</v>
      </c>
      <c r="DB37">
        <v>100</v>
      </c>
      <c r="DC37">
        <v>-0.93600000000000005</v>
      </c>
      <c r="DD37">
        <v>-5.0000000000000001E-3</v>
      </c>
      <c r="DE37">
        <v>3</v>
      </c>
      <c r="DF37">
        <v>584.34199999999998</v>
      </c>
      <c r="DG37">
        <v>279.51</v>
      </c>
      <c r="DH37">
        <v>22.3323</v>
      </c>
      <c r="DI37">
        <v>27.041</v>
      </c>
      <c r="DJ37">
        <v>30.000399999999999</v>
      </c>
      <c r="DK37">
        <v>27.023800000000001</v>
      </c>
      <c r="DL37">
        <v>27.026900000000001</v>
      </c>
      <c r="DM37">
        <v>13.9901</v>
      </c>
      <c r="DN37">
        <v>30.176100000000002</v>
      </c>
      <c r="DO37">
        <v>70.112799999999993</v>
      </c>
      <c r="DP37">
        <v>22.3248</v>
      </c>
      <c r="DQ37">
        <v>271.67</v>
      </c>
      <c r="DR37">
        <v>22</v>
      </c>
      <c r="DS37">
        <v>100.325</v>
      </c>
      <c r="DT37">
        <v>103.816</v>
      </c>
    </row>
    <row r="38" spans="1:124" x14ac:dyDescent="0.25">
      <c r="A38">
        <v>25</v>
      </c>
      <c r="B38">
        <v>1531747684.0999999</v>
      </c>
      <c r="C38">
        <v>48.5</v>
      </c>
      <c r="D38" t="s">
        <v>278</v>
      </c>
      <c r="E38" t="s">
        <v>279</v>
      </c>
      <c r="G38">
        <v>1531747673.8387101</v>
      </c>
      <c r="H38">
        <f t="shared" si="0"/>
        <v>9.2480252879503224E-4</v>
      </c>
      <c r="I38">
        <f t="shared" si="1"/>
        <v>-7.3195158848140114</v>
      </c>
      <c r="J38">
        <f t="shared" si="2"/>
        <v>339.25545161290302</v>
      </c>
      <c r="K38">
        <f t="shared" si="3"/>
        <v>447.6237721814266</v>
      </c>
      <c r="L38">
        <f t="shared" si="4"/>
        <v>44.489810010723033</v>
      </c>
      <c r="M38">
        <f t="shared" si="5"/>
        <v>33.718965625540058</v>
      </c>
      <c r="N38">
        <f t="shared" si="6"/>
        <v>0.10422408241547357</v>
      </c>
      <c r="O38">
        <f t="shared" si="7"/>
        <v>3</v>
      </c>
      <c r="P38">
        <f t="shared" si="8"/>
        <v>0.10244455086343902</v>
      </c>
      <c r="Q38">
        <f t="shared" si="9"/>
        <v>6.4185380933398942E-2</v>
      </c>
      <c r="R38">
        <f t="shared" si="10"/>
        <v>215.02134639776236</v>
      </c>
      <c r="S38">
        <f t="shared" si="11"/>
        <v>26.014248536653728</v>
      </c>
      <c r="T38">
        <f t="shared" si="12"/>
        <v>25.498925806451602</v>
      </c>
      <c r="U38">
        <f t="shared" si="13"/>
        <v>3.2754970011318814</v>
      </c>
      <c r="V38">
        <f t="shared" si="14"/>
        <v>75.566163753004574</v>
      </c>
      <c r="W38">
        <f t="shared" si="15"/>
        <v>2.4038941346099949</v>
      </c>
      <c r="X38">
        <f t="shared" si="16"/>
        <v>3.1811779442282644</v>
      </c>
      <c r="Y38">
        <f t="shared" si="17"/>
        <v>0.87160286652188645</v>
      </c>
      <c r="Z38">
        <f t="shared" si="18"/>
        <v>-40.78379151986092</v>
      </c>
      <c r="AA38">
        <f t="shared" si="19"/>
        <v>-79.414462916128201</v>
      </c>
      <c r="AB38">
        <f t="shared" si="20"/>
        <v>-5.6136605068615886</v>
      </c>
      <c r="AC38">
        <f t="shared" si="21"/>
        <v>89.209431454911652</v>
      </c>
      <c r="AD38">
        <v>0</v>
      </c>
      <c r="AE38">
        <v>0</v>
      </c>
      <c r="AF38">
        <v>3</v>
      </c>
      <c r="AG38">
        <v>24</v>
      </c>
      <c r="AH38">
        <v>4</v>
      </c>
      <c r="AI38">
        <f t="shared" si="22"/>
        <v>1</v>
      </c>
      <c r="AJ38">
        <f t="shared" si="23"/>
        <v>0</v>
      </c>
      <c r="AK38">
        <f t="shared" si="24"/>
        <v>72016.041253995878</v>
      </c>
      <c r="AL38">
        <f t="shared" si="25"/>
        <v>1200.0006451612901</v>
      </c>
      <c r="AM38">
        <f t="shared" si="26"/>
        <v>963.35844038597952</v>
      </c>
      <c r="AN38">
        <f t="shared" si="27"/>
        <v>0.8027982687096773</v>
      </c>
      <c r="AO38">
        <f t="shared" si="28"/>
        <v>0.22319973270967744</v>
      </c>
      <c r="AP38">
        <v>14.333399999999999</v>
      </c>
      <c r="AQ38">
        <v>1</v>
      </c>
      <c r="AR38" t="s">
        <v>229</v>
      </c>
      <c r="AS38">
        <v>1531747673.8387101</v>
      </c>
      <c r="AT38">
        <v>339.25545161290302</v>
      </c>
      <c r="AU38">
        <v>322.52</v>
      </c>
      <c r="AV38">
        <v>24.186216129032299</v>
      </c>
      <c r="AW38">
        <v>22.030470967741898</v>
      </c>
      <c r="AX38">
        <v>600.02280645161295</v>
      </c>
      <c r="AY38">
        <v>99.291061290322602</v>
      </c>
      <c r="AZ38">
        <v>0.100018396774194</v>
      </c>
      <c r="BA38">
        <v>25.007912903225801</v>
      </c>
      <c r="BB38">
        <v>25.5772451612903</v>
      </c>
      <c r="BC38">
        <v>25.420606451612901</v>
      </c>
      <c r="BD38">
        <v>14000.9064516129</v>
      </c>
      <c r="BE38">
        <v>1050.78967741935</v>
      </c>
      <c r="BF38">
        <v>35.484222580645202</v>
      </c>
      <c r="BG38">
        <v>1200.0006451612901</v>
      </c>
      <c r="BH38">
        <v>0.32998899999999998</v>
      </c>
      <c r="BI38">
        <v>0.32999264516129001</v>
      </c>
      <c r="BJ38">
        <v>0.32999148387096799</v>
      </c>
      <c r="BK38">
        <v>1.0026754838709699E-2</v>
      </c>
      <c r="BL38">
        <v>27</v>
      </c>
      <c r="BM38">
        <v>17743.1483870968</v>
      </c>
      <c r="BN38">
        <v>1531747617.5999999</v>
      </c>
      <c r="BO38" t="s">
        <v>230</v>
      </c>
      <c r="BP38">
        <v>2</v>
      </c>
      <c r="BQ38">
        <v>-0.93600000000000005</v>
      </c>
      <c r="BR38">
        <v>-5.0000000000000001E-3</v>
      </c>
      <c r="BS38">
        <v>420</v>
      </c>
      <c r="BT38">
        <v>22</v>
      </c>
      <c r="BU38">
        <v>0.05</v>
      </c>
      <c r="BV38">
        <v>0.04</v>
      </c>
      <c r="BW38">
        <v>5.79729766273966</v>
      </c>
      <c r="BX38">
        <v>-11.732856954038899</v>
      </c>
      <c r="BY38">
        <v>9.8135664377542096</v>
      </c>
      <c r="BZ38">
        <v>0</v>
      </c>
      <c r="CA38">
        <v>16.5976829268293</v>
      </c>
      <c r="CB38">
        <v>35.028358656849498</v>
      </c>
      <c r="CC38">
        <v>3.4783460273948998</v>
      </c>
      <c r="CD38">
        <v>0</v>
      </c>
      <c r="CE38">
        <v>0</v>
      </c>
      <c r="CF38">
        <v>2</v>
      </c>
      <c r="CG38" t="s">
        <v>231</v>
      </c>
      <c r="CH38">
        <v>1.8609599999999999</v>
      </c>
      <c r="CI38">
        <v>1.8579000000000001</v>
      </c>
      <c r="CJ38">
        <v>1.8607899999999999</v>
      </c>
      <c r="CK38">
        <v>1.8534900000000001</v>
      </c>
      <c r="CL38">
        <v>1.8520799999999999</v>
      </c>
      <c r="CM38">
        <v>1.85287</v>
      </c>
      <c r="CN38">
        <v>1.8565400000000001</v>
      </c>
      <c r="CO38">
        <v>1.8627899999999999</v>
      </c>
      <c r="CP38" t="s">
        <v>232</v>
      </c>
      <c r="CQ38" t="s">
        <v>19</v>
      </c>
      <c r="CR38" t="s">
        <v>19</v>
      </c>
      <c r="CS38" t="s">
        <v>19</v>
      </c>
      <c r="CT38" t="s">
        <v>233</v>
      </c>
      <c r="CU38" t="s">
        <v>234</v>
      </c>
      <c r="CV38" t="s">
        <v>235</v>
      </c>
      <c r="CW38" t="s">
        <v>235</v>
      </c>
      <c r="CX38" t="s">
        <v>235</v>
      </c>
      <c r="CY38" t="s">
        <v>235</v>
      </c>
      <c r="CZ38">
        <v>0</v>
      </c>
      <c r="DA38">
        <v>100</v>
      </c>
      <c r="DB38">
        <v>100</v>
      </c>
      <c r="DC38">
        <v>-0.93600000000000005</v>
      </c>
      <c r="DD38">
        <v>-5.0000000000000001E-3</v>
      </c>
      <c r="DE38">
        <v>3</v>
      </c>
      <c r="DF38">
        <v>584.92399999999998</v>
      </c>
      <c r="DG38">
        <v>279.29399999999998</v>
      </c>
      <c r="DH38">
        <v>22.3293</v>
      </c>
      <c r="DI38">
        <v>27.042100000000001</v>
      </c>
      <c r="DJ38">
        <v>30.000399999999999</v>
      </c>
      <c r="DK38">
        <v>27.024899999999999</v>
      </c>
      <c r="DL38">
        <v>27.028099999999998</v>
      </c>
      <c r="DM38">
        <v>13.7019</v>
      </c>
      <c r="DN38">
        <v>30.176100000000002</v>
      </c>
      <c r="DO38">
        <v>70.112799999999993</v>
      </c>
      <c r="DP38">
        <v>22.3248</v>
      </c>
      <c r="DQ38">
        <v>261.67</v>
      </c>
      <c r="DR38">
        <v>22</v>
      </c>
      <c r="DS38">
        <v>100.324</v>
      </c>
      <c r="DT38">
        <v>103.816</v>
      </c>
    </row>
    <row r="39" spans="1:124" x14ac:dyDescent="0.25">
      <c r="A39">
        <v>26</v>
      </c>
      <c r="B39">
        <v>1531747686.0999999</v>
      </c>
      <c r="C39">
        <v>50.5</v>
      </c>
      <c r="D39" t="s">
        <v>280</v>
      </c>
      <c r="E39" t="s">
        <v>281</v>
      </c>
      <c r="G39">
        <v>1531747675.8225801</v>
      </c>
      <c r="H39">
        <f t="shared" si="0"/>
        <v>9.2416634795040105E-4</v>
      </c>
      <c r="I39">
        <f t="shared" si="1"/>
        <v>-7.7801417492741276</v>
      </c>
      <c r="J39">
        <f t="shared" si="2"/>
        <v>333.78964516129003</v>
      </c>
      <c r="K39">
        <f t="shared" si="3"/>
        <v>449.41324018936803</v>
      </c>
      <c r="L39">
        <f t="shared" si="4"/>
        <v>44.667651044310574</v>
      </c>
      <c r="M39">
        <f t="shared" si="5"/>
        <v>33.175701245442468</v>
      </c>
      <c r="N39">
        <f t="shared" si="6"/>
        <v>0.10417979071708371</v>
      </c>
      <c r="O39">
        <f t="shared" si="7"/>
        <v>3</v>
      </c>
      <c r="P39">
        <f t="shared" si="8"/>
        <v>0.10240175842348045</v>
      </c>
      <c r="Q39">
        <f t="shared" si="9"/>
        <v>6.4158503913870901E-2</v>
      </c>
      <c r="R39">
        <f t="shared" si="10"/>
        <v>215.02149415642197</v>
      </c>
      <c r="S39">
        <f t="shared" si="11"/>
        <v>26.015004581570963</v>
      </c>
      <c r="T39">
        <f t="shared" si="12"/>
        <v>25.498522580645151</v>
      </c>
      <c r="U39">
        <f t="shared" si="13"/>
        <v>3.2754185537422922</v>
      </c>
      <c r="V39">
        <f t="shared" si="14"/>
        <v>75.56845134362203</v>
      </c>
      <c r="W39">
        <f t="shared" si="15"/>
        <v>2.4040519719247975</v>
      </c>
      <c r="X39">
        <f t="shared" si="16"/>
        <v>3.1812905110271248</v>
      </c>
      <c r="Y39">
        <f t="shared" si="17"/>
        <v>0.87136658181749471</v>
      </c>
      <c r="Z39">
        <f t="shared" si="18"/>
        <v>-40.755735944612688</v>
      </c>
      <c r="AA39">
        <f t="shared" si="19"/>
        <v>-79.253248645160355</v>
      </c>
      <c r="AB39">
        <f t="shared" si="20"/>
        <v>-5.6022699172524462</v>
      </c>
      <c r="AC39">
        <f t="shared" si="21"/>
        <v>89.410239649396473</v>
      </c>
      <c r="AD39">
        <v>0</v>
      </c>
      <c r="AE39">
        <v>0</v>
      </c>
      <c r="AF39">
        <v>3</v>
      </c>
      <c r="AG39">
        <v>24</v>
      </c>
      <c r="AH39">
        <v>4</v>
      </c>
      <c r="AI39">
        <f t="shared" si="22"/>
        <v>1</v>
      </c>
      <c r="AJ39">
        <f t="shared" si="23"/>
        <v>0</v>
      </c>
      <c r="AK39">
        <f t="shared" si="24"/>
        <v>72014.779578350222</v>
      </c>
      <c r="AL39">
        <f t="shared" si="25"/>
        <v>1200.00129032258</v>
      </c>
      <c r="AM39">
        <f t="shared" si="26"/>
        <v>963.35910851405595</v>
      </c>
      <c r="AN39">
        <f t="shared" si="27"/>
        <v>0.80279839387096763</v>
      </c>
      <c r="AO39">
        <f t="shared" si="28"/>
        <v>0.22319973129032256</v>
      </c>
      <c r="AP39">
        <v>14.333399999999999</v>
      </c>
      <c r="AQ39">
        <v>1</v>
      </c>
      <c r="AR39" t="s">
        <v>229</v>
      </c>
      <c r="AS39">
        <v>1531747675.8225801</v>
      </c>
      <c r="AT39">
        <v>333.78964516129003</v>
      </c>
      <c r="AU39">
        <v>315.94132258064502</v>
      </c>
      <c r="AV39">
        <v>24.187812903225801</v>
      </c>
      <c r="AW39">
        <v>22.033561290322599</v>
      </c>
      <c r="AX39">
        <v>600.02477419354898</v>
      </c>
      <c r="AY39">
        <v>99.291029032258095</v>
      </c>
      <c r="AZ39">
        <v>0.10001477741935499</v>
      </c>
      <c r="BA39">
        <v>25.008506451612899</v>
      </c>
      <c r="BB39">
        <v>25.576364516129001</v>
      </c>
      <c r="BC39">
        <v>25.420680645161301</v>
      </c>
      <c r="BD39">
        <v>14000.664516129</v>
      </c>
      <c r="BE39">
        <v>1050.78870967742</v>
      </c>
      <c r="BF39">
        <v>35.476922580645201</v>
      </c>
      <c r="BG39">
        <v>1200.00129032258</v>
      </c>
      <c r="BH39">
        <v>0.329989451612903</v>
      </c>
      <c r="BI39">
        <v>0.32999229032258098</v>
      </c>
      <c r="BJ39">
        <v>0.32999151612903199</v>
      </c>
      <c r="BK39">
        <v>1.00267096774194E-2</v>
      </c>
      <c r="BL39">
        <v>27</v>
      </c>
      <c r="BM39">
        <v>17743.158064516101</v>
      </c>
      <c r="BN39">
        <v>1531747617.5999999</v>
      </c>
      <c r="BO39" t="s">
        <v>230</v>
      </c>
      <c r="BP39">
        <v>2</v>
      </c>
      <c r="BQ39">
        <v>-0.93600000000000005</v>
      </c>
      <c r="BR39">
        <v>-5.0000000000000001E-3</v>
      </c>
      <c r="BS39">
        <v>420</v>
      </c>
      <c r="BT39">
        <v>22</v>
      </c>
      <c r="BU39">
        <v>0.05</v>
      </c>
      <c r="BV39">
        <v>0.04</v>
      </c>
      <c r="BW39">
        <v>5.3229856826908497</v>
      </c>
      <c r="BX39">
        <v>-12.207631260437299</v>
      </c>
      <c r="BY39">
        <v>10.0417954172627</v>
      </c>
      <c r="BZ39">
        <v>0</v>
      </c>
      <c r="CA39">
        <v>17.729517073170701</v>
      </c>
      <c r="CB39">
        <v>31.825958869821299</v>
      </c>
      <c r="CC39">
        <v>3.15917405267174</v>
      </c>
      <c r="CD39">
        <v>0</v>
      </c>
      <c r="CE39">
        <v>0</v>
      </c>
      <c r="CF39">
        <v>2</v>
      </c>
      <c r="CG39" t="s">
        <v>231</v>
      </c>
      <c r="CH39">
        <v>1.8609500000000001</v>
      </c>
      <c r="CI39">
        <v>1.8579000000000001</v>
      </c>
      <c r="CJ39">
        <v>1.8607800000000001</v>
      </c>
      <c r="CK39">
        <v>1.8534900000000001</v>
      </c>
      <c r="CL39">
        <v>1.8520799999999999</v>
      </c>
      <c r="CM39">
        <v>1.85287</v>
      </c>
      <c r="CN39">
        <v>1.85653</v>
      </c>
      <c r="CO39">
        <v>1.8627899999999999</v>
      </c>
      <c r="CP39" t="s">
        <v>232</v>
      </c>
      <c r="CQ39" t="s">
        <v>19</v>
      </c>
      <c r="CR39" t="s">
        <v>19</v>
      </c>
      <c r="CS39" t="s">
        <v>19</v>
      </c>
      <c r="CT39" t="s">
        <v>233</v>
      </c>
      <c r="CU39" t="s">
        <v>234</v>
      </c>
      <c r="CV39" t="s">
        <v>235</v>
      </c>
      <c r="CW39" t="s">
        <v>235</v>
      </c>
      <c r="CX39" t="s">
        <v>235</v>
      </c>
      <c r="CY39" t="s">
        <v>235</v>
      </c>
      <c r="CZ39">
        <v>0</v>
      </c>
      <c r="DA39">
        <v>100</v>
      </c>
      <c r="DB39">
        <v>100</v>
      </c>
      <c r="DC39">
        <v>-0.93600000000000005</v>
      </c>
      <c r="DD39">
        <v>-5.0000000000000001E-3</v>
      </c>
      <c r="DE39">
        <v>3</v>
      </c>
      <c r="DF39">
        <v>584.86</v>
      </c>
      <c r="DG39">
        <v>279.24400000000003</v>
      </c>
      <c r="DH39">
        <v>22.325199999999999</v>
      </c>
      <c r="DI39">
        <v>27.043299999999999</v>
      </c>
      <c r="DJ39">
        <v>30.000399999999999</v>
      </c>
      <c r="DK39">
        <v>27.0261</v>
      </c>
      <c r="DL39">
        <v>27.029399999999999</v>
      </c>
      <c r="DM39">
        <v>13.4823</v>
      </c>
      <c r="DN39">
        <v>30.176100000000002</v>
      </c>
      <c r="DO39">
        <v>70.112799999999993</v>
      </c>
      <c r="DP39">
        <v>22.313500000000001</v>
      </c>
      <c r="DQ39">
        <v>261.67</v>
      </c>
      <c r="DR39">
        <v>22</v>
      </c>
      <c r="DS39">
        <v>100.325</v>
      </c>
      <c r="DT39">
        <v>103.816</v>
      </c>
    </row>
    <row r="40" spans="1:124" x14ac:dyDescent="0.25">
      <c r="A40">
        <v>27</v>
      </c>
      <c r="B40">
        <v>1531747688.0999999</v>
      </c>
      <c r="C40">
        <v>52.5</v>
      </c>
      <c r="D40" t="s">
        <v>282</v>
      </c>
      <c r="E40" t="s">
        <v>283</v>
      </c>
      <c r="G40">
        <v>1531747677.7967701</v>
      </c>
      <c r="H40">
        <f t="shared" si="0"/>
        <v>9.2363028215422971E-4</v>
      </c>
      <c r="I40">
        <f t="shared" si="1"/>
        <v>-8.1981902626251806</v>
      </c>
      <c r="J40">
        <f t="shared" si="2"/>
        <v>328.23399999999998</v>
      </c>
      <c r="K40">
        <f t="shared" si="3"/>
        <v>450.46976173917147</v>
      </c>
      <c r="L40">
        <f t="shared" si="4"/>
        <v>44.772669426224525</v>
      </c>
      <c r="M40">
        <f t="shared" si="5"/>
        <v>32.623526870503959</v>
      </c>
      <c r="N40">
        <f t="shared" si="6"/>
        <v>0.10412734077491656</v>
      </c>
      <c r="O40">
        <f t="shared" si="7"/>
        <v>3</v>
      </c>
      <c r="P40">
        <f t="shared" si="8"/>
        <v>0.10235108309031209</v>
      </c>
      <c r="Q40">
        <f t="shared" si="9"/>
        <v>6.4126675888570114E-2</v>
      </c>
      <c r="R40">
        <f t="shared" si="10"/>
        <v>215.02138061325846</v>
      </c>
      <c r="S40">
        <f t="shared" si="11"/>
        <v>26.015791643016861</v>
      </c>
      <c r="T40">
        <f t="shared" si="12"/>
        <v>25.499103225806451</v>
      </c>
      <c r="U40">
        <f t="shared" si="13"/>
        <v>3.2755315185033012</v>
      </c>
      <c r="V40">
        <f t="shared" si="14"/>
        <v>75.571437662665303</v>
      </c>
      <c r="W40">
        <f t="shared" si="15"/>
        <v>2.4042403686900649</v>
      </c>
      <c r="X40">
        <f t="shared" si="16"/>
        <v>3.1814140938036388</v>
      </c>
      <c r="Y40">
        <f t="shared" si="17"/>
        <v>0.8712911498132363</v>
      </c>
      <c r="Z40">
        <f t="shared" si="18"/>
        <v>-40.732095443001533</v>
      </c>
      <c r="AA40">
        <f t="shared" si="19"/>
        <v>-79.241770606456129</v>
      </c>
      <c r="AB40">
        <f t="shared" si="20"/>
        <v>-5.6014932685619865</v>
      </c>
      <c r="AC40">
        <f t="shared" si="21"/>
        <v>89.446021295238808</v>
      </c>
      <c r="AD40">
        <v>0</v>
      </c>
      <c r="AE40">
        <v>0</v>
      </c>
      <c r="AF40">
        <v>3</v>
      </c>
      <c r="AG40">
        <v>25</v>
      </c>
      <c r="AH40">
        <v>4</v>
      </c>
      <c r="AI40">
        <f t="shared" si="22"/>
        <v>1</v>
      </c>
      <c r="AJ40">
        <f t="shared" si="23"/>
        <v>0</v>
      </c>
      <c r="AK40">
        <f t="shared" si="24"/>
        <v>72011.628950777376</v>
      </c>
      <c r="AL40">
        <f t="shared" si="25"/>
        <v>1200.0006451612901</v>
      </c>
      <c r="AM40">
        <f t="shared" si="26"/>
        <v>963.35861651510629</v>
      </c>
      <c r="AN40">
        <f t="shared" si="27"/>
        <v>0.80279841548387076</v>
      </c>
      <c r="AO40">
        <f t="shared" si="28"/>
        <v>0.22319972741935479</v>
      </c>
      <c r="AP40">
        <v>14.333399999999999</v>
      </c>
      <c r="AQ40">
        <v>1</v>
      </c>
      <c r="AR40" t="s">
        <v>229</v>
      </c>
      <c r="AS40">
        <v>1531747677.7967701</v>
      </c>
      <c r="AT40">
        <v>328.23399999999998</v>
      </c>
      <c r="AU40">
        <v>309.37445161290299</v>
      </c>
      <c r="AV40">
        <v>24.1897032258065</v>
      </c>
      <c r="AW40">
        <v>22.0367161290323</v>
      </c>
      <c r="AX40">
        <v>600.02777419354902</v>
      </c>
      <c r="AY40">
        <v>99.291048387096794</v>
      </c>
      <c r="AZ40">
        <v>0.10001673870967701</v>
      </c>
      <c r="BA40">
        <v>25.0091580645161</v>
      </c>
      <c r="BB40">
        <v>25.5767064516129</v>
      </c>
      <c r="BC40">
        <v>25.421500000000002</v>
      </c>
      <c r="BD40">
        <v>14000</v>
      </c>
      <c r="BE40">
        <v>1050.7883870967701</v>
      </c>
      <c r="BF40">
        <v>35.471683870967702</v>
      </c>
      <c r="BG40">
        <v>1200.0006451612901</v>
      </c>
      <c r="BH40">
        <v>0.32998961290322598</v>
      </c>
      <c r="BI40">
        <v>0.32999232258064498</v>
      </c>
      <c r="BJ40">
        <v>0.329991387096774</v>
      </c>
      <c r="BK40">
        <v>1.00266774193548E-2</v>
      </c>
      <c r="BL40">
        <v>27</v>
      </c>
      <c r="BM40">
        <v>17743.1451612903</v>
      </c>
      <c r="BN40">
        <v>1531747617.5999999</v>
      </c>
      <c r="BO40" t="s">
        <v>230</v>
      </c>
      <c r="BP40">
        <v>2</v>
      </c>
      <c r="BQ40">
        <v>-0.93600000000000005</v>
      </c>
      <c r="BR40">
        <v>-5.0000000000000001E-3</v>
      </c>
      <c r="BS40">
        <v>420</v>
      </c>
      <c r="BT40">
        <v>22</v>
      </c>
      <c r="BU40">
        <v>0.05</v>
      </c>
      <c r="BV40">
        <v>0.04</v>
      </c>
      <c r="BW40">
        <v>4.8412981926929097</v>
      </c>
      <c r="BX40">
        <v>-12.6538340979611</v>
      </c>
      <c r="BY40">
        <v>10.255244801935699</v>
      </c>
      <c r="BZ40">
        <v>0</v>
      </c>
      <c r="CA40">
        <v>18.7638707317073</v>
      </c>
      <c r="CB40">
        <v>28.907342066223599</v>
      </c>
      <c r="CC40">
        <v>2.87096715252033</v>
      </c>
      <c r="CD40">
        <v>0</v>
      </c>
      <c r="CE40">
        <v>0</v>
      </c>
      <c r="CF40">
        <v>2</v>
      </c>
      <c r="CG40" t="s">
        <v>231</v>
      </c>
      <c r="CH40">
        <v>1.86094</v>
      </c>
      <c r="CI40">
        <v>1.85791</v>
      </c>
      <c r="CJ40">
        <v>1.86077</v>
      </c>
      <c r="CK40">
        <v>1.8534900000000001</v>
      </c>
      <c r="CL40">
        <v>1.8520799999999999</v>
      </c>
      <c r="CM40">
        <v>1.85287</v>
      </c>
      <c r="CN40">
        <v>1.85653</v>
      </c>
      <c r="CO40">
        <v>1.8627899999999999</v>
      </c>
      <c r="CP40" t="s">
        <v>232</v>
      </c>
      <c r="CQ40" t="s">
        <v>19</v>
      </c>
      <c r="CR40" t="s">
        <v>19</v>
      </c>
      <c r="CS40" t="s">
        <v>19</v>
      </c>
      <c r="CT40" t="s">
        <v>233</v>
      </c>
      <c r="CU40" t="s">
        <v>234</v>
      </c>
      <c r="CV40" t="s">
        <v>235</v>
      </c>
      <c r="CW40" t="s">
        <v>235</v>
      </c>
      <c r="CX40" t="s">
        <v>235</v>
      </c>
      <c r="CY40" t="s">
        <v>235</v>
      </c>
      <c r="CZ40">
        <v>0</v>
      </c>
      <c r="DA40">
        <v>100</v>
      </c>
      <c r="DB40">
        <v>100</v>
      </c>
      <c r="DC40">
        <v>-0.93600000000000005</v>
      </c>
      <c r="DD40">
        <v>-5.0000000000000001E-3</v>
      </c>
      <c r="DE40">
        <v>3</v>
      </c>
      <c r="DF40">
        <v>584.13199999999995</v>
      </c>
      <c r="DG40">
        <v>279.46199999999999</v>
      </c>
      <c r="DH40">
        <v>22.3218</v>
      </c>
      <c r="DI40">
        <v>27.0444</v>
      </c>
      <c r="DJ40">
        <v>30.000399999999999</v>
      </c>
      <c r="DK40">
        <v>27.027200000000001</v>
      </c>
      <c r="DL40">
        <v>27.030899999999999</v>
      </c>
      <c r="DM40">
        <v>13.173999999999999</v>
      </c>
      <c r="DN40">
        <v>30.176100000000002</v>
      </c>
      <c r="DO40">
        <v>69.736599999999996</v>
      </c>
      <c r="DP40">
        <v>22.313500000000001</v>
      </c>
      <c r="DQ40">
        <v>251.67</v>
      </c>
      <c r="DR40">
        <v>22</v>
      </c>
      <c r="DS40">
        <v>100.32599999999999</v>
      </c>
      <c r="DT40">
        <v>103.815</v>
      </c>
    </row>
    <row r="41" spans="1:124" x14ac:dyDescent="0.25">
      <c r="A41">
        <v>28</v>
      </c>
      <c r="B41">
        <v>1531747690.0999999</v>
      </c>
      <c r="C41">
        <v>54.5</v>
      </c>
      <c r="D41" t="s">
        <v>284</v>
      </c>
      <c r="E41" t="s">
        <v>285</v>
      </c>
      <c r="G41">
        <v>1531747679.77742</v>
      </c>
      <c r="H41">
        <f t="shared" si="0"/>
        <v>9.2320047371809068E-4</v>
      </c>
      <c r="I41">
        <f t="shared" si="1"/>
        <v>-8.5793552465249938</v>
      </c>
      <c r="J41">
        <f t="shared" si="2"/>
        <v>322.59970967741901</v>
      </c>
      <c r="K41">
        <f t="shared" si="3"/>
        <v>450.88370429388851</v>
      </c>
      <c r="L41">
        <f t="shared" si="4"/>
        <v>44.813873010545691</v>
      </c>
      <c r="M41">
        <f t="shared" si="5"/>
        <v>32.063572679707335</v>
      </c>
      <c r="N41">
        <f t="shared" si="6"/>
        <v>0.10407453194594037</v>
      </c>
      <c r="O41">
        <f t="shared" si="7"/>
        <v>3</v>
      </c>
      <c r="P41">
        <f t="shared" si="8"/>
        <v>0.10230006013320619</v>
      </c>
      <c r="Q41">
        <f t="shared" si="9"/>
        <v>6.4094629606846476E-2</v>
      </c>
      <c r="R41">
        <f t="shared" si="10"/>
        <v>215.02137672277237</v>
      </c>
      <c r="S41">
        <f t="shared" si="11"/>
        <v>26.016520036744812</v>
      </c>
      <c r="T41">
        <f t="shared" si="12"/>
        <v>25.500316129032299</v>
      </c>
      <c r="U41">
        <f t="shared" si="13"/>
        <v>3.2757675003183397</v>
      </c>
      <c r="V41">
        <f t="shared" si="14"/>
        <v>75.57518033858787</v>
      </c>
      <c r="W41">
        <f t="shared" si="15"/>
        <v>2.4044482158958496</v>
      </c>
      <c r="X41">
        <f t="shared" si="16"/>
        <v>3.1815315625097682</v>
      </c>
      <c r="Y41">
        <f t="shared" si="17"/>
        <v>0.87131928442249018</v>
      </c>
      <c r="Z41">
        <f t="shared" si="18"/>
        <v>-40.7131408909678</v>
      </c>
      <c r="AA41">
        <f t="shared" si="19"/>
        <v>-79.337768748399824</v>
      </c>
      <c r="AB41">
        <f t="shared" si="20"/>
        <v>-5.6083309361260287</v>
      </c>
      <c r="AC41">
        <f t="shared" si="21"/>
        <v>89.362136147278719</v>
      </c>
      <c r="AD41">
        <v>0</v>
      </c>
      <c r="AE41">
        <v>0</v>
      </c>
      <c r="AF41">
        <v>3</v>
      </c>
      <c r="AG41">
        <v>24</v>
      </c>
      <c r="AH41">
        <v>4</v>
      </c>
      <c r="AI41">
        <f t="shared" si="22"/>
        <v>1</v>
      </c>
      <c r="AJ41">
        <f t="shared" si="23"/>
        <v>0</v>
      </c>
      <c r="AK41">
        <f t="shared" si="24"/>
        <v>72009.472495767041</v>
      </c>
      <c r="AL41">
        <f t="shared" si="25"/>
        <v>1200.0006451612901</v>
      </c>
      <c r="AM41">
        <f t="shared" si="26"/>
        <v>963.3587419345281</v>
      </c>
      <c r="AN41">
        <f t="shared" si="27"/>
        <v>0.8027985199999994</v>
      </c>
      <c r="AO41">
        <f t="shared" si="28"/>
        <v>0.22319969432258049</v>
      </c>
      <c r="AP41">
        <v>14.333399999999999</v>
      </c>
      <c r="AQ41">
        <v>1</v>
      </c>
      <c r="AR41" t="s">
        <v>229</v>
      </c>
      <c r="AS41">
        <v>1531747679.77742</v>
      </c>
      <c r="AT41">
        <v>322.59970967741901</v>
      </c>
      <c r="AU41">
        <v>302.81693548387102</v>
      </c>
      <c r="AV41">
        <v>24.191761290322599</v>
      </c>
      <c r="AW41">
        <v>22.039787096774202</v>
      </c>
      <c r="AX41">
        <v>600.02958064516099</v>
      </c>
      <c r="AY41">
        <v>99.291200000000003</v>
      </c>
      <c r="AZ41">
        <v>0.100001287096774</v>
      </c>
      <c r="BA41">
        <v>25.009777419354801</v>
      </c>
      <c r="BB41">
        <v>25.578003225806501</v>
      </c>
      <c r="BC41">
        <v>25.422629032258101</v>
      </c>
      <c r="BD41">
        <v>13999.532258064501</v>
      </c>
      <c r="BE41">
        <v>1050.7903225806499</v>
      </c>
      <c r="BF41">
        <v>35.472222580645202</v>
      </c>
      <c r="BG41">
        <v>1200.0006451612901</v>
      </c>
      <c r="BH41">
        <v>0.32999038709677397</v>
      </c>
      <c r="BI41">
        <v>0.32999183870967702</v>
      </c>
      <c r="BJ41">
        <v>0.32999119354838702</v>
      </c>
      <c r="BK41">
        <v>1.0026625806451601E-2</v>
      </c>
      <c r="BL41">
        <v>27</v>
      </c>
      <c r="BM41">
        <v>17743.151612903199</v>
      </c>
      <c r="BN41">
        <v>1531747617.5999999</v>
      </c>
      <c r="BO41" t="s">
        <v>230</v>
      </c>
      <c r="BP41">
        <v>2</v>
      </c>
      <c r="BQ41">
        <v>-0.93600000000000005</v>
      </c>
      <c r="BR41">
        <v>-5.0000000000000001E-3</v>
      </c>
      <c r="BS41">
        <v>420</v>
      </c>
      <c r="BT41">
        <v>22</v>
      </c>
      <c r="BU41">
        <v>0.05</v>
      </c>
      <c r="BV41">
        <v>0.04</v>
      </c>
      <c r="BW41">
        <v>4.3523835606861301</v>
      </c>
      <c r="BX41">
        <v>-13.073605640010101</v>
      </c>
      <c r="BY41">
        <v>10.4549757641492</v>
      </c>
      <c r="BZ41">
        <v>0</v>
      </c>
      <c r="CA41">
        <v>19.7043292682927</v>
      </c>
      <c r="CB41">
        <v>26.709376306617301</v>
      </c>
      <c r="CC41">
        <v>2.6543942345315101</v>
      </c>
      <c r="CD41">
        <v>0</v>
      </c>
      <c r="CE41">
        <v>0</v>
      </c>
      <c r="CF41">
        <v>2</v>
      </c>
      <c r="CG41" t="s">
        <v>231</v>
      </c>
      <c r="CH41">
        <v>1.86094</v>
      </c>
      <c r="CI41">
        <v>1.85791</v>
      </c>
      <c r="CJ41">
        <v>1.86077</v>
      </c>
      <c r="CK41">
        <v>1.8534900000000001</v>
      </c>
      <c r="CL41">
        <v>1.8520700000000001</v>
      </c>
      <c r="CM41">
        <v>1.85287</v>
      </c>
      <c r="CN41">
        <v>1.8565400000000001</v>
      </c>
      <c r="CO41">
        <v>1.8627899999999999</v>
      </c>
      <c r="CP41" t="s">
        <v>232</v>
      </c>
      <c r="CQ41" t="s">
        <v>19</v>
      </c>
      <c r="CR41" t="s">
        <v>19</v>
      </c>
      <c r="CS41" t="s">
        <v>19</v>
      </c>
      <c r="CT41" t="s">
        <v>233</v>
      </c>
      <c r="CU41" t="s">
        <v>234</v>
      </c>
      <c r="CV41" t="s">
        <v>235</v>
      </c>
      <c r="CW41" t="s">
        <v>235</v>
      </c>
      <c r="CX41" t="s">
        <v>235</v>
      </c>
      <c r="CY41" t="s">
        <v>235</v>
      </c>
      <c r="CZ41">
        <v>0</v>
      </c>
      <c r="DA41">
        <v>100</v>
      </c>
      <c r="DB41">
        <v>100</v>
      </c>
      <c r="DC41">
        <v>-0.93600000000000005</v>
      </c>
      <c r="DD41">
        <v>-5.0000000000000001E-3</v>
      </c>
      <c r="DE41">
        <v>3</v>
      </c>
      <c r="DF41">
        <v>584.39099999999996</v>
      </c>
      <c r="DG41">
        <v>279.29300000000001</v>
      </c>
      <c r="DH41">
        <v>22.317</v>
      </c>
      <c r="DI41">
        <v>27.0456</v>
      </c>
      <c r="DJ41">
        <v>30.000399999999999</v>
      </c>
      <c r="DK41">
        <v>27.028300000000002</v>
      </c>
      <c r="DL41">
        <v>27.032599999999999</v>
      </c>
      <c r="DM41">
        <v>12.8847</v>
      </c>
      <c r="DN41">
        <v>30.176100000000002</v>
      </c>
      <c r="DO41">
        <v>69.736599999999996</v>
      </c>
      <c r="DP41">
        <v>22.313500000000001</v>
      </c>
      <c r="DQ41">
        <v>241.67</v>
      </c>
      <c r="DR41">
        <v>22</v>
      </c>
      <c r="DS41">
        <v>100.32599999999999</v>
      </c>
      <c r="DT41">
        <v>103.81399999999999</v>
      </c>
    </row>
    <row r="42" spans="1:124" x14ac:dyDescent="0.25">
      <c r="A42">
        <v>29</v>
      </c>
      <c r="B42">
        <v>1531747692.0999999</v>
      </c>
      <c r="C42">
        <v>56.5</v>
      </c>
      <c r="D42" t="s">
        <v>286</v>
      </c>
      <c r="E42" t="s">
        <v>287</v>
      </c>
      <c r="G42">
        <v>1531747681.7612901</v>
      </c>
      <c r="H42">
        <f t="shared" si="0"/>
        <v>9.2274032377590118E-4</v>
      </c>
      <c r="I42">
        <f t="shared" si="1"/>
        <v>-8.9406807254139515</v>
      </c>
      <c r="J42">
        <f t="shared" si="2"/>
        <v>316.89945161290302</v>
      </c>
      <c r="K42">
        <f t="shared" si="3"/>
        <v>450.93914092441793</v>
      </c>
      <c r="L42">
        <f t="shared" si="4"/>
        <v>44.819403700506612</v>
      </c>
      <c r="M42">
        <f t="shared" si="5"/>
        <v>31.497031783915322</v>
      </c>
      <c r="N42">
        <f t="shared" si="6"/>
        <v>0.10401550502251042</v>
      </c>
      <c r="O42">
        <f t="shared" si="7"/>
        <v>3</v>
      </c>
      <c r="P42">
        <f t="shared" si="8"/>
        <v>0.10224302831825145</v>
      </c>
      <c r="Q42">
        <f t="shared" si="9"/>
        <v>6.4058809400221142E-2</v>
      </c>
      <c r="R42">
        <f t="shared" si="10"/>
        <v>215.02145320818184</v>
      </c>
      <c r="S42">
        <f t="shared" si="11"/>
        <v>26.017491949413373</v>
      </c>
      <c r="T42">
        <f t="shared" si="12"/>
        <v>25.5016112903226</v>
      </c>
      <c r="U42">
        <f t="shared" si="13"/>
        <v>3.2760195026168892</v>
      </c>
      <c r="V42">
        <f t="shared" si="14"/>
        <v>75.577682330256053</v>
      </c>
      <c r="W42">
        <f t="shared" si="15"/>
        <v>2.4046503573249485</v>
      </c>
      <c r="X42">
        <f t="shared" si="16"/>
        <v>3.1816937000227292</v>
      </c>
      <c r="Y42">
        <f t="shared" si="17"/>
        <v>0.87136914529194076</v>
      </c>
      <c r="Z42">
        <f t="shared" si="18"/>
        <v>-40.692848278517239</v>
      </c>
      <c r="AA42">
        <f t="shared" si="19"/>
        <v>-79.408984761295997</v>
      </c>
      <c r="AB42">
        <f t="shared" si="20"/>
        <v>-5.6134258495954708</v>
      </c>
      <c r="AC42">
        <f t="shared" si="21"/>
        <v>89.306194318773137</v>
      </c>
      <c r="AD42">
        <v>0</v>
      </c>
      <c r="AE42">
        <v>0</v>
      </c>
      <c r="AF42">
        <v>3</v>
      </c>
      <c r="AG42">
        <v>24</v>
      </c>
      <c r="AH42">
        <v>4</v>
      </c>
      <c r="AI42">
        <f t="shared" si="22"/>
        <v>1</v>
      </c>
      <c r="AJ42">
        <f t="shared" si="23"/>
        <v>0</v>
      </c>
      <c r="AK42">
        <f t="shared" si="24"/>
        <v>72014.534172370317</v>
      </c>
      <c r="AL42">
        <f t="shared" si="25"/>
        <v>1200.00096774194</v>
      </c>
      <c r="AM42">
        <f t="shared" si="26"/>
        <v>963.35914935352957</v>
      </c>
      <c r="AN42">
        <f t="shared" si="27"/>
        <v>0.80279864370967724</v>
      </c>
      <c r="AO42">
        <f t="shared" si="28"/>
        <v>0.22319967932258061</v>
      </c>
      <c r="AP42">
        <v>14.333399999999999</v>
      </c>
      <c r="AQ42">
        <v>1</v>
      </c>
      <c r="AR42" t="s">
        <v>229</v>
      </c>
      <c r="AS42">
        <v>1531747681.7612901</v>
      </c>
      <c r="AT42">
        <v>316.89945161290302</v>
      </c>
      <c r="AU42">
        <v>296.24035483871</v>
      </c>
      <c r="AV42">
        <v>24.1937838709677</v>
      </c>
      <c r="AW42">
        <v>22.0428580645161</v>
      </c>
      <c r="AX42">
        <v>600.02158064516095</v>
      </c>
      <c r="AY42">
        <v>99.2912580645162</v>
      </c>
      <c r="AZ42">
        <v>9.9989296774193506E-2</v>
      </c>
      <c r="BA42">
        <v>25.010632258064501</v>
      </c>
      <c r="BB42">
        <v>25.5796225806452</v>
      </c>
      <c r="BC42">
        <v>25.4236</v>
      </c>
      <c r="BD42">
        <v>14000.6870967742</v>
      </c>
      <c r="BE42">
        <v>1050.79322580645</v>
      </c>
      <c r="BF42">
        <v>35.479435483871001</v>
      </c>
      <c r="BG42">
        <v>1200.00096774194</v>
      </c>
      <c r="BH42">
        <v>0.32999096774193498</v>
      </c>
      <c r="BI42">
        <v>0.32999129032258101</v>
      </c>
      <c r="BJ42">
        <v>0.32999125806451601</v>
      </c>
      <c r="BK42">
        <v>1.0026577419354799E-2</v>
      </c>
      <c r="BL42">
        <v>27</v>
      </c>
      <c r="BM42">
        <v>17743.164516129</v>
      </c>
      <c r="BN42">
        <v>1531747617.5999999</v>
      </c>
      <c r="BO42" t="s">
        <v>230</v>
      </c>
      <c r="BP42">
        <v>2</v>
      </c>
      <c r="BQ42">
        <v>-0.93600000000000005</v>
      </c>
      <c r="BR42">
        <v>-5.0000000000000001E-3</v>
      </c>
      <c r="BS42">
        <v>420</v>
      </c>
      <c r="BT42">
        <v>22</v>
      </c>
      <c r="BU42">
        <v>0.05</v>
      </c>
      <c r="BV42">
        <v>0.04</v>
      </c>
      <c r="BW42">
        <v>3.8574774985467699</v>
      </c>
      <c r="BX42">
        <v>-13.4653594663055</v>
      </c>
      <c r="BY42">
        <v>10.640190513663899</v>
      </c>
      <c r="BZ42">
        <v>0</v>
      </c>
      <c r="CA42">
        <v>20.592053658536599</v>
      </c>
      <c r="CB42">
        <v>24.787039024390101</v>
      </c>
      <c r="CC42">
        <v>2.4597184124082698</v>
      </c>
      <c r="CD42">
        <v>0</v>
      </c>
      <c r="CE42">
        <v>0</v>
      </c>
      <c r="CF42">
        <v>2</v>
      </c>
      <c r="CG42" t="s">
        <v>231</v>
      </c>
      <c r="CH42">
        <v>1.86094</v>
      </c>
      <c r="CI42">
        <v>1.85791</v>
      </c>
      <c r="CJ42">
        <v>1.8607899999999999</v>
      </c>
      <c r="CK42">
        <v>1.8534900000000001</v>
      </c>
      <c r="CL42">
        <v>1.8520700000000001</v>
      </c>
      <c r="CM42">
        <v>1.85287</v>
      </c>
      <c r="CN42">
        <v>1.8565400000000001</v>
      </c>
      <c r="CO42">
        <v>1.8627899999999999</v>
      </c>
      <c r="CP42" t="s">
        <v>232</v>
      </c>
      <c r="CQ42" t="s">
        <v>19</v>
      </c>
      <c r="CR42" t="s">
        <v>19</v>
      </c>
      <c r="CS42" t="s">
        <v>19</v>
      </c>
      <c r="CT42" t="s">
        <v>233</v>
      </c>
      <c r="CU42" t="s">
        <v>234</v>
      </c>
      <c r="CV42" t="s">
        <v>235</v>
      </c>
      <c r="CW42" t="s">
        <v>235</v>
      </c>
      <c r="CX42" t="s">
        <v>235</v>
      </c>
      <c r="CY42" t="s">
        <v>235</v>
      </c>
      <c r="CZ42">
        <v>0</v>
      </c>
      <c r="DA42">
        <v>100</v>
      </c>
      <c r="DB42">
        <v>100</v>
      </c>
      <c r="DC42">
        <v>-0.93600000000000005</v>
      </c>
      <c r="DD42">
        <v>-5.0000000000000001E-3</v>
      </c>
      <c r="DE42">
        <v>3</v>
      </c>
      <c r="DF42">
        <v>584.745</v>
      </c>
      <c r="DG42">
        <v>279.15499999999997</v>
      </c>
      <c r="DH42">
        <v>22.3125</v>
      </c>
      <c r="DI42">
        <v>27.046700000000001</v>
      </c>
      <c r="DJ42">
        <v>30.000499999999999</v>
      </c>
      <c r="DK42">
        <v>27.029499999999999</v>
      </c>
      <c r="DL42">
        <v>27.033799999999999</v>
      </c>
      <c r="DM42">
        <v>12.664899999999999</v>
      </c>
      <c r="DN42">
        <v>30.176100000000002</v>
      </c>
      <c r="DO42">
        <v>69.736599999999996</v>
      </c>
      <c r="DP42">
        <v>22.3</v>
      </c>
      <c r="DQ42">
        <v>241.67</v>
      </c>
      <c r="DR42">
        <v>22</v>
      </c>
      <c r="DS42">
        <v>100.325</v>
      </c>
      <c r="DT42">
        <v>103.81399999999999</v>
      </c>
    </row>
    <row r="43" spans="1:124" x14ac:dyDescent="0.25">
      <c r="A43">
        <v>30</v>
      </c>
      <c r="B43">
        <v>1531747694.0999999</v>
      </c>
      <c r="C43">
        <v>58.5</v>
      </c>
      <c r="D43" t="s">
        <v>288</v>
      </c>
      <c r="E43" t="s">
        <v>289</v>
      </c>
      <c r="G43">
        <v>1531747683.7612901</v>
      </c>
      <c r="H43">
        <f t="shared" si="0"/>
        <v>9.2239675032407037E-4</v>
      </c>
      <c r="I43">
        <f t="shared" si="1"/>
        <v>-9.284017671988579</v>
      </c>
      <c r="J43">
        <f t="shared" si="2"/>
        <v>311.10135483870999</v>
      </c>
      <c r="K43">
        <f t="shared" si="3"/>
        <v>450.59890082601578</v>
      </c>
      <c r="L43">
        <f t="shared" si="4"/>
        <v>44.78554659749895</v>
      </c>
      <c r="M43">
        <f t="shared" si="5"/>
        <v>30.920723947912645</v>
      </c>
      <c r="N43">
        <f t="shared" si="6"/>
        <v>0.10397624006955526</v>
      </c>
      <c r="O43">
        <f t="shared" si="7"/>
        <v>3</v>
      </c>
      <c r="P43">
        <f t="shared" si="8"/>
        <v>0.10220508990877437</v>
      </c>
      <c r="Q43">
        <f t="shared" si="9"/>
        <v>6.4034981321666934E-2</v>
      </c>
      <c r="R43">
        <f t="shared" si="10"/>
        <v>215.02135797328268</v>
      </c>
      <c r="S43">
        <f t="shared" si="11"/>
        <v>26.018516992422139</v>
      </c>
      <c r="T43">
        <f t="shared" si="12"/>
        <v>25.502632258064502</v>
      </c>
      <c r="U43">
        <f t="shared" si="13"/>
        <v>3.2762181664286718</v>
      </c>
      <c r="V43">
        <f t="shared" si="14"/>
        <v>75.57981394753763</v>
      </c>
      <c r="W43">
        <f t="shared" si="15"/>
        <v>2.4048527514844955</v>
      </c>
      <c r="X43">
        <f t="shared" si="16"/>
        <v>3.1818717536851584</v>
      </c>
      <c r="Y43">
        <f t="shared" si="17"/>
        <v>0.8713654149441763</v>
      </c>
      <c r="Z43">
        <f t="shared" si="18"/>
        <v>-40.677696689291501</v>
      </c>
      <c r="AA43">
        <f t="shared" si="19"/>
        <v>-79.422288851616315</v>
      </c>
      <c r="AB43">
        <f t="shared" si="20"/>
        <v>-5.6144216513457126</v>
      </c>
      <c r="AC43">
        <f t="shared" si="21"/>
        <v>89.306950781029144</v>
      </c>
      <c r="AD43">
        <v>0</v>
      </c>
      <c r="AE43">
        <v>0</v>
      </c>
      <c r="AF43">
        <v>3</v>
      </c>
      <c r="AG43">
        <v>24</v>
      </c>
      <c r="AH43">
        <v>4</v>
      </c>
      <c r="AI43">
        <f t="shared" si="22"/>
        <v>1</v>
      </c>
      <c r="AJ43">
        <f t="shared" si="23"/>
        <v>0</v>
      </c>
      <c r="AK43">
        <f t="shared" si="24"/>
        <v>72013.68242624079</v>
      </c>
      <c r="AL43">
        <f t="shared" si="25"/>
        <v>1200.0003225806499</v>
      </c>
      <c r="AM43">
        <f t="shared" si="26"/>
        <v>963.35870554797316</v>
      </c>
      <c r="AN43">
        <f t="shared" si="27"/>
        <v>0.80279870548387078</v>
      </c>
      <c r="AO43">
        <f t="shared" si="28"/>
        <v>0.22319968329032253</v>
      </c>
      <c r="AP43">
        <v>14.333399999999999</v>
      </c>
      <c r="AQ43">
        <v>1</v>
      </c>
      <c r="AR43" t="s">
        <v>229</v>
      </c>
      <c r="AS43">
        <v>1531747683.7612901</v>
      </c>
      <c r="AT43">
        <v>311.10135483870999</v>
      </c>
      <c r="AU43">
        <v>289.60906451612902</v>
      </c>
      <c r="AV43">
        <v>24.195841935483902</v>
      </c>
      <c r="AW43">
        <v>22.045722580645201</v>
      </c>
      <c r="AX43">
        <v>600.02187096774196</v>
      </c>
      <c r="AY43">
        <v>99.291161290322606</v>
      </c>
      <c r="AZ43">
        <v>9.9996822580645198E-2</v>
      </c>
      <c r="BA43">
        <v>25.0115709677419</v>
      </c>
      <c r="BB43">
        <v>25.581096774193501</v>
      </c>
      <c r="BC43">
        <v>25.424167741935499</v>
      </c>
      <c r="BD43">
        <v>14000.564516128999</v>
      </c>
      <c r="BE43">
        <v>1050.78516129032</v>
      </c>
      <c r="BF43">
        <v>35.4926483870968</v>
      </c>
      <c r="BG43">
        <v>1200.0003225806499</v>
      </c>
      <c r="BH43">
        <v>0.32999112903225802</v>
      </c>
      <c r="BI43">
        <v>0.32999112903225802</v>
      </c>
      <c r="BJ43">
        <v>0.32999132258064501</v>
      </c>
      <c r="BK43">
        <v>1.0026554838709701E-2</v>
      </c>
      <c r="BL43">
        <v>27</v>
      </c>
      <c r="BM43">
        <v>17743.161290322601</v>
      </c>
      <c r="BN43">
        <v>1531747617.5999999</v>
      </c>
      <c r="BO43" t="s">
        <v>230</v>
      </c>
      <c r="BP43">
        <v>2</v>
      </c>
      <c r="BQ43">
        <v>-0.93600000000000005</v>
      </c>
      <c r="BR43">
        <v>-5.0000000000000001E-3</v>
      </c>
      <c r="BS43">
        <v>420</v>
      </c>
      <c r="BT43">
        <v>22</v>
      </c>
      <c r="BU43">
        <v>0.05</v>
      </c>
      <c r="BV43">
        <v>0.04</v>
      </c>
      <c r="BW43">
        <v>3.35634301516111</v>
      </c>
      <c r="BX43">
        <v>-13.8285159041368</v>
      </c>
      <c r="BY43">
        <v>10.811132545903099</v>
      </c>
      <c r="BZ43">
        <v>0</v>
      </c>
      <c r="CA43">
        <v>21.431007317073199</v>
      </c>
      <c r="CB43">
        <v>22.9761783972125</v>
      </c>
      <c r="CC43">
        <v>2.2715939368313398</v>
      </c>
      <c r="CD43">
        <v>0</v>
      </c>
      <c r="CE43">
        <v>0</v>
      </c>
      <c r="CF43">
        <v>2</v>
      </c>
      <c r="CG43" t="s">
        <v>231</v>
      </c>
      <c r="CH43">
        <v>1.86094</v>
      </c>
      <c r="CI43">
        <v>1.85791</v>
      </c>
      <c r="CJ43">
        <v>1.8608</v>
      </c>
      <c r="CK43">
        <v>1.8534900000000001</v>
      </c>
      <c r="CL43">
        <v>1.8520700000000001</v>
      </c>
      <c r="CM43">
        <v>1.85287</v>
      </c>
      <c r="CN43">
        <v>1.8565400000000001</v>
      </c>
      <c r="CO43">
        <v>1.8627899999999999</v>
      </c>
      <c r="CP43" t="s">
        <v>232</v>
      </c>
      <c r="CQ43" t="s">
        <v>19</v>
      </c>
      <c r="CR43" t="s">
        <v>19</v>
      </c>
      <c r="CS43" t="s">
        <v>19</v>
      </c>
      <c r="CT43" t="s">
        <v>233</v>
      </c>
      <c r="CU43" t="s">
        <v>234</v>
      </c>
      <c r="CV43" t="s">
        <v>235</v>
      </c>
      <c r="CW43" t="s">
        <v>235</v>
      </c>
      <c r="CX43" t="s">
        <v>235</v>
      </c>
      <c r="CY43" t="s">
        <v>235</v>
      </c>
      <c r="CZ43">
        <v>0</v>
      </c>
      <c r="DA43">
        <v>100</v>
      </c>
      <c r="DB43">
        <v>100</v>
      </c>
      <c r="DC43">
        <v>-0.93600000000000005</v>
      </c>
      <c r="DD43">
        <v>-5.0000000000000001E-3</v>
      </c>
      <c r="DE43">
        <v>3</v>
      </c>
      <c r="DF43">
        <v>584.41600000000005</v>
      </c>
      <c r="DG43">
        <v>279.35899999999998</v>
      </c>
      <c r="DH43">
        <v>22.307400000000001</v>
      </c>
      <c r="DI43">
        <v>27.048100000000002</v>
      </c>
      <c r="DJ43">
        <v>30.000499999999999</v>
      </c>
      <c r="DK43">
        <v>27.0306</v>
      </c>
      <c r="DL43">
        <v>27.0349</v>
      </c>
      <c r="DM43">
        <v>12.3558</v>
      </c>
      <c r="DN43">
        <v>30.176100000000002</v>
      </c>
      <c r="DO43">
        <v>69.736599999999996</v>
      </c>
      <c r="DP43">
        <v>22.3</v>
      </c>
      <c r="DQ43">
        <v>231.67</v>
      </c>
      <c r="DR43">
        <v>22</v>
      </c>
      <c r="DS43">
        <v>100.325</v>
      </c>
      <c r="DT43">
        <v>103.81399999999999</v>
      </c>
    </row>
    <row r="44" spans="1:124" x14ac:dyDescent="0.25">
      <c r="A44">
        <v>31</v>
      </c>
      <c r="B44">
        <v>1531747696.0999999</v>
      </c>
      <c r="C44">
        <v>60.5</v>
      </c>
      <c r="D44" t="s">
        <v>290</v>
      </c>
      <c r="E44" t="s">
        <v>291</v>
      </c>
      <c r="G44">
        <v>1531747685.7612901</v>
      </c>
      <c r="H44">
        <f t="shared" si="0"/>
        <v>9.2231838066364534E-4</v>
      </c>
      <c r="I44">
        <f t="shared" si="1"/>
        <v>-9.5995964602499999</v>
      </c>
      <c r="J44">
        <f t="shared" si="2"/>
        <v>305.25045161290302</v>
      </c>
      <c r="K44">
        <f t="shared" si="3"/>
        <v>449.73736254655614</v>
      </c>
      <c r="L44">
        <f t="shared" si="4"/>
        <v>44.69987922174252</v>
      </c>
      <c r="M44">
        <f t="shared" si="5"/>
        <v>30.339170048533934</v>
      </c>
      <c r="N44">
        <f t="shared" si="6"/>
        <v>0.10396723317302771</v>
      </c>
      <c r="O44">
        <f t="shared" si="7"/>
        <v>3</v>
      </c>
      <c r="P44">
        <f t="shared" si="8"/>
        <v>0.10219638723615726</v>
      </c>
      <c r="Q44">
        <f t="shared" si="9"/>
        <v>6.4029515416867008E-2</v>
      </c>
      <c r="R44">
        <f t="shared" si="10"/>
        <v>215.02124891862351</v>
      </c>
      <c r="S44">
        <f t="shared" si="11"/>
        <v>26.019484077590793</v>
      </c>
      <c r="T44">
        <f t="shared" si="12"/>
        <v>25.503727419354849</v>
      </c>
      <c r="U44">
        <f t="shared" si="13"/>
        <v>3.2764312788050862</v>
      </c>
      <c r="V44">
        <f t="shared" si="14"/>
        <v>75.58231807729139</v>
      </c>
      <c r="W44">
        <f t="shared" si="15"/>
        <v>2.405068400843263</v>
      </c>
      <c r="X44">
        <f t="shared" si="16"/>
        <v>3.1820516517948167</v>
      </c>
      <c r="Y44">
        <f t="shared" si="17"/>
        <v>0.87136287796182321</v>
      </c>
      <c r="Z44">
        <f t="shared" si="18"/>
        <v>-40.674240587266759</v>
      </c>
      <c r="AA44">
        <f t="shared" si="19"/>
        <v>-79.44602752258362</v>
      </c>
      <c r="AB44">
        <f t="shared" si="20"/>
        <v>-5.6161574775790699</v>
      </c>
      <c r="AC44">
        <f t="shared" si="21"/>
        <v>89.284823331194076</v>
      </c>
      <c r="AD44">
        <v>0</v>
      </c>
      <c r="AE44">
        <v>0</v>
      </c>
      <c r="AF44">
        <v>3</v>
      </c>
      <c r="AG44">
        <v>24</v>
      </c>
      <c r="AH44">
        <v>4</v>
      </c>
      <c r="AI44">
        <f t="shared" si="22"/>
        <v>1</v>
      </c>
      <c r="AJ44">
        <f t="shared" si="23"/>
        <v>0</v>
      </c>
      <c r="AK44">
        <f t="shared" si="24"/>
        <v>72010.117801141459</v>
      </c>
      <c r="AL44">
        <f t="shared" si="25"/>
        <v>1200</v>
      </c>
      <c r="AM44">
        <f t="shared" si="26"/>
        <v>963.35838541935493</v>
      </c>
      <c r="AN44">
        <f t="shared" si="27"/>
        <v>0.80279865451612908</v>
      </c>
      <c r="AO44">
        <f t="shared" si="28"/>
        <v>0.2231996442580646</v>
      </c>
      <c r="AP44">
        <v>14.333399999999999</v>
      </c>
      <c r="AQ44">
        <v>1</v>
      </c>
      <c r="AR44" t="s">
        <v>229</v>
      </c>
      <c r="AS44">
        <v>1531747685.7612901</v>
      </c>
      <c r="AT44">
        <v>305.25045161290302</v>
      </c>
      <c r="AU44">
        <v>282.99151612903199</v>
      </c>
      <c r="AV44">
        <v>24.198032258064501</v>
      </c>
      <c r="AW44">
        <v>22.048116129032302</v>
      </c>
      <c r="AX44">
        <v>600.02625806451601</v>
      </c>
      <c r="AY44">
        <v>99.291070967741902</v>
      </c>
      <c r="AZ44">
        <v>0.10000245483870999</v>
      </c>
      <c r="BA44">
        <v>25.012519354838702</v>
      </c>
      <c r="BB44">
        <v>25.5825</v>
      </c>
      <c r="BC44">
        <v>25.424954838709699</v>
      </c>
      <c r="BD44">
        <v>13999.841935483901</v>
      </c>
      <c r="BE44">
        <v>1050.7770967741901</v>
      </c>
      <c r="BF44">
        <v>35.511732258064498</v>
      </c>
      <c r="BG44">
        <v>1200</v>
      </c>
      <c r="BH44">
        <v>0.329991451612903</v>
      </c>
      <c r="BI44">
        <v>0.32999106451612897</v>
      </c>
      <c r="BJ44">
        <v>0.32999103225806498</v>
      </c>
      <c r="BK44">
        <v>1.00265225806452E-2</v>
      </c>
      <c r="BL44">
        <v>27</v>
      </c>
      <c r="BM44">
        <v>17743.158064516101</v>
      </c>
      <c r="BN44">
        <v>1531747617.5999999</v>
      </c>
      <c r="BO44" t="s">
        <v>230</v>
      </c>
      <c r="BP44">
        <v>2</v>
      </c>
      <c r="BQ44">
        <v>-0.93600000000000005</v>
      </c>
      <c r="BR44">
        <v>-5.0000000000000001E-3</v>
      </c>
      <c r="BS44">
        <v>420</v>
      </c>
      <c r="BT44">
        <v>22</v>
      </c>
      <c r="BU44">
        <v>0.05</v>
      </c>
      <c r="BV44">
        <v>0.04</v>
      </c>
      <c r="BW44">
        <v>2.8484963855950101</v>
      </c>
      <c r="BX44">
        <v>-14.1614249339049</v>
      </c>
      <c r="BY44">
        <v>10.967522476087</v>
      </c>
      <c r="BZ44">
        <v>0</v>
      </c>
      <c r="CA44">
        <v>22.2028829268293</v>
      </c>
      <c r="CB44">
        <v>21.7810181184668</v>
      </c>
      <c r="CC44">
        <v>2.14981307274779</v>
      </c>
      <c r="CD44">
        <v>0</v>
      </c>
      <c r="CE44">
        <v>0</v>
      </c>
      <c r="CF44">
        <v>2</v>
      </c>
      <c r="CG44" t="s">
        <v>231</v>
      </c>
      <c r="CH44">
        <v>1.86094</v>
      </c>
      <c r="CI44">
        <v>1.85791</v>
      </c>
      <c r="CJ44">
        <v>1.8607800000000001</v>
      </c>
      <c r="CK44">
        <v>1.8534900000000001</v>
      </c>
      <c r="CL44">
        <v>1.8520799999999999</v>
      </c>
      <c r="CM44">
        <v>1.85287</v>
      </c>
      <c r="CN44">
        <v>1.8565400000000001</v>
      </c>
      <c r="CO44">
        <v>1.8627899999999999</v>
      </c>
      <c r="CP44" t="s">
        <v>232</v>
      </c>
      <c r="CQ44" t="s">
        <v>19</v>
      </c>
      <c r="CR44" t="s">
        <v>19</v>
      </c>
      <c r="CS44" t="s">
        <v>19</v>
      </c>
      <c r="CT44" t="s">
        <v>233</v>
      </c>
      <c r="CU44" t="s">
        <v>234</v>
      </c>
      <c r="CV44" t="s">
        <v>235</v>
      </c>
      <c r="CW44" t="s">
        <v>235</v>
      </c>
      <c r="CX44" t="s">
        <v>235</v>
      </c>
      <c r="CY44" t="s">
        <v>235</v>
      </c>
      <c r="CZ44">
        <v>0</v>
      </c>
      <c r="DA44">
        <v>100</v>
      </c>
      <c r="DB44">
        <v>100</v>
      </c>
      <c r="DC44">
        <v>-0.93600000000000005</v>
      </c>
      <c r="DD44">
        <v>-5.0000000000000001E-3</v>
      </c>
      <c r="DE44">
        <v>3</v>
      </c>
      <c r="DF44">
        <v>584.58600000000001</v>
      </c>
      <c r="DG44">
        <v>279.32100000000003</v>
      </c>
      <c r="DH44">
        <v>22.301300000000001</v>
      </c>
      <c r="DI44">
        <v>27.049499999999998</v>
      </c>
      <c r="DJ44">
        <v>30.000299999999999</v>
      </c>
      <c r="DK44">
        <v>27.032299999999999</v>
      </c>
      <c r="DL44">
        <v>27.036200000000001</v>
      </c>
      <c r="DM44">
        <v>12.065099999999999</v>
      </c>
      <c r="DN44">
        <v>30.176100000000002</v>
      </c>
      <c r="DO44">
        <v>69.736599999999996</v>
      </c>
      <c r="DP44">
        <v>22.283899999999999</v>
      </c>
      <c r="DQ44">
        <v>221.67</v>
      </c>
      <c r="DR44">
        <v>22</v>
      </c>
      <c r="DS44">
        <v>100.324</v>
      </c>
      <c r="DT44">
        <v>103.813</v>
      </c>
    </row>
    <row r="45" spans="1:124" x14ac:dyDescent="0.25">
      <c r="A45">
        <v>32</v>
      </c>
      <c r="B45">
        <v>1531747698.0999999</v>
      </c>
      <c r="C45">
        <v>62.5</v>
      </c>
      <c r="D45" t="s">
        <v>292</v>
      </c>
      <c r="E45" t="s">
        <v>293</v>
      </c>
      <c r="G45">
        <v>1531747687.7612901</v>
      </c>
      <c r="H45">
        <f t="shared" si="0"/>
        <v>9.2230516218158305E-4</v>
      </c>
      <c r="I45">
        <f t="shared" si="1"/>
        <v>-9.8936673547834477</v>
      </c>
      <c r="J45">
        <f t="shared" si="2"/>
        <v>299.356290322581</v>
      </c>
      <c r="K45">
        <f t="shared" si="3"/>
        <v>448.48065367709575</v>
      </c>
      <c r="L45">
        <f t="shared" si="4"/>
        <v>44.574938572142074</v>
      </c>
      <c r="M45">
        <f t="shared" si="5"/>
        <v>29.753319664756049</v>
      </c>
      <c r="N45">
        <f t="shared" si="6"/>
        <v>0.10397209182913709</v>
      </c>
      <c r="O45">
        <f t="shared" si="7"/>
        <v>3</v>
      </c>
      <c r="P45">
        <f t="shared" si="8"/>
        <v>0.10220108178572665</v>
      </c>
      <c r="Q45">
        <f t="shared" si="9"/>
        <v>6.4032463931614547E-2</v>
      </c>
      <c r="R45">
        <f t="shared" si="10"/>
        <v>215.02131992711219</v>
      </c>
      <c r="S45">
        <f t="shared" si="11"/>
        <v>26.020609685589449</v>
      </c>
      <c r="T45">
        <f t="shared" si="12"/>
        <v>25.504608064516148</v>
      </c>
      <c r="U45">
        <f t="shared" si="13"/>
        <v>3.2766026563048576</v>
      </c>
      <c r="V45">
        <f t="shared" si="14"/>
        <v>75.584374341285411</v>
      </c>
      <c r="W45">
        <f t="shared" si="15"/>
        <v>2.4052947907429942</v>
      </c>
      <c r="X45">
        <f t="shared" si="16"/>
        <v>3.182264603901316</v>
      </c>
      <c r="Y45">
        <f t="shared" si="17"/>
        <v>0.87130786556186335</v>
      </c>
      <c r="Z45">
        <f t="shared" si="18"/>
        <v>-40.673657652207815</v>
      </c>
      <c r="AA45">
        <f t="shared" si="19"/>
        <v>-79.406897845159705</v>
      </c>
      <c r="AB45">
        <f t="shared" si="20"/>
        <v>-5.6134478918933377</v>
      </c>
      <c r="AC45">
        <f t="shared" si="21"/>
        <v>89.327316537851317</v>
      </c>
      <c r="AD45">
        <v>0</v>
      </c>
      <c r="AE45">
        <v>0</v>
      </c>
      <c r="AF45">
        <v>3</v>
      </c>
      <c r="AG45">
        <v>24</v>
      </c>
      <c r="AH45">
        <v>4</v>
      </c>
      <c r="AI45">
        <f t="shared" si="22"/>
        <v>1</v>
      </c>
      <c r="AJ45">
        <f t="shared" si="23"/>
        <v>0</v>
      </c>
      <c r="AK45">
        <f t="shared" si="24"/>
        <v>72007.880386114091</v>
      </c>
      <c r="AL45">
        <f t="shared" si="25"/>
        <v>1200.0006451612901</v>
      </c>
      <c r="AM45">
        <f t="shared" si="26"/>
        <v>963.35886812814488</v>
      </c>
      <c r="AN45">
        <f t="shared" si="27"/>
        <v>0.80279862516129019</v>
      </c>
      <c r="AO45">
        <f t="shared" si="28"/>
        <v>0.22319960612903217</v>
      </c>
      <c r="AP45">
        <v>14.333399999999999</v>
      </c>
      <c r="AQ45">
        <v>1</v>
      </c>
      <c r="AR45" t="s">
        <v>229</v>
      </c>
      <c r="AS45">
        <v>1531747687.7612901</v>
      </c>
      <c r="AT45">
        <v>299.356290322581</v>
      </c>
      <c r="AU45">
        <v>276.381741935484</v>
      </c>
      <c r="AV45">
        <v>24.2003290322581</v>
      </c>
      <c r="AW45">
        <v>22.050435483870999</v>
      </c>
      <c r="AX45">
        <v>600.022548387097</v>
      </c>
      <c r="AY45">
        <v>99.290996774193502</v>
      </c>
      <c r="AZ45">
        <v>9.9998593548387096E-2</v>
      </c>
      <c r="BA45">
        <v>25.0136419354839</v>
      </c>
      <c r="BB45">
        <v>25.583754838709702</v>
      </c>
      <c r="BC45">
        <v>25.425461290322598</v>
      </c>
      <c r="BD45">
        <v>13999.419354838699</v>
      </c>
      <c r="BE45">
        <v>1050.7735483870999</v>
      </c>
      <c r="BF45">
        <v>35.536322580645198</v>
      </c>
      <c r="BG45">
        <v>1200.0006451612901</v>
      </c>
      <c r="BH45">
        <v>0.32999180645161302</v>
      </c>
      <c r="BI45">
        <v>0.32999083870967699</v>
      </c>
      <c r="BJ45">
        <v>0.32999087096774199</v>
      </c>
      <c r="BK45">
        <v>1.00264838709677E-2</v>
      </c>
      <c r="BL45">
        <v>27</v>
      </c>
      <c r="BM45">
        <v>17743.170967741898</v>
      </c>
      <c r="BN45">
        <v>1531747617.5999999</v>
      </c>
      <c r="BO45" t="s">
        <v>230</v>
      </c>
      <c r="BP45">
        <v>2</v>
      </c>
      <c r="BQ45">
        <v>-0.93600000000000005</v>
      </c>
      <c r="BR45">
        <v>-5.0000000000000001E-3</v>
      </c>
      <c r="BS45">
        <v>420</v>
      </c>
      <c r="BT45">
        <v>22</v>
      </c>
      <c r="BU45">
        <v>0.05</v>
      </c>
      <c r="BV45">
        <v>0.04</v>
      </c>
      <c r="BW45">
        <v>2.3346847227170899</v>
      </c>
      <c r="BX45">
        <v>-14.458806539955701</v>
      </c>
      <c r="BY45">
        <v>11.1069385388792</v>
      </c>
      <c r="BZ45">
        <v>0</v>
      </c>
      <c r="CA45">
        <v>22.918712195122001</v>
      </c>
      <c r="CB45">
        <v>21.056071777003702</v>
      </c>
      <c r="CC45">
        <v>2.07816470053127</v>
      </c>
      <c r="CD45">
        <v>0</v>
      </c>
      <c r="CE45">
        <v>0</v>
      </c>
      <c r="CF45">
        <v>2</v>
      </c>
      <c r="CG45" t="s">
        <v>231</v>
      </c>
      <c r="CH45">
        <v>1.8609599999999999</v>
      </c>
      <c r="CI45">
        <v>1.85791</v>
      </c>
      <c r="CJ45">
        <v>1.86077</v>
      </c>
      <c r="CK45">
        <v>1.8534900000000001</v>
      </c>
      <c r="CL45">
        <v>1.8520799999999999</v>
      </c>
      <c r="CM45">
        <v>1.85287</v>
      </c>
      <c r="CN45">
        <v>1.8565400000000001</v>
      </c>
      <c r="CO45">
        <v>1.8627899999999999</v>
      </c>
      <c r="CP45" t="s">
        <v>232</v>
      </c>
      <c r="CQ45" t="s">
        <v>19</v>
      </c>
      <c r="CR45" t="s">
        <v>19</v>
      </c>
      <c r="CS45" t="s">
        <v>19</v>
      </c>
      <c r="CT45" t="s">
        <v>233</v>
      </c>
      <c r="CU45" t="s">
        <v>234</v>
      </c>
      <c r="CV45" t="s">
        <v>235</v>
      </c>
      <c r="CW45" t="s">
        <v>235</v>
      </c>
      <c r="CX45" t="s">
        <v>235</v>
      </c>
      <c r="CY45" t="s">
        <v>235</v>
      </c>
      <c r="CZ45">
        <v>0</v>
      </c>
      <c r="DA45">
        <v>100</v>
      </c>
      <c r="DB45">
        <v>100</v>
      </c>
      <c r="DC45">
        <v>-0.93600000000000005</v>
      </c>
      <c r="DD45">
        <v>-5.0000000000000001E-3</v>
      </c>
      <c r="DE45">
        <v>3</v>
      </c>
      <c r="DF45">
        <v>584.90200000000004</v>
      </c>
      <c r="DG45">
        <v>279.14</v>
      </c>
      <c r="DH45">
        <v>22.296600000000002</v>
      </c>
      <c r="DI45">
        <v>27.051300000000001</v>
      </c>
      <c r="DJ45">
        <v>30.000399999999999</v>
      </c>
      <c r="DK45">
        <v>27.0335</v>
      </c>
      <c r="DL45">
        <v>27.037800000000001</v>
      </c>
      <c r="DM45">
        <v>11.8415</v>
      </c>
      <c r="DN45">
        <v>30.176100000000002</v>
      </c>
      <c r="DO45">
        <v>69.736599999999996</v>
      </c>
      <c r="DP45">
        <v>22.283899999999999</v>
      </c>
      <c r="DQ45">
        <v>221.67</v>
      </c>
      <c r="DR45">
        <v>22</v>
      </c>
      <c r="DS45">
        <v>100.325</v>
      </c>
      <c r="DT45">
        <v>103.813</v>
      </c>
    </row>
    <row r="46" spans="1:124" x14ac:dyDescent="0.25">
      <c r="A46">
        <v>33</v>
      </c>
      <c r="B46">
        <v>1531747700.0999999</v>
      </c>
      <c r="C46">
        <v>64.5</v>
      </c>
      <c r="D46" t="s">
        <v>294</v>
      </c>
      <c r="E46" t="s">
        <v>295</v>
      </c>
      <c r="G46">
        <v>1531747689.7612901</v>
      </c>
      <c r="H46">
        <f t="shared" si="0"/>
        <v>9.2215242282250604E-4</v>
      </c>
      <c r="I46">
        <f t="shared" si="1"/>
        <v>-10.1693623980893</v>
      </c>
      <c r="J46">
        <f t="shared" si="2"/>
        <v>293.42490322580602</v>
      </c>
      <c r="K46">
        <f t="shared" si="3"/>
        <v>446.93298038594122</v>
      </c>
      <c r="L46">
        <f t="shared" si="4"/>
        <v>44.421076036135688</v>
      </c>
      <c r="M46">
        <f t="shared" si="5"/>
        <v>29.163768415196802</v>
      </c>
      <c r="N46">
        <f t="shared" si="6"/>
        <v>0.10395599629549085</v>
      </c>
      <c r="O46">
        <f t="shared" si="7"/>
        <v>3</v>
      </c>
      <c r="P46">
        <f t="shared" si="8"/>
        <v>0.10218552986808756</v>
      </c>
      <c r="Q46">
        <f t="shared" si="9"/>
        <v>6.4022696211436844E-2</v>
      </c>
      <c r="R46">
        <f t="shared" si="10"/>
        <v>215.02129567549656</v>
      </c>
      <c r="S46">
        <f t="shared" si="11"/>
        <v>26.021960475564381</v>
      </c>
      <c r="T46">
        <f t="shared" si="12"/>
        <v>25.505601612903249</v>
      </c>
      <c r="U46">
        <f t="shared" si="13"/>
        <v>3.2767960146806216</v>
      </c>
      <c r="V46">
        <f t="shared" si="14"/>
        <v>75.584983276419862</v>
      </c>
      <c r="W46">
        <f t="shared" si="15"/>
        <v>2.4055024295904746</v>
      </c>
      <c r="X46">
        <f t="shared" si="16"/>
        <v>3.1825136757566974</v>
      </c>
      <c r="Y46">
        <f t="shared" si="17"/>
        <v>0.87129358509014709</v>
      </c>
      <c r="Z46">
        <f t="shared" si="18"/>
        <v>-40.666921846472519</v>
      </c>
      <c r="AA46">
        <f t="shared" si="19"/>
        <v>-79.355246670968029</v>
      </c>
      <c r="AB46">
        <f t="shared" si="20"/>
        <v>-5.6098616235298771</v>
      </c>
      <c r="AC46">
        <f t="shared" si="21"/>
        <v>89.389265534526146</v>
      </c>
      <c r="AD46">
        <v>0</v>
      </c>
      <c r="AE46">
        <v>0</v>
      </c>
      <c r="AF46">
        <v>3</v>
      </c>
      <c r="AG46">
        <v>24</v>
      </c>
      <c r="AH46">
        <v>4</v>
      </c>
      <c r="AI46">
        <f t="shared" si="22"/>
        <v>1</v>
      </c>
      <c r="AJ46">
        <f t="shared" si="23"/>
        <v>0</v>
      </c>
      <c r="AK46">
        <f t="shared" si="24"/>
        <v>72007.215608832674</v>
      </c>
      <c r="AL46">
        <f t="shared" si="25"/>
        <v>1200.0006451612901</v>
      </c>
      <c r="AM46">
        <f t="shared" si="26"/>
        <v>963.35887587008449</v>
      </c>
      <c r="AN46">
        <f t="shared" si="27"/>
        <v>0.80279863161290299</v>
      </c>
      <c r="AO46">
        <f t="shared" si="28"/>
        <v>0.2231995791612903</v>
      </c>
      <c r="AP46">
        <v>14.333399999999999</v>
      </c>
      <c r="AQ46">
        <v>1</v>
      </c>
      <c r="AR46" t="s">
        <v>229</v>
      </c>
      <c r="AS46">
        <v>1531747689.7612901</v>
      </c>
      <c r="AT46">
        <v>293.42490322580602</v>
      </c>
      <c r="AU46">
        <v>269.77870967741899</v>
      </c>
      <c r="AV46">
        <v>24.202438709677399</v>
      </c>
      <c r="AW46">
        <v>22.052916129032301</v>
      </c>
      <c r="AX46">
        <v>600.02541935483896</v>
      </c>
      <c r="AY46">
        <v>99.290899999999993</v>
      </c>
      <c r="AZ46">
        <v>0.100010909677419</v>
      </c>
      <c r="BA46">
        <v>25.014954838709698</v>
      </c>
      <c r="BB46">
        <v>25.584335483871001</v>
      </c>
      <c r="BC46">
        <v>25.426867741935499</v>
      </c>
      <c r="BD46">
        <v>13999.3580645161</v>
      </c>
      <c r="BE46">
        <v>1050.76903225806</v>
      </c>
      <c r="BF46">
        <v>35.5661967741936</v>
      </c>
      <c r="BG46">
        <v>1200.0006451612901</v>
      </c>
      <c r="BH46">
        <v>0.329992129032258</v>
      </c>
      <c r="BI46">
        <v>0.32999051612903202</v>
      </c>
      <c r="BJ46">
        <v>0.32999087096774199</v>
      </c>
      <c r="BK46">
        <v>1.00264322580645E-2</v>
      </c>
      <c r="BL46">
        <v>27</v>
      </c>
      <c r="BM46">
        <v>17743.174193548399</v>
      </c>
      <c r="BN46">
        <v>1531747617.5999999</v>
      </c>
      <c r="BO46" t="s">
        <v>230</v>
      </c>
      <c r="BP46">
        <v>2</v>
      </c>
      <c r="BQ46">
        <v>-0.93600000000000005</v>
      </c>
      <c r="BR46">
        <v>-5.0000000000000001E-3</v>
      </c>
      <c r="BS46">
        <v>420</v>
      </c>
      <c r="BT46">
        <v>22</v>
      </c>
      <c r="BU46">
        <v>0.05</v>
      </c>
      <c r="BV46">
        <v>0.04</v>
      </c>
      <c r="BW46">
        <v>1.8157862490505801</v>
      </c>
      <c r="BX46">
        <v>-14.7181697379577</v>
      </c>
      <c r="BY46">
        <v>11.2282763019524</v>
      </c>
      <c r="BZ46">
        <v>0</v>
      </c>
      <c r="CA46">
        <v>23.594243902439</v>
      </c>
      <c r="CB46">
        <v>20.1854278745644</v>
      </c>
      <c r="CC46">
        <v>1.9937854990247501</v>
      </c>
      <c r="CD46">
        <v>0</v>
      </c>
      <c r="CE46">
        <v>0</v>
      </c>
      <c r="CF46">
        <v>2</v>
      </c>
      <c r="CG46" t="s">
        <v>231</v>
      </c>
      <c r="CH46">
        <v>1.8609599999999999</v>
      </c>
      <c r="CI46">
        <v>1.85791</v>
      </c>
      <c r="CJ46">
        <v>1.8607800000000001</v>
      </c>
      <c r="CK46">
        <v>1.8534900000000001</v>
      </c>
      <c r="CL46">
        <v>1.8520799999999999</v>
      </c>
      <c r="CM46">
        <v>1.85287</v>
      </c>
      <c r="CN46">
        <v>1.8565400000000001</v>
      </c>
      <c r="CO46">
        <v>1.8627899999999999</v>
      </c>
      <c r="CP46" t="s">
        <v>232</v>
      </c>
      <c r="CQ46" t="s">
        <v>19</v>
      </c>
      <c r="CR46" t="s">
        <v>19</v>
      </c>
      <c r="CS46" t="s">
        <v>19</v>
      </c>
      <c r="CT46" t="s">
        <v>233</v>
      </c>
      <c r="CU46" t="s">
        <v>234</v>
      </c>
      <c r="CV46" t="s">
        <v>235</v>
      </c>
      <c r="CW46" t="s">
        <v>235</v>
      </c>
      <c r="CX46" t="s">
        <v>235</v>
      </c>
      <c r="CY46" t="s">
        <v>235</v>
      </c>
      <c r="CZ46">
        <v>0</v>
      </c>
      <c r="DA46">
        <v>100</v>
      </c>
      <c r="DB46">
        <v>100</v>
      </c>
      <c r="DC46">
        <v>-0.93600000000000005</v>
      </c>
      <c r="DD46">
        <v>-5.0000000000000001E-3</v>
      </c>
      <c r="DE46">
        <v>3</v>
      </c>
      <c r="DF46">
        <v>584.63</v>
      </c>
      <c r="DG46">
        <v>279.17</v>
      </c>
      <c r="DH46">
        <v>22.29</v>
      </c>
      <c r="DI46">
        <v>27.052700000000002</v>
      </c>
      <c r="DJ46">
        <v>30.000599999999999</v>
      </c>
      <c r="DK46">
        <v>27.034600000000001</v>
      </c>
      <c r="DL46">
        <v>27.039400000000001</v>
      </c>
      <c r="DM46">
        <v>11.529500000000001</v>
      </c>
      <c r="DN46">
        <v>30.176100000000002</v>
      </c>
      <c r="DO46">
        <v>69.736599999999996</v>
      </c>
      <c r="DP46">
        <v>22.283899999999999</v>
      </c>
      <c r="DQ46">
        <v>211.67</v>
      </c>
      <c r="DR46">
        <v>22</v>
      </c>
      <c r="DS46">
        <v>100.325</v>
      </c>
      <c r="DT46">
        <v>103.813</v>
      </c>
    </row>
    <row r="47" spans="1:124" x14ac:dyDescent="0.25">
      <c r="A47">
        <v>34</v>
      </c>
      <c r="B47">
        <v>1531747702.0999999</v>
      </c>
      <c r="C47">
        <v>66.5</v>
      </c>
      <c r="D47" t="s">
        <v>296</v>
      </c>
      <c r="E47" t="s">
        <v>297</v>
      </c>
      <c r="G47">
        <v>1531747691.7612901</v>
      </c>
      <c r="H47">
        <f t="shared" si="0"/>
        <v>9.2196485408642479E-4</v>
      </c>
      <c r="I47">
        <f t="shared" si="1"/>
        <v>-10.434059510977814</v>
      </c>
      <c r="J47">
        <f t="shared" si="2"/>
        <v>287.461096774194</v>
      </c>
      <c r="K47">
        <f t="shared" si="3"/>
        <v>445.19623097040295</v>
      </c>
      <c r="L47">
        <f t="shared" si="4"/>
        <v>44.248387660967516</v>
      </c>
      <c r="M47">
        <f t="shared" si="5"/>
        <v>28.570974241596964</v>
      </c>
      <c r="N47">
        <f t="shared" si="6"/>
        <v>0.10393185154695712</v>
      </c>
      <c r="O47">
        <f t="shared" si="7"/>
        <v>3</v>
      </c>
      <c r="P47">
        <f t="shared" si="8"/>
        <v>0.10216220043867336</v>
      </c>
      <c r="Q47">
        <f t="shared" si="9"/>
        <v>6.4008043669485565E-2</v>
      </c>
      <c r="R47">
        <f t="shared" si="10"/>
        <v>215.02115342002915</v>
      </c>
      <c r="S47">
        <f t="shared" si="11"/>
        <v>26.023406493743121</v>
      </c>
      <c r="T47">
        <f t="shared" si="12"/>
        <v>25.506756451612901</v>
      </c>
      <c r="U47">
        <f t="shared" si="13"/>
        <v>3.2770207749303051</v>
      </c>
      <c r="V47">
        <f t="shared" si="14"/>
        <v>75.585161896204312</v>
      </c>
      <c r="W47">
        <f t="shared" si="15"/>
        <v>2.4057088788237646</v>
      </c>
      <c r="X47">
        <f t="shared" si="16"/>
        <v>3.1827792895745231</v>
      </c>
      <c r="Y47">
        <f t="shared" si="17"/>
        <v>0.87131189610654047</v>
      </c>
      <c r="Z47">
        <f t="shared" si="18"/>
        <v>-40.658650065211333</v>
      </c>
      <c r="AA47">
        <f t="shared" si="19"/>
        <v>-79.315595264512339</v>
      </c>
      <c r="AB47">
        <f t="shared" si="20"/>
        <v>-5.6071305859908751</v>
      </c>
      <c r="AC47">
        <f t="shared" si="21"/>
        <v>89.439777504314591</v>
      </c>
      <c r="AD47">
        <v>0</v>
      </c>
      <c r="AE47">
        <v>0</v>
      </c>
      <c r="AF47">
        <v>3</v>
      </c>
      <c r="AG47">
        <v>24</v>
      </c>
      <c r="AH47">
        <v>4</v>
      </c>
      <c r="AI47">
        <f t="shared" si="22"/>
        <v>1</v>
      </c>
      <c r="AJ47">
        <f t="shared" si="23"/>
        <v>0</v>
      </c>
      <c r="AK47">
        <f t="shared" si="24"/>
        <v>72005.103761989842</v>
      </c>
      <c r="AL47">
        <f t="shared" si="25"/>
        <v>1200</v>
      </c>
      <c r="AM47">
        <f t="shared" si="26"/>
        <v>963.35835909677382</v>
      </c>
      <c r="AN47">
        <f t="shared" si="27"/>
        <v>0.80279863258064488</v>
      </c>
      <c r="AO47">
        <f t="shared" si="28"/>
        <v>0.2231995512258064</v>
      </c>
      <c r="AP47">
        <v>14.333399999999999</v>
      </c>
      <c r="AQ47">
        <v>1</v>
      </c>
      <c r="AR47" t="s">
        <v>229</v>
      </c>
      <c r="AS47">
        <v>1531747691.7612901</v>
      </c>
      <c r="AT47">
        <v>287.461096774194</v>
      </c>
      <c r="AU47">
        <v>263.169548387097</v>
      </c>
      <c r="AV47">
        <v>24.204554838709701</v>
      </c>
      <c r="AW47">
        <v>22.055493548387101</v>
      </c>
      <c r="AX47">
        <v>600.03083870967703</v>
      </c>
      <c r="AY47">
        <v>99.290729032258099</v>
      </c>
      <c r="AZ47">
        <v>0.100021793548387</v>
      </c>
      <c r="BA47">
        <v>25.016354838709699</v>
      </c>
      <c r="BB47">
        <v>25.585035483871</v>
      </c>
      <c r="BC47">
        <v>25.428477419354799</v>
      </c>
      <c r="BD47">
        <v>13998.9935483871</v>
      </c>
      <c r="BE47">
        <v>1050.7635483870999</v>
      </c>
      <c r="BF47">
        <v>35.598490322580702</v>
      </c>
      <c r="BG47">
        <v>1200</v>
      </c>
      <c r="BH47">
        <v>0.32999245161290303</v>
      </c>
      <c r="BI47">
        <v>0.32999022580645199</v>
      </c>
      <c r="BJ47">
        <v>0.32999083870967699</v>
      </c>
      <c r="BK47">
        <v>1.0026380645161301E-2</v>
      </c>
      <c r="BL47">
        <v>27</v>
      </c>
      <c r="BM47">
        <v>17743.1677419355</v>
      </c>
      <c r="BN47">
        <v>1531747617.5999999</v>
      </c>
      <c r="BO47" t="s">
        <v>230</v>
      </c>
      <c r="BP47">
        <v>2</v>
      </c>
      <c r="BQ47">
        <v>-0.93600000000000005</v>
      </c>
      <c r="BR47">
        <v>-5.0000000000000001E-3</v>
      </c>
      <c r="BS47">
        <v>420</v>
      </c>
      <c r="BT47">
        <v>22</v>
      </c>
      <c r="BU47">
        <v>0.05</v>
      </c>
      <c r="BV47">
        <v>0.04</v>
      </c>
      <c r="BW47">
        <v>1.2925434350134</v>
      </c>
      <c r="BX47">
        <v>-14.943129692812899</v>
      </c>
      <c r="BY47">
        <v>11.3333069315205</v>
      </c>
      <c r="BZ47">
        <v>0</v>
      </c>
      <c r="CA47">
        <v>24.243921951219502</v>
      </c>
      <c r="CB47">
        <v>19.2601881533101</v>
      </c>
      <c r="CC47">
        <v>1.90398455703311</v>
      </c>
      <c r="CD47">
        <v>0</v>
      </c>
      <c r="CE47">
        <v>0</v>
      </c>
      <c r="CF47">
        <v>2</v>
      </c>
      <c r="CG47" t="s">
        <v>231</v>
      </c>
      <c r="CH47">
        <v>1.8609599999999999</v>
      </c>
      <c r="CI47">
        <v>1.85791</v>
      </c>
      <c r="CJ47">
        <v>1.8607899999999999</v>
      </c>
      <c r="CK47">
        <v>1.8534900000000001</v>
      </c>
      <c r="CL47">
        <v>1.8520799999999999</v>
      </c>
      <c r="CM47">
        <v>1.85287</v>
      </c>
      <c r="CN47">
        <v>1.8565400000000001</v>
      </c>
      <c r="CO47">
        <v>1.8627899999999999</v>
      </c>
      <c r="CP47" t="s">
        <v>232</v>
      </c>
      <c r="CQ47" t="s">
        <v>19</v>
      </c>
      <c r="CR47" t="s">
        <v>19</v>
      </c>
      <c r="CS47" t="s">
        <v>19</v>
      </c>
      <c r="CT47" t="s">
        <v>233</v>
      </c>
      <c r="CU47" t="s">
        <v>234</v>
      </c>
      <c r="CV47" t="s">
        <v>235</v>
      </c>
      <c r="CW47" t="s">
        <v>235</v>
      </c>
      <c r="CX47" t="s">
        <v>235</v>
      </c>
      <c r="CY47" t="s">
        <v>235</v>
      </c>
      <c r="CZ47">
        <v>0</v>
      </c>
      <c r="DA47">
        <v>100</v>
      </c>
      <c r="DB47">
        <v>100</v>
      </c>
      <c r="DC47">
        <v>-0.93600000000000005</v>
      </c>
      <c r="DD47">
        <v>-5.0000000000000001E-3</v>
      </c>
      <c r="DE47">
        <v>3</v>
      </c>
      <c r="DF47">
        <v>584.70100000000002</v>
      </c>
      <c r="DG47">
        <v>279.16500000000002</v>
      </c>
      <c r="DH47">
        <v>22.283200000000001</v>
      </c>
      <c r="DI47">
        <v>27.054099999999998</v>
      </c>
      <c r="DJ47">
        <v>30.000599999999999</v>
      </c>
      <c r="DK47">
        <v>27.036000000000001</v>
      </c>
      <c r="DL47">
        <v>27.040800000000001</v>
      </c>
      <c r="DM47">
        <v>11.235300000000001</v>
      </c>
      <c r="DN47">
        <v>30.176100000000002</v>
      </c>
      <c r="DO47">
        <v>69.736599999999996</v>
      </c>
      <c r="DP47">
        <v>22.2621</v>
      </c>
      <c r="DQ47">
        <v>201.67</v>
      </c>
      <c r="DR47">
        <v>22</v>
      </c>
      <c r="DS47">
        <v>100.325</v>
      </c>
      <c r="DT47">
        <v>103.812</v>
      </c>
    </row>
    <row r="48" spans="1:124" x14ac:dyDescent="0.25">
      <c r="A48">
        <v>35</v>
      </c>
      <c r="B48">
        <v>1531747704.0999999</v>
      </c>
      <c r="C48">
        <v>68.5</v>
      </c>
      <c r="D48" t="s">
        <v>298</v>
      </c>
      <c r="E48" t="s">
        <v>299</v>
      </c>
      <c r="G48">
        <v>1531747693.7612901</v>
      </c>
      <c r="H48">
        <f t="shared" si="0"/>
        <v>9.2180866242664943E-4</v>
      </c>
      <c r="I48">
        <f t="shared" si="1"/>
        <v>-10.691909744261835</v>
      </c>
      <c r="J48">
        <f t="shared" si="2"/>
        <v>281.47045161290299</v>
      </c>
      <c r="K48">
        <f t="shared" si="3"/>
        <v>443.32527984022954</v>
      </c>
      <c r="L48">
        <f t="shared" si="4"/>
        <v>44.062336955427284</v>
      </c>
      <c r="M48">
        <f t="shared" si="5"/>
        <v>27.975498907785457</v>
      </c>
      <c r="N48">
        <f t="shared" si="6"/>
        <v>0.10390983396287601</v>
      </c>
      <c r="O48">
        <f t="shared" si="7"/>
        <v>3</v>
      </c>
      <c r="P48">
        <f t="shared" si="8"/>
        <v>0.10214092618279787</v>
      </c>
      <c r="Q48">
        <f t="shared" si="9"/>
        <v>6.3994681937090375E-2</v>
      </c>
      <c r="R48">
        <f t="shared" si="10"/>
        <v>215.02099232560801</v>
      </c>
      <c r="S48">
        <f t="shared" si="11"/>
        <v>26.024831516525918</v>
      </c>
      <c r="T48">
        <f t="shared" si="12"/>
        <v>25.508012903225801</v>
      </c>
      <c r="U48">
        <f t="shared" si="13"/>
        <v>3.277265326868775</v>
      </c>
      <c r="V48">
        <f t="shared" si="14"/>
        <v>75.58565829528149</v>
      </c>
      <c r="W48">
        <f t="shared" si="15"/>
        <v>2.4059236081265776</v>
      </c>
      <c r="X48">
        <f t="shared" si="16"/>
        <v>3.1830424744435541</v>
      </c>
      <c r="Y48">
        <f t="shared" si="17"/>
        <v>0.87134171874219746</v>
      </c>
      <c r="Z48">
        <f t="shared" si="18"/>
        <v>-40.651762013015237</v>
      </c>
      <c r="AA48">
        <f t="shared" si="19"/>
        <v>-79.294465238703907</v>
      </c>
      <c r="AB48">
        <f t="shared" si="20"/>
        <v>-5.605711345574389</v>
      </c>
      <c r="AC48">
        <f t="shared" si="21"/>
        <v>89.469053728314492</v>
      </c>
      <c r="AD48">
        <v>0</v>
      </c>
      <c r="AE48">
        <v>0</v>
      </c>
      <c r="AF48">
        <v>3</v>
      </c>
      <c r="AG48">
        <v>24</v>
      </c>
      <c r="AH48">
        <v>4</v>
      </c>
      <c r="AI48">
        <f t="shared" si="22"/>
        <v>1</v>
      </c>
      <c r="AJ48">
        <f t="shared" si="23"/>
        <v>0</v>
      </c>
      <c r="AK48">
        <f t="shared" si="24"/>
        <v>72006.467612345295</v>
      </c>
      <c r="AL48">
        <f t="shared" si="25"/>
        <v>1199.99903225806</v>
      </c>
      <c r="AM48">
        <f t="shared" si="26"/>
        <v>963.35763483998596</v>
      </c>
      <c r="AN48">
        <f t="shared" si="27"/>
        <v>0.80279867645161218</v>
      </c>
      <c r="AO48">
        <f t="shared" si="28"/>
        <v>0.22319955180645146</v>
      </c>
      <c r="AP48">
        <v>14.333399999999999</v>
      </c>
      <c r="AQ48">
        <v>1</v>
      </c>
      <c r="AR48" t="s">
        <v>229</v>
      </c>
      <c r="AS48">
        <v>1531747693.7612901</v>
      </c>
      <c r="AT48">
        <v>281.47045161290299</v>
      </c>
      <c r="AU48">
        <v>256.54941935483902</v>
      </c>
      <c r="AV48">
        <v>24.206767741935501</v>
      </c>
      <c r="AW48">
        <v>22.058054838709701</v>
      </c>
      <c r="AX48">
        <v>600.025096774193</v>
      </c>
      <c r="AY48">
        <v>99.290535483870997</v>
      </c>
      <c r="AZ48">
        <v>9.9999996774193495E-2</v>
      </c>
      <c r="BA48">
        <v>25.017741935483901</v>
      </c>
      <c r="BB48">
        <v>25.5868</v>
      </c>
      <c r="BC48">
        <v>25.429225806451601</v>
      </c>
      <c r="BD48">
        <v>13999.4</v>
      </c>
      <c r="BE48">
        <v>1050.7551612903201</v>
      </c>
      <c r="BF48">
        <v>35.631990322580599</v>
      </c>
      <c r="BG48">
        <v>1199.99903225806</v>
      </c>
      <c r="BH48">
        <v>0.32999264516129001</v>
      </c>
      <c r="BI48">
        <v>0.32999025806451598</v>
      </c>
      <c r="BJ48">
        <v>0.329990709677419</v>
      </c>
      <c r="BK48">
        <v>1.00263419354839E-2</v>
      </c>
      <c r="BL48">
        <v>27</v>
      </c>
      <c r="BM48">
        <v>17743.154838709699</v>
      </c>
      <c r="BN48">
        <v>1531747617.5999999</v>
      </c>
      <c r="BO48" t="s">
        <v>230</v>
      </c>
      <c r="BP48">
        <v>2</v>
      </c>
      <c r="BQ48">
        <v>-0.93600000000000005</v>
      </c>
      <c r="BR48">
        <v>-5.0000000000000001E-3</v>
      </c>
      <c r="BS48">
        <v>420</v>
      </c>
      <c r="BT48">
        <v>22</v>
      </c>
      <c r="BU48">
        <v>0.05</v>
      </c>
      <c r="BV48">
        <v>0.04</v>
      </c>
      <c r="BW48">
        <v>0.76500823194446099</v>
      </c>
      <c r="BX48">
        <v>-15.1329734733512</v>
      </c>
      <c r="BY48">
        <v>11.421869593554799</v>
      </c>
      <c r="BZ48">
        <v>0</v>
      </c>
      <c r="CA48">
        <v>24.871992682926798</v>
      </c>
      <c r="CB48">
        <v>18.5095818815327</v>
      </c>
      <c r="CC48">
        <v>1.83034173930154</v>
      </c>
      <c r="CD48">
        <v>0</v>
      </c>
      <c r="CE48">
        <v>0</v>
      </c>
      <c r="CF48">
        <v>2</v>
      </c>
      <c r="CG48" t="s">
        <v>231</v>
      </c>
      <c r="CH48">
        <v>1.8609599999999999</v>
      </c>
      <c r="CI48">
        <v>1.85791</v>
      </c>
      <c r="CJ48">
        <v>1.8607800000000001</v>
      </c>
      <c r="CK48">
        <v>1.8534900000000001</v>
      </c>
      <c r="CL48">
        <v>1.85206</v>
      </c>
      <c r="CM48">
        <v>1.85287</v>
      </c>
      <c r="CN48">
        <v>1.8565400000000001</v>
      </c>
      <c r="CO48">
        <v>1.8627899999999999</v>
      </c>
      <c r="CP48" t="s">
        <v>232</v>
      </c>
      <c r="CQ48" t="s">
        <v>19</v>
      </c>
      <c r="CR48" t="s">
        <v>19</v>
      </c>
      <c r="CS48" t="s">
        <v>19</v>
      </c>
      <c r="CT48" t="s">
        <v>233</v>
      </c>
      <c r="CU48" t="s">
        <v>234</v>
      </c>
      <c r="CV48" t="s">
        <v>235</v>
      </c>
      <c r="CW48" t="s">
        <v>235</v>
      </c>
      <c r="CX48" t="s">
        <v>235</v>
      </c>
      <c r="CY48" t="s">
        <v>235</v>
      </c>
      <c r="CZ48">
        <v>0</v>
      </c>
      <c r="DA48">
        <v>100</v>
      </c>
      <c r="DB48">
        <v>100</v>
      </c>
      <c r="DC48">
        <v>-0.93600000000000005</v>
      </c>
      <c r="DD48">
        <v>-5.0000000000000001E-3</v>
      </c>
      <c r="DE48">
        <v>3</v>
      </c>
      <c r="DF48">
        <v>584.94399999999996</v>
      </c>
      <c r="DG48">
        <v>279.084</v>
      </c>
      <c r="DH48">
        <v>22.274699999999999</v>
      </c>
      <c r="DI48">
        <v>27.055900000000001</v>
      </c>
      <c r="DJ48">
        <v>30.000599999999999</v>
      </c>
      <c r="DK48">
        <v>27.037500000000001</v>
      </c>
      <c r="DL48">
        <v>27.042300000000001</v>
      </c>
      <c r="DM48">
        <v>11.0106</v>
      </c>
      <c r="DN48">
        <v>30.176100000000002</v>
      </c>
      <c r="DO48">
        <v>69.736599999999996</v>
      </c>
      <c r="DP48">
        <v>22.2621</v>
      </c>
      <c r="DQ48">
        <v>201.67</v>
      </c>
      <c r="DR48">
        <v>22</v>
      </c>
      <c r="DS48">
        <v>100.325</v>
      </c>
      <c r="DT48">
        <v>103.812</v>
      </c>
    </row>
    <row r="49" spans="1:124" x14ac:dyDescent="0.25">
      <c r="A49">
        <v>36</v>
      </c>
      <c r="B49">
        <v>1531747706.0999999</v>
      </c>
      <c r="C49">
        <v>70.5</v>
      </c>
      <c r="D49" t="s">
        <v>300</v>
      </c>
      <c r="E49" t="s">
        <v>301</v>
      </c>
      <c r="G49">
        <v>1531747695.7612901</v>
      </c>
      <c r="H49">
        <f t="shared" si="0"/>
        <v>9.2169308160957848E-4</v>
      </c>
      <c r="I49">
        <f t="shared" si="1"/>
        <v>-10.940686272237444</v>
      </c>
      <c r="J49">
        <f t="shared" si="2"/>
        <v>275.45454838709702</v>
      </c>
      <c r="K49">
        <f t="shared" si="3"/>
        <v>441.29097633783164</v>
      </c>
      <c r="L49">
        <f t="shared" si="4"/>
        <v>43.86010008835904</v>
      </c>
      <c r="M49">
        <f t="shared" si="5"/>
        <v>27.377546131382509</v>
      </c>
      <c r="N49">
        <f t="shared" si="6"/>
        <v>0.10388724993189546</v>
      </c>
      <c r="O49">
        <f t="shared" si="7"/>
        <v>3</v>
      </c>
      <c r="P49">
        <f t="shared" si="8"/>
        <v>0.10211910444419293</v>
      </c>
      <c r="Q49">
        <f t="shared" si="9"/>
        <v>6.3980976361132744E-2</v>
      </c>
      <c r="R49">
        <f t="shared" si="10"/>
        <v>215.02074390171336</v>
      </c>
      <c r="S49">
        <f t="shared" si="11"/>
        <v>26.026136086918605</v>
      </c>
      <c r="T49">
        <f t="shared" si="12"/>
        <v>25.50949032258065</v>
      </c>
      <c r="U49">
        <f t="shared" si="13"/>
        <v>3.2775529076958048</v>
      </c>
      <c r="V49">
        <f t="shared" si="14"/>
        <v>75.586621407924738</v>
      </c>
      <c r="W49">
        <f t="shared" si="15"/>
        <v>2.406137480125853</v>
      </c>
      <c r="X49">
        <f t="shared" si="16"/>
        <v>3.1832848661675808</v>
      </c>
      <c r="Y49">
        <f t="shared" si="17"/>
        <v>0.87141542756995172</v>
      </c>
      <c r="Z49">
        <f t="shared" si="18"/>
        <v>-40.646664898982408</v>
      </c>
      <c r="AA49">
        <f t="shared" si="19"/>
        <v>-79.326812438711869</v>
      </c>
      <c r="AB49">
        <f t="shared" si="20"/>
        <v>-5.6080758253986209</v>
      </c>
      <c r="AC49">
        <f t="shared" si="21"/>
        <v>89.439190738620454</v>
      </c>
      <c r="AD49">
        <v>0</v>
      </c>
      <c r="AE49">
        <v>0</v>
      </c>
      <c r="AF49">
        <v>3</v>
      </c>
      <c r="AG49">
        <v>24</v>
      </c>
      <c r="AH49">
        <v>4</v>
      </c>
      <c r="AI49">
        <f t="shared" si="22"/>
        <v>1</v>
      </c>
      <c r="AJ49">
        <f t="shared" si="23"/>
        <v>0</v>
      </c>
      <c r="AK49">
        <f t="shared" si="24"/>
        <v>72010.73551989629</v>
      </c>
      <c r="AL49">
        <f t="shared" si="25"/>
        <v>1199.99774193548</v>
      </c>
      <c r="AM49">
        <f t="shared" si="26"/>
        <v>963.35655329339363</v>
      </c>
      <c r="AN49">
        <f t="shared" si="27"/>
        <v>0.80279863838709642</v>
      </c>
      <c r="AO49">
        <f t="shared" si="28"/>
        <v>0.22319954451612894</v>
      </c>
      <c r="AP49">
        <v>14.333399999999999</v>
      </c>
      <c r="AQ49">
        <v>1</v>
      </c>
      <c r="AR49" t="s">
        <v>229</v>
      </c>
      <c r="AS49">
        <v>1531747695.7612901</v>
      </c>
      <c r="AT49">
        <v>275.45454838709702</v>
      </c>
      <c r="AU49">
        <v>249.92583870967701</v>
      </c>
      <c r="AV49">
        <v>24.208945161290298</v>
      </c>
      <c r="AW49">
        <v>22.060500000000001</v>
      </c>
      <c r="AX49">
        <v>600.02329032258103</v>
      </c>
      <c r="AY49">
        <v>99.290445161290293</v>
      </c>
      <c r="AZ49">
        <v>9.9985280645161295E-2</v>
      </c>
      <c r="BA49">
        <v>25.019019354838701</v>
      </c>
      <c r="BB49">
        <v>25.589032258064499</v>
      </c>
      <c r="BC49">
        <v>25.4299483870968</v>
      </c>
      <c r="BD49">
        <v>14000.4258064516</v>
      </c>
      <c r="BE49">
        <v>1050.74580645161</v>
      </c>
      <c r="BF49">
        <v>35.666748387096803</v>
      </c>
      <c r="BG49">
        <v>1199.99774193548</v>
      </c>
      <c r="BH49">
        <v>0.32999264516129001</v>
      </c>
      <c r="BI49">
        <v>0.32999041935483903</v>
      </c>
      <c r="BJ49">
        <v>0.32999058064516101</v>
      </c>
      <c r="BK49">
        <v>1.00262903225806E-2</v>
      </c>
      <c r="BL49">
        <v>27</v>
      </c>
      <c r="BM49">
        <v>17743.138709677401</v>
      </c>
      <c r="BN49">
        <v>1531747617.5999999</v>
      </c>
      <c r="BO49" t="s">
        <v>230</v>
      </c>
      <c r="BP49">
        <v>2</v>
      </c>
      <c r="BQ49">
        <v>-0.93600000000000005</v>
      </c>
      <c r="BR49">
        <v>-5.0000000000000001E-3</v>
      </c>
      <c r="BS49">
        <v>420</v>
      </c>
      <c r="BT49">
        <v>22</v>
      </c>
      <c r="BU49">
        <v>0.05</v>
      </c>
      <c r="BV49">
        <v>0.04</v>
      </c>
      <c r="BW49">
        <v>0.23160589576333299</v>
      </c>
      <c r="BX49">
        <v>-15.284313384042401</v>
      </c>
      <c r="BY49">
        <v>11.492716737593399</v>
      </c>
      <c r="BZ49">
        <v>0</v>
      </c>
      <c r="CA49">
        <v>25.481541463414601</v>
      </c>
      <c r="CB49">
        <v>17.7296655052265</v>
      </c>
      <c r="CC49">
        <v>1.7527866146720401</v>
      </c>
      <c r="CD49">
        <v>0</v>
      </c>
      <c r="CE49">
        <v>0</v>
      </c>
      <c r="CF49">
        <v>2</v>
      </c>
      <c r="CG49" t="s">
        <v>231</v>
      </c>
      <c r="CH49">
        <v>1.86094</v>
      </c>
      <c r="CI49">
        <v>1.8579000000000001</v>
      </c>
      <c r="CJ49">
        <v>1.8607899999999999</v>
      </c>
      <c r="CK49">
        <v>1.8534900000000001</v>
      </c>
      <c r="CL49">
        <v>1.8520399999999999</v>
      </c>
      <c r="CM49">
        <v>1.85287</v>
      </c>
      <c r="CN49">
        <v>1.8565400000000001</v>
      </c>
      <c r="CO49">
        <v>1.8627899999999999</v>
      </c>
      <c r="CP49" t="s">
        <v>232</v>
      </c>
      <c r="CQ49" t="s">
        <v>19</v>
      </c>
      <c r="CR49" t="s">
        <v>19</v>
      </c>
      <c r="CS49" t="s">
        <v>19</v>
      </c>
      <c r="CT49" t="s">
        <v>233</v>
      </c>
      <c r="CU49" t="s">
        <v>234</v>
      </c>
      <c r="CV49" t="s">
        <v>235</v>
      </c>
      <c r="CW49" t="s">
        <v>235</v>
      </c>
      <c r="CX49" t="s">
        <v>235</v>
      </c>
      <c r="CY49" t="s">
        <v>235</v>
      </c>
      <c r="CZ49">
        <v>0</v>
      </c>
      <c r="DA49">
        <v>100</v>
      </c>
      <c r="DB49">
        <v>100</v>
      </c>
      <c r="DC49">
        <v>-0.93600000000000005</v>
      </c>
      <c r="DD49">
        <v>-5.0000000000000001E-3</v>
      </c>
      <c r="DE49">
        <v>3</v>
      </c>
      <c r="DF49">
        <v>584.69799999999998</v>
      </c>
      <c r="DG49">
        <v>279.15800000000002</v>
      </c>
      <c r="DH49">
        <v>22.264399999999998</v>
      </c>
      <c r="DI49">
        <v>27.057300000000001</v>
      </c>
      <c r="DJ49">
        <v>30.000499999999999</v>
      </c>
      <c r="DK49">
        <v>27.039200000000001</v>
      </c>
      <c r="DL49">
        <v>27.044</v>
      </c>
      <c r="DM49">
        <v>10.697100000000001</v>
      </c>
      <c r="DN49">
        <v>30.176100000000002</v>
      </c>
      <c r="DO49">
        <v>69.736599999999996</v>
      </c>
      <c r="DP49">
        <v>22.237300000000001</v>
      </c>
      <c r="DQ49">
        <v>191.67</v>
      </c>
      <c r="DR49">
        <v>22</v>
      </c>
      <c r="DS49">
        <v>100.324</v>
      </c>
      <c r="DT49">
        <v>103.812</v>
      </c>
    </row>
    <row r="50" spans="1:124" x14ac:dyDescent="0.25">
      <c r="A50">
        <v>37</v>
      </c>
      <c r="B50">
        <v>1531747708.0999999</v>
      </c>
      <c r="C50">
        <v>72.5</v>
      </c>
      <c r="D50" t="s">
        <v>302</v>
      </c>
      <c r="E50" t="s">
        <v>303</v>
      </c>
      <c r="G50">
        <v>1531747697.7612901</v>
      </c>
      <c r="H50">
        <f t="shared" si="0"/>
        <v>9.2154509110625054E-4</v>
      </c>
      <c r="I50">
        <f t="shared" si="1"/>
        <v>-11.182465012372644</v>
      </c>
      <c r="J50">
        <f t="shared" si="2"/>
        <v>269.41641935483898</v>
      </c>
      <c r="K50">
        <f t="shared" si="3"/>
        <v>439.11724253158457</v>
      </c>
      <c r="L50">
        <f t="shared" si="4"/>
        <v>43.644064372185944</v>
      </c>
      <c r="M50">
        <f t="shared" si="5"/>
        <v>26.777421632220882</v>
      </c>
      <c r="N50">
        <f t="shared" si="6"/>
        <v>0.10387140129257162</v>
      </c>
      <c r="O50">
        <f t="shared" si="7"/>
        <v>3</v>
      </c>
      <c r="P50">
        <f t="shared" si="8"/>
        <v>0.1021037906570989</v>
      </c>
      <c r="Q50">
        <f t="shared" si="9"/>
        <v>6.3971358241842483E-2</v>
      </c>
      <c r="R50">
        <f t="shared" si="10"/>
        <v>215.02063895371697</v>
      </c>
      <c r="S50">
        <f t="shared" si="11"/>
        <v>26.027385267761794</v>
      </c>
      <c r="T50">
        <f t="shared" si="12"/>
        <v>25.510440322580649</v>
      </c>
      <c r="U50">
        <f t="shared" si="13"/>
        <v>3.2777378375805313</v>
      </c>
      <c r="V50">
        <f t="shared" si="14"/>
        <v>75.587301654626486</v>
      </c>
      <c r="W50">
        <f t="shared" si="15"/>
        <v>2.4063331095616509</v>
      </c>
      <c r="X50">
        <f t="shared" si="16"/>
        <v>3.1835150308138642</v>
      </c>
      <c r="Y50">
        <f t="shared" si="17"/>
        <v>0.87140472801888036</v>
      </c>
      <c r="Z50">
        <f t="shared" si="18"/>
        <v>-40.640138517785651</v>
      </c>
      <c r="AA50">
        <f t="shared" si="19"/>
        <v>-79.284291522583999</v>
      </c>
      <c r="AB50">
        <f t="shared" si="20"/>
        <v>-5.6051307384205389</v>
      </c>
      <c r="AC50">
        <f t="shared" si="21"/>
        <v>89.49107817492677</v>
      </c>
      <c r="AD50">
        <v>0</v>
      </c>
      <c r="AE50">
        <v>0</v>
      </c>
      <c r="AF50">
        <v>3</v>
      </c>
      <c r="AG50">
        <v>24</v>
      </c>
      <c r="AH50">
        <v>4</v>
      </c>
      <c r="AI50">
        <f t="shared" si="22"/>
        <v>1</v>
      </c>
      <c r="AJ50">
        <f t="shared" si="23"/>
        <v>0</v>
      </c>
      <c r="AK50">
        <f t="shared" si="24"/>
        <v>72011.262237314455</v>
      </c>
      <c r="AL50">
        <f t="shared" si="25"/>
        <v>1199.9974193548401</v>
      </c>
      <c r="AM50">
        <f t="shared" si="26"/>
        <v>963.35615187478822</v>
      </c>
      <c r="AN50">
        <f t="shared" si="27"/>
        <v>0.80279851967741866</v>
      </c>
      <c r="AO50">
        <f t="shared" si="28"/>
        <v>0.22319952858064498</v>
      </c>
      <c r="AP50">
        <v>14.333399999999999</v>
      </c>
      <c r="AQ50">
        <v>1</v>
      </c>
      <c r="AR50" t="s">
        <v>229</v>
      </c>
      <c r="AS50">
        <v>1531747697.7612901</v>
      </c>
      <c r="AT50">
        <v>269.41641935483898</v>
      </c>
      <c r="AU50">
        <v>243.29690322580601</v>
      </c>
      <c r="AV50">
        <v>24.2109064516129</v>
      </c>
      <c r="AW50">
        <v>22.0628225806452</v>
      </c>
      <c r="AX50">
        <v>600.02664516129005</v>
      </c>
      <c r="AY50">
        <v>99.290448387096802</v>
      </c>
      <c r="AZ50">
        <v>0.1000108</v>
      </c>
      <c r="BA50">
        <v>25.0202322580645</v>
      </c>
      <c r="BB50">
        <v>25.589906451612901</v>
      </c>
      <c r="BC50">
        <v>25.430974193548401</v>
      </c>
      <c r="BD50">
        <v>14000.606451612901</v>
      </c>
      <c r="BE50">
        <v>1050.7406451612901</v>
      </c>
      <c r="BF50">
        <v>35.704329032258102</v>
      </c>
      <c r="BG50">
        <v>1199.9974193548401</v>
      </c>
      <c r="BH50">
        <v>0.32999245161290303</v>
      </c>
      <c r="BI50">
        <v>0.32999064516129001</v>
      </c>
      <c r="BJ50">
        <v>0.32999051612903202</v>
      </c>
      <c r="BK50">
        <v>1.0026212903225799E-2</v>
      </c>
      <c r="BL50">
        <v>27</v>
      </c>
      <c r="BM50">
        <v>17743.135483870999</v>
      </c>
      <c r="BN50">
        <v>1531747617.5999999</v>
      </c>
      <c r="BO50" t="s">
        <v>230</v>
      </c>
      <c r="BP50">
        <v>2</v>
      </c>
      <c r="BQ50">
        <v>-0.93600000000000005</v>
      </c>
      <c r="BR50">
        <v>-5.0000000000000001E-3</v>
      </c>
      <c r="BS50">
        <v>420</v>
      </c>
      <c r="BT50">
        <v>22</v>
      </c>
      <c r="BU50">
        <v>0.05</v>
      </c>
      <c r="BV50">
        <v>0.04</v>
      </c>
      <c r="BW50">
        <v>-0.30823465688812501</v>
      </c>
      <c r="BX50">
        <v>-15.3972871012196</v>
      </c>
      <c r="BY50">
        <v>11.545908158511599</v>
      </c>
      <c r="BZ50">
        <v>0</v>
      </c>
      <c r="CA50">
        <v>26.0757902439024</v>
      </c>
      <c r="CB50">
        <v>17.062513588850202</v>
      </c>
      <c r="CC50">
        <v>1.6856597660068</v>
      </c>
      <c r="CD50">
        <v>0</v>
      </c>
      <c r="CE50">
        <v>0</v>
      </c>
      <c r="CF50">
        <v>2</v>
      </c>
      <c r="CG50" t="s">
        <v>231</v>
      </c>
      <c r="CH50">
        <v>1.86093</v>
      </c>
      <c r="CI50">
        <v>1.8579000000000001</v>
      </c>
      <c r="CJ50">
        <v>1.8608</v>
      </c>
      <c r="CK50">
        <v>1.8534900000000001</v>
      </c>
      <c r="CL50">
        <v>1.8520399999999999</v>
      </c>
      <c r="CM50">
        <v>1.85287</v>
      </c>
      <c r="CN50">
        <v>1.85653</v>
      </c>
      <c r="CO50">
        <v>1.8627899999999999</v>
      </c>
      <c r="CP50" t="s">
        <v>232</v>
      </c>
      <c r="CQ50" t="s">
        <v>19</v>
      </c>
      <c r="CR50" t="s">
        <v>19</v>
      </c>
      <c r="CS50" t="s">
        <v>19</v>
      </c>
      <c r="CT50" t="s">
        <v>233</v>
      </c>
      <c r="CU50" t="s">
        <v>234</v>
      </c>
      <c r="CV50" t="s">
        <v>235</v>
      </c>
      <c r="CW50" t="s">
        <v>235</v>
      </c>
      <c r="CX50" t="s">
        <v>235</v>
      </c>
      <c r="CY50" t="s">
        <v>235</v>
      </c>
      <c r="CZ50">
        <v>0</v>
      </c>
      <c r="DA50">
        <v>100</v>
      </c>
      <c r="DB50">
        <v>100</v>
      </c>
      <c r="DC50">
        <v>-0.93600000000000005</v>
      </c>
      <c r="DD50">
        <v>-5.0000000000000001E-3</v>
      </c>
      <c r="DE50">
        <v>3</v>
      </c>
      <c r="DF50">
        <v>584.90200000000004</v>
      </c>
      <c r="DG50">
        <v>279.04300000000001</v>
      </c>
      <c r="DH50">
        <v>22.256399999999999</v>
      </c>
      <c r="DI50">
        <v>27.058700000000002</v>
      </c>
      <c r="DJ50">
        <v>30.000499999999999</v>
      </c>
      <c r="DK50">
        <v>27.040600000000001</v>
      </c>
      <c r="DL50">
        <v>27.045300000000001</v>
      </c>
      <c r="DM50">
        <v>10.4003</v>
      </c>
      <c r="DN50">
        <v>30.460599999999999</v>
      </c>
      <c r="DO50">
        <v>69.365399999999994</v>
      </c>
      <c r="DP50">
        <v>22.237300000000001</v>
      </c>
      <c r="DQ50">
        <v>181.67</v>
      </c>
      <c r="DR50">
        <v>22</v>
      </c>
      <c r="DS50">
        <v>100.324</v>
      </c>
      <c r="DT50">
        <v>103.812</v>
      </c>
    </row>
    <row r="51" spans="1:124" x14ac:dyDescent="0.25">
      <c r="A51">
        <v>38</v>
      </c>
      <c r="B51">
        <v>1531747710.0999999</v>
      </c>
      <c r="C51">
        <v>74.5</v>
      </c>
      <c r="D51" t="s">
        <v>304</v>
      </c>
      <c r="E51" t="s">
        <v>305</v>
      </c>
      <c r="G51">
        <v>1531747699.7612901</v>
      </c>
      <c r="H51">
        <f t="shared" si="0"/>
        <v>9.2120865626175367E-4</v>
      </c>
      <c r="I51">
        <f t="shared" si="1"/>
        <v>-11.415858514258568</v>
      </c>
      <c r="J51">
        <f t="shared" si="2"/>
        <v>263.359709677419</v>
      </c>
      <c r="K51">
        <f t="shared" si="3"/>
        <v>436.81200217604487</v>
      </c>
      <c r="L51">
        <f t="shared" si="4"/>
        <v>43.414951877530733</v>
      </c>
      <c r="M51">
        <f t="shared" si="5"/>
        <v>26.175446336562789</v>
      </c>
      <c r="N51">
        <f t="shared" si="6"/>
        <v>0.10384648923458151</v>
      </c>
      <c r="O51">
        <f t="shared" si="7"/>
        <v>3</v>
      </c>
      <c r="P51">
        <f t="shared" si="8"/>
        <v>0.1020797191584716</v>
      </c>
      <c r="Q51">
        <f t="shared" si="9"/>
        <v>6.3956239687243954E-2</v>
      </c>
      <c r="R51">
        <f t="shared" si="10"/>
        <v>215.02068489840917</v>
      </c>
      <c r="S51">
        <f t="shared" si="11"/>
        <v>26.02868976486814</v>
      </c>
      <c r="T51">
        <f t="shared" si="12"/>
        <v>25.510664516129047</v>
      </c>
      <c r="U51">
        <f t="shared" si="13"/>
        <v>3.2777814811068815</v>
      </c>
      <c r="V51">
        <f t="shared" si="14"/>
        <v>75.586743306650902</v>
      </c>
      <c r="W51">
        <f t="shared" si="15"/>
        <v>2.406490244903805</v>
      </c>
      <c r="X51">
        <f t="shared" si="16"/>
        <v>3.1837464343989761</v>
      </c>
      <c r="Y51">
        <f t="shared" si="17"/>
        <v>0.87129123620307647</v>
      </c>
      <c r="Z51">
        <f t="shared" si="18"/>
        <v>-40.625301741143339</v>
      </c>
      <c r="AA51">
        <f t="shared" si="19"/>
        <v>-79.12333811613577</v>
      </c>
      <c r="AB51">
        <f t="shared" si="20"/>
        <v>-5.5937924718371077</v>
      </c>
      <c r="AC51">
        <f t="shared" si="21"/>
        <v>89.678252569292951</v>
      </c>
      <c r="AD51">
        <v>0</v>
      </c>
      <c r="AE51">
        <v>0</v>
      </c>
      <c r="AF51">
        <v>3</v>
      </c>
      <c r="AG51">
        <v>24</v>
      </c>
      <c r="AH51">
        <v>4</v>
      </c>
      <c r="AI51">
        <f t="shared" si="22"/>
        <v>1</v>
      </c>
      <c r="AJ51">
        <f t="shared" si="23"/>
        <v>0</v>
      </c>
      <c r="AK51">
        <f t="shared" si="24"/>
        <v>72017.25834492482</v>
      </c>
      <c r="AL51">
        <f t="shared" si="25"/>
        <v>1199.99774193548</v>
      </c>
      <c r="AM51">
        <f t="shared" si="26"/>
        <v>963.35628406809326</v>
      </c>
      <c r="AN51">
        <f t="shared" si="27"/>
        <v>0.80279841403225727</v>
      </c>
      <c r="AO51">
        <f t="shared" si="28"/>
        <v>0.22319954564516112</v>
      </c>
      <c r="AP51">
        <v>14.333399999999999</v>
      </c>
      <c r="AQ51">
        <v>1</v>
      </c>
      <c r="AR51" t="s">
        <v>229</v>
      </c>
      <c r="AS51">
        <v>1531747699.7612901</v>
      </c>
      <c r="AT51">
        <v>263.359709677419</v>
      </c>
      <c r="AU51">
        <v>236.66903225806499</v>
      </c>
      <c r="AV51">
        <v>24.212483870967699</v>
      </c>
      <c r="AW51">
        <v>22.065180645161298</v>
      </c>
      <c r="AX51">
        <v>600.02467741935504</v>
      </c>
      <c r="AY51">
        <v>99.290467741935501</v>
      </c>
      <c r="AZ51">
        <v>0.100006103225806</v>
      </c>
      <c r="BA51">
        <v>25.021451612903199</v>
      </c>
      <c r="BB51">
        <v>25.589306451612899</v>
      </c>
      <c r="BC51">
        <v>25.432022580645199</v>
      </c>
      <c r="BD51">
        <v>14001.9935483871</v>
      </c>
      <c r="BE51">
        <v>1050.7329032258101</v>
      </c>
      <c r="BF51">
        <v>35.745493548387103</v>
      </c>
      <c r="BG51">
        <v>1199.99774193548</v>
      </c>
      <c r="BH51">
        <v>0.32999190322580602</v>
      </c>
      <c r="BI51">
        <v>0.32999106451612897</v>
      </c>
      <c r="BJ51">
        <v>0.32999064516129001</v>
      </c>
      <c r="BK51">
        <v>1.0026145161290301E-2</v>
      </c>
      <c r="BL51">
        <v>27</v>
      </c>
      <c r="BM51">
        <v>17743.132258064499</v>
      </c>
      <c r="BN51">
        <v>1531747617.5999999</v>
      </c>
      <c r="BO51" t="s">
        <v>230</v>
      </c>
      <c r="BP51">
        <v>2</v>
      </c>
      <c r="BQ51">
        <v>-0.93600000000000005</v>
      </c>
      <c r="BR51">
        <v>-5.0000000000000001E-3</v>
      </c>
      <c r="BS51">
        <v>420</v>
      </c>
      <c r="BT51">
        <v>22</v>
      </c>
      <c r="BU51">
        <v>0.05</v>
      </c>
      <c r="BV51">
        <v>0.04</v>
      </c>
      <c r="BW51">
        <v>-0.85282422096990396</v>
      </c>
      <c r="BX51">
        <v>-15.4697506695268</v>
      </c>
      <c r="BY51">
        <v>11.5807981305644</v>
      </c>
      <c r="BZ51">
        <v>0</v>
      </c>
      <c r="CA51">
        <v>26.646065853658499</v>
      </c>
      <c r="CB51">
        <v>16.522812543553101</v>
      </c>
      <c r="CC51">
        <v>1.63152866244973</v>
      </c>
      <c r="CD51">
        <v>0</v>
      </c>
      <c r="CE51">
        <v>0</v>
      </c>
      <c r="CF51">
        <v>2</v>
      </c>
      <c r="CG51" t="s">
        <v>231</v>
      </c>
      <c r="CH51">
        <v>1.86094</v>
      </c>
      <c r="CI51">
        <v>1.85791</v>
      </c>
      <c r="CJ51">
        <v>1.8607800000000001</v>
      </c>
      <c r="CK51">
        <v>1.8534900000000001</v>
      </c>
      <c r="CL51">
        <v>1.85205</v>
      </c>
      <c r="CM51">
        <v>1.85287</v>
      </c>
      <c r="CN51">
        <v>1.85653</v>
      </c>
      <c r="CO51">
        <v>1.8627899999999999</v>
      </c>
      <c r="CP51" t="s">
        <v>232</v>
      </c>
      <c r="CQ51" t="s">
        <v>19</v>
      </c>
      <c r="CR51" t="s">
        <v>19</v>
      </c>
      <c r="CS51" t="s">
        <v>19</v>
      </c>
      <c r="CT51" t="s">
        <v>233</v>
      </c>
      <c r="CU51" t="s">
        <v>234</v>
      </c>
      <c r="CV51" t="s">
        <v>235</v>
      </c>
      <c r="CW51" t="s">
        <v>235</v>
      </c>
      <c r="CX51" t="s">
        <v>235</v>
      </c>
      <c r="CY51" t="s">
        <v>235</v>
      </c>
      <c r="CZ51">
        <v>0</v>
      </c>
      <c r="DA51">
        <v>100</v>
      </c>
      <c r="DB51">
        <v>100</v>
      </c>
      <c r="DC51">
        <v>-0.93600000000000005</v>
      </c>
      <c r="DD51">
        <v>-5.0000000000000001E-3</v>
      </c>
      <c r="DE51">
        <v>3</v>
      </c>
      <c r="DF51">
        <v>585.05100000000004</v>
      </c>
      <c r="DG51">
        <v>279.02800000000002</v>
      </c>
      <c r="DH51">
        <v>22.2456</v>
      </c>
      <c r="DI51">
        <v>27.060400000000001</v>
      </c>
      <c r="DJ51">
        <v>30.000499999999999</v>
      </c>
      <c r="DK51">
        <v>27.042000000000002</v>
      </c>
      <c r="DL51">
        <v>27.046900000000001</v>
      </c>
      <c r="DM51">
        <v>10.1737</v>
      </c>
      <c r="DN51">
        <v>30.460599999999999</v>
      </c>
      <c r="DO51">
        <v>69.365399999999994</v>
      </c>
      <c r="DP51">
        <v>22.237300000000001</v>
      </c>
      <c r="DQ51">
        <v>181.67</v>
      </c>
      <c r="DR51">
        <v>22</v>
      </c>
      <c r="DS51">
        <v>100.324</v>
      </c>
      <c r="DT51">
        <v>103.81</v>
      </c>
    </row>
    <row r="52" spans="1:124" x14ac:dyDescent="0.25">
      <c r="A52">
        <v>39</v>
      </c>
      <c r="B52">
        <v>1531747712.0999999</v>
      </c>
      <c r="C52">
        <v>76.5</v>
      </c>
      <c r="D52" t="s">
        <v>306</v>
      </c>
      <c r="E52" t="s">
        <v>307</v>
      </c>
      <c r="G52">
        <v>1531747701.7612901</v>
      </c>
      <c r="H52">
        <f t="shared" si="0"/>
        <v>9.2098834606800625E-4</v>
      </c>
      <c r="I52">
        <f t="shared" si="1"/>
        <v>-11.63876001558881</v>
      </c>
      <c r="J52">
        <f t="shared" si="2"/>
        <v>257.28377419354803</v>
      </c>
      <c r="K52">
        <f t="shared" si="3"/>
        <v>434.31444872183476</v>
      </c>
      <c r="L52">
        <f t="shared" si="4"/>
        <v>43.166682768935523</v>
      </c>
      <c r="M52">
        <f t="shared" si="5"/>
        <v>25.571534851976431</v>
      </c>
      <c r="N52">
        <f t="shared" si="6"/>
        <v>0.10382849545731435</v>
      </c>
      <c r="O52">
        <f t="shared" si="7"/>
        <v>3</v>
      </c>
      <c r="P52">
        <f t="shared" si="8"/>
        <v>0.10206233238819261</v>
      </c>
      <c r="Q52">
        <f t="shared" si="9"/>
        <v>6.3945319612092391E-2</v>
      </c>
      <c r="R52">
        <f t="shared" si="10"/>
        <v>215.02078131400026</v>
      </c>
      <c r="S52">
        <f t="shared" si="11"/>
        <v>26.029968199591682</v>
      </c>
      <c r="T52">
        <f t="shared" si="12"/>
        <v>25.511150000000001</v>
      </c>
      <c r="U52">
        <f t="shared" si="13"/>
        <v>3.2778759914902809</v>
      </c>
      <c r="V52">
        <f t="shared" si="14"/>
        <v>75.586146168807645</v>
      </c>
      <c r="W52">
        <f t="shared" si="15"/>
        <v>2.4066466164775902</v>
      </c>
      <c r="X52">
        <f t="shared" si="16"/>
        <v>3.1839784649197371</v>
      </c>
      <c r="Y52">
        <f t="shared" si="17"/>
        <v>0.87122937501269071</v>
      </c>
      <c r="Z52">
        <f t="shared" si="18"/>
        <v>-40.615586061599075</v>
      </c>
      <c r="AA52">
        <f t="shared" si="19"/>
        <v>-79.004123032255976</v>
      </c>
      <c r="AB52">
        <f t="shared" si="20"/>
        <v>-5.585412275152061</v>
      </c>
      <c r="AC52">
        <f t="shared" si="21"/>
        <v>89.815659944993158</v>
      </c>
      <c r="AD52">
        <v>0</v>
      </c>
      <c r="AE52">
        <v>0</v>
      </c>
      <c r="AF52">
        <v>3</v>
      </c>
      <c r="AG52">
        <v>24</v>
      </c>
      <c r="AH52">
        <v>4</v>
      </c>
      <c r="AI52">
        <f t="shared" si="22"/>
        <v>1</v>
      </c>
      <c r="AJ52">
        <f t="shared" si="23"/>
        <v>0</v>
      </c>
      <c r="AK52">
        <f t="shared" si="24"/>
        <v>72023.224636523795</v>
      </c>
      <c r="AL52">
        <f t="shared" si="25"/>
        <v>1199.9983870967701</v>
      </c>
      <c r="AM52">
        <f t="shared" si="26"/>
        <v>963.35673580909508</v>
      </c>
      <c r="AN52">
        <f t="shared" si="27"/>
        <v>0.80279835887096751</v>
      </c>
      <c r="AO52">
        <f t="shared" si="28"/>
        <v>0.22319954106451606</v>
      </c>
      <c r="AP52">
        <v>14.333399999999999</v>
      </c>
      <c r="AQ52">
        <v>1</v>
      </c>
      <c r="AR52" t="s">
        <v>229</v>
      </c>
      <c r="AS52">
        <v>1531747701.7612901</v>
      </c>
      <c r="AT52">
        <v>257.28377419354803</v>
      </c>
      <c r="AU52">
        <v>230.04719354838701</v>
      </c>
      <c r="AV52">
        <v>24.214077419354801</v>
      </c>
      <c r="AW52">
        <v>22.067296774193501</v>
      </c>
      <c r="AX52">
        <v>600.02622580645198</v>
      </c>
      <c r="AY52">
        <v>99.290387096774197</v>
      </c>
      <c r="AZ52">
        <v>0.100003658064516</v>
      </c>
      <c r="BA52">
        <v>25.022674193548401</v>
      </c>
      <c r="BB52">
        <v>25.5898258064516</v>
      </c>
      <c r="BC52">
        <v>25.432474193548401</v>
      </c>
      <c r="BD52">
        <v>14003.390322580601</v>
      </c>
      <c r="BE52">
        <v>1050.72258064516</v>
      </c>
      <c r="BF52">
        <v>35.787019354838698</v>
      </c>
      <c r="BG52">
        <v>1199.9983870967701</v>
      </c>
      <c r="BH52">
        <v>0.32999180645161302</v>
      </c>
      <c r="BI52">
        <v>0.32999125806451601</v>
      </c>
      <c r="BJ52">
        <v>0.32999058064516101</v>
      </c>
      <c r="BK52">
        <v>1.0026074193548401E-2</v>
      </c>
      <c r="BL52">
        <v>27</v>
      </c>
      <c r="BM52">
        <v>17743.138709677401</v>
      </c>
      <c r="BN52">
        <v>1531747617.5999999</v>
      </c>
      <c r="BO52" t="s">
        <v>230</v>
      </c>
      <c r="BP52">
        <v>2</v>
      </c>
      <c r="BQ52">
        <v>-0.93600000000000005</v>
      </c>
      <c r="BR52">
        <v>-5.0000000000000001E-3</v>
      </c>
      <c r="BS52">
        <v>420</v>
      </c>
      <c r="BT52">
        <v>22</v>
      </c>
      <c r="BU52">
        <v>0.05</v>
      </c>
      <c r="BV52">
        <v>0.04</v>
      </c>
      <c r="BW52">
        <v>-1.40080123130968</v>
      </c>
      <c r="BX52">
        <v>-15.5032737262644</v>
      </c>
      <c r="BY52">
        <v>11.596579603798901</v>
      </c>
      <c r="BZ52">
        <v>0</v>
      </c>
      <c r="CA52">
        <v>27.193731707317099</v>
      </c>
      <c r="CB52">
        <v>15.9361588850169</v>
      </c>
      <c r="CC52">
        <v>1.5728029430844599</v>
      </c>
      <c r="CD52">
        <v>0</v>
      </c>
      <c r="CE52">
        <v>0</v>
      </c>
      <c r="CF52">
        <v>2</v>
      </c>
      <c r="CG52" t="s">
        <v>231</v>
      </c>
      <c r="CH52">
        <v>1.86094</v>
      </c>
      <c r="CI52">
        <v>1.85791</v>
      </c>
      <c r="CJ52">
        <v>1.8607899999999999</v>
      </c>
      <c r="CK52">
        <v>1.8534900000000001</v>
      </c>
      <c r="CL52">
        <v>1.85205</v>
      </c>
      <c r="CM52">
        <v>1.85287</v>
      </c>
      <c r="CN52">
        <v>1.8565400000000001</v>
      </c>
      <c r="CO52">
        <v>1.8627899999999999</v>
      </c>
      <c r="CP52" t="s">
        <v>232</v>
      </c>
      <c r="CQ52" t="s">
        <v>19</v>
      </c>
      <c r="CR52" t="s">
        <v>19</v>
      </c>
      <c r="CS52" t="s">
        <v>19</v>
      </c>
      <c r="CT52" t="s">
        <v>233</v>
      </c>
      <c r="CU52" t="s">
        <v>234</v>
      </c>
      <c r="CV52" t="s">
        <v>235</v>
      </c>
      <c r="CW52" t="s">
        <v>235</v>
      </c>
      <c r="CX52" t="s">
        <v>235</v>
      </c>
      <c r="CY52" t="s">
        <v>235</v>
      </c>
      <c r="CZ52">
        <v>0</v>
      </c>
      <c r="DA52">
        <v>100</v>
      </c>
      <c r="DB52">
        <v>100</v>
      </c>
      <c r="DC52">
        <v>-0.93600000000000005</v>
      </c>
      <c r="DD52">
        <v>-5.0000000000000001E-3</v>
      </c>
      <c r="DE52">
        <v>3</v>
      </c>
      <c r="DF52">
        <v>584.91700000000003</v>
      </c>
      <c r="DG52">
        <v>279.09199999999998</v>
      </c>
      <c r="DH52">
        <v>22.235299999999999</v>
      </c>
      <c r="DI52">
        <v>27.0624</v>
      </c>
      <c r="DJ52">
        <v>30.000599999999999</v>
      </c>
      <c r="DK52">
        <v>27.043700000000001</v>
      </c>
      <c r="DL52">
        <v>27.0486</v>
      </c>
      <c r="DM52">
        <v>9.8571299999999997</v>
      </c>
      <c r="DN52">
        <v>30.460599999999999</v>
      </c>
      <c r="DO52">
        <v>69.365399999999994</v>
      </c>
      <c r="DP52">
        <v>22.211300000000001</v>
      </c>
      <c r="DQ52">
        <v>171.67</v>
      </c>
      <c r="DR52">
        <v>22</v>
      </c>
      <c r="DS52">
        <v>100.32299999999999</v>
      </c>
      <c r="DT52">
        <v>103.81</v>
      </c>
    </row>
    <row r="53" spans="1:124" x14ac:dyDescent="0.25">
      <c r="A53">
        <v>40</v>
      </c>
      <c r="B53">
        <v>1531747714.0999999</v>
      </c>
      <c r="C53">
        <v>78.5</v>
      </c>
      <c r="D53" t="s">
        <v>308</v>
      </c>
      <c r="E53" t="s">
        <v>309</v>
      </c>
      <c r="G53">
        <v>1531747703.7612901</v>
      </c>
      <c r="H53">
        <f t="shared" si="0"/>
        <v>9.2128370252447117E-4</v>
      </c>
      <c r="I53">
        <f t="shared" si="1"/>
        <v>-11.853828572440793</v>
      </c>
      <c r="J53">
        <f t="shared" si="2"/>
        <v>251.18735483871001</v>
      </c>
      <c r="K53">
        <f t="shared" si="3"/>
        <v>431.58326957191798</v>
      </c>
      <c r="L53">
        <f t="shared" si="4"/>
        <v>42.895214327478676</v>
      </c>
      <c r="M53">
        <f t="shared" si="5"/>
        <v>24.965600341380771</v>
      </c>
      <c r="N53">
        <f t="shared" si="6"/>
        <v>0.10386358383344006</v>
      </c>
      <c r="O53">
        <f t="shared" si="7"/>
        <v>3</v>
      </c>
      <c r="P53">
        <f t="shared" si="8"/>
        <v>0.10209623698851744</v>
      </c>
      <c r="Q53">
        <f t="shared" si="9"/>
        <v>6.3966614017233095E-2</v>
      </c>
      <c r="R53">
        <f t="shared" si="10"/>
        <v>215.02078903334362</v>
      </c>
      <c r="S53">
        <f t="shared" si="11"/>
        <v>26.031092214234093</v>
      </c>
      <c r="T53">
        <f t="shared" si="12"/>
        <v>25.511849999999999</v>
      </c>
      <c r="U53">
        <f t="shared" si="13"/>
        <v>3.2780122664666775</v>
      </c>
      <c r="V53">
        <f t="shared" si="14"/>
        <v>75.585384345165181</v>
      </c>
      <c r="W53">
        <f t="shared" si="15"/>
        <v>2.4067945129697121</v>
      </c>
      <c r="X53">
        <f t="shared" si="16"/>
        <v>3.1842062242866169</v>
      </c>
      <c r="Y53">
        <f t="shared" si="17"/>
        <v>0.8712177534969654</v>
      </c>
      <c r="Z53">
        <f t="shared" si="18"/>
        <v>-40.628611281329178</v>
      </c>
      <c r="AA53">
        <f t="shared" si="19"/>
        <v>-78.923255032255597</v>
      </c>
      <c r="AB53">
        <f t="shared" si="20"/>
        <v>-5.5797483985968164</v>
      </c>
      <c r="AC53">
        <f t="shared" si="21"/>
        <v>89.889174321162031</v>
      </c>
      <c r="AD53">
        <v>0</v>
      </c>
      <c r="AE53">
        <v>0</v>
      </c>
      <c r="AF53">
        <v>3</v>
      </c>
      <c r="AG53">
        <v>24</v>
      </c>
      <c r="AH53">
        <v>4</v>
      </c>
      <c r="AI53">
        <f t="shared" si="22"/>
        <v>1</v>
      </c>
      <c r="AJ53">
        <f t="shared" si="23"/>
        <v>0</v>
      </c>
      <c r="AK53">
        <f t="shared" si="24"/>
        <v>72019.615957176706</v>
      </c>
      <c r="AL53">
        <f t="shared" si="25"/>
        <v>1199.99870967742</v>
      </c>
      <c r="AM53">
        <f t="shared" si="26"/>
        <v>963.35697116343397</v>
      </c>
      <c r="AN53">
        <f t="shared" si="27"/>
        <v>0.80279833919354848</v>
      </c>
      <c r="AO53">
        <f t="shared" si="28"/>
        <v>0.22319949454838714</v>
      </c>
      <c r="AP53">
        <v>14.333399999999999</v>
      </c>
      <c r="AQ53">
        <v>1</v>
      </c>
      <c r="AR53" t="s">
        <v>229</v>
      </c>
      <c r="AS53">
        <v>1531747703.7612901</v>
      </c>
      <c r="AT53">
        <v>251.18735483871001</v>
      </c>
      <c r="AU53">
        <v>223.423967741935</v>
      </c>
      <c r="AV53">
        <v>24.215574193548399</v>
      </c>
      <c r="AW53">
        <v>22.068122580645198</v>
      </c>
      <c r="AX53">
        <v>600.03019354838705</v>
      </c>
      <c r="AY53">
        <v>99.290319354838701</v>
      </c>
      <c r="AZ53">
        <v>0.10003553548387099</v>
      </c>
      <c r="BA53">
        <v>25.023874193548401</v>
      </c>
      <c r="BB53">
        <v>25.590890322580599</v>
      </c>
      <c r="BC53">
        <v>25.432809677419399</v>
      </c>
      <c r="BD53">
        <v>14002.6677419355</v>
      </c>
      <c r="BE53">
        <v>1050.7183870967699</v>
      </c>
      <c r="BF53">
        <v>35.825903225806499</v>
      </c>
      <c r="BG53">
        <v>1199.99870967742</v>
      </c>
      <c r="BH53">
        <v>0.32999235483870998</v>
      </c>
      <c r="BI53">
        <v>0.32999112903225802</v>
      </c>
      <c r="BJ53">
        <v>0.32999019354838699</v>
      </c>
      <c r="BK53">
        <v>1.0026003225806501E-2</v>
      </c>
      <c r="BL53">
        <v>27</v>
      </c>
      <c r="BM53">
        <v>17743.1451612903</v>
      </c>
      <c r="BN53">
        <v>1531747617.5999999</v>
      </c>
      <c r="BO53" t="s">
        <v>230</v>
      </c>
      <c r="BP53">
        <v>2</v>
      </c>
      <c r="BQ53">
        <v>-0.93600000000000005</v>
      </c>
      <c r="BR53">
        <v>-5.0000000000000001E-3</v>
      </c>
      <c r="BS53">
        <v>420</v>
      </c>
      <c r="BT53">
        <v>22</v>
      </c>
      <c r="BU53">
        <v>0.05</v>
      </c>
      <c r="BV53">
        <v>0.04</v>
      </c>
      <c r="BW53">
        <v>-1.95368283072615</v>
      </c>
      <c r="BX53">
        <v>-15.4963537302701</v>
      </c>
      <c r="BY53">
        <v>11.593612064662199</v>
      </c>
      <c r="BZ53">
        <v>0</v>
      </c>
      <c r="CA53">
        <v>27.723751219512199</v>
      </c>
      <c r="CB53">
        <v>15.4965052264811</v>
      </c>
      <c r="CC53">
        <v>1.52905392463763</v>
      </c>
      <c r="CD53">
        <v>0</v>
      </c>
      <c r="CE53">
        <v>0</v>
      </c>
      <c r="CF53">
        <v>2</v>
      </c>
      <c r="CG53" t="s">
        <v>231</v>
      </c>
      <c r="CH53">
        <v>1.86094</v>
      </c>
      <c r="CI53">
        <v>1.85791</v>
      </c>
      <c r="CJ53">
        <v>1.8608</v>
      </c>
      <c r="CK53">
        <v>1.8534900000000001</v>
      </c>
      <c r="CL53">
        <v>1.8520399999999999</v>
      </c>
      <c r="CM53">
        <v>1.85287</v>
      </c>
      <c r="CN53">
        <v>1.8565400000000001</v>
      </c>
      <c r="CO53">
        <v>1.8627899999999999</v>
      </c>
      <c r="CP53" t="s">
        <v>232</v>
      </c>
      <c r="CQ53" t="s">
        <v>19</v>
      </c>
      <c r="CR53" t="s">
        <v>19</v>
      </c>
      <c r="CS53" t="s">
        <v>19</v>
      </c>
      <c r="CT53" t="s">
        <v>233</v>
      </c>
      <c r="CU53" t="s">
        <v>234</v>
      </c>
      <c r="CV53" t="s">
        <v>235</v>
      </c>
      <c r="CW53" t="s">
        <v>235</v>
      </c>
      <c r="CX53" t="s">
        <v>235</v>
      </c>
      <c r="CY53" t="s">
        <v>235</v>
      </c>
      <c r="CZ53">
        <v>0</v>
      </c>
      <c r="DA53">
        <v>100</v>
      </c>
      <c r="DB53">
        <v>100</v>
      </c>
      <c r="DC53">
        <v>-0.93600000000000005</v>
      </c>
      <c r="DD53">
        <v>-5.0000000000000001E-3</v>
      </c>
      <c r="DE53">
        <v>3</v>
      </c>
      <c r="DF53">
        <v>585.274</v>
      </c>
      <c r="DG53">
        <v>278.887</v>
      </c>
      <c r="DH53">
        <v>22.224299999999999</v>
      </c>
      <c r="DI53">
        <v>27.0642</v>
      </c>
      <c r="DJ53">
        <v>30.000599999999999</v>
      </c>
      <c r="DK53">
        <v>27.045200000000001</v>
      </c>
      <c r="DL53">
        <v>27.049900000000001</v>
      </c>
      <c r="DM53">
        <v>9.5600500000000004</v>
      </c>
      <c r="DN53">
        <v>30.460599999999999</v>
      </c>
      <c r="DO53">
        <v>69.365399999999994</v>
      </c>
      <c r="DP53">
        <v>22.211300000000001</v>
      </c>
      <c r="DQ53">
        <v>161.66999999999999</v>
      </c>
      <c r="DR53">
        <v>22</v>
      </c>
      <c r="DS53">
        <v>100.322</v>
      </c>
      <c r="DT53">
        <v>103.81</v>
      </c>
    </row>
    <row r="54" spans="1:124" x14ac:dyDescent="0.25">
      <c r="A54">
        <v>41</v>
      </c>
      <c r="B54">
        <v>1531747716.0999999</v>
      </c>
      <c r="C54">
        <v>80.5</v>
      </c>
      <c r="D54" t="s">
        <v>310</v>
      </c>
      <c r="E54" t="s">
        <v>311</v>
      </c>
      <c r="G54">
        <v>1531747705.7612901</v>
      </c>
      <c r="H54">
        <f t="shared" si="0"/>
        <v>9.2188044214664734E-4</v>
      </c>
      <c r="I54">
        <f t="shared" si="1"/>
        <v>-12.063259002206777</v>
      </c>
      <c r="J54">
        <f t="shared" si="2"/>
        <v>245.07867741935499</v>
      </c>
      <c r="K54">
        <f t="shared" si="3"/>
        <v>428.69214934263027</v>
      </c>
      <c r="L54">
        <f t="shared" si="4"/>
        <v>42.607854204019205</v>
      </c>
      <c r="M54">
        <f t="shared" si="5"/>
        <v>24.358450631788426</v>
      </c>
      <c r="N54">
        <f t="shared" si="6"/>
        <v>0.10393141897540341</v>
      </c>
      <c r="O54">
        <f t="shared" si="7"/>
        <v>3</v>
      </c>
      <c r="P54">
        <f t="shared" si="8"/>
        <v>0.10216178247249949</v>
      </c>
      <c r="Q54">
        <f t="shared" si="9"/>
        <v>6.4007781157132834E-2</v>
      </c>
      <c r="R54">
        <f t="shared" si="10"/>
        <v>215.02065265472913</v>
      </c>
      <c r="S54">
        <f t="shared" si="11"/>
        <v>26.03190008316983</v>
      </c>
      <c r="T54">
        <f t="shared" si="12"/>
        <v>25.512393548387102</v>
      </c>
      <c r="U54">
        <f t="shared" si="13"/>
        <v>3.2781180870856552</v>
      </c>
      <c r="V54">
        <f t="shared" si="14"/>
        <v>75.584256321167715</v>
      </c>
      <c r="W54">
        <f t="shared" si="15"/>
        <v>2.4068965074089981</v>
      </c>
      <c r="X54">
        <f t="shared" si="16"/>
        <v>3.1843886869532323</v>
      </c>
      <c r="Y54">
        <f t="shared" si="17"/>
        <v>0.87122157967665714</v>
      </c>
      <c r="Z54">
        <f t="shared" si="18"/>
        <v>-40.654927498667149</v>
      </c>
      <c r="AA54">
        <f t="shared" si="19"/>
        <v>-78.85569112257609</v>
      </c>
      <c r="AB54">
        <f t="shared" si="20"/>
        <v>-5.5750139222885062</v>
      </c>
      <c r="AC54">
        <f t="shared" si="21"/>
        <v>89.935020111197375</v>
      </c>
      <c r="AD54">
        <v>0</v>
      </c>
      <c r="AE54">
        <v>0</v>
      </c>
      <c r="AF54">
        <v>3</v>
      </c>
      <c r="AG54">
        <v>24</v>
      </c>
      <c r="AH54">
        <v>4</v>
      </c>
      <c r="AI54">
        <f t="shared" si="22"/>
        <v>1</v>
      </c>
      <c r="AJ54">
        <f t="shared" si="23"/>
        <v>0</v>
      </c>
      <c r="AK54">
        <f t="shared" si="24"/>
        <v>72018.250938767698</v>
      </c>
      <c r="AL54">
        <f t="shared" si="25"/>
        <v>1199.9980645161299</v>
      </c>
      <c r="AM54">
        <f t="shared" si="26"/>
        <v>963.3563934226662</v>
      </c>
      <c r="AN54">
        <f t="shared" si="27"/>
        <v>0.80279828935483843</v>
      </c>
      <c r="AO54">
        <f t="shared" si="28"/>
        <v>0.2231994868387096</v>
      </c>
      <c r="AP54">
        <v>14.333399999999999</v>
      </c>
      <c r="AQ54">
        <v>1</v>
      </c>
      <c r="AR54" t="s">
        <v>229</v>
      </c>
      <c r="AS54">
        <v>1531747705.7612901</v>
      </c>
      <c r="AT54">
        <v>245.07867741935499</v>
      </c>
      <c r="AU54">
        <v>216.801806451613</v>
      </c>
      <c r="AV54">
        <v>24.2166064516129</v>
      </c>
      <c r="AW54">
        <v>22.067758064516099</v>
      </c>
      <c r="AX54">
        <v>600.02793548387103</v>
      </c>
      <c r="AY54">
        <v>99.290287096774193</v>
      </c>
      <c r="AZ54">
        <v>0.100042932258065</v>
      </c>
      <c r="BA54">
        <v>25.024835483871001</v>
      </c>
      <c r="BB54">
        <v>25.5909612903226</v>
      </c>
      <c r="BC54">
        <v>25.433825806451601</v>
      </c>
      <c r="BD54">
        <v>14002.4225806452</v>
      </c>
      <c r="BE54">
        <v>1050.71</v>
      </c>
      <c r="BF54">
        <v>35.858290322580601</v>
      </c>
      <c r="BG54">
        <v>1199.9980645161299</v>
      </c>
      <c r="BH54">
        <v>0.32999232258064498</v>
      </c>
      <c r="BI54">
        <v>0.32999132258064501</v>
      </c>
      <c r="BJ54">
        <v>0.329990064516129</v>
      </c>
      <c r="BK54">
        <v>1.00259419354839E-2</v>
      </c>
      <c r="BL54">
        <v>27</v>
      </c>
      <c r="BM54">
        <v>17743.135483870999</v>
      </c>
      <c r="BN54">
        <v>1531747617.5999999</v>
      </c>
      <c r="BO54" t="s">
        <v>230</v>
      </c>
      <c r="BP54">
        <v>2</v>
      </c>
      <c r="BQ54">
        <v>-0.93600000000000005</v>
      </c>
      <c r="BR54">
        <v>-5.0000000000000001E-3</v>
      </c>
      <c r="BS54">
        <v>420</v>
      </c>
      <c r="BT54">
        <v>22</v>
      </c>
      <c r="BU54">
        <v>0.05</v>
      </c>
      <c r="BV54">
        <v>0.04</v>
      </c>
      <c r="BW54">
        <v>-2.5026681284111101</v>
      </c>
      <c r="BX54">
        <v>-15.472837377365</v>
      </c>
      <c r="BY54">
        <v>11.582367300149199</v>
      </c>
      <c r="BZ54">
        <v>0</v>
      </c>
      <c r="CA54">
        <v>28.235685365853701</v>
      </c>
      <c r="CB54">
        <v>15.297271777003401</v>
      </c>
      <c r="CC54">
        <v>1.5094810735789801</v>
      </c>
      <c r="CD54">
        <v>0</v>
      </c>
      <c r="CE54">
        <v>0</v>
      </c>
      <c r="CF54">
        <v>2</v>
      </c>
      <c r="CG54" t="s">
        <v>231</v>
      </c>
      <c r="CH54">
        <v>1.8609500000000001</v>
      </c>
      <c r="CI54">
        <v>1.85791</v>
      </c>
      <c r="CJ54">
        <v>1.8607800000000001</v>
      </c>
      <c r="CK54">
        <v>1.8534900000000001</v>
      </c>
      <c r="CL54">
        <v>1.8520300000000001</v>
      </c>
      <c r="CM54">
        <v>1.85287</v>
      </c>
      <c r="CN54">
        <v>1.85653</v>
      </c>
      <c r="CO54">
        <v>1.8627899999999999</v>
      </c>
      <c r="CP54" t="s">
        <v>232</v>
      </c>
      <c r="CQ54" t="s">
        <v>19</v>
      </c>
      <c r="CR54" t="s">
        <v>19</v>
      </c>
      <c r="CS54" t="s">
        <v>19</v>
      </c>
      <c r="CT54" t="s">
        <v>233</v>
      </c>
      <c r="CU54" t="s">
        <v>234</v>
      </c>
      <c r="CV54" t="s">
        <v>235</v>
      </c>
      <c r="CW54" t="s">
        <v>235</v>
      </c>
      <c r="CX54" t="s">
        <v>235</v>
      </c>
      <c r="CY54" t="s">
        <v>235</v>
      </c>
      <c r="CZ54">
        <v>0</v>
      </c>
      <c r="DA54">
        <v>100</v>
      </c>
      <c r="DB54">
        <v>100</v>
      </c>
      <c r="DC54">
        <v>-0.93600000000000005</v>
      </c>
      <c r="DD54">
        <v>-5.0000000000000001E-3</v>
      </c>
      <c r="DE54">
        <v>3</v>
      </c>
      <c r="DF54">
        <v>585.101</v>
      </c>
      <c r="DG54">
        <v>278.88400000000001</v>
      </c>
      <c r="DH54">
        <v>22.2121</v>
      </c>
      <c r="DI54">
        <v>27.065899999999999</v>
      </c>
      <c r="DJ54">
        <v>30.000499999999999</v>
      </c>
      <c r="DK54">
        <v>27.046600000000002</v>
      </c>
      <c r="DL54">
        <v>27.051600000000001</v>
      </c>
      <c r="DM54">
        <v>9.3300400000000003</v>
      </c>
      <c r="DN54">
        <v>30.460599999999999</v>
      </c>
      <c r="DO54">
        <v>69.365399999999994</v>
      </c>
      <c r="DP54">
        <v>22.184100000000001</v>
      </c>
      <c r="DQ54">
        <v>161.66999999999999</v>
      </c>
      <c r="DR54">
        <v>22</v>
      </c>
      <c r="DS54">
        <v>100.32299999999999</v>
      </c>
      <c r="DT54">
        <v>103.81</v>
      </c>
    </row>
    <row r="55" spans="1:124" x14ac:dyDescent="0.25">
      <c r="A55">
        <v>42</v>
      </c>
      <c r="B55">
        <v>1531747718.0999999</v>
      </c>
      <c r="C55">
        <v>82.5</v>
      </c>
      <c r="D55" t="s">
        <v>312</v>
      </c>
      <c r="E55" t="s">
        <v>313</v>
      </c>
      <c r="G55">
        <v>1531747707.7612901</v>
      </c>
      <c r="H55">
        <f t="shared" si="0"/>
        <v>9.2240345516784973E-4</v>
      </c>
      <c r="I55">
        <f t="shared" si="1"/>
        <v>-12.266667207980921</v>
      </c>
      <c r="J55">
        <f t="shared" si="2"/>
        <v>238.96319354838701</v>
      </c>
      <c r="K55">
        <f t="shared" si="3"/>
        <v>425.73602515580797</v>
      </c>
      <c r="L55">
        <f t="shared" si="4"/>
        <v>42.313979096020127</v>
      </c>
      <c r="M55">
        <f t="shared" si="5"/>
        <v>23.750594215803389</v>
      </c>
      <c r="N55">
        <f t="shared" si="6"/>
        <v>0.10397722817868865</v>
      </c>
      <c r="O55">
        <f t="shared" si="7"/>
        <v>3</v>
      </c>
      <c r="P55">
        <f t="shared" si="8"/>
        <v>0.10220604464120535</v>
      </c>
      <c r="Q55">
        <f t="shared" si="9"/>
        <v>6.4035580962491859E-2</v>
      </c>
      <c r="R55">
        <f t="shared" si="10"/>
        <v>215.02067276775594</v>
      </c>
      <c r="S55">
        <f t="shared" si="11"/>
        <v>26.032379480076507</v>
      </c>
      <c r="T55">
        <f t="shared" si="12"/>
        <v>25.513222580645198</v>
      </c>
      <c r="U55">
        <f t="shared" si="13"/>
        <v>3.2782794928274321</v>
      </c>
      <c r="V55">
        <f t="shared" si="14"/>
        <v>75.582969708231488</v>
      </c>
      <c r="W55">
        <f t="shared" si="15"/>
        <v>2.4069434698995549</v>
      </c>
      <c r="X55">
        <f t="shared" si="16"/>
        <v>3.1845050269802018</v>
      </c>
      <c r="Y55">
        <f t="shared" si="17"/>
        <v>0.87133602292787726</v>
      </c>
      <c r="Z55">
        <f t="shared" si="18"/>
        <v>-40.677992372902175</v>
      </c>
      <c r="AA55">
        <f t="shared" si="19"/>
        <v>-78.890646967743507</v>
      </c>
      <c r="AB55">
        <f t="shared" si="20"/>
        <v>-5.577525712229046</v>
      </c>
      <c r="AC55">
        <f t="shared" si="21"/>
        <v>89.874507714881233</v>
      </c>
      <c r="AD55">
        <v>0</v>
      </c>
      <c r="AE55">
        <v>0</v>
      </c>
      <c r="AF55">
        <v>3</v>
      </c>
      <c r="AG55">
        <v>24</v>
      </c>
      <c r="AH55">
        <v>4</v>
      </c>
      <c r="AI55">
        <f t="shared" si="22"/>
        <v>1</v>
      </c>
      <c r="AJ55">
        <f t="shared" si="23"/>
        <v>0</v>
      </c>
      <c r="AK55">
        <f t="shared" si="24"/>
        <v>72017.182485592537</v>
      </c>
      <c r="AL55">
        <f t="shared" si="25"/>
        <v>1199.99774193548</v>
      </c>
      <c r="AM55">
        <f t="shared" si="26"/>
        <v>963.35613406837717</v>
      </c>
      <c r="AN55">
        <f t="shared" si="27"/>
        <v>0.80279828903225858</v>
      </c>
      <c r="AO55">
        <f t="shared" si="28"/>
        <v>0.22319956780645173</v>
      </c>
      <c r="AP55">
        <v>14.333399999999999</v>
      </c>
      <c r="AQ55">
        <v>1</v>
      </c>
      <c r="AR55" t="s">
        <v>229</v>
      </c>
      <c r="AS55">
        <v>1531747707.7612901</v>
      </c>
      <c r="AT55">
        <v>238.96319354838701</v>
      </c>
      <c r="AU55">
        <v>210.187322580645</v>
      </c>
      <c r="AV55">
        <v>24.217116129032298</v>
      </c>
      <c r="AW55">
        <v>22.067054838709701</v>
      </c>
      <c r="AX55">
        <v>600.02935483870999</v>
      </c>
      <c r="AY55">
        <v>99.290145161290297</v>
      </c>
      <c r="AZ55">
        <v>0.100032309677419</v>
      </c>
      <c r="BA55">
        <v>25.025448387096802</v>
      </c>
      <c r="BB55">
        <v>25.590922580645199</v>
      </c>
      <c r="BC55">
        <v>25.435522580645198</v>
      </c>
      <c r="BD55">
        <v>14002.2419354839</v>
      </c>
      <c r="BE55">
        <v>1050.69935483871</v>
      </c>
      <c r="BF55">
        <v>35.8768806451613</v>
      </c>
      <c r="BG55">
        <v>1199.99774193548</v>
      </c>
      <c r="BH55">
        <v>0.32999135483871</v>
      </c>
      <c r="BI55">
        <v>0.32999187096774202</v>
      </c>
      <c r="BJ55">
        <v>0.32999061290322601</v>
      </c>
      <c r="BK55">
        <v>1.00258774193548E-2</v>
      </c>
      <c r="BL55">
        <v>27</v>
      </c>
      <c r="BM55">
        <v>17743.125806451601</v>
      </c>
      <c r="BN55">
        <v>1531747617.5999999</v>
      </c>
      <c r="BO55" t="s">
        <v>230</v>
      </c>
      <c r="BP55">
        <v>2</v>
      </c>
      <c r="BQ55">
        <v>-0.93600000000000005</v>
      </c>
      <c r="BR55">
        <v>-5.0000000000000001E-3</v>
      </c>
      <c r="BS55">
        <v>420</v>
      </c>
      <c r="BT55">
        <v>22</v>
      </c>
      <c r="BU55">
        <v>0.05</v>
      </c>
      <c r="BV55">
        <v>0.04</v>
      </c>
      <c r="BW55">
        <v>-2.9767739281024101</v>
      </c>
      <c r="BX55">
        <v>-15.6495620348629</v>
      </c>
      <c r="BY55">
        <v>11.6525342295435</v>
      </c>
      <c r="BZ55">
        <v>0</v>
      </c>
      <c r="CA55">
        <v>28.735951219512199</v>
      </c>
      <c r="CB55">
        <v>15.094620209059199</v>
      </c>
      <c r="CC55">
        <v>1.48969514627657</v>
      </c>
      <c r="CD55">
        <v>0</v>
      </c>
      <c r="CE55">
        <v>0</v>
      </c>
      <c r="CF55">
        <v>2</v>
      </c>
      <c r="CG55" t="s">
        <v>231</v>
      </c>
      <c r="CH55">
        <v>1.8609599999999999</v>
      </c>
      <c r="CI55">
        <v>1.85791</v>
      </c>
      <c r="CJ55">
        <v>1.8607400000000001</v>
      </c>
      <c r="CK55">
        <v>1.8534900000000001</v>
      </c>
      <c r="CL55">
        <v>1.8520300000000001</v>
      </c>
      <c r="CM55">
        <v>1.85287</v>
      </c>
      <c r="CN55">
        <v>1.85653</v>
      </c>
      <c r="CO55">
        <v>1.8627899999999999</v>
      </c>
      <c r="CP55" t="s">
        <v>232</v>
      </c>
      <c r="CQ55" t="s">
        <v>19</v>
      </c>
      <c r="CR55" t="s">
        <v>19</v>
      </c>
      <c r="CS55" t="s">
        <v>19</v>
      </c>
      <c r="CT55" t="s">
        <v>233</v>
      </c>
      <c r="CU55" t="s">
        <v>234</v>
      </c>
      <c r="CV55" t="s">
        <v>235</v>
      </c>
      <c r="CW55" t="s">
        <v>235</v>
      </c>
      <c r="CX55" t="s">
        <v>235</v>
      </c>
      <c r="CY55" t="s">
        <v>235</v>
      </c>
      <c r="CZ55">
        <v>0</v>
      </c>
      <c r="DA55">
        <v>100</v>
      </c>
      <c r="DB55">
        <v>100</v>
      </c>
      <c r="DC55">
        <v>-0.93600000000000005</v>
      </c>
      <c r="DD55">
        <v>-5.0000000000000001E-3</v>
      </c>
      <c r="DE55">
        <v>3</v>
      </c>
      <c r="DF55">
        <v>584.83500000000004</v>
      </c>
      <c r="DG55">
        <v>278.99400000000003</v>
      </c>
      <c r="DH55">
        <v>22.2028</v>
      </c>
      <c r="DI55">
        <v>27.067900000000002</v>
      </c>
      <c r="DJ55">
        <v>30.000499999999999</v>
      </c>
      <c r="DK55">
        <v>27.048300000000001</v>
      </c>
      <c r="DL55">
        <v>27.053699999999999</v>
      </c>
      <c r="DM55">
        <v>9.0111100000000004</v>
      </c>
      <c r="DN55">
        <v>30.460599999999999</v>
      </c>
      <c r="DO55">
        <v>69.365399999999994</v>
      </c>
      <c r="DP55">
        <v>22.184100000000001</v>
      </c>
      <c r="DQ55">
        <v>151.66999999999999</v>
      </c>
      <c r="DR55">
        <v>22</v>
      </c>
      <c r="DS55">
        <v>100.322</v>
      </c>
      <c r="DT55">
        <v>103.809</v>
      </c>
    </row>
    <row r="56" spans="1:124" x14ac:dyDescent="0.25">
      <c r="A56">
        <v>43</v>
      </c>
      <c r="B56">
        <v>1531747720.0999999</v>
      </c>
      <c r="C56">
        <v>84.5</v>
      </c>
      <c r="D56" t="s">
        <v>314</v>
      </c>
      <c r="E56" t="s">
        <v>315</v>
      </c>
      <c r="G56">
        <v>1531747709.7612901</v>
      </c>
      <c r="H56">
        <f t="shared" si="0"/>
        <v>9.2280976997560521E-4</v>
      </c>
      <c r="I56">
        <f t="shared" si="1"/>
        <v>-12.468240216809205</v>
      </c>
      <c r="J56">
        <f t="shared" si="2"/>
        <v>232.84129032258099</v>
      </c>
      <c r="K56">
        <f t="shared" si="3"/>
        <v>422.77960111874512</v>
      </c>
      <c r="L56">
        <f t="shared" si="4"/>
        <v>42.020080769471697</v>
      </c>
      <c r="M56">
        <f t="shared" si="5"/>
        <v>23.142104775000366</v>
      </c>
      <c r="N56">
        <f t="shared" si="6"/>
        <v>0.10400259110209892</v>
      </c>
      <c r="O56">
        <f t="shared" si="7"/>
        <v>3</v>
      </c>
      <c r="P56">
        <f t="shared" si="8"/>
        <v>0.10223055074095659</v>
      </c>
      <c r="Q56">
        <f t="shared" si="9"/>
        <v>6.4050972570004611E-2</v>
      </c>
      <c r="R56">
        <f t="shared" si="10"/>
        <v>215.02070884391586</v>
      </c>
      <c r="S56">
        <f t="shared" si="11"/>
        <v>26.032675931626144</v>
      </c>
      <c r="T56">
        <f t="shared" si="12"/>
        <v>25.514135483870952</v>
      </c>
      <c r="U56">
        <f t="shared" si="13"/>
        <v>3.2784572355867074</v>
      </c>
      <c r="V56">
        <f t="shared" si="14"/>
        <v>75.581323568296824</v>
      </c>
      <c r="W56">
        <f t="shared" si="15"/>
        <v>2.4069484367686811</v>
      </c>
      <c r="X56">
        <f t="shared" si="16"/>
        <v>3.1845809561587175</v>
      </c>
      <c r="Y56">
        <f t="shared" si="17"/>
        <v>0.87150879881802634</v>
      </c>
      <c r="Z56">
        <f t="shared" si="18"/>
        <v>-40.69591085592419</v>
      </c>
      <c r="AA56">
        <f t="shared" si="19"/>
        <v>-78.973601883864106</v>
      </c>
      <c r="AB56">
        <f t="shared" si="20"/>
        <v>-5.5834274523997527</v>
      </c>
      <c r="AC56">
        <f t="shared" si="21"/>
        <v>89.76776865172782</v>
      </c>
      <c r="AD56">
        <v>0</v>
      </c>
      <c r="AE56">
        <v>0</v>
      </c>
      <c r="AF56">
        <v>3</v>
      </c>
      <c r="AG56">
        <v>24</v>
      </c>
      <c r="AH56">
        <v>4</v>
      </c>
      <c r="AI56">
        <f t="shared" si="22"/>
        <v>1</v>
      </c>
      <c r="AJ56">
        <f t="shared" si="23"/>
        <v>0</v>
      </c>
      <c r="AK56">
        <f t="shared" si="24"/>
        <v>72008.501634098589</v>
      </c>
      <c r="AL56">
        <f t="shared" si="25"/>
        <v>1199.9974193548401</v>
      </c>
      <c r="AM56">
        <f t="shared" si="26"/>
        <v>963.35592019786839</v>
      </c>
      <c r="AN56">
        <f t="shared" si="27"/>
        <v>0.80279832661290362</v>
      </c>
      <c r="AO56">
        <f t="shared" si="28"/>
        <v>0.22319965480645171</v>
      </c>
      <c r="AP56">
        <v>14.333399999999999</v>
      </c>
      <c r="AQ56">
        <v>1</v>
      </c>
      <c r="AR56" t="s">
        <v>229</v>
      </c>
      <c r="AS56">
        <v>1531747709.7612901</v>
      </c>
      <c r="AT56">
        <v>232.84129032258099</v>
      </c>
      <c r="AU56">
        <v>203.57070967741899</v>
      </c>
      <c r="AV56">
        <v>24.217199999999998</v>
      </c>
      <c r="AW56">
        <v>22.0661967741935</v>
      </c>
      <c r="AX56">
        <v>600.030741935484</v>
      </c>
      <c r="AY56">
        <v>99.2900225806452</v>
      </c>
      <c r="AZ56">
        <v>0.100015770967742</v>
      </c>
      <c r="BA56">
        <v>25.025848387096801</v>
      </c>
      <c r="BB56">
        <v>25.591764516129</v>
      </c>
      <c r="BC56">
        <v>25.4365064516129</v>
      </c>
      <c r="BD56">
        <v>14000.364516129001</v>
      </c>
      <c r="BE56">
        <v>1050.6929032258099</v>
      </c>
      <c r="BF56">
        <v>35.8790774193548</v>
      </c>
      <c r="BG56">
        <v>1199.9974193548401</v>
      </c>
      <c r="BH56">
        <v>0.32999041935483903</v>
      </c>
      <c r="BI56">
        <v>0.32999229032258098</v>
      </c>
      <c r="BJ56">
        <v>0.32999125806451601</v>
      </c>
      <c r="BK56">
        <v>1.0025835483871001E-2</v>
      </c>
      <c r="BL56">
        <v>27</v>
      </c>
      <c r="BM56">
        <v>17743.109677419401</v>
      </c>
      <c r="BN56">
        <v>1531747617.5999999</v>
      </c>
      <c r="BO56" t="s">
        <v>230</v>
      </c>
      <c r="BP56">
        <v>2</v>
      </c>
      <c r="BQ56">
        <v>-0.93600000000000005</v>
      </c>
      <c r="BR56">
        <v>-5.0000000000000001E-3</v>
      </c>
      <c r="BS56">
        <v>420</v>
      </c>
      <c r="BT56">
        <v>22</v>
      </c>
      <c r="BU56">
        <v>0.05</v>
      </c>
      <c r="BV56">
        <v>0.04</v>
      </c>
      <c r="BW56">
        <v>-3.3416923121767699</v>
      </c>
      <c r="BX56">
        <v>-16.139499072534999</v>
      </c>
      <c r="BY56">
        <v>11.8045123524427</v>
      </c>
      <c r="BZ56">
        <v>0</v>
      </c>
      <c r="CA56">
        <v>29.233263414634099</v>
      </c>
      <c r="CB56">
        <v>14.809352613240399</v>
      </c>
      <c r="CC56">
        <v>1.46171635294485</v>
      </c>
      <c r="CD56">
        <v>0</v>
      </c>
      <c r="CE56">
        <v>0</v>
      </c>
      <c r="CF56">
        <v>2</v>
      </c>
      <c r="CG56" t="s">
        <v>231</v>
      </c>
      <c r="CH56">
        <v>1.8609500000000001</v>
      </c>
      <c r="CI56">
        <v>1.8579000000000001</v>
      </c>
      <c r="CJ56">
        <v>1.8607400000000001</v>
      </c>
      <c r="CK56">
        <v>1.8534900000000001</v>
      </c>
      <c r="CL56">
        <v>1.8520300000000001</v>
      </c>
      <c r="CM56">
        <v>1.85287</v>
      </c>
      <c r="CN56">
        <v>1.85653</v>
      </c>
      <c r="CO56">
        <v>1.8627899999999999</v>
      </c>
      <c r="CP56" t="s">
        <v>232</v>
      </c>
      <c r="CQ56" t="s">
        <v>19</v>
      </c>
      <c r="CR56" t="s">
        <v>19</v>
      </c>
      <c r="CS56" t="s">
        <v>19</v>
      </c>
      <c r="CT56" t="s">
        <v>233</v>
      </c>
      <c r="CU56" t="s">
        <v>234</v>
      </c>
      <c r="CV56" t="s">
        <v>235</v>
      </c>
      <c r="CW56" t="s">
        <v>235</v>
      </c>
      <c r="CX56" t="s">
        <v>235</v>
      </c>
      <c r="CY56" t="s">
        <v>235</v>
      </c>
      <c r="CZ56">
        <v>0</v>
      </c>
      <c r="DA56">
        <v>100</v>
      </c>
      <c r="DB56">
        <v>100</v>
      </c>
      <c r="DC56">
        <v>-0.93600000000000005</v>
      </c>
      <c r="DD56">
        <v>-5.0000000000000001E-3</v>
      </c>
      <c r="DE56">
        <v>3</v>
      </c>
      <c r="DF56">
        <v>584.92499999999995</v>
      </c>
      <c r="DG56">
        <v>278.86900000000003</v>
      </c>
      <c r="DH56">
        <v>22.190200000000001</v>
      </c>
      <c r="DI56">
        <v>27.069600000000001</v>
      </c>
      <c r="DJ56">
        <v>30.000699999999998</v>
      </c>
      <c r="DK56">
        <v>27.049700000000001</v>
      </c>
      <c r="DL56">
        <v>27.055399999999999</v>
      </c>
      <c r="DM56">
        <v>8.7097599999999993</v>
      </c>
      <c r="DN56">
        <v>30.460599999999999</v>
      </c>
      <c r="DO56">
        <v>69.365399999999994</v>
      </c>
      <c r="DP56">
        <v>22.184100000000001</v>
      </c>
      <c r="DQ56">
        <v>141.66999999999999</v>
      </c>
      <c r="DR56">
        <v>22</v>
      </c>
      <c r="DS56">
        <v>100.322</v>
      </c>
      <c r="DT56">
        <v>103.80800000000001</v>
      </c>
    </row>
    <row r="57" spans="1:124" x14ac:dyDescent="0.25">
      <c r="A57">
        <v>44</v>
      </c>
      <c r="B57">
        <v>1531747722.0999999</v>
      </c>
      <c r="C57">
        <v>86.5</v>
      </c>
      <c r="D57" t="s">
        <v>316</v>
      </c>
      <c r="E57" t="s">
        <v>317</v>
      </c>
      <c r="G57">
        <v>1531747711.7612901</v>
      </c>
      <c r="H57">
        <f t="shared" si="0"/>
        <v>9.2323745355177257E-4</v>
      </c>
      <c r="I57">
        <f t="shared" si="1"/>
        <v>-12.670368463644271</v>
      </c>
      <c r="J57">
        <f t="shared" si="2"/>
        <v>226.71519354838699</v>
      </c>
      <c r="K57">
        <f t="shared" si="3"/>
        <v>419.82006294046295</v>
      </c>
      <c r="L57">
        <f t="shared" si="4"/>
        <v>41.72592436538136</v>
      </c>
      <c r="M57">
        <f t="shared" si="5"/>
        <v>22.533227574272345</v>
      </c>
      <c r="N57">
        <f t="shared" si="6"/>
        <v>0.10403127198506017</v>
      </c>
      <c r="O57">
        <f t="shared" si="7"/>
        <v>3</v>
      </c>
      <c r="P57">
        <f t="shared" si="8"/>
        <v>0.10225826246584287</v>
      </c>
      <c r="Q57">
        <f t="shared" si="9"/>
        <v>6.4068377564361123E-2</v>
      </c>
      <c r="R57">
        <f t="shared" si="10"/>
        <v>215.02072687645907</v>
      </c>
      <c r="S57">
        <f t="shared" si="11"/>
        <v>26.032805653682381</v>
      </c>
      <c r="T57">
        <f t="shared" si="12"/>
        <v>25.514933870967752</v>
      </c>
      <c r="U57">
        <f t="shared" si="13"/>
        <v>3.2786126888939031</v>
      </c>
      <c r="V57">
        <f t="shared" si="14"/>
        <v>75.5798917306345</v>
      </c>
      <c r="W57">
        <f t="shared" si="15"/>
        <v>2.4069370865034361</v>
      </c>
      <c r="X57">
        <f t="shared" si="16"/>
        <v>3.1846262694867575</v>
      </c>
      <c r="Y57">
        <f t="shared" si="17"/>
        <v>0.87167560239046704</v>
      </c>
      <c r="Z57">
        <f t="shared" si="18"/>
        <v>-40.714771701633168</v>
      </c>
      <c r="AA57">
        <f t="shared" si="19"/>
        <v>-79.064121870968123</v>
      </c>
      <c r="AB57">
        <f t="shared" si="20"/>
        <v>-5.5898563710904172</v>
      </c>
      <c r="AC57">
        <f t="shared" si="21"/>
        <v>89.651976932767369</v>
      </c>
      <c r="AD57">
        <v>0</v>
      </c>
      <c r="AE57">
        <v>0</v>
      </c>
      <c r="AF57">
        <v>3</v>
      </c>
      <c r="AG57">
        <v>24</v>
      </c>
      <c r="AH57">
        <v>4</v>
      </c>
      <c r="AI57">
        <f t="shared" si="22"/>
        <v>1</v>
      </c>
      <c r="AJ57">
        <f t="shared" si="23"/>
        <v>0</v>
      </c>
      <c r="AK57">
        <f t="shared" si="24"/>
        <v>72002.157177659014</v>
      </c>
      <c r="AL57">
        <f t="shared" si="25"/>
        <v>1199.9970967741899</v>
      </c>
      <c r="AM57">
        <f t="shared" si="26"/>
        <v>963.35578142391921</v>
      </c>
      <c r="AN57">
        <f t="shared" si="27"/>
        <v>0.80279842677419344</v>
      </c>
      <c r="AO57">
        <f t="shared" si="28"/>
        <v>0.22319970567741931</v>
      </c>
      <c r="AP57">
        <v>14.333399999999999</v>
      </c>
      <c r="AQ57">
        <v>1</v>
      </c>
      <c r="AR57" t="s">
        <v>229</v>
      </c>
      <c r="AS57">
        <v>1531747711.7612901</v>
      </c>
      <c r="AT57">
        <v>226.71519354838699</v>
      </c>
      <c r="AU57">
        <v>196.948193548387</v>
      </c>
      <c r="AV57">
        <v>24.217090322580599</v>
      </c>
      <c r="AW57">
        <v>22.065067741935501</v>
      </c>
      <c r="AX57">
        <v>600.02454838709696</v>
      </c>
      <c r="AY57">
        <v>99.290029032258104</v>
      </c>
      <c r="AZ57">
        <v>9.9990761290322597E-2</v>
      </c>
      <c r="BA57">
        <v>25.026087096774202</v>
      </c>
      <c r="BB57">
        <v>25.5924612903226</v>
      </c>
      <c r="BC57">
        <v>25.437406451612901</v>
      </c>
      <c r="BD57">
        <v>13998.9741935484</v>
      </c>
      <c r="BE57">
        <v>1050.6838709677399</v>
      </c>
      <c r="BF57">
        <v>35.871329032258103</v>
      </c>
      <c r="BG57">
        <v>1199.9970967741899</v>
      </c>
      <c r="BH57">
        <v>0.32999016129032299</v>
      </c>
      <c r="BI57">
        <v>0.32999238709677398</v>
      </c>
      <c r="BJ57">
        <v>0.32999158064516099</v>
      </c>
      <c r="BK57">
        <v>1.0025793548387099E-2</v>
      </c>
      <c r="BL57">
        <v>27</v>
      </c>
      <c r="BM57">
        <v>17743.106451612901</v>
      </c>
      <c r="BN57">
        <v>1531747617.5999999</v>
      </c>
      <c r="BO57" t="s">
        <v>230</v>
      </c>
      <c r="BP57">
        <v>2</v>
      </c>
      <c r="BQ57">
        <v>-0.93600000000000005</v>
      </c>
      <c r="BR57">
        <v>-5.0000000000000001E-3</v>
      </c>
      <c r="BS57">
        <v>420</v>
      </c>
      <c r="BT57">
        <v>22</v>
      </c>
      <c r="BU57">
        <v>0.05</v>
      </c>
      <c r="BV57">
        <v>0.04</v>
      </c>
      <c r="BW57">
        <v>-3.6652956072023501</v>
      </c>
      <c r="BX57">
        <v>-16.7439147928288</v>
      </c>
      <c r="BY57">
        <v>11.970232847026701</v>
      </c>
      <c r="BZ57">
        <v>0</v>
      </c>
      <c r="CA57">
        <v>29.726836585365898</v>
      </c>
      <c r="CB57">
        <v>14.5604425087107</v>
      </c>
      <c r="CC57">
        <v>1.4370069853617899</v>
      </c>
      <c r="CD57">
        <v>0</v>
      </c>
      <c r="CE57">
        <v>0</v>
      </c>
      <c r="CF57">
        <v>2</v>
      </c>
      <c r="CG57" t="s">
        <v>231</v>
      </c>
      <c r="CH57">
        <v>1.86094</v>
      </c>
      <c r="CI57">
        <v>1.8579000000000001</v>
      </c>
      <c r="CJ57">
        <v>1.86077</v>
      </c>
      <c r="CK57">
        <v>1.8534900000000001</v>
      </c>
      <c r="CL57">
        <v>1.85202</v>
      </c>
      <c r="CM57">
        <v>1.85287</v>
      </c>
      <c r="CN57">
        <v>1.8565400000000001</v>
      </c>
      <c r="CO57">
        <v>1.8627899999999999</v>
      </c>
      <c r="CP57" t="s">
        <v>232</v>
      </c>
      <c r="CQ57" t="s">
        <v>19</v>
      </c>
      <c r="CR57" t="s">
        <v>19</v>
      </c>
      <c r="CS57" t="s">
        <v>19</v>
      </c>
      <c r="CT57" t="s">
        <v>233</v>
      </c>
      <c r="CU57" t="s">
        <v>234</v>
      </c>
      <c r="CV57" t="s">
        <v>235</v>
      </c>
      <c r="CW57" t="s">
        <v>235</v>
      </c>
      <c r="CX57" t="s">
        <v>235</v>
      </c>
      <c r="CY57" t="s">
        <v>235</v>
      </c>
      <c r="CZ57">
        <v>0</v>
      </c>
      <c r="DA57">
        <v>100</v>
      </c>
      <c r="DB57">
        <v>100</v>
      </c>
      <c r="DC57">
        <v>-0.93600000000000005</v>
      </c>
      <c r="DD57">
        <v>-5.0000000000000001E-3</v>
      </c>
      <c r="DE57">
        <v>3</v>
      </c>
      <c r="DF57">
        <v>584.86699999999996</v>
      </c>
      <c r="DG57">
        <v>278.82</v>
      </c>
      <c r="DH57">
        <v>22.178799999999999</v>
      </c>
      <c r="DI57">
        <v>27.0716</v>
      </c>
      <c r="DJ57">
        <v>30.000599999999999</v>
      </c>
      <c r="DK57">
        <v>27.051400000000001</v>
      </c>
      <c r="DL57">
        <v>27.056699999999999</v>
      </c>
      <c r="DM57">
        <v>8.4792299999999994</v>
      </c>
      <c r="DN57">
        <v>30.460599999999999</v>
      </c>
      <c r="DO57">
        <v>69.365399999999994</v>
      </c>
      <c r="DP57">
        <v>22.158100000000001</v>
      </c>
      <c r="DQ57">
        <v>141.66999999999999</v>
      </c>
      <c r="DR57">
        <v>22</v>
      </c>
      <c r="DS57">
        <v>100.321</v>
      </c>
      <c r="DT57">
        <v>103.807</v>
      </c>
    </row>
    <row r="58" spans="1:124" x14ac:dyDescent="0.25">
      <c r="A58">
        <v>45</v>
      </c>
      <c r="B58">
        <v>1531747724.0999999</v>
      </c>
      <c r="C58">
        <v>88.5</v>
      </c>
      <c r="D58" t="s">
        <v>318</v>
      </c>
      <c r="E58" t="s">
        <v>319</v>
      </c>
      <c r="G58">
        <v>1531747713.7612901</v>
      </c>
      <c r="H58">
        <f t="shared" si="0"/>
        <v>9.2375032179731296E-4</v>
      </c>
      <c r="I58">
        <f t="shared" si="1"/>
        <v>-12.869771524153743</v>
      </c>
      <c r="J58">
        <f t="shared" si="2"/>
        <v>220.58306451612901</v>
      </c>
      <c r="K58">
        <f t="shared" si="3"/>
        <v>416.80317208804416</v>
      </c>
      <c r="L58">
        <f t="shared" si="4"/>
        <v>41.426105770309512</v>
      </c>
      <c r="M58">
        <f t="shared" si="5"/>
        <v>21.923771155594537</v>
      </c>
      <c r="N58">
        <f t="shared" si="6"/>
        <v>0.10406381207343708</v>
      </c>
      <c r="O58">
        <f t="shared" si="7"/>
        <v>3</v>
      </c>
      <c r="P58">
        <f t="shared" si="8"/>
        <v>0.10228970267408315</v>
      </c>
      <c r="Q58">
        <f t="shared" si="9"/>
        <v>6.4088124347596212E-2</v>
      </c>
      <c r="R58">
        <f t="shared" si="10"/>
        <v>215.02082136105378</v>
      </c>
      <c r="S58">
        <f t="shared" si="11"/>
        <v>26.032868989378173</v>
      </c>
      <c r="T58">
        <f t="shared" si="12"/>
        <v>25.515941935483852</v>
      </c>
      <c r="U58">
        <f t="shared" si="13"/>
        <v>3.2788089775205873</v>
      </c>
      <c r="V58">
        <f t="shared" si="14"/>
        <v>75.578400443333749</v>
      </c>
      <c r="W58">
        <f t="shared" si="15"/>
        <v>2.4069173627985245</v>
      </c>
      <c r="X58">
        <f t="shared" si="16"/>
        <v>3.1846630104366307</v>
      </c>
      <c r="Y58">
        <f t="shared" si="17"/>
        <v>0.87189161472206278</v>
      </c>
      <c r="Z58">
        <f t="shared" si="18"/>
        <v>-40.737389191261499</v>
      </c>
      <c r="AA58">
        <f t="shared" si="19"/>
        <v>-79.195858451608231</v>
      </c>
      <c r="AB58">
        <f t="shared" si="20"/>
        <v>-5.599204033416334</v>
      </c>
      <c r="AC58">
        <f t="shared" si="21"/>
        <v>89.488369684767733</v>
      </c>
      <c r="AD58">
        <v>0</v>
      </c>
      <c r="AE58">
        <v>0</v>
      </c>
      <c r="AF58">
        <v>3</v>
      </c>
      <c r="AG58">
        <v>24</v>
      </c>
      <c r="AH58">
        <v>4</v>
      </c>
      <c r="AI58">
        <f t="shared" si="22"/>
        <v>1</v>
      </c>
      <c r="AJ58">
        <f t="shared" si="23"/>
        <v>0</v>
      </c>
      <c r="AK58">
        <f t="shared" si="24"/>
        <v>72001.692416499165</v>
      </c>
      <c r="AL58">
        <f t="shared" si="25"/>
        <v>1199.9974193548401</v>
      </c>
      <c r="AM58">
        <f t="shared" si="26"/>
        <v>963.35596123003802</v>
      </c>
      <c r="AN58">
        <f t="shared" si="27"/>
        <v>0.80279836080645184</v>
      </c>
      <c r="AO58">
        <f t="shared" si="28"/>
        <v>0.22319976209677425</v>
      </c>
      <c r="AP58">
        <v>14.333399999999999</v>
      </c>
      <c r="AQ58">
        <v>1</v>
      </c>
      <c r="AR58" t="s">
        <v>229</v>
      </c>
      <c r="AS58">
        <v>1531747713.7612901</v>
      </c>
      <c r="AT58">
        <v>220.58306451612901</v>
      </c>
      <c r="AU58">
        <v>190.326419354839</v>
      </c>
      <c r="AV58">
        <v>24.216874193548399</v>
      </c>
      <c r="AW58">
        <v>22.0636516129032</v>
      </c>
      <c r="AX58">
        <v>600.02341935483901</v>
      </c>
      <c r="AY58">
        <v>99.2900967741936</v>
      </c>
      <c r="AZ58">
        <v>9.9995587096774197E-2</v>
      </c>
      <c r="BA58">
        <v>25.0262806451613</v>
      </c>
      <c r="BB58">
        <v>25.592712903225799</v>
      </c>
      <c r="BC58">
        <v>25.439170967741902</v>
      </c>
      <c r="BD58">
        <v>13998.870967741899</v>
      </c>
      <c r="BE58">
        <v>1050.6735483871</v>
      </c>
      <c r="BF58">
        <v>35.860674193548398</v>
      </c>
      <c r="BG58">
        <v>1199.9974193548401</v>
      </c>
      <c r="BH58">
        <v>0.32998922580645201</v>
      </c>
      <c r="BI58">
        <v>0.329992806451613</v>
      </c>
      <c r="BJ58">
        <v>0.329992129032258</v>
      </c>
      <c r="BK58">
        <v>1.0025725806451599E-2</v>
      </c>
      <c r="BL58">
        <v>27</v>
      </c>
      <c r="BM58">
        <v>17743.103225806499</v>
      </c>
      <c r="BN58">
        <v>1531747617.5999999</v>
      </c>
      <c r="BO58" t="s">
        <v>230</v>
      </c>
      <c r="BP58">
        <v>2</v>
      </c>
      <c r="BQ58">
        <v>-0.93600000000000005</v>
      </c>
      <c r="BR58">
        <v>-5.0000000000000001E-3</v>
      </c>
      <c r="BS58">
        <v>420</v>
      </c>
      <c r="BT58">
        <v>22</v>
      </c>
      <c r="BU58">
        <v>0.05</v>
      </c>
      <c r="BV58">
        <v>0.04</v>
      </c>
      <c r="BW58">
        <v>-3.9908671365678599</v>
      </c>
      <c r="BX58">
        <v>-17.339104804516801</v>
      </c>
      <c r="BY58">
        <v>12.132167197282399</v>
      </c>
      <c r="BZ58">
        <v>0</v>
      </c>
      <c r="CA58">
        <v>30.2168414634146</v>
      </c>
      <c r="CB58">
        <v>14.321744947735199</v>
      </c>
      <c r="CC58">
        <v>1.41294665754277</v>
      </c>
      <c r="CD58">
        <v>0</v>
      </c>
      <c r="CE58">
        <v>0</v>
      </c>
      <c r="CF58">
        <v>2</v>
      </c>
      <c r="CG58" t="s">
        <v>231</v>
      </c>
      <c r="CH58">
        <v>1.8609500000000001</v>
      </c>
      <c r="CI58">
        <v>1.85791</v>
      </c>
      <c r="CJ58">
        <v>1.86077</v>
      </c>
      <c r="CK58">
        <v>1.8534900000000001</v>
      </c>
      <c r="CL58">
        <v>1.8520300000000001</v>
      </c>
      <c r="CM58">
        <v>1.85287</v>
      </c>
      <c r="CN58">
        <v>1.8565400000000001</v>
      </c>
      <c r="CO58">
        <v>1.8627899999999999</v>
      </c>
      <c r="CP58" t="s">
        <v>232</v>
      </c>
      <c r="CQ58" t="s">
        <v>19</v>
      </c>
      <c r="CR58" t="s">
        <v>19</v>
      </c>
      <c r="CS58" t="s">
        <v>19</v>
      </c>
      <c r="CT58" t="s">
        <v>233</v>
      </c>
      <c r="CU58" t="s">
        <v>234</v>
      </c>
      <c r="CV58" t="s">
        <v>235</v>
      </c>
      <c r="CW58" t="s">
        <v>235</v>
      </c>
      <c r="CX58" t="s">
        <v>235</v>
      </c>
      <c r="CY58" t="s">
        <v>235</v>
      </c>
      <c r="CZ58">
        <v>0</v>
      </c>
      <c r="DA58">
        <v>100</v>
      </c>
      <c r="DB58">
        <v>100</v>
      </c>
      <c r="DC58">
        <v>-0.93600000000000005</v>
      </c>
      <c r="DD58">
        <v>-5.0000000000000001E-3</v>
      </c>
      <c r="DE58">
        <v>3</v>
      </c>
      <c r="DF58">
        <v>584.88900000000001</v>
      </c>
      <c r="DG58">
        <v>278.92700000000002</v>
      </c>
      <c r="DH58">
        <v>22.168199999999999</v>
      </c>
      <c r="DI58">
        <v>27.073899999999998</v>
      </c>
      <c r="DJ58">
        <v>30.000599999999999</v>
      </c>
      <c r="DK58">
        <v>27.0534</v>
      </c>
      <c r="DL58">
        <v>27.058199999999999</v>
      </c>
      <c r="DM58">
        <v>8.1584000000000003</v>
      </c>
      <c r="DN58">
        <v>30.460599999999999</v>
      </c>
      <c r="DO58">
        <v>69.365399999999994</v>
      </c>
      <c r="DP58">
        <v>22.158100000000001</v>
      </c>
      <c r="DQ58">
        <v>131.66999999999999</v>
      </c>
      <c r="DR58">
        <v>22</v>
      </c>
      <c r="DS58">
        <v>100.321</v>
      </c>
      <c r="DT58">
        <v>103.80800000000001</v>
      </c>
    </row>
    <row r="59" spans="1:124" x14ac:dyDescent="0.25">
      <c r="A59">
        <v>46</v>
      </c>
      <c r="B59">
        <v>1531747726.0999999</v>
      </c>
      <c r="C59">
        <v>90.5</v>
      </c>
      <c r="D59" t="s">
        <v>320</v>
      </c>
      <c r="E59" t="s">
        <v>321</v>
      </c>
      <c r="G59">
        <v>1531747715.7612901</v>
      </c>
      <c r="H59">
        <f t="shared" si="0"/>
        <v>9.2422419528079801E-4</v>
      </c>
      <c r="I59">
        <f t="shared" si="1"/>
        <v>-13.067501538829021</v>
      </c>
      <c r="J59">
        <f t="shared" si="2"/>
        <v>214.44335483871001</v>
      </c>
      <c r="K59">
        <f t="shared" si="3"/>
        <v>413.76180472357424</v>
      </c>
      <c r="L59">
        <f t="shared" si="4"/>
        <v>41.12384488869494</v>
      </c>
      <c r="M59">
        <f t="shared" si="5"/>
        <v>21.31355567653253</v>
      </c>
      <c r="N59">
        <f t="shared" si="6"/>
        <v>0.10409072085129439</v>
      </c>
      <c r="O59">
        <f t="shared" si="7"/>
        <v>3</v>
      </c>
      <c r="P59">
        <f t="shared" si="8"/>
        <v>0.10231570166124032</v>
      </c>
      <c r="Q59">
        <f t="shared" si="9"/>
        <v>6.4104453662849017E-2</v>
      </c>
      <c r="R59">
        <f t="shared" si="10"/>
        <v>215.02107143693834</v>
      </c>
      <c r="S59">
        <f t="shared" si="11"/>
        <v>26.032975392360029</v>
      </c>
      <c r="T59">
        <f t="shared" si="12"/>
        <v>25.516909677419349</v>
      </c>
      <c r="U59">
        <f t="shared" si="13"/>
        <v>3.2789974242609436</v>
      </c>
      <c r="V59">
        <f t="shared" si="14"/>
        <v>75.576223593621663</v>
      </c>
      <c r="W59">
        <f t="shared" si="15"/>
        <v>2.4068804331509295</v>
      </c>
      <c r="X59">
        <f t="shared" si="16"/>
        <v>3.1847058753463049</v>
      </c>
      <c r="Y59">
        <f t="shared" si="17"/>
        <v>0.87211699111001417</v>
      </c>
      <c r="Z59">
        <f t="shared" si="18"/>
        <v>-40.758287011883191</v>
      </c>
      <c r="AA59">
        <f t="shared" si="19"/>
        <v>-79.315856129031957</v>
      </c>
      <c r="AB59">
        <f t="shared" si="20"/>
        <v>-5.6077216260579057</v>
      </c>
      <c r="AC59">
        <f t="shared" si="21"/>
        <v>89.339206669965293</v>
      </c>
      <c r="AD59">
        <v>0</v>
      </c>
      <c r="AE59">
        <v>0</v>
      </c>
      <c r="AF59">
        <v>3</v>
      </c>
      <c r="AG59">
        <v>24</v>
      </c>
      <c r="AH59">
        <v>4</v>
      </c>
      <c r="AI59">
        <f t="shared" si="22"/>
        <v>1</v>
      </c>
      <c r="AJ59">
        <f t="shared" si="23"/>
        <v>0</v>
      </c>
      <c r="AK59">
        <f t="shared" si="24"/>
        <v>72003.033430236377</v>
      </c>
      <c r="AL59">
        <f t="shared" si="25"/>
        <v>1199.9983870967701</v>
      </c>
      <c r="AM59">
        <f t="shared" si="26"/>
        <v>963.35663555116491</v>
      </c>
      <c r="AN59">
        <f t="shared" si="27"/>
        <v>0.80279827532258008</v>
      </c>
      <c r="AO59">
        <f t="shared" si="28"/>
        <v>0.22319986545161274</v>
      </c>
      <c r="AP59">
        <v>14.333399999999999</v>
      </c>
      <c r="AQ59">
        <v>1</v>
      </c>
      <c r="AR59" t="s">
        <v>229</v>
      </c>
      <c r="AS59">
        <v>1531747715.7612901</v>
      </c>
      <c r="AT59">
        <v>214.44335483871001</v>
      </c>
      <c r="AU59">
        <v>183.70109677419401</v>
      </c>
      <c r="AV59">
        <v>24.216490322580601</v>
      </c>
      <c r="AW59">
        <v>22.062164516128998</v>
      </c>
      <c r="AX59">
        <v>600.02403225806404</v>
      </c>
      <c r="AY59">
        <v>99.290129032258093</v>
      </c>
      <c r="AZ59">
        <v>0.10001384516129</v>
      </c>
      <c r="BA59">
        <v>25.026506451612899</v>
      </c>
      <c r="BB59">
        <v>25.5933322580645</v>
      </c>
      <c r="BC59">
        <v>25.440487096774199</v>
      </c>
      <c r="BD59">
        <v>13999.174193548401</v>
      </c>
      <c r="BE59">
        <v>1050.66580645161</v>
      </c>
      <c r="BF59">
        <v>35.852035483870999</v>
      </c>
      <c r="BG59">
        <v>1199.9983870967701</v>
      </c>
      <c r="BH59">
        <v>0.32998764516128998</v>
      </c>
      <c r="BI59">
        <v>0.32999354838709699</v>
      </c>
      <c r="BJ59">
        <v>0.32999303225806398</v>
      </c>
      <c r="BK59">
        <v>1.00256419354839E-2</v>
      </c>
      <c r="BL59">
        <v>27</v>
      </c>
      <c r="BM59">
        <v>17743.109677419401</v>
      </c>
      <c r="BN59">
        <v>1531747617.5999999</v>
      </c>
      <c r="BO59" t="s">
        <v>230</v>
      </c>
      <c r="BP59">
        <v>2</v>
      </c>
      <c r="BQ59">
        <v>-0.93600000000000005</v>
      </c>
      <c r="BR59">
        <v>-5.0000000000000001E-3</v>
      </c>
      <c r="BS59">
        <v>420</v>
      </c>
      <c r="BT59">
        <v>22</v>
      </c>
      <c r="BU59">
        <v>0.05</v>
      </c>
      <c r="BV59">
        <v>0.04</v>
      </c>
      <c r="BW59">
        <v>-4.3211835729722701</v>
      </c>
      <c r="BX59">
        <v>-17.919562569670301</v>
      </c>
      <c r="BY59">
        <v>12.2902770135696</v>
      </c>
      <c r="BZ59">
        <v>0</v>
      </c>
      <c r="CA59">
        <v>30.704746341463402</v>
      </c>
      <c r="CB59">
        <v>14.2333128919859</v>
      </c>
      <c r="CC59">
        <v>1.40405409007362</v>
      </c>
      <c r="CD59">
        <v>0</v>
      </c>
      <c r="CE59">
        <v>0</v>
      </c>
      <c r="CF59">
        <v>2</v>
      </c>
      <c r="CG59" t="s">
        <v>231</v>
      </c>
      <c r="CH59">
        <v>1.8609500000000001</v>
      </c>
      <c r="CI59">
        <v>1.85791</v>
      </c>
      <c r="CJ59">
        <v>1.86077</v>
      </c>
      <c r="CK59">
        <v>1.8534900000000001</v>
      </c>
      <c r="CL59">
        <v>1.8520399999999999</v>
      </c>
      <c r="CM59">
        <v>1.85287</v>
      </c>
      <c r="CN59">
        <v>1.8565400000000001</v>
      </c>
      <c r="CO59">
        <v>1.8627899999999999</v>
      </c>
      <c r="CP59" t="s">
        <v>232</v>
      </c>
      <c r="CQ59" t="s">
        <v>19</v>
      </c>
      <c r="CR59" t="s">
        <v>19</v>
      </c>
      <c r="CS59" t="s">
        <v>19</v>
      </c>
      <c r="CT59" t="s">
        <v>233</v>
      </c>
      <c r="CU59" t="s">
        <v>234</v>
      </c>
      <c r="CV59" t="s">
        <v>235</v>
      </c>
      <c r="CW59" t="s">
        <v>235</v>
      </c>
      <c r="CX59" t="s">
        <v>235</v>
      </c>
      <c r="CY59" t="s">
        <v>235</v>
      </c>
      <c r="CZ59">
        <v>0</v>
      </c>
      <c r="DA59">
        <v>100</v>
      </c>
      <c r="DB59">
        <v>100</v>
      </c>
      <c r="DC59">
        <v>-0.93600000000000005</v>
      </c>
      <c r="DD59">
        <v>-5.0000000000000001E-3</v>
      </c>
      <c r="DE59">
        <v>3</v>
      </c>
      <c r="DF59">
        <v>585.24900000000002</v>
      </c>
      <c r="DG59">
        <v>278.791</v>
      </c>
      <c r="DH59">
        <v>22.156500000000001</v>
      </c>
      <c r="DI59">
        <v>27.075600000000001</v>
      </c>
      <c r="DJ59">
        <v>30.000599999999999</v>
      </c>
      <c r="DK59">
        <v>27.055099999999999</v>
      </c>
      <c r="DL59">
        <v>27.059899999999999</v>
      </c>
      <c r="DM59">
        <v>7.8586799999999997</v>
      </c>
      <c r="DN59">
        <v>30.460599999999999</v>
      </c>
      <c r="DO59">
        <v>69.365399999999994</v>
      </c>
      <c r="DP59">
        <v>22.1312</v>
      </c>
      <c r="DQ59">
        <v>121.67</v>
      </c>
      <c r="DR59">
        <v>22</v>
      </c>
      <c r="DS59">
        <v>100.321</v>
      </c>
      <c r="DT59">
        <v>103.80800000000001</v>
      </c>
    </row>
    <row r="60" spans="1:124" x14ac:dyDescent="0.25">
      <c r="A60">
        <v>47</v>
      </c>
      <c r="B60">
        <v>1531747728.0999999</v>
      </c>
      <c r="C60">
        <v>92.5</v>
      </c>
      <c r="D60" t="s">
        <v>322</v>
      </c>
      <c r="E60" t="s">
        <v>323</v>
      </c>
      <c r="G60">
        <v>1531747717.7612901</v>
      </c>
      <c r="H60">
        <f t="shared" si="0"/>
        <v>9.2456132974907479E-4</v>
      </c>
      <c r="I60">
        <f t="shared" si="1"/>
        <v>-13.264264826639346</v>
      </c>
      <c r="J60">
        <f t="shared" si="2"/>
        <v>208.29954838709699</v>
      </c>
      <c r="K60">
        <f t="shared" si="3"/>
        <v>410.71840250210289</v>
      </c>
      <c r="L60">
        <f t="shared" si="4"/>
        <v>40.821360814386168</v>
      </c>
      <c r="M60">
        <f t="shared" si="5"/>
        <v>20.702921929922148</v>
      </c>
      <c r="N60">
        <f t="shared" si="6"/>
        <v>0.10410826261095764</v>
      </c>
      <c r="O60">
        <f t="shared" si="7"/>
        <v>3</v>
      </c>
      <c r="P60">
        <f t="shared" si="8"/>
        <v>0.10233265020738011</v>
      </c>
      <c r="Q60">
        <f t="shared" si="9"/>
        <v>6.4115098632854611E-2</v>
      </c>
      <c r="R60">
        <f t="shared" si="10"/>
        <v>215.0213313140631</v>
      </c>
      <c r="S60">
        <f t="shared" si="11"/>
        <v>26.033026417539006</v>
      </c>
      <c r="T60">
        <f t="shared" si="12"/>
        <v>25.51746612903225</v>
      </c>
      <c r="U60">
        <f t="shared" si="13"/>
        <v>3.2791057854211418</v>
      </c>
      <c r="V60">
        <f t="shared" si="14"/>
        <v>75.573569813423006</v>
      </c>
      <c r="W60">
        <f t="shared" si="15"/>
        <v>2.4068153549653828</v>
      </c>
      <c r="X60">
        <f t="shared" si="16"/>
        <v>3.1847315945341199</v>
      </c>
      <c r="Y60">
        <f t="shared" si="17"/>
        <v>0.87229043045575905</v>
      </c>
      <c r="Z60">
        <f t="shared" si="18"/>
        <v>-40.773154641934198</v>
      </c>
      <c r="AA60">
        <f t="shared" si="19"/>
        <v>-79.383941767735749</v>
      </c>
      <c r="AB60">
        <f t="shared" si="20"/>
        <v>-5.6125548950868493</v>
      </c>
      <c r="AC60">
        <f t="shared" si="21"/>
        <v>89.251680009306298</v>
      </c>
      <c r="AD60">
        <v>0</v>
      </c>
      <c r="AE60">
        <v>0</v>
      </c>
      <c r="AF60">
        <v>3</v>
      </c>
      <c r="AG60">
        <v>24</v>
      </c>
      <c r="AH60">
        <v>4</v>
      </c>
      <c r="AI60">
        <f t="shared" si="22"/>
        <v>1</v>
      </c>
      <c r="AJ60">
        <f t="shared" si="23"/>
        <v>0</v>
      </c>
      <c r="AK60">
        <f t="shared" si="24"/>
        <v>72001.173093313701</v>
      </c>
      <c r="AL60">
        <f t="shared" si="25"/>
        <v>1199.9993548387099</v>
      </c>
      <c r="AM60">
        <f t="shared" si="26"/>
        <v>963.3574395494843</v>
      </c>
      <c r="AN60">
        <f t="shared" si="27"/>
        <v>0.80279829790322488</v>
      </c>
      <c r="AO60">
        <f t="shared" si="28"/>
        <v>0.22319994893548359</v>
      </c>
      <c r="AP60">
        <v>14.333399999999999</v>
      </c>
      <c r="AQ60">
        <v>1</v>
      </c>
      <c r="AR60" t="s">
        <v>229</v>
      </c>
      <c r="AS60">
        <v>1531747717.7612901</v>
      </c>
      <c r="AT60">
        <v>208.29954838709699</v>
      </c>
      <c r="AU60">
        <v>177.07377419354799</v>
      </c>
      <c r="AV60">
        <v>24.215835483871</v>
      </c>
      <c r="AW60">
        <v>22.060716129032301</v>
      </c>
      <c r="AX60">
        <v>600.02229032258094</v>
      </c>
      <c r="AY60">
        <v>99.290145161290297</v>
      </c>
      <c r="AZ60">
        <v>9.9997977419354803E-2</v>
      </c>
      <c r="BA60">
        <v>25.026641935483902</v>
      </c>
      <c r="BB60">
        <v>25.594345161290299</v>
      </c>
      <c r="BC60">
        <v>25.440587096774198</v>
      </c>
      <c r="BD60">
        <v>13998.7677419355</v>
      </c>
      <c r="BE60">
        <v>1050.6541935483899</v>
      </c>
      <c r="BF60">
        <v>35.848851612903204</v>
      </c>
      <c r="BG60">
        <v>1199.9993548387099</v>
      </c>
      <c r="BH60">
        <v>0.32998664516129</v>
      </c>
      <c r="BI60">
        <v>0.32999377419354797</v>
      </c>
      <c r="BJ60">
        <v>0.32999390322580602</v>
      </c>
      <c r="BK60">
        <v>1.00255709677419E-2</v>
      </c>
      <c r="BL60">
        <v>27</v>
      </c>
      <c r="BM60">
        <v>17743.1129032258</v>
      </c>
      <c r="BN60">
        <v>1531747617.5999999</v>
      </c>
      <c r="BO60" t="s">
        <v>230</v>
      </c>
      <c r="BP60">
        <v>2</v>
      </c>
      <c r="BQ60">
        <v>-0.93600000000000005</v>
      </c>
      <c r="BR60">
        <v>-5.0000000000000001E-3</v>
      </c>
      <c r="BS60">
        <v>420</v>
      </c>
      <c r="BT60">
        <v>22</v>
      </c>
      <c r="BU60">
        <v>0.05</v>
      </c>
      <c r="BV60">
        <v>0.04</v>
      </c>
      <c r="BW60">
        <v>-4.6556551608314196</v>
      </c>
      <c r="BX60">
        <v>-18.481990259443201</v>
      </c>
      <c r="BY60">
        <v>12.4434308126707</v>
      </c>
      <c r="BZ60">
        <v>0</v>
      </c>
      <c r="CA60">
        <v>31.185707317073199</v>
      </c>
      <c r="CB60">
        <v>14.3924822299652</v>
      </c>
      <c r="CC60">
        <v>1.4198713618116301</v>
      </c>
      <c r="CD60">
        <v>0</v>
      </c>
      <c r="CE60">
        <v>0</v>
      </c>
      <c r="CF60">
        <v>2</v>
      </c>
      <c r="CG60" t="s">
        <v>231</v>
      </c>
      <c r="CH60">
        <v>1.8609500000000001</v>
      </c>
      <c r="CI60">
        <v>1.85791</v>
      </c>
      <c r="CJ60">
        <v>1.8607800000000001</v>
      </c>
      <c r="CK60">
        <v>1.8534900000000001</v>
      </c>
      <c r="CL60">
        <v>1.85205</v>
      </c>
      <c r="CM60">
        <v>1.85287</v>
      </c>
      <c r="CN60">
        <v>1.8565400000000001</v>
      </c>
      <c r="CO60">
        <v>1.8627899999999999</v>
      </c>
      <c r="CP60" t="s">
        <v>232</v>
      </c>
      <c r="CQ60" t="s">
        <v>19</v>
      </c>
      <c r="CR60" t="s">
        <v>19</v>
      </c>
      <c r="CS60" t="s">
        <v>19</v>
      </c>
      <c r="CT60" t="s">
        <v>233</v>
      </c>
      <c r="CU60" t="s">
        <v>234</v>
      </c>
      <c r="CV60" t="s">
        <v>235</v>
      </c>
      <c r="CW60" t="s">
        <v>235</v>
      </c>
      <c r="CX60" t="s">
        <v>235</v>
      </c>
      <c r="CY60" t="s">
        <v>235</v>
      </c>
      <c r="CZ60">
        <v>0</v>
      </c>
      <c r="DA60">
        <v>100</v>
      </c>
      <c r="DB60">
        <v>100</v>
      </c>
      <c r="DC60">
        <v>-0.93600000000000005</v>
      </c>
      <c r="DD60">
        <v>-5.0000000000000001E-3</v>
      </c>
      <c r="DE60">
        <v>3</v>
      </c>
      <c r="DF60">
        <v>585.41600000000005</v>
      </c>
      <c r="DG60">
        <v>278.64499999999998</v>
      </c>
      <c r="DH60">
        <v>22.147400000000001</v>
      </c>
      <c r="DI60">
        <v>27.077300000000001</v>
      </c>
      <c r="DJ60">
        <v>30.000499999999999</v>
      </c>
      <c r="DK60">
        <v>27.0565</v>
      </c>
      <c r="DL60">
        <v>27.061800000000002</v>
      </c>
      <c r="DM60">
        <v>7.6248399999999998</v>
      </c>
      <c r="DN60">
        <v>30.460599999999999</v>
      </c>
      <c r="DO60">
        <v>69.365399999999994</v>
      </c>
      <c r="DP60">
        <v>22.1312</v>
      </c>
      <c r="DQ60">
        <v>121.67</v>
      </c>
      <c r="DR60">
        <v>22</v>
      </c>
      <c r="DS60">
        <v>100.321</v>
      </c>
      <c r="DT60">
        <v>103.807</v>
      </c>
    </row>
    <row r="61" spans="1:124" x14ac:dyDescent="0.25">
      <c r="A61">
        <v>48</v>
      </c>
      <c r="B61">
        <v>1531747730.0999999</v>
      </c>
      <c r="C61">
        <v>94.5</v>
      </c>
      <c r="D61" t="s">
        <v>324</v>
      </c>
      <c r="E61" t="s">
        <v>325</v>
      </c>
      <c r="G61">
        <v>1531747719.7612901</v>
      </c>
      <c r="H61">
        <f t="shared" si="0"/>
        <v>9.2475582485099467E-4</v>
      </c>
      <c r="I61">
        <f t="shared" si="1"/>
        <v>-13.460548543432111</v>
      </c>
      <c r="J61">
        <f t="shared" si="2"/>
        <v>202.15483870967699</v>
      </c>
      <c r="K61">
        <f t="shared" si="3"/>
        <v>407.68834794317689</v>
      </c>
      <c r="L61">
        <f t="shared" si="4"/>
        <v>40.520206524823735</v>
      </c>
      <c r="M61">
        <f t="shared" si="5"/>
        <v>20.092199975384737</v>
      </c>
      <c r="N61">
        <f t="shared" si="6"/>
        <v>0.10411443065149649</v>
      </c>
      <c r="O61">
        <f t="shared" si="7"/>
        <v>3</v>
      </c>
      <c r="P61">
        <f t="shared" si="8"/>
        <v>0.10233860963879501</v>
      </c>
      <c r="Q61">
        <f t="shared" si="9"/>
        <v>6.4118841608980209E-2</v>
      </c>
      <c r="R61">
        <f t="shared" si="10"/>
        <v>215.02116596355498</v>
      </c>
      <c r="S61">
        <f t="shared" si="11"/>
        <v>26.033056515374096</v>
      </c>
      <c r="T61">
        <f t="shared" si="12"/>
        <v>25.51766612903225</v>
      </c>
      <c r="U61">
        <f t="shared" si="13"/>
        <v>3.2791447333850328</v>
      </c>
      <c r="V61">
        <f t="shared" si="14"/>
        <v>75.570252879475689</v>
      </c>
      <c r="W61">
        <f t="shared" si="15"/>
        <v>2.4067212886676304</v>
      </c>
      <c r="X61">
        <f t="shared" si="16"/>
        <v>3.184746903660657</v>
      </c>
      <c r="Y61">
        <f t="shared" si="17"/>
        <v>0.87242344471740241</v>
      </c>
      <c r="Z61">
        <f t="shared" si="18"/>
        <v>-40.781731875928863</v>
      </c>
      <c r="AA61">
        <f t="shared" si="19"/>
        <v>-79.403245741928089</v>
      </c>
      <c r="AB61">
        <f t="shared" si="20"/>
        <v>-5.6139276379449914</v>
      </c>
      <c r="AC61">
        <f t="shared" si="21"/>
        <v>89.222260707753037</v>
      </c>
      <c r="AD61">
        <v>0</v>
      </c>
      <c r="AE61">
        <v>0</v>
      </c>
      <c r="AF61">
        <v>3</v>
      </c>
      <c r="AG61">
        <v>24</v>
      </c>
      <c r="AH61">
        <v>4</v>
      </c>
      <c r="AI61">
        <f t="shared" si="22"/>
        <v>1</v>
      </c>
      <c r="AJ61">
        <f t="shared" si="23"/>
        <v>0</v>
      </c>
      <c r="AK61">
        <f t="shared" si="24"/>
        <v>72000.354850278571</v>
      </c>
      <c r="AL61">
        <f t="shared" si="25"/>
        <v>1199.9983870967701</v>
      </c>
      <c r="AM61">
        <f t="shared" si="26"/>
        <v>963.35675748648646</v>
      </c>
      <c r="AN61">
        <f t="shared" si="27"/>
        <v>0.80279837693548461</v>
      </c>
      <c r="AO61">
        <f t="shared" si="28"/>
        <v>0.22319993532258084</v>
      </c>
      <c r="AP61">
        <v>14.333399999999999</v>
      </c>
      <c r="AQ61">
        <v>1</v>
      </c>
      <c r="AR61" t="s">
        <v>229</v>
      </c>
      <c r="AS61">
        <v>1531747719.7612901</v>
      </c>
      <c r="AT61">
        <v>202.15483870967699</v>
      </c>
      <c r="AU61">
        <v>170.44680645161301</v>
      </c>
      <c r="AV61">
        <v>24.214887096774198</v>
      </c>
      <c r="AW61">
        <v>22.059319354838699</v>
      </c>
      <c r="AX61">
        <v>600.02425806451595</v>
      </c>
      <c r="AY61">
        <v>99.290170967742</v>
      </c>
      <c r="AZ61">
        <v>9.9980183870967701E-2</v>
      </c>
      <c r="BA61">
        <v>25.026722580645199</v>
      </c>
      <c r="BB61">
        <v>25.595070967741901</v>
      </c>
      <c r="BC61">
        <v>25.440261290322599</v>
      </c>
      <c r="BD61">
        <v>13998.587096774199</v>
      </c>
      <c r="BE61">
        <v>1050.64161290323</v>
      </c>
      <c r="BF61">
        <v>35.850603225806402</v>
      </c>
      <c r="BG61">
        <v>1199.9983870967701</v>
      </c>
      <c r="BH61">
        <v>0.32998703225806503</v>
      </c>
      <c r="BI61">
        <v>0.32999325806451602</v>
      </c>
      <c r="BJ61">
        <v>0.329994096774194</v>
      </c>
      <c r="BK61">
        <v>1.00255E-2</v>
      </c>
      <c r="BL61">
        <v>27</v>
      </c>
      <c r="BM61">
        <v>17743.096774193498</v>
      </c>
      <c r="BN61">
        <v>1531747617.5999999</v>
      </c>
      <c r="BO61" t="s">
        <v>230</v>
      </c>
      <c r="BP61">
        <v>2</v>
      </c>
      <c r="BQ61">
        <v>-0.93600000000000005</v>
      </c>
      <c r="BR61">
        <v>-5.0000000000000001E-3</v>
      </c>
      <c r="BS61">
        <v>420</v>
      </c>
      <c r="BT61">
        <v>22</v>
      </c>
      <c r="BU61">
        <v>0.05</v>
      </c>
      <c r="BV61">
        <v>0.04</v>
      </c>
      <c r="BW61">
        <v>-4.9947907207264297</v>
      </c>
      <c r="BX61">
        <v>-19.025097948317701</v>
      </c>
      <c r="BY61">
        <v>12.5915621790974</v>
      </c>
      <c r="BZ61">
        <v>0</v>
      </c>
      <c r="CA61">
        <v>31.6675731707317</v>
      </c>
      <c r="CB61">
        <v>14.500590940766299</v>
      </c>
      <c r="CC61">
        <v>1.4305717161798801</v>
      </c>
      <c r="CD61">
        <v>0</v>
      </c>
      <c r="CE61">
        <v>0</v>
      </c>
      <c r="CF61">
        <v>2</v>
      </c>
      <c r="CG61" t="s">
        <v>231</v>
      </c>
      <c r="CH61">
        <v>1.8609599999999999</v>
      </c>
      <c r="CI61">
        <v>1.85791</v>
      </c>
      <c r="CJ61">
        <v>1.8607800000000001</v>
      </c>
      <c r="CK61">
        <v>1.8534900000000001</v>
      </c>
      <c r="CL61">
        <v>1.85205</v>
      </c>
      <c r="CM61">
        <v>1.85287</v>
      </c>
      <c r="CN61">
        <v>1.8565400000000001</v>
      </c>
      <c r="CO61">
        <v>1.8627899999999999</v>
      </c>
      <c r="CP61" t="s">
        <v>232</v>
      </c>
      <c r="CQ61" t="s">
        <v>19</v>
      </c>
      <c r="CR61" t="s">
        <v>19</v>
      </c>
      <c r="CS61" t="s">
        <v>19</v>
      </c>
      <c r="CT61" t="s">
        <v>233</v>
      </c>
      <c r="CU61" t="s">
        <v>234</v>
      </c>
      <c r="CV61" t="s">
        <v>235</v>
      </c>
      <c r="CW61" t="s">
        <v>235</v>
      </c>
      <c r="CX61" t="s">
        <v>235</v>
      </c>
      <c r="CY61" t="s">
        <v>235</v>
      </c>
      <c r="CZ61">
        <v>0</v>
      </c>
      <c r="DA61">
        <v>100</v>
      </c>
      <c r="DB61">
        <v>100</v>
      </c>
      <c r="DC61">
        <v>-0.93600000000000005</v>
      </c>
      <c r="DD61">
        <v>-5.0000000000000001E-3</v>
      </c>
      <c r="DE61">
        <v>3</v>
      </c>
      <c r="DF61">
        <v>584.82600000000002</v>
      </c>
      <c r="DG61">
        <v>278.90699999999998</v>
      </c>
      <c r="DH61">
        <v>22.1357</v>
      </c>
      <c r="DI61">
        <v>27.079599999999999</v>
      </c>
      <c r="DJ61">
        <v>30.000499999999999</v>
      </c>
      <c r="DK61">
        <v>27.058299999999999</v>
      </c>
      <c r="DL61">
        <v>27.063500000000001</v>
      </c>
      <c r="DM61">
        <v>7.3063200000000004</v>
      </c>
      <c r="DN61">
        <v>30.460599999999999</v>
      </c>
      <c r="DO61">
        <v>68.993499999999997</v>
      </c>
      <c r="DP61">
        <v>22.1312</v>
      </c>
      <c r="DQ61">
        <v>111.67</v>
      </c>
      <c r="DR61">
        <v>22</v>
      </c>
      <c r="DS61">
        <v>100.32</v>
      </c>
      <c r="DT61">
        <v>103.806</v>
      </c>
    </row>
    <row r="62" spans="1:124" x14ac:dyDescent="0.25">
      <c r="A62">
        <v>49</v>
      </c>
      <c r="B62">
        <v>1531747732.0999999</v>
      </c>
      <c r="C62">
        <v>96.5</v>
      </c>
      <c r="D62" t="s">
        <v>326</v>
      </c>
      <c r="E62" t="s">
        <v>327</v>
      </c>
      <c r="G62">
        <v>1531747721.7612901</v>
      </c>
      <c r="H62">
        <f t="shared" si="0"/>
        <v>9.2490260894704482E-4</v>
      </c>
      <c r="I62">
        <f t="shared" si="1"/>
        <v>-13.660438232329509</v>
      </c>
      <c r="J62">
        <f t="shared" si="2"/>
        <v>196.00861290322601</v>
      </c>
      <c r="K62">
        <f t="shared" si="3"/>
        <v>404.73870033129424</v>
      </c>
      <c r="L62">
        <f t="shared" si="4"/>
        <v>40.227030609705629</v>
      </c>
      <c r="M62">
        <f t="shared" si="5"/>
        <v>19.481320823953741</v>
      </c>
      <c r="N62">
        <f t="shared" si="6"/>
        <v>0.10410724978332057</v>
      </c>
      <c r="O62">
        <f t="shared" si="7"/>
        <v>3</v>
      </c>
      <c r="P62">
        <f t="shared" si="8"/>
        <v>0.10233167163340662</v>
      </c>
      <c r="Q62">
        <f t="shared" si="9"/>
        <v>6.4114484014084039E-2</v>
      </c>
      <c r="R62">
        <f t="shared" si="10"/>
        <v>215.02104067249144</v>
      </c>
      <c r="S62">
        <f t="shared" si="11"/>
        <v>26.033079654799792</v>
      </c>
      <c r="T62">
        <f t="shared" si="12"/>
        <v>25.518137096774197</v>
      </c>
      <c r="U62">
        <f t="shared" si="13"/>
        <v>3.2792364511544756</v>
      </c>
      <c r="V62">
        <f t="shared" si="14"/>
        <v>75.566656009533446</v>
      </c>
      <c r="W62">
        <f t="shared" si="15"/>
        <v>2.4066155296281964</v>
      </c>
      <c r="X62">
        <f t="shared" si="16"/>
        <v>3.1847585386398194</v>
      </c>
      <c r="Y62">
        <f t="shared" si="17"/>
        <v>0.87262092152627924</v>
      </c>
      <c r="Z62">
        <f t="shared" si="18"/>
        <v>-40.788205054564678</v>
      </c>
      <c r="AA62">
        <f t="shared" si="19"/>
        <v>-79.46950532903935</v>
      </c>
      <c r="AB62">
        <f t="shared" si="20"/>
        <v>-5.6186273350939873</v>
      </c>
      <c r="AC62">
        <f t="shared" si="21"/>
        <v>89.144702953793427</v>
      </c>
      <c r="AD62">
        <v>0</v>
      </c>
      <c r="AE62">
        <v>0</v>
      </c>
      <c r="AF62">
        <v>3</v>
      </c>
      <c r="AG62">
        <v>24</v>
      </c>
      <c r="AH62">
        <v>4</v>
      </c>
      <c r="AI62">
        <f t="shared" si="22"/>
        <v>1</v>
      </c>
      <c r="AJ62">
        <f t="shared" si="23"/>
        <v>0</v>
      </c>
      <c r="AK62">
        <f t="shared" si="24"/>
        <v>71997.214314010809</v>
      </c>
      <c r="AL62">
        <f t="shared" si="25"/>
        <v>1199.99774193548</v>
      </c>
      <c r="AM62">
        <f t="shared" si="26"/>
        <v>963.35641529365353</v>
      </c>
      <c r="AN62">
        <f t="shared" si="27"/>
        <v>0.80279852338709656</v>
      </c>
      <c r="AO62">
        <f t="shared" si="28"/>
        <v>0.22319988454838702</v>
      </c>
      <c r="AP62">
        <v>14.333399999999999</v>
      </c>
      <c r="AQ62">
        <v>1</v>
      </c>
      <c r="AR62" t="s">
        <v>229</v>
      </c>
      <c r="AS62">
        <v>1531747721.7612901</v>
      </c>
      <c r="AT62">
        <v>196.00861290322601</v>
      </c>
      <c r="AU62">
        <v>163.809612903226</v>
      </c>
      <c r="AV62">
        <v>24.213829032258101</v>
      </c>
      <c r="AW62">
        <v>22.057919354838699</v>
      </c>
      <c r="AX62">
        <v>600.02496774193503</v>
      </c>
      <c r="AY62">
        <v>99.290148387096806</v>
      </c>
      <c r="AZ62">
        <v>9.99780741935484E-2</v>
      </c>
      <c r="BA62">
        <v>25.026783870967702</v>
      </c>
      <c r="BB62">
        <v>25.595141935483898</v>
      </c>
      <c r="BC62">
        <v>25.441132258064499</v>
      </c>
      <c r="BD62">
        <v>13997.9</v>
      </c>
      <c r="BE62">
        <v>1050.6232258064499</v>
      </c>
      <c r="BF62">
        <v>35.854096774193501</v>
      </c>
      <c r="BG62">
        <v>1199.99774193548</v>
      </c>
      <c r="BH62">
        <v>0.32998816129032299</v>
      </c>
      <c r="BI62">
        <v>0.32999251612903202</v>
      </c>
      <c r="BJ62">
        <v>0.32999383870967702</v>
      </c>
      <c r="BK62">
        <v>1.0025422580645199E-2</v>
      </c>
      <c r="BL62">
        <v>27</v>
      </c>
      <c r="BM62">
        <v>17743.096774193498</v>
      </c>
      <c r="BN62">
        <v>1531747617.5999999</v>
      </c>
      <c r="BO62" t="s">
        <v>230</v>
      </c>
      <c r="BP62">
        <v>2</v>
      </c>
      <c r="BQ62">
        <v>-0.93600000000000005</v>
      </c>
      <c r="BR62">
        <v>-5.0000000000000001E-3</v>
      </c>
      <c r="BS62">
        <v>420</v>
      </c>
      <c r="BT62">
        <v>22</v>
      </c>
      <c r="BU62">
        <v>0.05</v>
      </c>
      <c r="BV62">
        <v>0.04</v>
      </c>
      <c r="BW62">
        <v>-5.3397172315551797</v>
      </c>
      <c r="BX62">
        <v>-19.5509603422569</v>
      </c>
      <c r="BY62">
        <v>12.7357373870414</v>
      </c>
      <c r="BZ62">
        <v>0</v>
      </c>
      <c r="CA62">
        <v>32.160341463414603</v>
      </c>
      <c r="CB62">
        <v>14.6690968641116</v>
      </c>
      <c r="CC62">
        <v>1.44741074470606</v>
      </c>
      <c r="CD62">
        <v>0</v>
      </c>
      <c r="CE62">
        <v>0</v>
      </c>
      <c r="CF62">
        <v>2</v>
      </c>
      <c r="CG62" t="s">
        <v>231</v>
      </c>
      <c r="CH62">
        <v>1.8609599999999999</v>
      </c>
      <c r="CI62">
        <v>1.85791</v>
      </c>
      <c r="CJ62">
        <v>1.8607899999999999</v>
      </c>
      <c r="CK62">
        <v>1.8534900000000001</v>
      </c>
      <c r="CL62">
        <v>1.85205</v>
      </c>
      <c r="CM62">
        <v>1.85287</v>
      </c>
      <c r="CN62">
        <v>1.8565400000000001</v>
      </c>
      <c r="CO62">
        <v>1.8627899999999999</v>
      </c>
      <c r="CP62" t="s">
        <v>232</v>
      </c>
      <c r="CQ62" t="s">
        <v>19</v>
      </c>
      <c r="CR62" t="s">
        <v>19</v>
      </c>
      <c r="CS62" t="s">
        <v>19</v>
      </c>
      <c r="CT62" t="s">
        <v>233</v>
      </c>
      <c r="CU62" t="s">
        <v>234</v>
      </c>
      <c r="CV62" t="s">
        <v>235</v>
      </c>
      <c r="CW62" t="s">
        <v>235</v>
      </c>
      <c r="CX62" t="s">
        <v>235</v>
      </c>
      <c r="CY62" t="s">
        <v>235</v>
      </c>
      <c r="CZ62">
        <v>0</v>
      </c>
      <c r="DA62">
        <v>100</v>
      </c>
      <c r="DB62">
        <v>100</v>
      </c>
      <c r="DC62">
        <v>-0.93600000000000005</v>
      </c>
      <c r="DD62">
        <v>-5.0000000000000001E-3</v>
      </c>
      <c r="DE62">
        <v>3</v>
      </c>
      <c r="DF62">
        <v>584.87</v>
      </c>
      <c r="DG62">
        <v>278.86</v>
      </c>
      <c r="DH62">
        <v>22.125699999999998</v>
      </c>
      <c r="DI62">
        <v>27.081900000000001</v>
      </c>
      <c r="DJ62">
        <v>30.000499999999999</v>
      </c>
      <c r="DK62">
        <v>27.060600000000001</v>
      </c>
      <c r="DL62">
        <v>27.065200000000001</v>
      </c>
      <c r="DM62">
        <v>7.0057400000000003</v>
      </c>
      <c r="DN62">
        <v>30.460599999999999</v>
      </c>
      <c r="DO62">
        <v>68.993499999999997</v>
      </c>
      <c r="DP62">
        <v>22.104299999999999</v>
      </c>
      <c r="DQ62">
        <v>101.67</v>
      </c>
      <c r="DR62">
        <v>22</v>
      </c>
      <c r="DS62">
        <v>100.319</v>
      </c>
      <c r="DT62">
        <v>103.806</v>
      </c>
    </row>
    <row r="63" spans="1:124" x14ac:dyDescent="0.25">
      <c r="A63">
        <v>50</v>
      </c>
      <c r="B63">
        <v>1531747734.0999999</v>
      </c>
      <c r="C63">
        <v>98.5</v>
      </c>
      <c r="D63" t="s">
        <v>328</v>
      </c>
      <c r="E63" t="s">
        <v>329</v>
      </c>
      <c r="G63">
        <v>1531747723.7612901</v>
      </c>
      <c r="H63">
        <f t="shared" si="0"/>
        <v>9.2458439490526604E-4</v>
      </c>
      <c r="I63">
        <f t="shared" si="1"/>
        <v>-13.863273707450036</v>
      </c>
      <c r="J63">
        <f t="shared" si="2"/>
        <v>189.862258064516</v>
      </c>
      <c r="K63">
        <f t="shared" si="3"/>
        <v>401.96518538344259</v>
      </c>
      <c r="L63">
        <f t="shared" si="4"/>
        <v>39.951367462594639</v>
      </c>
      <c r="M63">
        <f t="shared" si="5"/>
        <v>18.870432353433106</v>
      </c>
      <c r="N63">
        <f t="shared" si="6"/>
        <v>0.10403582524142548</v>
      </c>
      <c r="O63">
        <f t="shared" si="7"/>
        <v>3</v>
      </c>
      <c r="P63">
        <f t="shared" si="8"/>
        <v>0.10226266183879483</v>
      </c>
      <c r="Q63">
        <f t="shared" si="9"/>
        <v>6.40711406951575E-2</v>
      </c>
      <c r="R63">
        <f t="shared" si="10"/>
        <v>215.02085494496069</v>
      </c>
      <c r="S63">
        <f t="shared" si="11"/>
        <v>26.033120948377</v>
      </c>
      <c r="T63">
        <f t="shared" si="12"/>
        <v>25.51914032258065</v>
      </c>
      <c r="U63">
        <f t="shared" si="13"/>
        <v>3.2794318300390835</v>
      </c>
      <c r="V63">
        <f t="shared" si="14"/>
        <v>75.563925084430991</v>
      </c>
      <c r="W63">
        <f t="shared" si="15"/>
        <v>2.4065230035091081</v>
      </c>
      <c r="X63">
        <f t="shared" si="16"/>
        <v>3.1847511902276002</v>
      </c>
      <c r="Y63">
        <f t="shared" si="17"/>
        <v>0.87290882652997537</v>
      </c>
      <c r="Z63">
        <f t="shared" si="18"/>
        <v>-40.774171815322234</v>
      </c>
      <c r="AA63">
        <f t="shared" si="19"/>
        <v>-79.638023806456076</v>
      </c>
      <c r="AB63">
        <f t="shared" si="20"/>
        <v>-5.6305692013944144</v>
      </c>
      <c r="AC63">
        <f t="shared" si="21"/>
        <v>88.978090121787957</v>
      </c>
      <c r="AD63">
        <v>0</v>
      </c>
      <c r="AE63">
        <v>0</v>
      </c>
      <c r="AF63">
        <v>3</v>
      </c>
      <c r="AG63">
        <v>24</v>
      </c>
      <c r="AH63">
        <v>4</v>
      </c>
      <c r="AI63">
        <f t="shared" si="22"/>
        <v>1</v>
      </c>
      <c r="AJ63">
        <f t="shared" si="23"/>
        <v>0</v>
      </c>
      <c r="AK63">
        <f t="shared" si="24"/>
        <v>71993.282144676734</v>
      </c>
      <c r="AL63">
        <f t="shared" si="25"/>
        <v>1199.9970967741899</v>
      </c>
      <c r="AM63">
        <f t="shared" si="26"/>
        <v>963.3558375528155</v>
      </c>
      <c r="AN63">
        <f t="shared" si="27"/>
        <v>0.80279847354838685</v>
      </c>
      <c r="AO63">
        <f t="shared" si="28"/>
        <v>0.22319982561290316</v>
      </c>
      <c r="AP63">
        <v>14.333399999999999</v>
      </c>
      <c r="AQ63">
        <v>1</v>
      </c>
      <c r="AR63" t="s">
        <v>229</v>
      </c>
      <c r="AS63">
        <v>1531747723.7612901</v>
      </c>
      <c r="AT63">
        <v>189.862258064516</v>
      </c>
      <c r="AU63">
        <v>157.16483870967701</v>
      </c>
      <c r="AV63">
        <v>24.212900000000001</v>
      </c>
      <c r="AW63">
        <v>22.057719354838699</v>
      </c>
      <c r="AX63">
        <v>600.02200000000005</v>
      </c>
      <c r="AY63">
        <v>99.290148387096806</v>
      </c>
      <c r="AZ63">
        <v>9.9970248387096797E-2</v>
      </c>
      <c r="BA63">
        <v>25.0267451612903</v>
      </c>
      <c r="BB63">
        <v>25.595225806451602</v>
      </c>
      <c r="BC63">
        <v>25.443054838709699</v>
      </c>
      <c r="BD63">
        <v>13997.0290322581</v>
      </c>
      <c r="BE63">
        <v>1050.5980645161301</v>
      </c>
      <c r="BF63">
        <v>35.8576774193548</v>
      </c>
      <c r="BG63">
        <v>1199.9970967741899</v>
      </c>
      <c r="BH63">
        <v>0.329988741935484</v>
      </c>
      <c r="BI63">
        <v>0.32999232258064498</v>
      </c>
      <c r="BJ63">
        <v>0.329993451612903</v>
      </c>
      <c r="BK63">
        <v>1.0025335483871E-2</v>
      </c>
      <c r="BL63">
        <v>27</v>
      </c>
      <c r="BM63">
        <v>17743.0903225806</v>
      </c>
      <c r="BN63">
        <v>1531747617.5999999</v>
      </c>
      <c r="BO63" t="s">
        <v>230</v>
      </c>
      <c r="BP63">
        <v>2</v>
      </c>
      <c r="BQ63">
        <v>-0.93600000000000005</v>
      </c>
      <c r="BR63">
        <v>-5.0000000000000001E-3</v>
      </c>
      <c r="BS63">
        <v>420</v>
      </c>
      <c r="BT63">
        <v>22</v>
      </c>
      <c r="BU63">
        <v>0.05</v>
      </c>
      <c r="BV63">
        <v>0.04</v>
      </c>
      <c r="BW63">
        <v>-5.6897058609576296</v>
      </c>
      <c r="BX63">
        <v>-20.056710818554901</v>
      </c>
      <c r="BY63">
        <v>12.8748569269342</v>
      </c>
      <c r="BZ63">
        <v>0</v>
      </c>
      <c r="CA63">
        <v>32.656275609756101</v>
      </c>
      <c r="CB63">
        <v>14.9773149825781</v>
      </c>
      <c r="CC63">
        <v>1.47788701947474</v>
      </c>
      <c r="CD63">
        <v>0</v>
      </c>
      <c r="CE63">
        <v>0</v>
      </c>
      <c r="CF63">
        <v>2</v>
      </c>
      <c r="CG63" t="s">
        <v>231</v>
      </c>
      <c r="CH63">
        <v>1.8609500000000001</v>
      </c>
      <c r="CI63">
        <v>1.85791</v>
      </c>
      <c r="CJ63">
        <v>1.86077</v>
      </c>
      <c r="CK63">
        <v>1.8534900000000001</v>
      </c>
      <c r="CL63">
        <v>1.8520399999999999</v>
      </c>
      <c r="CM63">
        <v>1.85287</v>
      </c>
      <c r="CN63">
        <v>1.85653</v>
      </c>
      <c r="CO63">
        <v>1.8627899999999999</v>
      </c>
      <c r="CP63" t="s">
        <v>232</v>
      </c>
      <c r="CQ63" t="s">
        <v>19</v>
      </c>
      <c r="CR63" t="s">
        <v>19</v>
      </c>
      <c r="CS63" t="s">
        <v>19</v>
      </c>
      <c r="CT63" t="s">
        <v>233</v>
      </c>
      <c r="CU63" t="s">
        <v>234</v>
      </c>
      <c r="CV63" t="s">
        <v>235</v>
      </c>
      <c r="CW63" t="s">
        <v>235</v>
      </c>
      <c r="CX63" t="s">
        <v>235</v>
      </c>
      <c r="CY63" t="s">
        <v>235</v>
      </c>
      <c r="CZ63">
        <v>0</v>
      </c>
      <c r="DA63">
        <v>100</v>
      </c>
      <c r="DB63">
        <v>100</v>
      </c>
      <c r="DC63">
        <v>-0.93600000000000005</v>
      </c>
      <c r="DD63">
        <v>-5.0000000000000001E-3</v>
      </c>
      <c r="DE63">
        <v>3</v>
      </c>
      <c r="DF63">
        <v>585.19600000000003</v>
      </c>
      <c r="DG63">
        <v>278.64999999999998</v>
      </c>
      <c r="DH63">
        <v>22.116099999999999</v>
      </c>
      <c r="DI63">
        <v>27.0839</v>
      </c>
      <c r="DJ63">
        <v>30.000599999999999</v>
      </c>
      <c r="DK63">
        <v>27.0626</v>
      </c>
      <c r="DL63">
        <v>27.067499999999999</v>
      </c>
      <c r="DM63">
        <v>6.7741499999999997</v>
      </c>
      <c r="DN63">
        <v>30.460599999999999</v>
      </c>
      <c r="DO63">
        <v>68.993499999999997</v>
      </c>
      <c r="DP63">
        <v>22.104299999999999</v>
      </c>
      <c r="DQ63">
        <v>101.67</v>
      </c>
      <c r="DR63">
        <v>22</v>
      </c>
      <c r="DS63">
        <v>100.32</v>
      </c>
      <c r="DT63">
        <v>103.806</v>
      </c>
    </row>
    <row r="64" spans="1:124" x14ac:dyDescent="0.25">
      <c r="A64">
        <v>51</v>
      </c>
      <c r="B64">
        <v>1531747736.0999999</v>
      </c>
      <c r="C64">
        <v>100.5</v>
      </c>
      <c r="D64" t="s">
        <v>330</v>
      </c>
      <c r="E64" t="s">
        <v>331</v>
      </c>
      <c r="G64">
        <v>1531747725.7612901</v>
      </c>
      <c r="H64">
        <f t="shared" si="0"/>
        <v>9.2361293723968862E-4</v>
      </c>
      <c r="I64">
        <f t="shared" si="1"/>
        <v>-14.064144511706127</v>
      </c>
      <c r="J64">
        <f t="shared" si="2"/>
        <v>183.715096774194</v>
      </c>
      <c r="K64">
        <f t="shared" si="3"/>
        <v>399.32830974973683</v>
      </c>
      <c r="L64">
        <f t="shared" si="4"/>
        <v>39.689279449889476</v>
      </c>
      <c r="M64">
        <f t="shared" si="5"/>
        <v>18.259461292899932</v>
      </c>
      <c r="N64">
        <f t="shared" si="6"/>
        <v>0.10388531956852462</v>
      </c>
      <c r="O64">
        <f t="shared" si="7"/>
        <v>3</v>
      </c>
      <c r="P64">
        <f t="shared" si="8"/>
        <v>0.10211723923004648</v>
      </c>
      <c r="Q64">
        <f t="shared" si="9"/>
        <v>6.397980487704151E-2</v>
      </c>
      <c r="R64">
        <f t="shared" si="10"/>
        <v>215.02081820533374</v>
      </c>
      <c r="S64">
        <f t="shared" si="11"/>
        <v>26.033303696413025</v>
      </c>
      <c r="T64">
        <f t="shared" si="12"/>
        <v>25.520445161290347</v>
      </c>
      <c r="U64">
        <f t="shared" si="13"/>
        <v>3.2796859634500786</v>
      </c>
      <c r="V64">
        <f t="shared" si="14"/>
        <v>75.562034800883893</v>
      </c>
      <c r="W64">
        <f t="shared" si="15"/>
        <v>2.4064535483565588</v>
      </c>
      <c r="X64">
        <f t="shared" si="16"/>
        <v>3.1847389429068276</v>
      </c>
      <c r="Y64">
        <f t="shared" si="17"/>
        <v>0.87323241509351979</v>
      </c>
      <c r="Z64">
        <f t="shared" si="18"/>
        <v>-40.73133053227027</v>
      </c>
      <c r="AA64">
        <f t="shared" si="19"/>
        <v>-79.859497780647644</v>
      </c>
      <c r="AB64">
        <f t="shared" si="20"/>
        <v>-5.6462630988347327</v>
      </c>
      <c r="AC64">
        <f t="shared" si="21"/>
        <v>88.783726793581081</v>
      </c>
      <c r="AD64">
        <v>0</v>
      </c>
      <c r="AE64">
        <v>0</v>
      </c>
      <c r="AF64">
        <v>3</v>
      </c>
      <c r="AG64">
        <v>24</v>
      </c>
      <c r="AH64">
        <v>4</v>
      </c>
      <c r="AI64">
        <f t="shared" si="22"/>
        <v>1</v>
      </c>
      <c r="AJ64">
        <f t="shared" si="23"/>
        <v>0</v>
      </c>
      <c r="AK64">
        <f t="shared" si="24"/>
        <v>71996.040431319459</v>
      </c>
      <c r="AL64">
        <f t="shared" si="25"/>
        <v>1199.9970967741899</v>
      </c>
      <c r="AM64">
        <f t="shared" si="26"/>
        <v>963.35585032697816</v>
      </c>
      <c r="AN64">
        <f t="shared" si="27"/>
        <v>0.80279848419354816</v>
      </c>
      <c r="AO64">
        <f t="shared" si="28"/>
        <v>0.22319978451612899</v>
      </c>
      <c r="AP64">
        <v>14.333399999999999</v>
      </c>
      <c r="AQ64">
        <v>1</v>
      </c>
      <c r="AR64" t="s">
        <v>229</v>
      </c>
      <c r="AS64">
        <v>1531747725.7612901</v>
      </c>
      <c r="AT64">
        <v>183.715096774194</v>
      </c>
      <c r="AU64">
        <v>150.52380645161301</v>
      </c>
      <c r="AV64">
        <v>24.2122064516129</v>
      </c>
      <c r="AW64">
        <v>22.059287096774199</v>
      </c>
      <c r="AX64">
        <v>600.02154838709703</v>
      </c>
      <c r="AY64">
        <v>99.290125806451599</v>
      </c>
      <c r="AZ64">
        <v>9.9971216129032203E-2</v>
      </c>
      <c r="BA64">
        <v>25.026680645161299</v>
      </c>
      <c r="BB64">
        <v>25.596409677419398</v>
      </c>
      <c r="BC64">
        <v>25.444480645161299</v>
      </c>
      <c r="BD64">
        <v>13997.6387096774</v>
      </c>
      <c r="BE64">
        <v>1050.5825806451601</v>
      </c>
      <c r="BF64">
        <v>35.859964516128997</v>
      </c>
      <c r="BG64">
        <v>1199.9970967741899</v>
      </c>
      <c r="BH64">
        <v>0.329989387096774</v>
      </c>
      <c r="BI64">
        <v>0.32999232258064498</v>
      </c>
      <c r="BJ64">
        <v>0.32999293548387099</v>
      </c>
      <c r="BK64">
        <v>1.00252258064516E-2</v>
      </c>
      <c r="BL64">
        <v>27</v>
      </c>
      <c r="BM64">
        <v>17743.0935483871</v>
      </c>
      <c r="BN64">
        <v>1531747617.5999999</v>
      </c>
      <c r="BO64" t="s">
        <v>230</v>
      </c>
      <c r="BP64">
        <v>2</v>
      </c>
      <c r="BQ64">
        <v>-0.93600000000000005</v>
      </c>
      <c r="BR64">
        <v>-5.0000000000000001E-3</v>
      </c>
      <c r="BS64">
        <v>420</v>
      </c>
      <c r="BT64">
        <v>22</v>
      </c>
      <c r="BU64">
        <v>0.05</v>
      </c>
      <c r="BV64">
        <v>0.04</v>
      </c>
      <c r="BW64">
        <v>-6.0443466948668201</v>
      </c>
      <c r="BX64">
        <v>-20.5406837354994</v>
      </c>
      <c r="BY64">
        <v>13.008313602828901</v>
      </c>
      <c r="BZ64">
        <v>0</v>
      </c>
      <c r="CA64">
        <v>33.150802439024403</v>
      </c>
      <c r="CB64">
        <v>15.091319163763</v>
      </c>
      <c r="CC64">
        <v>1.48895798258261</v>
      </c>
      <c r="CD64">
        <v>0</v>
      </c>
      <c r="CE64">
        <v>0</v>
      </c>
      <c r="CF64">
        <v>2</v>
      </c>
      <c r="CG64" t="s">
        <v>231</v>
      </c>
      <c r="CH64">
        <v>1.8609500000000001</v>
      </c>
      <c r="CI64">
        <v>1.85791</v>
      </c>
      <c r="CJ64">
        <v>1.86077</v>
      </c>
      <c r="CK64">
        <v>1.8534900000000001</v>
      </c>
      <c r="CL64">
        <v>1.85202</v>
      </c>
      <c r="CM64">
        <v>1.85287</v>
      </c>
      <c r="CN64">
        <v>1.8565400000000001</v>
      </c>
      <c r="CO64">
        <v>1.8627899999999999</v>
      </c>
      <c r="CP64" t="s">
        <v>232</v>
      </c>
      <c r="CQ64" t="s">
        <v>19</v>
      </c>
      <c r="CR64" t="s">
        <v>19</v>
      </c>
      <c r="CS64" t="s">
        <v>19</v>
      </c>
      <c r="CT64" t="s">
        <v>233</v>
      </c>
      <c r="CU64" t="s">
        <v>234</v>
      </c>
      <c r="CV64" t="s">
        <v>235</v>
      </c>
      <c r="CW64" t="s">
        <v>235</v>
      </c>
      <c r="CX64" t="s">
        <v>235</v>
      </c>
      <c r="CY64" t="s">
        <v>235</v>
      </c>
      <c r="CZ64">
        <v>0</v>
      </c>
      <c r="DA64">
        <v>100</v>
      </c>
      <c r="DB64">
        <v>100</v>
      </c>
      <c r="DC64">
        <v>-0.93600000000000005</v>
      </c>
      <c r="DD64">
        <v>-5.0000000000000001E-3</v>
      </c>
      <c r="DE64">
        <v>3</v>
      </c>
      <c r="DF64">
        <v>584.96699999999998</v>
      </c>
      <c r="DG64">
        <v>278.77</v>
      </c>
      <c r="DH64">
        <v>22.104399999999998</v>
      </c>
      <c r="DI64">
        <v>27.085599999999999</v>
      </c>
      <c r="DJ64">
        <v>30.000599999999999</v>
      </c>
      <c r="DK64">
        <v>27.064299999999999</v>
      </c>
      <c r="DL64">
        <v>27.069600000000001</v>
      </c>
      <c r="DM64">
        <v>6.4520600000000004</v>
      </c>
      <c r="DN64">
        <v>30.460599999999999</v>
      </c>
      <c r="DO64">
        <v>68.993499999999997</v>
      </c>
      <c r="DP64">
        <v>22.077400000000001</v>
      </c>
      <c r="DQ64">
        <v>91.67</v>
      </c>
      <c r="DR64">
        <v>22</v>
      </c>
      <c r="DS64">
        <v>100.319</v>
      </c>
      <c r="DT64">
        <v>103.80500000000001</v>
      </c>
    </row>
    <row r="65" spans="1:124" x14ac:dyDescent="0.25">
      <c r="A65">
        <v>52</v>
      </c>
      <c r="B65">
        <v>1531747738.0999999</v>
      </c>
      <c r="C65">
        <v>102.5</v>
      </c>
      <c r="D65" t="s">
        <v>332</v>
      </c>
      <c r="E65" t="s">
        <v>333</v>
      </c>
      <c r="G65">
        <v>1531747727.7612901</v>
      </c>
      <c r="H65">
        <f t="shared" si="0"/>
        <v>9.2259529157026404E-4</v>
      </c>
      <c r="I65">
        <f t="shared" si="1"/>
        <v>-14.263827008343046</v>
      </c>
      <c r="J65">
        <f t="shared" si="2"/>
        <v>177.56235483871001</v>
      </c>
      <c r="K65">
        <f t="shared" si="3"/>
        <v>396.67011130308265</v>
      </c>
      <c r="L65">
        <f t="shared" si="4"/>
        <v>39.425099284574365</v>
      </c>
      <c r="M65">
        <f t="shared" si="5"/>
        <v>17.647947927617313</v>
      </c>
      <c r="N65">
        <f t="shared" si="6"/>
        <v>0.10373839838572421</v>
      </c>
      <c r="O65">
        <f t="shared" si="7"/>
        <v>3</v>
      </c>
      <c r="P65">
        <f t="shared" si="8"/>
        <v>0.10197527313407821</v>
      </c>
      <c r="Q65">
        <f t="shared" si="9"/>
        <v>6.3890640612052921E-2</v>
      </c>
      <c r="R65">
        <f t="shared" si="10"/>
        <v>215.02092063174209</v>
      </c>
      <c r="S65">
        <f t="shared" si="11"/>
        <v>26.033653747782878</v>
      </c>
      <c r="T65">
        <f t="shared" si="12"/>
        <v>25.521443548387097</v>
      </c>
      <c r="U65">
        <f t="shared" si="13"/>
        <v>3.2798804232528642</v>
      </c>
      <c r="V65">
        <f t="shared" si="14"/>
        <v>75.559821036735073</v>
      </c>
      <c r="W65">
        <f t="shared" si="15"/>
        <v>2.4063960014314354</v>
      </c>
      <c r="X65">
        <f t="shared" si="16"/>
        <v>3.1847560891674331</v>
      </c>
      <c r="Y65">
        <f t="shared" si="17"/>
        <v>0.87348442182142882</v>
      </c>
      <c r="Z65">
        <f t="shared" si="18"/>
        <v>-40.686452358248644</v>
      </c>
      <c r="AA65">
        <f t="shared" si="19"/>
        <v>-80.006364503231637</v>
      </c>
      <c r="AB65">
        <f t="shared" si="20"/>
        <v>-5.6566779224608661</v>
      </c>
      <c r="AC65">
        <f t="shared" si="21"/>
        <v>88.671425847800933</v>
      </c>
      <c r="AD65">
        <v>0</v>
      </c>
      <c r="AE65">
        <v>0</v>
      </c>
      <c r="AF65">
        <v>3</v>
      </c>
      <c r="AG65">
        <v>24</v>
      </c>
      <c r="AH65">
        <v>4</v>
      </c>
      <c r="AI65">
        <f t="shared" si="22"/>
        <v>1</v>
      </c>
      <c r="AJ65">
        <f t="shared" si="23"/>
        <v>0</v>
      </c>
      <c r="AK65">
        <f t="shared" si="24"/>
        <v>71998.229371685244</v>
      </c>
      <c r="AL65">
        <f t="shared" si="25"/>
        <v>1199.9980645161299</v>
      </c>
      <c r="AM65">
        <f t="shared" si="26"/>
        <v>963.35672942212477</v>
      </c>
      <c r="AN65">
        <f t="shared" si="27"/>
        <v>0.80279856935483884</v>
      </c>
      <c r="AO65">
        <f t="shared" si="28"/>
        <v>0.22319968716129035</v>
      </c>
      <c r="AP65">
        <v>14.333399999999999</v>
      </c>
      <c r="AQ65">
        <v>1</v>
      </c>
      <c r="AR65" t="s">
        <v>229</v>
      </c>
      <c r="AS65">
        <v>1531747727.7612901</v>
      </c>
      <c r="AT65">
        <v>177.56235483871001</v>
      </c>
      <c r="AU65">
        <v>143.880258064516</v>
      </c>
      <c r="AV65">
        <v>24.211616129032301</v>
      </c>
      <c r="AW65">
        <v>22.061080645161301</v>
      </c>
      <c r="AX65">
        <v>600.02519354838705</v>
      </c>
      <c r="AY65">
        <v>99.290154838709697</v>
      </c>
      <c r="AZ65">
        <v>9.9988661290322606E-2</v>
      </c>
      <c r="BA65">
        <v>25.0267709677419</v>
      </c>
      <c r="BB65">
        <v>25.5978580645161</v>
      </c>
      <c r="BC65">
        <v>25.445029032258098</v>
      </c>
      <c r="BD65">
        <v>13998.1225806452</v>
      </c>
      <c r="BE65">
        <v>1050.57</v>
      </c>
      <c r="BF65">
        <v>35.862025806451598</v>
      </c>
      <c r="BG65">
        <v>1199.9980645161299</v>
      </c>
      <c r="BH65">
        <v>0.32999093548387098</v>
      </c>
      <c r="BI65">
        <v>0.32999164516128998</v>
      </c>
      <c r="BJ65">
        <v>0.32999216129032299</v>
      </c>
      <c r="BK65">
        <v>1.0025135483871E-2</v>
      </c>
      <c r="BL65">
        <v>27</v>
      </c>
      <c r="BM65">
        <v>17743.1129032258</v>
      </c>
      <c r="BN65">
        <v>1531747617.5999999</v>
      </c>
      <c r="BO65" t="s">
        <v>230</v>
      </c>
      <c r="BP65">
        <v>2</v>
      </c>
      <c r="BQ65">
        <v>-0.93600000000000005</v>
      </c>
      <c r="BR65">
        <v>-5.0000000000000001E-3</v>
      </c>
      <c r="BS65">
        <v>420</v>
      </c>
      <c r="BT65">
        <v>22</v>
      </c>
      <c r="BU65">
        <v>0.05</v>
      </c>
      <c r="BV65">
        <v>0.04</v>
      </c>
      <c r="BW65">
        <v>-6.40409225751573</v>
      </c>
      <c r="BX65">
        <v>-21.002756154499199</v>
      </c>
      <c r="BY65">
        <v>13.1362561748016</v>
      </c>
      <c r="BZ65">
        <v>0</v>
      </c>
      <c r="CA65">
        <v>33.6441634146341</v>
      </c>
      <c r="CB65">
        <v>15.1006452961674</v>
      </c>
      <c r="CC65">
        <v>1.4899574704613101</v>
      </c>
      <c r="CD65">
        <v>0</v>
      </c>
      <c r="CE65">
        <v>0</v>
      </c>
      <c r="CF65">
        <v>2</v>
      </c>
      <c r="CG65" t="s">
        <v>231</v>
      </c>
      <c r="CH65">
        <v>1.8609599999999999</v>
      </c>
      <c r="CI65">
        <v>1.85791</v>
      </c>
      <c r="CJ65">
        <v>1.8607800000000001</v>
      </c>
      <c r="CK65">
        <v>1.8534900000000001</v>
      </c>
      <c r="CL65">
        <v>1.8520300000000001</v>
      </c>
      <c r="CM65">
        <v>1.85287</v>
      </c>
      <c r="CN65">
        <v>1.8565400000000001</v>
      </c>
      <c r="CO65">
        <v>1.8627899999999999</v>
      </c>
      <c r="CP65" t="s">
        <v>232</v>
      </c>
      <c r="CQ65" t="s">
        <v>19</v>
      </c>
      <c r="CR65" t="s">
        <v>19</v>
      </c>
      <c r="CS65" t="s">
        <v>19</v>
      </c>
      <c r="CT65" t="s">
        <v>233</v>
      </c>
      <c r="CU65" t="s">
        <v>234</v>
      </c>
      <c r="CV65" t="s">
        <v>235</v>
      </c>
      <c r="CW65" t="s">
        <v>235</v>
      </c>
      <c r="CX65" t="s">
        <v>235</v>
      </c>
      <c r="CY65" t="s">
        <v>235</v>
      </c>
      <c r="CZ65">
        <v>0</v>
      </c>
      <c r="DA65">
        <v>100</v>
      </c>
      <c r="DB65">
        <v>100</v>
      </c>
      <c r="DC65">
        <v>-0.93600000000000005</v>
      </c>
      <c r="DD65">
        <v>-5.0000000000000001E-3</v>
      </c>
      <c r="DE65">
        <v>3</v>
      </c>
      <c r="DF65">
        <v>585.08299999999997</v>
      </c>
      <c r="DG65">
        <v>278.70100000000002</v>
      </c>
      <c r="DH65">
        <v>22.0945</v>
      </c>
      <c r="DI65">
        <v>27.087599999999998</v>
      </c>
      <c r="DJ65">
        <v>30.000499999999999</v>
      </c>
      <c r="DK65">
        <v>27.066299999999998</v>
      </c>
      <c r="DL65">
        <v>27.071300000000001</v>
      </c>
      <c r="DM65">
        <v>6.1489500000000001</v>
      </c>
      <c r="DN65">
        <v>30.7315</v>
      </c>
      <c r="DO65">
        <v>68.993499999999997</v>
      </c>
      <c r="DP65">
        <v>22.077400000000001</v>
      </c>
      <c r="DQ65">
        <v>81.67</v>
      </c>
      <c r="DR65">
        <v>22</v>
      </c>
      <c r="DS65">
        <v>100.318</v>
      </c>
      <c r="DT65">
        <v>103.80500000000001</v>
      </c>
    </row>
    <row r="66" spans="1:124" x14ac:dyDescent="0.25">
      <c r="A66">
        <v>53</v>
      </c>
      <c r="B66">
        <v>1531747740.0999999</v>
      </c>
      <c r="C66">
        <v>104.5</v>
      </c>
      <c r="D66" t="s">
        <v>334</v>
      </c>
      <c r="E66" t="s">
        <v>335</v>
      </c>
      <c r="G66">
        <v>1531747729.7612901</v>
      </c>
      <c r="H66">
        <f t="shared" si="0"/>
        <v>9.2165033290403939E-4</v>
      </c>
      <c r="I66">
        <f t="shared" si="1"/>
        <v>-14.464052288114244</v>
      </c>
      <c r="J66">
        <f t="shared" si="2"/>
        <v>171.40832258064501</v>
      </c>
      <c r="K66">
        <f t="shared" si="3"/>
        <v>394.0045809265244</v>
      </c>
      <c r="L66">
        <f t="shared" si="4"/>
        <v>39.160214085403567</v>
      </c>
      <c r="M66">
        <f t="shared" si="5"/>
        <v>17.03631615778022</v>
      </c>
      <c r="N66">
        <f t="shared" si="6"/>
        <v>0.1036027778552235</v>
      </c>
      <c r="O66">
        <f t="shared" si="7"/>
        <v>3</v>
      </c>
      <c r="P66">
        <f t="shared" si="8"/>
        <v>0.10184422049656612</v>
      </c>
      <c r="Q66">
        <f t="shared" si="9"/>
        <v>6.3808331273347146E-2</v>
      </c>
      <c r="R66">
        <f t="shared" si="10"/>
        <v>215.02072012786601</v>
      </c>
      <c r="S66">
        <f t="shared" si="11"/>
        <v>26.033980312267097</v>
      </c>
      <c r="T66">
        <f t="shared" si="12"/>
        <v>25.522438709677399</v>
      </c>
      <c r="U66">
        <f t="shared" si="13"/>
        <v>3.2800742647765802</v>
      </c>
      <c r="V66">
        <f t="shared" si="14"/>
        <v>75.558342497301638</v>
      </c>
      <c r="W66">
        <f t="shared" si="15"/>
        <v>2.4063614063509049</v>
      </c>
      <c r="X66">
        <f t="shared" si="16"/>
        <v>3.1847726231379965</v>
      </c>
      <c r="Y66">
        <f t="shared" si="17"/>
        <v>0.87371285842567525</v>
      </c>
      <c r="Z66">
        <f t="shared" si="18"/>
        <v>-40.644779681068137</v>
      </c>
      <c r="AA66">
        <f t="shared" si="19"/>
        <v>-80.153231225807573</v>
      </c>
      <c r="AB66">
        <f t="shared" si="20"/>
        <v>-5.6670926761167877</v>
      </c>
      <c r="AC66">
        <f t="shared" si="21"/>
        <v>88.555616544873502</v>
      </c>
      <c r="AD66">
        <v>0</v>
      </c>
      <c r="AE66">
        <v>0</v>
      </c>
      <c r="AF66">
        <v>3</v>
      </c>
      <c r="AG66">
        <v>24</v>
      </c>
      <c r="AH66">
        <v>4</v>
      </c>
      <c r="AI66">
        <f t="shared" si="22"/>
        <v>1</v>
      </c>
      <c r="AJ66">
        <f t="shared" si="23"/>
        <v>0</v>
      </c>
      <c r="AK66">
        <f t="shared" si="24"/>
        <v>72001.473089423278</v>
      </c>
      <c r="AL66">
        <f t="shared" si="25"/>
        <v>1199.9974193548401</v>
      </c>
      <c r="AM66">
        <f t="shared" si="26"/>
        <v>963.35620451983721</v>
      </c>
      <c r="AN66">
        <f t="shared" si="27"/>
        <v>0.80279856354838719</v>
      </c>
      <c r="AO66">
        <f t="shared" si="28"/>
        <v>0.22319960064516131</v>
      </c>
      <c r="AP66">
        <v>14.333399999999999</v>
      </c>
      <c r="AQ66">
        <v>1</v>
      </c>
      <c r="AR66" t="s">
        <v>229</v>
      </c>
      <c r="AS66">
        <v>1531747729.7612901</v>
      </c>
      <c r="AT66">
        <v>171.40832258064501</v>
      </c>
      <c r="AU66">
        <v>137.23400000000001</v>
      </c>
      <c r="AV66">
        <v>24.211241935483901</v>
      </c>
      <c r="AW66">
        <v>22.062909677419398</v>
      </c>
      <c r="AX66">
        <v>600.02558064516097</v>
      </c>
      <c r="AY66">
        <v>99.290248387096796</v>
      </c>
      <c r="AZ66">
        <v>0.10000233870967699</v>
      </c>
      <c r="BA66">
        <v>25.026858064516102</v>
      </c>
      <c r="BB66">
        <v>25.598896774193499</v>
      </c>
      <c r="BC66">
        <v>25.445980645161299</v>
      </c>
      <c r="BD66">
        <v>13998.8290322581</v>
      </c>
      <c r="BE66">
        <v>1050.5503225806401</v>
      </c>
      <c r="BF66">
        <v>35.866103225806498</v>
      </c>
      <c r="BG66">
        <v>1199.9974193548401</v>
      </c>
      <c r="BH66">
        <v>0.329992064516129</v>
      </c>
      <c r="BI66">
        <v>0.32999135483871</v>
      </c>
      <c r="BJ66">
        <v>0.329991387096774</v>
      </c>
      <c r="BK66">
        <v>1.00250322580645E-2</v>
      </c>
      <c r="BL66">
        <v>27</v>
      </c>
      <c r="BM66">
        <v>17743.119354838698</v>
      </c>
      <c r="BN66">
        <v>1531747617.5999999</v>
      </c>
      <c r="BO66" t="s">
        <v>230</v>
      </c>
      <c r="BP66">
        <v>2</v>
      </c>
      <c r="BQ66">
        <v>-0.93600000000000005</v>
      </c>
      <c r="BR66">
        <v>-5.0000000000000001E-3</v>
      </c>
      <c r="BS66">
        <v>420</v>
      </c>
      <c r="BT66">
        <v>22</v>
      </c>
      <c r="BU66">
        <v>0.05</v>
      </c>
      <c r="BV66">
        <v>0.04</v>
      </c>
      <c r="BW66">
        <v>-6.7725166677301596</v>
      </c>
      <c r="BX66">
        <v>-21.421675476824198</v>
      </c>
      <c r="BY66">
        <v>13.254918833772599</v>
      </c>
      <c r="BZ66">
        <v>0</v>
      </c>
      <c r="CA66">
        <v>34.134</v>
      </c>
      <c r="CB66">
        <v>15.0570418118471</v>
      </c>
      <c r="CC66">
        <v>1.4857284374191999</v>
      </c>
      <c r="CD66">
        <v>0</v>
      </c>
      <c r="CE66">
        <v>0</v>
      </c>
      <c r="CF66">
        <v>2</v>
      </c>
      <c r="CG66" t="s">
        <v>231</v>
      </c>
      <c r="CH66">
        <v>1.8609500000000001</v>
      </c>
      <c r="CI66">
        <v>1.85791</v>
      </c>
      <c r="CJ66">
        <v>1.8607800000000001</v>
      </c>
      <c r="CK66">
        <v>1.8534900000000001</v>
      </c>
      <c r="CL66">
        <v>1.85205</v>
      </c>
      <c r="CM66">
        <v>1.85287</v>
      </c>
      <c r="CN66">
        <v>1.8565400000000001</v>
      </c>
      <c r="CO66">
        <v>1.8627899999999999</v>
      </c>
      <c r="CP66" t="s">
        <v>232</v>
      </c>
      <c r="CQ66" t="s">
        <v>19</v>
      </c>
      <c r="CR66" t="s">
        <v>19</v>
      </c>
      <c r="CS66" t="s">
        <v>19</v>
      </c>
      <c r="CT66" t="s">
        <v>233</v>
      </c>
      <c r="CU66" t="s">
        <v>234</v>
      </c>
      <c r="CV66" t="s">
        <v>235</v>
      </c>
      <c r="CW66" t="s">
        <v>235</v>
      </c>
      <c r="CX66" t="s">
        <v>235</v>
      </c>
      <c r="CY66" t="s">
        <v>235</v>
      </c>
      <c r="CZ66">
        <v>0</v>
      </c>
      <c r="DA66">
        <v>100</v>
      </c>
      <c r="DB66">
        <v>100</v>
      </c>
      <c r="DC66">
        <v>-0.93600000000000005</v>
      </c>
      <c r="DD66">
        <v>-5.0000000000000001E-3</v>
      </c>
      <c r="DE66">
        <v>3</v>
      </c>
      <c r="DF66">
        <v>585.10199999999998</v>
      </c>
      <c r="DG66">
        <v>278.58800000000002</v>
      </c>
      <c r="DH66">
        <v>22.082799999999999</v>
      </c>
      <c r="DI66">
        <v>27.0899</v>
      </c>
      <c r="DJ66">
        <v>30.000599999999999</v>
      </c>
      <c r="DK66">
        <v>27.068000000000001</v>
      </c>
      <c r="DL66">
        <v>27.0732</v>
      </c>
      <c r="DM66">
        <v>5.9147699999999999</v>
      </c>
      <c r="DN66">
        <v>30.7315</v>
      </c>
      <c r="DO66">
        <v>68.993499999999997</v>
      </c>
      <c r="DP66">
        <v>22.077400000000001</v>
      </c>
      <c r="DQ66">
        <v>81.67</v>
      </c>
      <c r="DR66">
        <v>22</v>
      </c>
      <c r="DS66">
        <v>100.318</v>
      </c>
      <c r="DT66">
        <v>103.80500000000001</v>
      </c>
    </row>
    <row r="67" spans="1:124" x14ac:dyDescent="0.25">
      <c r="A67">
        <v>54</v>
      </c>
      <c r="B67">
        <v>1531747742.0999999</v>
      </c>
      <c r="C67">
        <v>106.5</v>
      </c>
      <c r="D67" t="s">
        <v>336</v>
      </c>
      <c r="E67" t="s">
        <v>337</v>
      </c>
      <c r="G67">
        <v>1531747731.7612901</v>
      </c>
      <c r="H67">
        <f t="shared" si="0"/>
        <v>9.2071464576391629E-4</v>
      </c>
      <c r="I67">
        <f t="shared" si="1"/>
        <v>-14.662911532222072</v>
      </c>
      <c r="J67">
        <f t="shared" si="2"/>
        <v>165.251612903226</v>
      </c>
      <c r="K67">
        <f t="shared" si="3"/>
        <v>391.2823787890735</v>
      </c>
      <c r="L67">
        <f t="shared" si="4"/>
        <v>38.889683529220207</v>
      </c>
      <c r="M67">
        <f t="shared" si="5"/>
        <v>16.424411823472393</v>
      </c>
      <c r="N67">
        <f t="shared" si="6"/>
        <v>0.10348659201437796</v>
      </c>
      <c r="O67">
        <f t="shared" si="7"/>
        <v>3</v>
      </c>
      <c r="P67">
        <f t="shared" si="8"/>
        <v>0.10173194332869684</v>
      </c>
      <c r="Q67">
        <f t="shared" si="9"/>
        <v>6.3737814528264838E-2</v>
      </c>
      <c r="R67">
        <f t="shared" si="10"/>
        <v>215.0207055062547</v>
      </c>
      <c r="S67">
        <f t="shared" si="11"/>
        <v>26.034241115786319</v>
      </c>
      <c r="T67">
        <f t="shared" si="12"/>
        <v>25.522740322580649</v>
      </c>
      <c r="U67">
        <f t="shared" si="13"/>
        <v>3.2801330161287803</v>
      </c>
      <c r="V67">
        <f t="shared" si="14"/>
        <v>75.557674531454737</v>
      </c>
      <c r="W67">
        <f t="shared" si="15"/>
        <v>2.4063433720106513</v>
      </c>
      <c r="X67">
        <f t="shared" si="16"/>
        <v>3.1847769097352092</v>
      </c>
      <c r="Y67">
        <f t="shared" si="17"/>
        <v>0.87378964411812898</v>
      </c>
      <c r="Z67">
        <f t="shared" si="18"/>
        <v>-40.603515878188709</v>
      </c>
      <c r="AA67">
        <f t="shared" si="19"/>
        <v>-80.198360787096036</v>
      </c>
      <c r="AB67">
        <f t="shared" si="20"/>
        <v>-5.6702927309780282</v>
      </c>
      <c r="AC67">
        <f t="shared" si="21"/>
        <v>88.548536109991929</v>
      </c>
      <c r="AD67">
        <v>0</v>
      </c>
      <c r="AE67">
        <v>0</v>
      </c>
      <c r="AF67">
        <v>3</v>
      </c>
      <c r="AG67">
        <v>24</v>
      </c>
      <c r="AH67">
        <v>4</v>
      </c>
      <c r="AI67">
        <f t="shared" si="22"/>
        <v>1</v>
      </c>
      <c r="AJ67">
        <f t="shared" si="23"/>
        <v>0</v>
      </c>
      <c r="AK67">
        <f t="shared" si="24"/>
        <v>72006.441346684878</v>
      </c>
      <c r="AL67">
        <f t="shared" si="25"/>
        <v>1199.9974193548401</v>
      </c>
      <c r="AM67">
        <f t="shared" si="26"/>
        <v>963.35607329431332</v>
      </c>
      <c r="AN67">
        <f t="shared" si="27"/>
        <v>0.80279845419354878</v>
      </c>
      <c r="AO67">
        <f t="shared" si="28"/>
        <v>0.22319961587096787</v>
      </c>
      <c r="AP67">
        <v>14.333399999999999</v>
      </c>
      <c r="AQ67">
        <v>1</v>
      </c>
      <c r="AR67" t="s">
        <v>229</v>
      </c>
      <c r="AS67">
        <v>1531747731.7612901</v>
      </c>
      <c r="AT67">
        <v>165.251612903226</v>
      </c>
      <c r="AU67">
        <v>130.58869677419401</v>
      </c>
      <c r="AV67">
        <v>24.211041935483902</v>
      </c>
      <c r="AW67">
        <v>22.0649129032258</v>
      </c>
      <c r="AX67">
        <v>600.03190322580599</v>
      </c>
      <c r="AY67">
        <v>99.290303225806397</v>
      </c>
      <c r="AZ67">
        <v>0.100023651612903</v>
      </c>
      <c r="BA67">
        <v>25.026880645161299</v>
      </c>
      <c r="BB67">
        <v>25.599393548387098</v>
      </c>
      <c r="BC67">
        <v>25.4460870967742</v>
      </c>
      <c r="BD67">
        <v>13999.919354838699</v>
      </c>
      <c r="BE67">
        <v>1050.5293548387101</v>
      </c>
      <c r="BF67">
        <v>35.869551612903201</v>
      </c>
      <c r="BG67">
        <v>1199.9974193548401</v>
      </c>
      <c r="BH67">
        <v>0.32999161290322598</v>
      </c>
      <c r="BI67">
        <v>0.329992032258065</v>
      </c>
      <c r="BJ67">
        <v>0.32999125806451601</v>
      </c>
      <c r="BK67">
        <v>1.00249096774194E-2</v>
      </c>
      <c r="BL67">
        <v>27</v>
      </c>
      <c r="BM67">
        <v>17743.119354838698</v>
      </c>
      <c r="BN67">
        <v>1531747617.5999999</v>
      </c>
      <c r="BO67" t="s">
        <v>230</v>
      </c>
      <c r="BP67">
        <v>2</v>
      </c>
      <c r="BQ67">
        <v>-0.93600000000000005</v>
      </c>
      <c r="BR67">
        <v>-5.0000000000000001E-3</v>
      </c>
      <c r="BS67">
        <v>420</v>
      </c>
      <c r="BT67">
        <v>22</v>
      </c>
      <c r="BU67">
        <v>0.05</v>
      </c>
      <c r="BV67">
        <v>0.04</v>
      </c>
      <c r="BW67">
        <v>-7.2059443344196401</v>
      </c>
      <c r="BX67">
        <v>-21.636252726923399</v>
      </c>
      <c r="BY67">
        <v>13.3224624588383</v>
      </c>
      <c r="BZ67">
        <v>0</v>
      </c>
      <c r="CA67">
        <v>34.623936585365797</v>
      </c>
      <c r="CB67">
        <v>14.7885491289197</v>
      </c>
      <c r="CC67">
        <v>1.45964036077653</v>
      </c>
      <c r="CD67">
        <v>0</v>
      </c>
      <c r="CE67">
        <v>0</v>
      </c>
      <c r="CF67">
        <v>2</v>
      </c>
      <c r="CG67" t="s">
        <v>231</v>
      </c>
      <c r="CH67">
        <v>1.8609599999999999</v>
      </c>
      <c r="CI67">
        <v>1.85791</v>
      </c>
      <c r="CJ67">
        <v>1.8607800000000001</v>
      </c>
      <c r="CK67">
        <v>1.8534900000000001</v>
      </c>
      <c r="CL67">
        <v>1.85205</v>
      </c>
      <c r="CM67">
        <v>1.85287</v>
      </c>
      <c r="CN67">
        <v>1.8565400000000001</v>
      </c>
      <c r="CO67">
        <v>1.8627899999999999</v>
      </c>
      <c r="CP67" t="s">
        <v>232</v>
      </c>
      <c r="CQ67" t="s">
        <v>19</v>
      </c>
      <c r="CR67" t="s">
        <v>19</v>
      </c>
      <c r="CS67" t="s">
        <v>19</v>
      </c>
      <c r="CT67" t="s">
        <v>233</v>
      </c>
      <c r="CU67" t="s">
        <v>234</v>
      </c>
      <c r="CV67" t="s">
        <v>235</v>
      </c>
      <c r="CW67" t="s">
        <v>235</v>
      </c>
      <c r="CX67" t="s">
        <v>235</v>
      </c>
      <c r="CY67" t="s">
        <v>235</v>
      </c>
      <c r="CZ67">
        <v>0</v>
      </c>
      <c r="DA67">
        <v>100</v>
      </c>
      <c r="DB67">
        <v>100</v>
      </c>
      <c r="DC67">
        <v>-0.93600000000000005</v>
      </c>
      <c r="DD67">
        <v>-5.0000000000000001E-3</v>
      </c>
      <c r="DE67">
        <v>3</v>
      </c>
      <c r="DF67">
        <v>584.74</v>
      </c>
      <c r="DG67">
        <v>278.73200000000003</v>
      </c>
      <c r="DH67">
        <v>22.072900000000001</v>
      </c>
      <c r="DI67">
        <v>27.092199999999998</v>
      </c>
      <c r="DJ67">
        <v>30.000699999999998</v>
      </c>
      <c r="DK67">
        <v>27.069700000000001</v>
      </c>
      <c r="DL67">
        <v>27.075500000000002</v>
      </c>
      <c r="DM67">
        <v>5.59246</v>
      </c>
      <c r="DN67">
        <v>30.7315</v>
      </c>
      <c r="DO67">
        <v>68.993499999999997</v>
      </c>
      <c r="DP67">
        <v>22.050699999999999</v>
      </c>
      <c r="DQ67">
        <v>71.67</v>
      </c>
      <c r="DR67">
        <v>22</v>
      </c>
      <c r="DS67">
        <v>100.31699999999999</v>
      </c>
      <c r="DT67">
        <v>103.80500000000001</v>
      </c>
    </row>
    <row r="68" spans="1:124" x14ac:dyDescent="0.25">
      <c r="A68">
        <v>55</v>
      </c>
      <c r="B68">
        <v>1531747744.0999999</v>
      </c>
      <c r="C68">
        <v>108.5</v>
      </c>
      <c r="D68" t="s">
        <v>338</v>
      </c>
      <c r="E68" t="s">
        <v>339</v>
      </c>
      <c r="G68">
        <v>1531747733.7612901</v>
      </c>
      <c r="H68">
        <f t="shared" si="0"/>
        <v>9.2006250058379157E-4</v>
      </c>
      <c r="I68">
        <f t="shared" si="1"/>
        <v>-14.863368092901883</v>
      </c>
      <c r="J68">
        <f t="shared" si="2"/>
        <v>159.09064516129001</v>
      </c>
      <c r="K68">
        <f t="shared" si="3"/>
        <v>388.46148574013802</v>
      </c>
      <c r="L68">
        <f t="shared" si="4"/>
        <v>38.609349125072463</v>
      </c>
      <c r="M68">
        <f t="shared" si="5"/>
        <v>15.812085591605408</v>
      </c>
      <c r="N68">
        <f t="shared" si="6"/>
        <v>0.1034282717310424</v>
      </c>
      <c r="O68">
        <f t="shared" si="7"/>
        <v>3</v>
      </c>
      <c r="P68">
        <f t="shared" si="8"/>
        <v>0.10167558341932471</v>
      </c>
      <c r="Q68">
        <f t="shared" si="9"/>
        <v>6.3702417293537789E-2</v>
      </c>
      <c r="R68">
        <f t="shared" si="10"/>
        <v>215.02071878378467</v>
      </c>
      <c r="S68">
        <f t="shared" si="11"/>
        <v>26.034168745681729</v>
      </c>
      <c r="T68">
        <f t="shared" si="12"/>
        <v>25.521916129032249</v>
      </c>
      <c r="U68">
        <f t="shared" si="13"/>
        <v>3.2799724731662034</v>
      </c>
      <c r="V68">
        <f t="shared" si="14"/>
        <v>75.557892096361741</v>
      </c>
      <c r="W68">
        <f t="shared" si="15"/>
        <v>2.4063160617568307</v>
      </c>
      <c r="X68">
        <f t="shared" si="16"/>
        <v>3.1847315945341199</v>
      </c>
      <c r="Y68">
        <f t="shared" si="17"/>
        <v>0.87365641140937278</v>
      </c>
      <c r="Z68">
        <f t="shared" si="18"/>
        <v>-40.574756275745209</v>
      </c>
      <c r="AA68">
        <f t="shared" si="19"/>
        <v>-80.103666967735521</v>
      </c>
      <c r="AB68">
        <f t="shared" si="20"/>
        <v>-5.6635672782352682</v>
      </c>
      <c r="AC68">
        <f t="shared" si="21"/>
        <v>88.678728262068674</v>
      </c>
      <c r="AD68">
        <v>0</v>
      </c>
      <c r="AE68">
        <v>0</v>
      </c>
      <c r="AF68">
        <v>3</v>
      </c>
      <c r="AG68">
        <v>24</v>
      </c>
      <c r="AH68">
        <v>4</v>
      </c>
      <c r="AI68">
        <f t="shared" si="22"/>
        <v>1</v>
      </c>
      <c r="AJ68">
        <f t="shared" si="23"/>
        <v>0</v>
      </c>
      <c r="AK68">
        <f t="shared" si="24"/>
        <v>72009.133625310758</v>
      </c>
      <c r="AL68">
        <f t="shared" si="25"/>
        <v>1199.9974193548401</v>
      </c>
      <c r="AM68">
        <f t="shared" si="26"/>
        <v>963.35600148801586</v>
      </c>
      <c r="AN68">
        <f t="shared" si="27"/>
        <v>0.80279839435483891</v>
      </c>
      <c r="AO68">
        <f t="shared" si="28"/>
        <v>0.22319964629032263</v>
      </c>
      <c r="AP68">
        <v>14.333399999999999</v>
      </c>
      <c r="AQ68">
        <v>1</v>
      </c>
      <c r="AR68" t="s">
        <v>229</v>
      </c>
      <c r="AS68">
        <v>1531747733.7612901</v>
      </c>
      <c r="AT68">
        <v>159.09064516129001</v>
      </c>
      <c r="AU68">
        <v>123.93534838709699</v>
      </c>
      <c r="AV68">
        <v>24.210745161290301</v>
      </c>
      <c r="AW68">
        <v>22.066151612903202</v>
      </c>
      <c r="AX68">
        <v>600.03638709677398</v>
      </c>
      <c r="AY68">
        <v>99.290393548387101</v>
      </c>
      <c r="AZ68">
        <v>0.100023629032258</v>
      </c>
      <c r="BA68">
        <v>25.026641935483902</v>
      </c>
      <c r="BB68">
        <v>25.598596774193499</v>
      </c>
      <c r="BC68">
        <v>25.445235483870999</v>
      </c>
      <c r="BD68">
        <v>14000.487096774201</v>
      </c>
      <c r="BE68">
        <v>1050.5116129032299</v>
      </c>
      <c r="BF68">
        <v>35.8730451612903</v>
      </c>
      <c r="BG68">
        <v>1199.9974193548401</v>
      </c>
      <c r="BH68">
        <v>0.32999103225806498</v>
      </c>
      <c r="BI68">
        <v>0.32999229032258098</v>
      </c>
      <c r="BJ68">
        <v>0.32999164516128998</v>
      </c>
      <c r="BK68">
        <v>1.00247903225806E-2</v>
      </c>
      <c r="BL68">
        <v>27</v>
      </c>
      <c r="BM68">
        <v>17743.109677419401</v>
      </c>
      <c r="BN68">
        <v>1531747617.5999999</v>
      </c>
      <c r="BO68" t="s">
        <v>230</v>
      </c>
      <c r="BP68">
        <v>2</v>
      </c>
      <c r="BQ68">
        <v>-0.93600000000000005</v>
      </c>
      <c r="BR68">
        <v>-5.0000000000000001E-3</v>
      </c>
      <c r="BS68">
        <v>420</v>
      </c>
      <c r="BT68">
        <v>22</v>
      </c>
      <c r="BU68">
        <v>0.05</v>
      </c>
      <c r="BV68">
        <v>0.04</v>
      </c>
      <c r="BW68">
        <v>-7.7697190991245897</v>
      </c>
      <c r="BX68">
        <v>-21.443977363879199</v>
      </c>
      <c r="BY68">
        <v>13.2368011668711</v>
      </c>
      <c r="BZ68">
        <v>0</v>
      </c>
      <c r="CA68">
        <v>35.117821951219497</v>
      </c>
      <c r="CB68">
        <v>14.5949770034841</v>
      </c>
      <c r="CC68">
        <v>1.44044497622025</v>
      </c>
      <c r="CD68">
        <v>0</v>
      </c>
      <c r="CE68">
        <v>0</v>
      </c>
      <c r="CF68">
        <v>2</v>
      </c>
      <c r="CG68" t="s">
        <v>231</v>
      </c>
      <c r="CH68">
        <v>1.8609599999999999</v>
      </c>
      <c r="CI68">
        <v>1.85791</v>
      </c>
      <c r="CJ68">
        <v>1.8607800000000001</v>
      </c>
      <c r="CK68">
        <v>1.8534900000000001</v>
      </c>
      <c r="CL68">
        <v>1.8520300000000001</v>
      </c>
      <c r="CM68">
        <v>1.85287</v>
      </c>
      <c r="CN68">
        <v>1.85653</v>
      </c>
      <c r="CO68">
        <v>1.8627899999999999</v>
      </c>
      <c r="CP68" t="s">
        <v>232</v>
      </c>
      <c r="CQ68" t="s">
        <v>19</v>
      </c>
      <c r="CR68" t="s">
        <v>19</v>
      </c>
      <c r="CS68" t="s">
        <v>19</v>
      </c>
      <c r="CT68" t="s">
        <v>233</v>
      </c>
      <c r="CU68" t="s">
        <v>234</v>
      </c>
      <c r="CV68" t="s">
        <v>235</v>
      </c>
      <c r="CW68" t="s">
        <v>235</v>
      </c>
      <c r="CX68" t="s">
        <v>235</v>
      </c>
      <c r="CY68" t="s">
        <v>235</v>
      </c>
      <c r="CZ68">
        <v>0</v>
      </c>
      <c r="DA68">
        <v>100</v>
      </c>
      <c r="DB68">
        <v>100</v>
      </c>
      <c r="DC68">
        <v>-0.93600000000000005</v>
      </c>
      <c r="DD68">
        <v>-5.0000000000000001E-3</v>
      </c>
      <c r="DE68">
        <v>3</v>
      </c>
      <c r="DF68">
        <v>585.06600000000003</v>
      </c>
      <c r="DG68">
        <v>278.64</v>
      </c>
      <c r="DH68">
        <v>22.062100000000001</v>
      </c>
      <c r="DI68">
        <v>27.0945</v>
      </c>
      <c r="DJ68">
        <v>30.000599999999999</v>
      </c>
      <c r="DK68">
        <v>27.0717</v>
      </c>
      <c r="DL68">
        <v>27.077200000000001</v>
      </c>
      <c r="DM68">
        <v>5.2901999999999996</v>
      </c>
      <c r="DN68">
        <v>30.7315</v>
      </c>
      <c r="DO68">
        <v>68.993499999999997</v>
      </c>
      <c r="DP68">
        <v>22.050699999999999</v>
      </c>
      <c r="DQ68">
        <v>61.67</v>
      </c>
      <c r="DR68">
        <v>22</v>
      </c>
      <c r="DS68">
        <v>100.318</v>
      </c>
      <c r="DT68">
        <v>103.804</v>
      </c>
    </row>
    <row r="69" spans="1:124" x14ac:dyDescent="0.25">
      <c r="A69">
        <v>56</v>
      </c>
      <c r="B69">
        <v>1531747746.0999999</v>
      </c>
      <c r="C69">
        <v>110.5</v>
      </c>
      <c r="D69" t="s">
        <v>340</v>
      </c>
      <c r="E69" t="s">
        <v>341</v>
      </c>
      <c r="G69">
        <v>1531747735.7612901</v>
      </c>
      <c r="H69">
        <f t="shared" si="0"/>
        <v>9.1967783766083396E-4</v>
      </c>
      <c r="I69">
        <f t="shared" si="1"/>
        <v>-15.065177717293682</v>
      </c>
      <c r="J69">
        <f t="shared" si="2"/>
        <v>152.92832258064499</v>
      </c>
      <c r="K69">
        <f t="shared" si="3"/>
        <v>385.61360196730686</v>
      </c>
      <c r="L69">
        <f t="shared" si="4"/>
        <v>38.32632126398908</v>
      </c>
      <c r="M69">
        <f t="shared" si="5"/>
        <v>15.199619493934962</v>
      </c>
      <c r="N69">
        <f t="shared" si="6"/>
        <v>0.10339230476385719</v>
      </c>
      <c r="O69">
        <f t="shared" si="7"/>
        <v>3</v>
      </c>
      <c r="P69">
        <f t="shared" si="8"/>
        <v>0.10164082490632965</v>
      </c>
      <c r="Q69">
        <f t="shared" si="9"/>
        <v>6.368058701445331E-2</v>
      </c>
      <c r="R69">
        <f t="shared" si="10"/>
        <v>215.02066074223609</v>
      </c>
      <c r="S69">
        <f t="shared" si="11"/>
        <v>26.033557182111398</v>
      </c>
      <c r="T69">
        <f t="shared" si="12"/>
        <v>25.521359677419348</v>
      </c>
      <c r="U69">
        <f t="shared" si="13"/>
        <v>3.2798640869852829</v>
      </c>
      <c r="V69">
        <f t="shared" si="14"/>
        <v>75.559737298631589</v>
      </c>
      <c r="W69">
        <f t="shared" si="15"/>
        <v>2.40627303427675</v>
      </c>
      <c r="X69">
        <f t="shared" si="16"/>
        <v>3.1845968769935471</v>
      </c>
      <c r="Y69">
        <f t="shared" si="17"/>
        <v>0.87359105270853288</v>
      </c>
      <c r="Z69">
        <f t="shared" si="18"/>
        <v>-40.557792640842777</v>
      </c>
      <c r="AA69">
        <f t="shared" si="19"/>
        <v>-80.128449096775569</v>
      </c>
      <c r="AB69">
        <f t="shared" si="20"/>
        <v>-5.6652833782753476</v>
      </c>
      <c r="AC69">
        <f t="shared" si="21"/>
        <v>88.669135626342381</v>
      </c>
      <c r="AD69">
        <v>0</v>
      </c>
      <c r="AE69">
        <v>0</v>
      </c>
      <c r="AF69">
        <v>3</v>
      </c>
      <c r="AG69">
        <v>24</v>
      </c>
      <c r="AH69">
        <v>4</v>
      </c>
      <c r="AI69">
        <f t="shared" si="22"/>
        <v>1</v>
      </c>
      <c r="AJ69">
        <f t="shared" si="23"/>
        <v>0</v>
      </c>
      <c r="AK69">
        <f t="shared" si="24"/>
        <v>72007.731041408886</v>
      </c>
      <c r="AL69">
        <f t="shared" si="25"/>
        <v>1199.99677419355</v>
      </c>
      <c r="AM69">
        <f t="shared" si="26"/>
        <v>963.3556037467938</v>
      </c>
      <c r="AN69">
        <f t="shared" si="27"/>
        <v>0.80279849451612961</v>
      </c>
      <c r="AO69">
        <f t="shared" si="28"/>
        <v>0.22319967819354858</v>
      </c>
      <c r="AP69">
        <v>14.333399999999999</v>
      </c>
      <c r="AQ69">
        <v>1</v>
      </c>
      <c r="AR69" t="s">
        <v>229</v>
      </c>
      <c r="AS69">
        <v>1531747735.7612901</v>
      </c>
      <c r="AT69">
        <v>152.92832258064499</v>
      </c>
      <c r="AU69">
        <v>117.27669677419399</v>
      </c>
      <c r="AV69">
        <v>24.210296774193498</v>
      </c>
      <c r="AW69">
        <v>22.066564516128999</v>
      </c>
      <c r="AX69">
        <v>600.02677419354802</v>
      </c>
      <c r="AY69">
        <v>99.290477419354801</v>
      </c>
      <c r="AZ69">
        <v>0.10000328064516099</v>
      </c>
      <c r="BA69">
        <v>25.025932258064501</v>
      </c>
      <c r="BB69">
        <v>25.598158064516099</v>
      </c>
      <c r="BC69">
        <v>25.4445612903226</v>
      </c>
      <c r="BD69">
        <v>14000.125806451601</v>
      </c>
      <c r="BE69">
        <v>1050.49677419355</v>
      </c>
      <c r="BF69">
        <v>35.878999999999998</v>
      </c>
      <c r="BG69">
        <v>1199.99677419355</v>
      </c>
      <c r="BH69">
        <v>0.32999096774193598</v>
      </c>
      <c r="BI69">
        <v>0.329992096774194</v>
      </c>
      <c r="BJ69">
        <v>0.329992064516129</v>
      </c>
      <c r="BK69">
        <v>1.00246903225806E-2</v>
      </c>
      <c r="BL69">
        <v>27</v>
      </c>
      <c r="BM69">
        <v>17743.103225806499</v>
      </c>
      <c r="BN69">
        <v>1531747617.5999999</v>
      </c>
      <c r="BO69" t="s">
        <v>230</v>
      </c>
      <c r="BP69">
        <v>2</v>
      </c>
      <c r="BQ69">
        <v>-0.93600000000000005</v>
      </c>
      <c r="BR69">
        <v>-5.0000000000000001E-3</v>
      </c>
      <c r="BS69">
        <v>420</v>
      </c>
      <c r="BT69">
        <v>22</v>
      </c>
      <c r="BU69">
        <v>0.05</v>
      </c>
      <c r="BV69">
        <v>0.04</v>
      </c>
      <c r="BW69">
        <v>-8.3982316344028902</v>
      </c>
      <c r="BX69">
        <v>-21.026184056448699</v>
      </c>
      <c r="BY69">
        <v>13.0350935669492</v>
      </c>
      <c r="BZ69">
        <v>0</v>
      </c>
      <c r="CA69">
        <v>35.610387804878002</v>
      </c>
      <c r="CB69">
        <v>14.5843024390238</v>
      </c>
      <c r="CC69">
        <v>1.4394327333202199</v>
      </c>
      <c r="CD69">
        <v>0</v>
      </c>
      <c r="CE69">
        <v>0</v>
      </c>
      <c r="CF69">
        <v>2</v>
      </c>
      <c r="CG69" t="s">
        <v>231</v>
      </c>
      <c r="CH69">
        <v>1.8609500000000001</v>
      </c>
      <c r="CI69">
        <v>1.85791</v>
      </c>
      <c r="CJ69">
        <v>1.86077</v>
      </c>
      <c r="CK69">
        <v>1.8534900000000001</v>
      </c>
      <c r="CL69">
        <v>1.8520399999999999</v>
      </c>
      <c r="CM69">
        <v>1.85287</v>
      </c>
      <c r="CN69">
        <v>1.8565199999999999</v>
      </c>
      <c r="CO69">
        <v>1.8627899999999999</v>
      </c>
      <c r="CP69" t="s">
        <v>232</v>
      </c>
      <c r="CQ69" t="s">
        <v>19</v>
      </c>
      <c r="CR69" t="s">
        <v>19</v>
      </c>
      <c r="CS69" t="s">
        <v>19</v>
      </c>
      <c r="CT69" t="s">
        <v>233</v>
      </c>
      <c r="CU69" t="s">
        <v>234</v>
      </c>
      <c r="CV69" t="s">
        <v>235</v>
      </c>
      <c r="CW69" t="s">
        <v>235</v>
      </c>
      <c r="CX69" t="s">
        <v>235</v>
      </c>
      <c r="CY69" t="s">
        <v>235</v>
      </c>
      <c r="CZ69">
        <v>0</v>
      </c>
      <c r="DA69">
        <v>100</v>
      </c>
      <c r="DB69">
        <v>100</v>
      </c>
      <c r="DC69">
        <v>-0.93600000000000005</v>
      </c>
      <c r="DD69">
        <v>-5.0000000000000001E-3</v>
      </c>
      <c r="DE69">
        <v>3</v>
      </c>
      <c r="DF69">
        <v>585.31200000000001</v>
      </c>
      <c r="DG69">
        <v>278.53699999999998</v>
      </c>
      <c r="DH69">
        <v>22.049700000000001</v>
      </c>
      <c r="DI69">
        <v>27.096800000000002</v>
      </c>
      <c r="DJ69">
        <v>30.000499999999999</v>
      </c>
      <c r="DK69">
        <v>27.073399999999999</v>
      </c>
      <c r="DL69">
        <v>27.078900000000001</v>
      </c>
      <c r="DM69">
        <v>5.0590099999999998</v>
      </c>
      <c r="DN69">
        <v>30.7315</v>
      </c>
      <c r="DO69">
        <v>68.993499999999997</v>
      </c>
      <c r="DP69">
        <v>22.0273</v>
      </c>
      <c r="DQ69">
        <v>61.67</v>
      </c>
      <c r="DR69">
        <v>22</v>
      </c>
      <c r="DS69">
        <v>100.318</v>
      </c>
      <c r="DT69">
        <v>103.804</v>
      </c>
    </row>
    <row r="70" spans="1:124" x14ac:dyDescent="0.25">
      <c r="A70">
        <v>57</v>
      </c>
      <c r="B70">
        <v>1531747748.0999999</v>
      </c>
      <c r="C70">
        <v>112.5</v>
      </c>
      <c r="D70" t="s">
        <v>342</v>
      </c>
      <c r="E70" t="s">
        <v>343</v>
      </c>
      <c r="G70">
        <v>1531747737.7612901</v>
      </c>
      <c r="H70">
        <f t="shared" si="0"/>
        <v>9.1935370749637554E-4</v>
      </c>
      <c r="I70">
        <f t="shared" si="1"/>
        <v>-15.267219208263617</v>
      </c>
      <c r="J70">
        <f t="shared" si="2"/>
        <v>146.76503225806499</v>
      </c>
      <c r="K70">
        <f t="shared" si="3"/>
        <v>382.7620546349263</v>
      </c>
      <c r="L70">
        <f t="shared" si="4"/>
        <v>38.042919974868269</v>
      </c>
      <c r="M70">
        <f t="shared" si="5"/>
        <v>14.587052999879718</v>
      </c>
      <c r="N70">
        <f t="shared" si="6"/>
        <v>0.10336004397093199</v>
      </c>
      <c r="O70">
        <f t="shared" si="7"/>
        <v>3</v>
      </c>
      <c r="P70">
        <f t="shared" si="8"/>
        <v>0.10160964769532209</v>
      </c>
      <c r="Q70">
        <f t="shared" si="9"/>
        <v>6.3661006023181227E-2</v>
      </c>
      <c r="R70">
        <f t="shared" si="10"/>
        <v>215.02050848360705</v>
      </c>
      <c r="S70">
        <f t="shared" si="11"/>
        <v>26.032755579435413</v>
      </c>
      <c r="T70">
        <f t="shared" si="12"/>
        <v>25.520922580645198</v>
      </c>
      <c r="U70">
        <f t="shared" si="13"/>
        <v>3.2797789510490238</v>
      </c>
      <c r="V70">
        <f t="shared" si="14"/>
        <v>75.562268810988854</v>
      </c>
      <c r="W70">
        <f t="shared" si="15"/>
        <v>2.4062268761716576</v>
      </c>
      <c r="X70">
        <f t="shared" si="16"/>
        <v>3.184429099383693</v>
      </c>
      <c r="Y70">
        <f t="shared" si="17"/>
        <v>0.87355207487736619</v>
      </c>
      <c r="Z70">
        <f t="shared" si="18"/>
        <v>-40.543498500590161</v>
      </c>
      <c r="AA70">
        <f t="shared" si="19"/>
        <v>-80.200708567743902</v>
      </c>
      <c r="AB70">
        <f t="shared" si="20"/>
        <v>-5.670354643425549</v>
      </c>
      <c r="AC70">
        <f t="shared" si="21"/>
        <v>88.605946771847414</v>
      </c>
      <c r="AD70">
        <v>0</v>
      </c>
      <c r="AE70">
        <v>0</v>
      </c>
      <c r="AF70">
        <v>3</v>
      </c>
      <c r="AG70">
        <v>24</v>
      </c>
      <c r="AH70">
        <v>4</v>
      </c>
      <c r="AI70">
        <f t="shared" si="22"/>
        <v>1</v>
      </c>
      <c r="AJ70">
        <f t="shared" si="23"/>
        <v>0</v>
      </c>
      <c r="AK70">
        <f t="shared" si="24"/>
        <v>72007.522495114405</v>
      </c>
      <c r="AL70">
        <f t="shared" si="25"/>
        <v>1199.99580645161</v>
      </c>
      <c r="AM70">
        <f t="shared" si="26"/>
        <v>963.35489652219655</v>
      </c>
      <c r="AN70">
        <f t="shared" si="27"/>
        <v>0.80279855258064525</v>
      </c>
      <c r="AO70">
        <f t="shared" si="28"/>
        <v>0.22319968400000009</v>
      </c>
      <c r="AP70">
        <v>14.333399999999999</v>
      </c>
      <c r="AQ70">
        <v>1</v>
      </c>
      <c r="AR70" t="s">
        <v>229</v>
      </c>
      <c r="AS70">
        <v>1531747737.7612901</v>
      </c>
      <c r="AT70">
        <v>146.76503225806499</v>
      </c>
      <c r="AU70">
        <v>110.617177419355</v>
      </c>
      <c r="AV70">
        <v>24.209822580645199</v>
      </c>
      <c r="AW70">
        <v>22.066848387096801</v>
      </c>
      <c r="AX70">
        <v>600.027774193548</v>
      </c>
      <c r="AY70">
        <v>99.290519354838693</v>
      </c>
      <c r="AZ70">
        <v>0.100001503225806</v>
      </c>
      <c r="BA70">
        <v>25.025048387096799</v>
      </c>
      <c r="BB70">
        <v>25.597329032258099</v>
      </c>
      <c r="BC70">
        <v>25.444516129032301</v>
      </c>
      <c r="BD70">
        <v>14000.0258064516</v>
      </c>
      <c r="BE70">
        <v>1050.4851612903201</v>
      </c>
      <c r="BF70">
        <v>35.8842419354839</v>
      </c>
      <c r="BG70">
        <v>1199.99580645161</v>
      </c>
      <c r="BH70">
        <v>0.32999106451612897</v>
      </c>
      <c r="BI70">
        <v>0.32999180645161302</v>
      </c>
      <c r="BJ70">
        <v>0.32999235483870998</v>
      </c>
      <c r="BK70">
        <v>1.00245935483871E-2</v>
      </c>
      <c r="BL70">
        <v>27</v>
      </c>
      <c r="BM70">
        <v>17743.096774193498</v>
      </c>
      <c r="BN70">
        <v>1531747617.5999999</v>
      </c>
      <c r="BO70" t="s">
        <v>230</v>
      </c>
      <c r="BP70">
        <v>2</v>
      </c>
      <c r="BQ70">
        <v>-0.93600000000000005</v>
      </c>
      <c r="BR70">
        <v>-5.0000000000000001E-3</v>
      </c>
      <c r="BS70">
        <v>420</v>
      </c>
      <c r="BT70">
        <v>22</v>
      </c>
      <c r="BU70">
        <v>0.05</v>
      </c>
      <c r="BV70">
        <v>0.04</v>
      </c>
      <c r="BW70">
        <v>-9.0319771585291093</v>
      </c>
      <c r="BX70">
        <v>-20.561230627008399</v>
      </c>
      <c r="BY70">
        <v>12.8050201638939</v>
      </c>
      <c r="BZ70">
        <v>0</v>
      </c>
      <c r="CA70">
        <v>36.106653658536601</v>
      </c>
      <c r="CB70">
        <v>14.569018118466801</v>
      </c>
      <c r="CC70">
        <v>1.4379109876276299</v>
      </c>
      <c r="CD70">
        <v>0</v>
      </c>
      <c r="CE70">
        <v>0</v>
      </c>
      <c r="CF70">
        <v>2</v>
      </c>
      <c r="CG70" t="s">
        <v>231</v>
      </c>
      <c r="CH70">
        <v>1.8609500000000001</v>
      </c>
      <c r="CI70">
        <v>1.85791</v>
      </c>
      <c r="CJ70">
        <v>1.86077</v>
      </c>
      <c r="CK70">
        <v>1.8534900000000001</v>
      </c>
      <c r="CL70">
        <v>1.85205</v>
      </c>
      <c r="CM70">
        <v>1.85287</v>
      </c>
      <c r="CN70">
        <v>1.8565199999999999</v>
      </c>
      <c r="CO70">
        <v>1.8627899999999999</v>
      </c>
      <c r="CP70" t="s">
        <v>232</v>
      </c>
      <c r="CQ70" t="s">
        <v>19</v>
      </c>
      <c r="CR70" t="s">
        <v>19</v>
      </c>
      <c r="CS70" t="s">
        <v>19</v>
      </c>
      <c r="CT70" t="s">
        <v>233</v>
      </c>
      <c r="CU70" t="s">
        <v>234</v>
      </c>
      <c r="CV70" t="s">
        <v>235</v>
      </c>
      <c r="CW70" t="s">
        <v>235</v>
      </c>
      <c r="CX70" t="s">
        <v>235</v>
      </c>
      <c r="CY70" t="s">
        <v>235</v>
      </c>
      <c r="CZ70">
        <v>0</v>
      </c>
      <c r="DA70">
        <v>100</v>
      </c>
      <c r="DB70">
        <v>100</v>
      </c>
      <c r="DC70">
        <v>-0.93600000000000005</v>
      </c>
      <c r="DD70">
        <v>-5.0000000000000001E-3</v>
      </c>
      <c r="DE70">
        <v>3</v>
      </c>
      <c r="DF70">
        <v>584.85900000000004</v>
      </c>
      <c r="DG70">
        <v>278.66899999999998</v>
      </c>
      <c r="DH70">
        <v>22.040700000000001</v>
      </c>
      <c r="DI70">
        <v>27.0991</v>
      </c>
      <c r="DJ70">
        <v>30.000599999999999</v>
      </c>
      <c r="DK70">
        <v>27.075399999999998</v>
      </c>
      <c r="DL70">
        <v>27.081</v>
      </c>
      <c r="DM70">
        <v>4.7398800000000003</v>
      </c>
      <c r="DN70">
        <v>30.7315</v>
      </c>
      <c r="DO70">
        <v>68.993499999999997</v>
      </c>
      <c r="DP70">
        <v>22.0273</v>
      </c>
      <c r="DQ70">
        <v>51.67</v>
      </c>
      <c r="DR70">
        <v>22</v>
      </c>
      <c r="DS70">
        <v>100.318</v>
      </c>
      <c r="DT70">
        <v>103.804</v>
      </c>
    </row>
    <row r="71" spans="1:124" x14ac:dyDescent="0.25">
      <c r="A71">
        <v>58</v>
      </c>
      <c r="B71">
        <v>1531747750.0999999</v>
      </c>
      <c r="C71">
        <v>114.5</v>
      </c>
      <c r="D71" t="s">
        <v>344</v>
      </c>
      <c r="E71" t="s">
        <v>345</v>
      </c>
      <c r="G71">
        <v>1531747739.7612901</v>
      </c>
      <c r="H71">
        <f t="shared" si="0"/>
        <v>9.1892053002201341E-4</v>
      </c>
      <c r="I71">
        <f t="shared" si="1"/>
        <v>-15.472401780832525</v>
      </c>
      <c r="J71">
        <f t="shared" si="2"/>
        <v>140.59816129032299</v>
      </c>
      <c r="K71">
        <f t="shared" si="3"/>
        <v>379.94789109489949</v>
      </c>
      <c r="L71">
        <f t="shared" si="4"/>
        <v>37.763261197029863</v>
      </c>
      <c r="M71">
        <f t="shared" si="5"/>
        <v>13.974140173086157</v>
      </c>
      <c r="N71">
        <f t="shared" si="6"/>
        <v>0.10333242058331889</v>
      </c>
      <c r="O71">
        <f t="shared" si="7"/>
        <v>3</v>
      </c>
      <c r="P71">
        <f t="shared" si="8"/>
        <v>0.1015829518656069</v>
      </c>
      <c r="Q71">
        <f t="shared" si="9"/>
        <v>6.3644239607417802E-2</v>
      </c>
      <c r="R71">
        <f t="shared" si="10"/>
        <v>215.02062511254647</v>
      </c>
      <c r="S71">
        <f t="shared" si="11"/>
        <v>26.031963962670339</v>
      </c>
      <c r="T71">
        <f t="shared" si="12"/>
        <v>25.519790322580651</v>
      </c>
      <c r="U71">
        <f t="shared" si="13"/>
        <v>3.279558423394934</v>
      </c>
      <c r="V71">
        <f t="shared" si="14"/>
        <v>75.565062726447636</v>
      </c>
      <c r="W71">
        <f t="shared" si="15"/>
        <v>2.4061862949704929</v>
      </c>
      <c r="X71">
        <f t="shared" si="16"/>
        <v>3.1842576557914142</v>
      </c>
      <c r="Y71">
        <f t="shared" si="17"/>
        <v>0.87337212842444112</v>
      </c>
      <c r="Z71">
        <f t="shared" si="18"/>
        <v>-40.524395373970791</v>
      </c>
      <c r="AA71">
        <f t="shared" si="19"/>
        <v>-80.163665806456279</v>
      </c>
      <c r="AB71">
        <f t="shared" si="20"/>
        <v>-5.667677623900655</v>
      </c>
      <c r="AC71">
        <f t="shared" si="21"/>
        <v>88.664886308218726</v>
      </c>
      <c r="AD71">
        <v>0</v>
      </c>
      <c r="AE71">
        <v>0</v>
      </c>
      <c r="AF71">
        <v>3</v>
      </c>
      <c r="AG71">
        <v>24</v>
      </c>
      <c r="AH71">
        <v>4</v>
      </c>
      <c r="AI71">
        <f t="shared" si="22"/>
        <v>1</v>
      </c>
      <c r="AJ71">
        <f t="shared" si="23"/>
        <v>0</v>
      </c>
      <c r="AK71">
        <f t="shared" si="24"/>
        <v>72007.436619307497</v>
      </c>
      <c r="AL71">
        <f t="shared" si="25"/>
        <v>1199.9961290322599</v>
      </c>
      <c r="AM71">
        <f t="shared" si="26"/>
        <v>963.35524529563747</v>
      </c>
      <c r="AN71">
        <f t="shared" si="27"/>
        <v>0.80279862741935504</v>
      </c>
      <c r="AO71">
        <f t="shared" si="28"/>
        <v>0.22319972425806459</v>
      </c>
      <c r="AP71">
        <v>14.333399999999999</v>
      </c>
      <c r="AQ71">
        <v>1</v>
      </c>
      <c r="AR71" t="s">
        <v>229</v>
      </c>
      <c r="AS71">
        <v>1531747739.7612901</v>
      </c>
      <c r="AT71">
        <v>140.59816129032299</v>
      </c>
      <c r="AU71">
        <v>103.946716129032</v>
      </c>
      <c r="AV71">
        <v>24.209387096774201</v>
      </c>
      <c r="AW71">
        <v>22.067435483871002</v>
      </c>
      <c r="AX71">
        <v>600.03164516129004</v>
      </c>
      <c r="AY71">
        <v>99.290603225806393</v>
      </c>
      <c r="AZ71">
        <v>0.100029232258064</v>
      </c>
      <c r="BA71">
        <v>25.024145161290299</v>
      </c>
      <c r="BB71">
        <v>25.595051612903202</v>
      </c>
      <c r="BC71">
        <v>25.444529032258099</v>
      </c>
      <c r="BD71">
        <v>13999.945161290299</v>
      </c>
      <c r="BE71">
        <v>1050.4735483871</v>
      </c>
      <c r="BF71">
        <v>35.8872419354839</v>
      </c>
      <c r="BG71">
        <v>1199.9961290322599</v>
      </c>
      <c r="BH71">
        <v>0.32999087096774199</v>
      </c>
      <c r="BI71">
        <v>0.32999193548387101</v>
      </c>
      <c r="BJ71">
        <v>0.32999261290322601</v>
      </c>
      <c r="BK71">
        <v>1.00244903225806E-2</v>
      </c>
      <c r="BL71">
        <v>27</v>
      </c>
      <c r="BM71">
        <v>17743.103225806499</v>
      </c>
      <c r="BN71">
        <v>1531747617.5999999</v>
      </c>
      <c r="BO71" t="s">
        <v>230</v>
      </c>
      <c r="BP71">
        <v>2</v>
      </c>
      <c r="BQ71">
        <v>-0.93600000000000005</v>
      </c>
      <c r="BR71">
        <v>-5.0000000000000001E-3</v>
      </c>
      <c r="BS71">
        <v>420</v>
      </c>
      <c r="BT71">
        <v>22</v>
      </c>
      <c r="BU71">
        <v>0.05</v>
      </c>
      <c r="BV71">
        <v>0.04</v>
      </c>
      <c r="BW71">
        <v>-9.6724291613828903</v>
      </c>
      <c r="BX71">
        <v>-20.0478457735713</v>
      </c>
      <c r="BY71">
        <v>12.543353528219701</v>
      </c>
      <c r="BZ71">
        <v>0</v>
      </c>
      <c r="CA71">
        <v>36.612302439024397</v>
      </c>
      <c r="CB71">
        <v>14.6502982578399</v>
      </c>
      <c r="CC71">
        <v>1.44625702730132</v>
      </c>
      <c r="CD71">
        <v>0</v>
      </c>
      <c r="CE71">
        <v>0</v>
      </c>
      <c r="CF71">
        <v>2</v>
      </c>
      <c r="CG71" t="s">
        <v>231</v>
      </c>
      <c r="CH71">
        <v>1.8609599999999999</v>
      </c>
      <c r="CI71">
        <v>1.85791</v>
      </c>
      <c r="CJ71">
        <v>1.8607899999999999</v>
      </c>
      <c r="CK71">
        <v>1.8534900000000001</v>
      </c>
      <c r="CL71">
        <v>1.85205</v>
      </c>
      <c r="CM71">
        <v>1.85287</v>
      </c>
      <c r="CN71">
        <v>1.8565400000000001</v>
      </c>
      <c r="CO71">
        <v>1.8627899999999999</v>
      </c>
      <c r="CP71" t="s">
        <v>232</v>
      </c>
      <c r="CQ71" t="s">
        <v>19</v>
      </c>
      <c r="CR71" t="s">
        <v>19</v>
      </c>
      <c r="CS71" t="s">
        <v>19</v>
      </c>
      <c r="CT71" t="s">
        <v>233</v>
      </c>
      <c r="CU71" t="s">
        <v>234</v>
      </c>
      <c r="CV71" t="s">
        <v>235</v>
      </c>
      <c r="CW71" t="s">
        <v>235</v>
      </c>
      <c r="CX71" t="s">
        <v>235</v>
      </c>
      <c r="CY71" t="s">
        <v>235</v>
      </c>
      <c r="CZ71">
        <v>0</v>
      </c>
      <c r="DA71">
        <v>100</v>
      </c>
      <c r="DB71">
        <v>100</v>
      </c>
      <c r="DC71">
        <v>-0.93600000000000005</v>
      </c>
      <c r="DD71">
        <v>-5.0000000000000001E-3</v>
      </c>
      <c r="DE71">
        <v>3</v>
      </c>
      <c r="DF71">
        <v>585.05399999999997</v>
      </c>
      <c r="DG71">
        <v>278.512</v>
      </c>
      <c r="DH71">
        <v>22.030899999999999</v>
      </c>
      <c r="DI71">
        <v>27.101400000000002</v>
      </c>
      <c r="DJ71">
        <v>30.000599999999999</v>
      </c>
      <c r="DK71">
        <v>27.0777</v>
      </c>
      <c r="DL71">
        <v>27.082699999999999</v>
      </c>
      <c r="DM71">
        <v>4.4394600000000004</v>
      </c>
      <c r="DN71">
        <v>30.7315</v>
      </c>
      <c r="DO71">
        <v>68.616500000000002</v>
      </c>
      <c r="DP71">
        <v>22.0273</v>
      </c>
      <c r="DQ71">
        <v>41.67</v>
      </c>
      <c r="DR71">
        <v>22</v>
      </c>
      <c r="DS71">
        <v>100.318</v>
      </c>
      <c r="DT71">
        <v>103.804</v>
      </c>
    </row>
    <row r="72" spans="1:124" x14ac:dyDescent="0.25">
      <c r="A72">
        <v>59</v>
      </c>
      <c r="B72">
        <v>1531747752.0999999</v>
      </c>
      <c r="C72">
        <v>116.5</v>
      </c>
      <c r="D72" t="s">
        <v>346</v>
      </c>
      <c r="E72" t="s">
        <v>347</v>
      </c>
      <c r="G72">
        <v>1531747741.7612901</v>
      </c>
      <c r="H72">
        <f t="shared" si="0"/>
        <v>9.1834293264689683E-4</v>
      </c>
      <c r="I72">
        <f t="shared" si="1"/>
        <v>-15.676183733616194</v>
      </c>
      <c r="J72">
        <f t="shared" si="2"/>
        <v>134.423225806452</v>
      </c>
      <c r="K72">
        <f t="shared" si="3"/>
        <v>377.11694777197556</v>
      </c>
      <c r="L72">
        <f t="shared" si="4"/>
        <v>37.481968641917128</v>
      </c>
      <c r="M72">
        <f t="shared" si="5"/>
        <v>13.36043676687075</v>
      </c>
      <c r="N72">
        <f t="shared" si="6"/>
        <v>0.10330011874545791</v>
      </c>
      <c r="O72">
        <f t="shared" si="7"/>
        <v>3</v>
      </c>
      <c r="P72">
        <f t="shared" si="8"/>
        <v>0.101551734375492</v>
      </c>
      <c r="Q72">
        <f t="shared" si="9"/>
        <v>6.3624633373187897E-2</v>
      </c>
      <c r="R72">
        <f t="shared" si="10"/>
        <v>215.0207817488062</v>
      </c>
      <c r="S72">
        <f t="shared" si="11"/>
        <v>26.031041731574462</v>
      </c>
      <c r="T72">
        <f t="shared" si="12"/>
        <v>25.518119354838699</v>
      </c>
      <c r="U72">
        <f t="shared" si="13"/>
        <v>3.2792329959923991</v>
      </c>
      <c r="V72">
        <f t="shared" si="14"/>
        <v>75.568369964471856</v>
      </c>
      <c r="W72">
        <f t="shared" si="15"/>
        <v>2.4061379961112777</v>
      </c>
      <c r="X72">
        <f t="shared" si="16"/>
        <v>3.1840543831268464</v>
      </c>
      <c r="Y72">
        <f t="shared" si="17"/>
        <v>0.87309499988112149</v>
      </c>
      <c r="Z72">
        <f t="shared" si="18"/>
        <v>-40.49892332972815</v>
      </c>
      <c r="AA72">
        <f t="shared" si="19"/>
        <v>-80.066624206447898</v>
      </c>
      <c r="AB72">
        <f t="shared" si="20"/>
        <v>-5.6607385872647447</v>
      </c>
      <c r="AC72">
        <f t="shared" si="21"/>
        <v>88.794495625365414</v>
      </c>
      <c r="AD72">
        <v>0</v>
      </c>
      <c r="AE72">
        <v>0</v>
      </c>
      <c r="AF72">
        <v>3</v>
      </c>
      <c r="AG72">
        <v>24</v>
      </c>
      <c r="AH72">
        <v>4</v>
      </c>
      <c r="AI72">
        <f t="shared" si="22"/>
        <v>1</v>
      </c>
      <c r="AJ72">
        <f t="shared" si="23"/>
        <v>0</v>
      </c>
      <c r="AK72">
        <f t="shared" si="24"/>
        <v>72005.082038197361</v>
      </c>
      <c r="AL72">
        <f t="shared" si="25"/>
        <v>1199.99677419355</v>
      </c>
      <c r="AM72">
        <f t="shared" si="26"/>
        <v>963.3557078755457</v>
      </c>
      <c r="AN72">
        <f t="shared" si="27"/>
        <v>0.80279858129032278</v>
      </c>
      <c r="AO72">
        <f t="shared" si="28"/>
        <v>0.22319977967741939</v>
      </c>
      <c r="AP72">
        <v>14.333399999999999</v>
      </c>
      <c r="AQ72">
        <v>1</v>
      </c>
      <c r="AR72" t="s">
        <v>229</v>
      </c>
      <c r="AS72">
        <v>1531747741.7612901</v>
      </c>
      <c r="AT72">
        <v>134.423225806452</v>
      </c>
      <c r="AU72">
        <v>97.271419354838699</v>
      </c>
      <c r="AV72">
        <v>24.208851612903199</v>
      </c>
      <c r="AW72">
        <v>22.068254838709699</v>
      </c>
      <c r="AX72">
        <v>600.03435483870999</v>
      </c>
      <c r="AY72">
        <v>99.290783870967701</v>
      </c>
      <c r="AZ72">
        <v>0.10005195161290301</v>
      </c>
      <c r="BA72">
        <v>25.0230741935484</v>
      </c>
      <c r="BB72">
        <v>25.593293548387098</v>
      </c>
      <c r="BC72">
        <v>25.4429451612903</v>
      </c>
      <c r="BD72">
        <v>13999.3387096774</v>
      </c>
      <c r="BE72">
        <v>1050.4629032258099</v>
      </c>
      <c r="BF72">
        <v>35.890509677419402</v>
      </c>
      <c r="BG72">
        <v>1199.99677419355</v>
      </c>
      <c r="BH72">
        <v>0.329990096774194</v>
      </c>
      <c r="BI72">
        <v>0.32999254838709702</v>
      </c>
      <c r="BJ72">
        <v>0.32999290322580599</v>
      </c>
      <c r="BK72">
        <v>1.0024387096774201E-2</v>
      </c>
      <c r="BL72">
        <v>27</v>
      </c>
      <c r="BM72">
        <v>17743.106451612901</v>
      </c>
      <c r="BN72">
        <v>1531747617.5999999</v>
      </c>
      <c r="BO72" t="s">
        <v>230</v>
      </c>
      <c r="BP72">
        <v>2</v>
      </c>
      <c r="BQ72">
        <v>-0.93600000000000005</v>
      </c>
      <c r="BR72">
        <v>-5.0000000000000001E-3</v>
      </c>
      <c r="BS72">
        <v>420</v>
      </c>
      <c r="BT72">
        <v>22</v>
      </c>
      <c r="BU72">
        <v>0.05</v>
      </c>
      <c r="BV72">
        <v>0.04</v>
      </c>
      <c r="BW72">
        <v>-10.318640213738099</v>
      </c>
      <c r="BX72">
        <v>-19.480953727080198</v>
      </c>
      <c r="BY72">
        <v>12.245276920859499</v>
      </c>
      <c r="BZ72">
        <v>0</v>
      </c>
      <c r="CA72">
        <v>37.110107317073201</v>
      </c>
      <c r="CB72">
        <v>14.8912578397216</v>
      </c>
      <c r="CC72">
        <v>1.4702461511830001</v>
      </c>
      <c r="CD72">
        <v>0</v>
      </c>
      <c r="CE72">
        <v>0</v>
      </c>
      <c r="CF72">
        <v>2</v>
      </c>
      <c r="CG72" t="s">
        <v>231</v>
      </c>
      <c r="CH72">
        <v>1.8609599999999999</v>
      </c>
      <c r="CI72">
        <v>1.85791</v>
      </c>
      <c r="CJ72">
        <v>1.8608</v>
      </c>
      <c r="CK72">
        <v>1.8534900000000001</v>
      </c>
      <c r="CL72">
        <v>1.85206</v>
      </c>
      <c r="CM72">
        <v>1.85287</v>
      </c>
      <c r="CN72">
        <v>1.8565400000000001</v>
      </c>
      <c r="CO72">
        <v>1.8627899999999999</v>
      </c>
      <c r="CP72" t="s">
        <v>232</v>
      </c>
      <c r="CQ72" t="s">
        <v>19</v>
      </c>
      <c r="CR72" t="s">
        <v>19</v>
      </c>
      <c r="CS72" t="s">
        <v>19</v>
      </c>
      <c r="CT72" t="s">
        <v>233</v>
      </c>
      <c r="CU72" t="s">
        <v>234</v>
      </c>
      <c r="CV72" t="s">
        <v>235</v>
      </c>
      <c r="CW72" t="s">
        <v>235</v>
      </c>
      <c r="CX72" t="s">
        <v>235</v>
      </c>
      <c r="CY72" t="s">
        <v>235</v>
      </c>
      <c r="CZ72">
        <v>0</v>
      </c>
      <c r="DA72">
        <v>100</v>
      </c>
      <c r="DB72">
        <v>100</v>
      </c>
      <c r="DC72">
        <v>-0.93600000000000005</v>
      </c>
      <c r="DD72">
        <v>-5.0000000000000001E-3</v>
      </c>
      <c r="DE72">
        <v>3</v>
      </c>
      <c r="DF72">
        <v>585.20600000000002</v>
      </c>
      <c r="DG72">
        <v>278.44299999999998</v>
      </c>
      <c r="DH72">
        <v>22.022200000000002</v>
      </c>
      <c r="DI72">
        <v>27.103999999999999</v>
      </c>
      <c r="DJ72">
        <v>30.000599999999999</v>
      </c>
      <c r="DK72">
        <v>27.0794</v>
      </c>
      <c r="DL72">
        <v>27.084599999999998</v>
      </c>
      <c r="DM72">
        <v>4.2098500000000003</v>
      </c>
      <c r="DN72">
        <v>30.7315</v>
      </c>
      <c r="DO72">
        <v>68.616500000000002</v>
      </c>
      <c r="DP72">
        <v>22.009799999999998</v>
      </c>
      <c r="DQ72">
        <v>41.67</v>
      </c>
      <c r="DR72">
        <v>22</v>
      </c>
      <c r="DS72">
        <v>100.31699999999999</v>
      </c>
      <c r="DT72">
        <v>103.804</v>
      </c>
    </row>
    <row r="73" spans="1:124" x14ac:dyDescent="0.25">
      <c r="A73">
        <v>60</v>
      </c>
      <c r="B73">
        <v>1531747754.0999999</v>
      </c>
      <c r="C73">
        <v>118.5</v>
      </c>
      <c r="D73" t="s">
        <v>348</v>
      </c>
      <c r="E73" t="s">
        <v>349</v>
      </c>
      <c r="G73">
        <v>1531747743.7612901</v>
      </c>
      <c r="H73">
        <f t="shared" si="0"/>
        <v>9.1801610903520872E-4</v>
      </c>
      <c r="I73">
        <f t="shared" si="1"/>
        <v>-15.876563195983426</v>
      </c>
      <c r="J73">
        <f t="shared" si="2"/>
        <v>128.244267741935</v>
      </c>
      <c r="K73">
        <f t="shared" si="3"/>
        <v>374.16611519024354</v>
      </c>
      <c r="L73">
        <f t="shared" si="4"/>
        <v>37.188760464535243</v>
      </c>
      <c r="M73">
        <f t="shared" si="5"/>
        <v>12.746331536674926</v>
      </c>
      <c r="N73">
        <f t="shared" si="6"/>
        <v>0.10329519739966601</v>
      </c>
      <c r="O73">
        <f t="shared" si="7"/>
        <v>3</v>
      </c>
      <c r="P73">
        <f t="shared" si="8"/>
        <v>0.10154697820646985</v>
      </c>
      <c r="Q73">
        <f t="shared" si="9"/>
        <v>6.3621646250168862E-2</v>
      </c>
      <c r="R73">
        <f t="shared" si="10"/>
        <v>215.02093535852259</v>
      </c>
      <c r="S73">
        <f t="shared" si="11"/>
        <v>26.029800941793361</v>
      </c>
      <c r="T73">
        <f t="shared" si="12"/>
        <v>25.516420967741951</v>
      </c>
      <c r="U73">
        <f t="shared" si="13"/>
        <v>3.27890225747446</v>
      </c>
      <c r="V73">
        <f t="shared" si="14"/>
        <v>75.572314707355275</v>
      </c>
      <c r="W73">
        <f t="shared" si="15"/>
        <v>2.4060734392361254</v>
      </c>
      <c r="X73">
        <f t="shared" si="16"/>
        <v>3.1838027570722907</v>
      </c>
      <c r="Y73">
        <f t="shared" si="17"/>
        <v>0.87282881823833458</v>
      </c>
      <c r="Z73">
        <f t="shared" si="18"/>
        <v>-40.484510408452707</v>
      </c>
      <c r="AA73">
        <f t="shared" si="19"/>
        <v>-80.006364503224162</v>
      </c>
      <c r="AB73">
        <f t="shared" si="20"/>
        <v>-5.656392172250853</v>
      </c>
      <c r="AC73">
        <f t="shared" si="21"/>
        <v>88.873668274594863</v>
      </c>
      <c r="AD73">
        <v>0</v>
      </c>
      <c r="AE73">
        <v>0</v>
      </c>
      <c r="AF73">
        <v>3</v>
      </c>
      <c r="AG73">
        <v>24</v>
      </c>
      <c r="AH73">
        <v>4</v>
      </c>
      <c r="AI73">
        <f t="shared" si="22"/>
        <v>1</v>
      </c>
      <c r="AJ73">
        <f t="shared" si="23"/>
        <v>0</v>
      </c>
      <c r="AK73">
        <f t="shared" si="24"/>
        <v>72008.751319718678</v>
      </c>
      <c r="AL73">
        <f t="shared" si="25"/>
        <v>1199.9970967741899</v>
      </c>
      <c r="AM73">
        <f t="shared" si="26"/>
        <v>963.35595445575848</v>
      </c>
      <c r="AN73">
        <f t="shared" si="27"/>
        <v>0.80279857096774165</v>
      </c>
      <c r="AO73">
        <f t="shared" si="28"/>
        <v>0.22319988199999993</v>
      </c>
      <c r="AP73">
        <v>14.333399999999999</v>
      </c>
      <c r="AQ73">
        <v>1</v>
      </c>
      <c r="AR73" t="s">
        <v>229</v>
      </c>
      <c r="AS73">
        <v>1531747743.7612901</v>
      </c>
      <c r="AT73">
        <v>128.244267741935</v>
      </c>
      <c r="AU73">
        <v>90.600335483871007</v>
      </c>
      <c r="AV73">
        <v>24.208151612903201</v>
      </c>
      <c r="AW73">
        <v>22.0683258064516</v>
      </c>
      <c r="AX73">
        <v>600.03735483871003</v>
      </c>
      <c r="AY73">
        <v>99.290993548387107</v>
      </c>
      <c r="AZ73">
        <v>0.10004950645161299</v>
      </c>
      <c r="BA73">
        <v>25.0217483870968</v>
      </c>
      <c r="BB73">
        <v>25.591867741935499</v>
      </c>
      <c r="BC73">
        <v>25.440974193548399</v>
      </c>
      <c r="BD73">
        <v>14000.0451612903</v>
      </c>
      <c r="BE73">
        <v>1050.4570967741899</v>
      </c>
      <c r="BF73">
        <v>35.895841935483901</v>
      </c>
      <c r="BG73">
        <v>1199.9970967741899</v>
      </c>
      <c r="BH73">
        <v>0.32998883870967699</v>
      </c>
      <c r="BI73">
        <v>0.32999325806451602</v>
      </c>
      <c r="BJ73">
        <v>0.32999361290322599</v>
      </c>
      <c r="BK73">
        <v>1.0024296774193499E-2</v>
      </c>
      <c r="BL73">
        <v>27</v>
      </c>
      <c r="BM73">
        <v>17743.106451612901</v>
      </c>
      <c r="BN73">
        <v>1531747617.5999999</v>
      </c>
      <c r="BO73" t="s">
        <v>230</v>
      </c>
      <c r="BP73">
        <v>2</v>
      </c>
      <c r="BQ73">
        <v>-0.93600000000000005</v>
      </c>
      <c r="BR73">
        <v>-5.0000000000000001E-3</v>
      </c>
      <c r="BS73">
        <v>420</v>
      </c>
      <c r="BT73">
        <v>22</v>
      </c>
      <c r="BU73">
        <v>0.05</v>
      </c>
      <c r="BV73">
        <v>0.04</v>
      </c>
      <c r="BW73">
        <v>-10.969688535148199</v>
      </c>
      <c r="BX73">
        <v>-18.862940582859299</v>
      </c>
      <c r="BY73">
        <v>11.9093524081563</v>
      </c>
      <c r="BZ73">
        <v>0</v>
      </c>
      <c r="CA73">
        <v>37.602704878048797</v>
      </c>
      <c r="CB73">
        <v>15.082731010452701</v>
      </c>
      <c r="CC73">
        <v>1.48877833383391</v>
      </c>
      <c r="CD73">
        <v>0</v>
      </c>
      <c r="CE73">
        <v>0</v>
      </c>
      <c r="CF73">
        <v>2</v>
      </c>
      <c r="CG73" t="s">
        <v>231</v>
      </c>
      <c r="CH73">
        <v>1.8609599999999999</v>
      </c>
      <c r="CI73">
        <v>1.85791</v>
      </c>
      <c r="CJ73">
        <v>1.8607800000000001</v>
      </c>
      <c r="CK73">
        <v>1.8534900000000001</v>
      </c>
      <c r="CL73">
        <v>1.8520799999999999</v>
      </c>
      <c r="CM73">
        <v>1.85287</v>
      </c>
      <c r="CN73">
        <v>1.8565400000000001</v>
      </c>
      <c r="CO73">
        <v>1.8627899999999999</v>
      </c>
      <c r="CP73" t="s">
        <v>232</v>
      </c>
      <c r="CQ73" t="s">
        <v>19</v>
      </c>
      <c r="CR73" t="s">
        <v>19</v>
      </c>
      <c r="CS73" t="s">
        <v>19</v>
      </c>
      <c r="CT73" t="s">
        <v>233</v>
      </c>
      <c r="CU73" t="s">
        <v>234</v>
      </c>
      <c r="CV73" t="s">
        <v>235</v>
      </c>
      <c r="CW73" t="s">
        <v>235</v>
      </c>
      <c r="CX73" t="s">
        <v>235</v>
      </c>
      <c r="CY73" t="s">
        <v>235</v>
      </c>
      <c r="CZ73">
        <v>0</v>
      </c>
      <c r="DA73">
        <v>100</v>
      </c>
      <c r="DB73">
        <v>100</v>
      </c>
      <c r="DC73">
        <v>-0.93600000000000005</v>
      </c>
      <c r="DD73">
        <v>-5.0000000000000001E-3</v>
      </c>
      <c r="DE73">
        <v>3</v>
      </c>
      <c r="DF73">
        <v>585.01499999999999</v>
      </c>
      <c r="DG73">
        <v>278.57499999999999</v>
      </c>
      <c r="DH73">
        <v>22.014199999999999</v>
      </c>
      <c r="DI73">
        <v>27.1069</v>
      </c>
      <c r="DJ73">
        <v>30.000499999999999</v>
      </c>
      <c r="DK73">
        <v>27.081099999999999</v>
      </c>
      <c r="DL73">
        <v>27.0868</v>
      </c>
      <c r="DM73">
        <v>3.89256</v>
      </c>
      <c r="DN73">
        <v>30.7315</v>
      </c>
      <c r="DO73">
        <v>68.616500000000002</v>
      </c>
      <c r="DP73">
        <v>22.009799999999998</v>
      </c>
      <c r="DQ73">
        <v>31.67</v>
      </c>
      <c r="DR73">
        <v>22</v>
      </c>
      <c r="DS73">
        <v>100.31699999999999</v>
      </c>
      <c r="DT73">
        <v>103.803</v>
      </c>
    </row>
    <row r="74" spans="1:124" x14ac:dyDescent="0.25">
      <c r="A74">
        <v>61</v>
      </c>
      <c r="B74">
        <v>1531747756.0999999</v>
      </c>
      <c r="C74">
        <v>120.5</v>
      </c>
      <c r="D74" t="s">
        <v>350</v>
      </c>
      <c r="E74" t="s">
        <v>351</v>
      </c>
      <c r="G74">
        <v>1531747745.7612901</v>
      </c>
      <c r="H74">
        <f t="shared" si="0"/>
        <v>9.1778941788476294E-4</v>
      </c>
      <c r="I74">
        <f t="shared" si="1"/>
        <v>-16.079985836710886</v>
      </c>
      <c r="J74">
        <f t="shared" si="2"/>
        <v>122.064867741935</v>
      </c>
      <c r="K74">
        <f t="shared" si="3"/>
        <v>371.23222744274989</v>
      </c>
      <c r="L74">
        <f t="shared" si="4"/>
        <v>36.897197148762352</v>
      </c>
      <c r="M74">
        <f t="shared" si="5"/>
        <v>12.132167298719629</v>
      </c>
      <c r="N74">
        <f t="shared" si="6"/>
        <v>0.10330297848496386</v>
      </c>
      <c r="O74">
        <f t="shared" si="7"/>
        <v>3</v>
      </c>
      <c r="P74">
        <f t="shared" si="8"/>
        <v>0.10155449812908386</v>
      </c>
      <c r="Q74">
        <f t="shared" si="9"/>
        <v>6.3626369155374327E-2</v>
      </c>
      <c r="R74">
        <f t="shared" si="10"/>
        <v>215.021039471222</v>
      </c>
      <c r="S74">
        <f t="shared" si="11"/>
        <v>26.028363508676122</v>
      </c>
      <c r="T74">
        <f t="shared" si="12"/>
        <v>25.514588709677447</v>
      </c>
      <c r="U74">
        <f t="shared" si="13"/>
        <v>3.2785454820274857</v>
      </c>
      <c r="V74">
        <f t="shared" si="14"/>
        <v>75.576559101111087</v>
      </c>
      <c r="W74">
        <f t="shared" si="15"/>
        <v>2.4059938946510528</v>
      </c>
      <c r="X74">
        <f t="shared" si="16"/>
        <v>3.1835187037718433</v>
      </c>
      <c r="Y74">
        <f t="shared" si="17"/>
        <v>0.8725515873764329</v>
      </c>
      <c r="Z74">
        <f t="shared" si="18"/>
        <v>-40.474513328718047</v>
      </c>
      <c r="AA74">
        <f t="shared" si="19"/>
        <v>-79.952104683879924</v>
      </c>
      <c r="AB74">
        <f t="shared" si="20"/>
        <v>-5.6524614038056695</v>
      </c>
      <c r="AC74">
        <f t="shared" si="21"/>
        <v>88.941960054818367</v>
      </c>
      <c r="AD74">
        <v>0</v>
      </c>
      <c r="AE74">
        <v>0</v>
      </c>
      <c r="AF74">
        <v>3</v>
      </c>
      <c r="AG74">
        <v>24</v>
      </c>
      <c r="AH74">
        <v>4</v>
      </c>
      <c r="AI74">
        <f t="shared" si="22"/>
        <v>1</v>
      </c>
      <c r="AJ74">
        <f t="shared" si="23"/>
        <v>0</v>
      </c>
      <c r="AK74">
        <f t="shared" si="24"/>
        <v>72013.822245206218</v>
      </c>
      <c r="AL74">
        <f t="shared" si="25"/>
        <v>1199.9970967741899</v>
      </c>
      <c r="AM74">
        <f t="shared" si="26"/>
        <v>963.3560121330388</v>
      </c>
      <c r="AN74">
        <f t="shared" si="27"/>
        <v>0.80279861903225824</v>
      </c>
      <c r="AO74">
        <f t="shared" si="28"/>
        <v>0.22319997670967745</v>
      </c>
      <c r="AP74">
        <v>14.333399999999999</v>
      </c>
      <c r="AQ74">
        <v>1</v>
      </c>
      <c r="AR74" t="s">
        <v>229</v>
      </c>
      <c r="AS74">
        <v>1531747745.7612901</v>
      </c>
      <c r="AT74">
        <v>122.064867741935</v>
      </c>
      <c r="AU74">
        <v>83.921148387096807</v>
      </c>
      <c r="AV74">
        <v>24.2073258064516</v>
      </c>
      <c r="AW74">
        <v>22.068012903225799</v>
      </c>
      <c r="AX74">
        <v>600.03351612903202</v>
      </c>
      <c r="AY74">
        <v>99.291106451612904</v>
      </c>
      <c r="AZ74">
        <v>0.10004124838709701</v>
      </c>
      <c r="BA74">
        <v>25.020251612903198</v>
      </c>
      <c r="BB74">
        <v>25.5897677419355</v>
      </c>
      <c r="BC74">
        <v>25.439409677419398</v>
      </c>
      <c r="BD74">
        <v>14001.0677419355</v>
      </c>
      <c r="BE74">
        <v>1050.4516129032299</v>
      </c>
      <c r="BF74">
        <v>35.904935483871</v>
      </c>
      <c r="BG74">
        <v>1199.9970967741899</v>
      </c>
      <c r="BH74">
        <v>0.32998774193548402</v>
      </c>
      <c r="BI74">
        <v>0.32999332258064501</v>
      </c>
      <c r="BJ74">
        <v>0.329994741935484</v>
      </c>
      <c r="BK74">
        <v>1.0024219354838699E-2</v>
      </c>
      <c r="BL74">
        <v>27</v>
      </c>
      <c r="BM74">
        <v>17743.096774193498</v>
      </c>
      <c r="BN74">
        <v>1531747617.5999999</v>
      </c>
      <c r="BO74" t="s">
        <v>230</v>
      </c>
      <c r="BP74">
        <v>2</v>
      </c>
      <c r="BQ74">
        <v>-0.93600000000000005</v>
      </c>
      <c r="BR74">
        <v>-5.0000000000000001E-3</v>
      </c>
      <c r="BS74">
        <v>420</v>
      </c>
      <c r="BT74">
        <v>22</v>
      </c>
      <c r="BU74">
        <v>0.05</v>
      </c>
      <c r="BV74">
        <v>0.04</v>
      </c>
      <c r="BW74">
        <v>-11.626176282060101</v>
      </c>
      <c r="BX74">
        <v>-18.1961268679038</v>
      </c>
      <c r="BY74">
        <v>11.5328075147909</v>
      </c>
      <c r="BZ74">
        <v>0</v>
      </c>
      <c r="CA74">
        <v>38.104043902439003</v>
      </c>
      <c r="CB74">
        <v>15.314138675958199</v>
      </c>
      <c r="CC74">
        <v>1.5113204065463099</v>
      </c>
      <c r="CD74">
        <v>0</v>
      </c>
      <c r="CE74">
        <v>0</v>
      </c>
      <c r="CF74">
        <v>2</v>
      </c>
      <c r="CG74" t="s">
        <v>231</v>
      </c>
      <c r="CH74">
        <v>1.8609599999999999</v>
      </c>
      <c r="CI74">
        <v>1.85791</v>
      </c>
      <c r="CJ74">
        <v>1.86077</v>
      </c>
      <c r="CK74">
        <v>1.8534900000000001</v>
      </c>
      <c r="CL74">
        <v>1.8520700000000001</v>
      </c>
      <c r="CM74">
        <v>1.85287</v>
      </c>
      <c r="CN74">
        <v>1.8565400000000001</v>
      </c>
      <c r="CO74">
        <v>1.8627899999999999</v>
      </c>
      <c r="CP74" t="s">
        <v>232</v>
      </c>
      <c r="CQ74" t="s">
        <v>19</v>
      </c>
      <c r="CR74" t="s">
        <v>19</v>
      </c>
      <c r="CS74" t="s">
        <v>19</v>
      </c>
      <c r="CT74" t="s">
        <v>233</v>
      </c>
      <c r="CU74" t="s">
        <v>234</v>
      </c>
      <c r="CV74" t="s">
        <v>235</v>
      </c>
      <c r="CW74" t="s">
        <v>235</v>
      </c>
      <c r="CX74" t="s">
        <v>235</v>
      </c>
      <c r="CY74" t="s">
        <v>235</v>
      </c>
      <c r="CZ74">
        <v>0</v>
      </c>
      <c r="DA74">
        <v>100</v>
      </c>
      <c r="DB74">
        <v>100</v>
      </c>
      <c r="DC74">
        <v>-0.93600000000000005</v>
      </c>
      <c r="DD74">
        <v>-5.0000000000000001E-3</v>
      </c>
      <c r="DE74">
        <v>3</v>
      </c>
      <c r="DF74">
        <v>585.18899999999996</v>
      </c>
      <c r="DG74">
        <v>278.47199999999998</v>
      </c>
      <c r="DH74">
        <v>22.0062</v>
      </c>
      <c r="DI74">
        <v>27.109500000000001</v>
      </c>
      <c r="DJ74">
        <v>30.000599999999999</v>
      </c>
      <c r="DK74">
        <v>27.083100000000002</v>
      </c>
      <c r="DL74">
        <v>27.0885</v>
      </c>
      <c r="DM74">
        <v>3.59517</v>
      </c>
      <c r="DN74">
        <v>30.7315</v>
      </c>
      <c r="DO74">
        <v>68.616500000000002</v>
      </c>
      <c r="DP74">
        <v>21.996500000000001</v>
      </c>
      <c r="DQ74">
        <v>21.67</v>
      </c>
      <c r="DR74">
        <v>22</v>
      </c>
      <c r="DS74">
        <v>100.316</v>
      </c>
      <c r="DT74">
        <v>103.80200000000001</v>
      </c>
    </row>
    <row r="75" spans="1:124" x14ac:dyDescent="0.25">
      <c r="A75">
        <v>62</v>
      </c>
      <c r="B75">
        <v>1531747758.0999999</v>
      </c>
      <c r="C75">
        <v>122.5</v>
      </c>
      <c r="D75" t="s">
        <v>352</v>
      </c>
      <c r="E75" t="s">
        <v>353</v>
      </c>
      <c r="G75">
        <v>1531747747.7612901</v>
      </c>
      <c r="H75">
        <f t="shared" si="0"/>
        <v>9.172214819072388E-4</v>
      </c>
      <c r="I75">
        <f t="shared" si="1"/>
        <v>-16.285971492686532</v>
      </c>
      <c r="J75">
        <f t="shared" si="2"/>
        <v>115.883529032258</v>
      </c>
      <c r="K75">
        <f t="shared" si="3"/>
        <v>368.42957347885203</v>
      </c>
      <c r="L75">
        <f t="shared" si="4"/>
        <v>36.618688193363063</v>
      </c>
      <c r="M75">
        <f t="shared" si="5"/>
        <v>11.51781268889472</v>
      </c>
      <c r="N75">
        <f t="shared" si="6"/>
        <v>0.1032721377178183</v>
      </c>
      <c r="O75">
        <f t="shared" si="7"/>
        <v>3</v>
      </c>
      <c r="P75">
        <f t="shared" si="8"/>
        <v>0.10152469238224196</v>
      </c>
      <c r="Q75">
        <f t="shared" si="9"/>
        <v>6.3607649595507312E-2</v>
      </c>
      <c r="R75">
        <f t="shared" si="10"/>
        <v>215.02097029091556</v>
      </c>
      <c r="S75">
        <f t="shared" si="11"/>
        <v>26.026796006847327</v>
      </c>
      <c r="T75">
        <f t="shared" si="12"/>
        <v>25.512720967741949</v>
      </c>
      <c r="U75">
        <f t="shared" si="13"/>
        <v>3.278181832103563</v>
      </c>
      <c r="V75">
        <f t="shared" si="14"/>
        <v>75.581670246469741</v>
      </c>
      <c r="W75">
        <f t="shared" si="15"/>
        <v>2.4059109364116069</v>
      </c>
      <c r="X75">
        <f t="shared" si="16"/>
        <v>3.1831936613282004</v>
      </c>
      <c r="Y75">
        <f t="shared" si="17"/>
        <v>0.87227089569195604</v>
      </c>
      <c r="Z75">
        <f t="shared" si="18"/>
        <v>-40.449467352109231</v>
      </c>
      <c r="AA75">
        <f t="shared" si="19"/>
        <v>-79.927061690327719</v>
      </c>
      <c r="AB75">
        <f t="shared" si="20"/>
        <v>-5.650589156875184</v>
      </c>
      <c r="AC75">
        <f t="shared" si="21"/>
        <v>88.993852091603429</v>
      </c>
      <c r="AD75">
        <v>0</v>
      </c>
      <c r="AE75">
        <v>0</v>
      </c>
      <c r="AF75">
        <v>3</v>
      </c>
      <c r="AG75">
        <v>24</v>
      </c>
      <c r="AH75">
        <v>4</v>
      </c>
      <c r="AI75">
        <f t="shared" si="22"/>
        <v>1</v>
      </c>
      <c r="AJ75">
        <f t="shared" si="23"/>
        <v>0</v>
      </c>
      <c r="AK75">
        <f t="shared" si="24"/>
        <v>72016.448120544068</v>
      </c>
      <c r="AL75">
        <f t="shared" si="25"/>
        <v>1199.9964516129</v>
      </c>
      <c r="AM75">
        <f t="shared" si="26"/>
        <v>963.35559929490933</v>
      </c>
      <c r="AN75">
        <f t="shared" si="27"/>
        <v>0.80279870661290309</v>
      </c>
      <c r="AO75">
        <f t="shared" si="28"/>
        <v>0.22320000054838712</v>
      </c>
      <c r="AP75">
        <v>14.333399999999999</v>
      </c>
      <c r="AQ75">
        <v>1</v>
      </c>
      <c r="AR75" t="s">
        <v>229</v>
      </c>
      <c r="AS75">
        <v>1531747747.7612901</v>
      </c>
      <c r="AT75">
        <v>115.883529032258</v>
      </c>
      <c r="AU75">
        <v>77.233419354838702</v>
      </c>
      <c r="AV75">
        <v>24.206458064516099</v>
      </c>
      <c r="AW75">
        <v>22.068432258064501</v>
      </c>
      <c r="AX75">
        <v>600.02374193548405</v>
      </c>
      <c r="AY75">
        <v>99.2912580645161</v>
      </c>
      <c r="AZ75">
        <v>0.10002545161290299</v>
      </c>
      <c r="BA75">
        <v>25.018538709677401</v>
      </c>
      <c r="BB75">
        <v>25.588022580645202</v>
      </c>
      <c r="BC75">
        <v>25.437419354838699</v>
      </c>
      <c r="BD75">
        <v>14001.532258064501</v>
      </c>
      <c r="BE75">
        <v>1050.4438709677399</v>
      </c>
      <c r="BF75">
        <v>35.921509677419401</v>
      </c>
      <c r="BG75">
        <v>1199.9964516129</v>
      </c>
      <c r="BH75">
        <v>0.32998770967741903</v>
      </c>
      <c r="BI75">
        <v>0.32999303225806498</v>
      </c>
      <c r="BJ75">
        <v>0.32999519354838702</v>
      </c>
      <c r="BK75">
        <v>1.00241193548387E-2</v>
      </c>
      <c r="BL75">
        <v>27</v>
      </c>
      <c r="BM75">
        <v>17743.0903225806</v>
      </c>
      <c r="BN75">
        <v>1531747617.5999999</v>
      </c>
      <c r="BO75" t="s">
        <v>230</v>
      </c>
      <c r="BP75">
        <v>2</v>
      </c>
      <c r="BQ75">
        <v>-0.93600000000000005</v>
      </c>
      <c r="BR75">
        <v>-5.0000000000000001E-3</v>
      </c>
      <c r="BS75">
        <v>420</v>
      </c>
      <c r="BT75">
        <v>22</v>
      </c>
      <c r="BU75">
        <v>0.05</v>
      </c>
      <c r="BV75">
        <v>0.04</v>
      </c>
      <c r="BW75">
        <v>-12.2870482212694</v>
      </c>
      <c r="BX75">
        <v>-17.477762494861601</v>
      </c>
      <c r="BY75">
        <v>11.1109778276169</v>
      </c>
      <c r="BZ75">
        <v>0</v>
      </c>
      <c r="CA75">
        <v>38.607829268292697</v>
      </c>
      <c r="CB75">
        <v>15.5758473867602</v>
      </c>
      <c r="CC75">
        <v>1.5364968034292299</v>
      </c>
      <c r="CD75">
        <v>0</v>
      </c>
      <c r="CE75">
        <v>0</v>
      </c>
      <c r="CF75">
        <v>2</v>
      </c>
      <c r="CG75" t="s">
        <v>231</v>
      </c>
      <c r="CH75">
        <v>1.8609599999999999</v>
      </c>
      <c r="CI75">
        <v>1.85791</v>
      </c>
      <c r="CJ75">
        <v>1.8607800000000001</v>
      </c>
      <c r="CK75">
        <v>1.8534900000000001</v>
      </c>
      <c r="CL75">
        <v>1.8520399999999999</v>
      </c>
      <c r="CM75">
        <v>1.85287</v>
      </c>
      <c r="CN75">
        <v>1.8565400000000001</v>
      </c>
      <c r="CO75">
        <v>1.8627899999999999</v>
      </c>
      <c r="CP75" t="s">
        <v>232</v>
      </c>
      <c r="CQ75" t="s">
        <v>19</v>
      </c>
      <c r="CR75" t="s">
        <v>19</v>
      </c>
      <c r="CS75" t="s">
        <v>19</v>
      </c>
      <c r="CT75" t="s">
        <v>233</v>
      </c>
      <c r="CU75" t="s">
        <v>234</v>
      </c>
      <c r="CV75" t="s">
        <v>235</v>
      </c>
      <c r="CW75" t="s">
        <v>235</v>
      </c>
      <c r="CX75" t="s">
        <v>235</v>
      </c>
      <c r="CY75" t="s">
        <v>235</v>
      </c>
      <c r="CZ75">
        <v>0</v>
      </c>
      <c r="DA75">
        <v>100</v>
      </c>
      <c r="DB75">
        <v>100</v>
      </c>
      <c r="DC75">
        <v>-0.93600000000000005</v>
      </c>
      <c r="DD75">
        <v>-5.0000000000000001E-3</v>
      </c>
      <c r="DE75">
        <v>3</v>
      </c>
      <c r="DF75">
        <v>585.28300000000002</v>
      </c>
      <c r="DG75">
        <v>278.315</v>
      </c>
      <c r="DH75">
        <v>22.000699999999998</v>
      </c>
      <c r="DI75">
        <v>27.111799999999999</v>
      </c>
      <c r="DJ75">
        <v>30.000599999999999</v>
      </c>
      <c r="DK75">
        <v>27.084800000000001</v>
      </c>
      <c r="DL75">
        <v>27.090199999999999</v>
      </c>
      <c r="DM75">
        <v>3.3646500000000001</v>
      </c>
      <c r="DN75">
        <v>30.7315</v>
      </c>
      <c r="DO75">
        <v>68.616500000000002</v>
      </c>
      <c r="DP75">
        <v>21.996500000000001</v>
      </c>
      <c r="DQ75">
        <v>21.67</v>
      </c>
      <c r="DR75">
        <v>22</v>
      </c>
      <c r="DS75">
        <v>100.316</v>
      </c>
      <c r="DT75">
        <v>103.80200000000001</v>
      </c>
    </row>
    <row r="76" spans="1:124" x14ac:dyDescent="0.25">
      <c r="A76">
        <v>63</v>
      </c>
      <c r="B76">
        <v>1531747760.0999999</v>
      </c>
      <c r="C76">
        <v>124.5</v>
      </c>
      <c r="D76" t="s">
        <v>354</v>
      </c>
      <c r="E76" t="s">
        <v>355</v>
      </c>
      <c r="G76">
        <v>1531747749.7612901</v>
      </c>
      <c r="H76">
        <f t="shared" si="0"/>
        <v>9.1690538979989275E-4</v>
      </c>
      <c r="I76">
        <f t="shared" si="1"/>
        <v>-16.490428088329093</v>
      </c>
      <c r="J76">
        <f t="shared" si="2"/>
        <v>109.701951612903</v>
      </c>
      <c r="K76">
        <f t="shared" si="3"/>
        <v>365.51858931647985</v>
      </c>
      <c r="L76">
        <f t="shared" si="4"/>
        <v>36.329423507915926</v>
      </c>
      <c r="M76">
        <f t="shared" si="5"/>
        <v>10.90343631289115</v>
      </c>
      <c r="N76">
        <f t="shared" si="6"/>
        <v>0.10327643267802102</v>
      </c>
      <c r="O76">
        <f t="shared" si="7"/>
        <v>3</v>
      </c>
      <c r="P76">
        <f t="shared" si="8"/>
        <v>0.10152884322105492</v>
      </c>
      <c r="Q76">
        <f t="shared" si="9"/>
        <v>6.3610256536651699E-2</v>
      </c>
      <c r="R76">
        <f t="shared" si="10"/>
        <v>215.02110926730379</v>
      </c>
      <c r="S76">
        <f t="shared" si="11"/>
        <v>26.024859315028962</v>
      </c>
      <c r="T76">
        <f t="shared" si="12"/>
        <v>25.510522580645151</v>
      </c>
      <c r="U76">
        <f t="shared" si="13"/>
        <v>3.277753850613967</v>
      </c>
      <c r="V76">
        <f t="shared" si="14"/>
        <v>75.587764718451737</v>
      </c>
      <c r="W76">
        <f t="shared" si="15"/>
        <v>2.4058153148425108</v>
      </c>
      <c r="X76">
        <f t="shared" si="16"/>
        <v>3.1828105035301131</v>
      </c>
      <c r="Y76">
        <f t="shared" si="17"/>
        <v>0.87193853577145619</v>
      </c>
      <c r="Z76">
        <f t="shared" si="18"/>
        <v>-40.43552769017527</v>
      </c>
      <c r="AA76">
        <f t="shared" si="19"/>
        <v>-79.898105729032324</v>
      </c>
      <c r="AB76">
        <f t="shared" si="20"/>
        <v>-5.6484222474313537</v>
      </c>
      <c r="AC76">
        <f t="shared" si="21"/>
        <v>89.039053600664857</v>
      </c>
      <c r="AD76">
        <v>0</v>
      </c>
      <c r="AE76">
        <v>0</v>
      </c>
      <c r="AF76">
        <v>3</v>
      </c>
      <c r="AG76">
        <v>24</v>
      </c>
      <c r="AH76">
        <v>4</v>
      </c>
      <c r="AI76">
        <f t="shared" si="22"/>
        <v>1</v>
      </c>
      <c r="AJ76">
        <f t="shared" si="23"/>
        <v>0</v>
      </c>
      <c r="AK76">
        <f t="shared" si="24"/>
        <v>72017.33745538826</v>
      </c>
      <c r="AL76">
        <f t="shared" si="25"/>
        <v>1199.9970967741899</v>
      </c>
      <c r="AM76">
        <f t="shared" si="26"/>
        <v>963.35622445510614</v>
      </c>
      <c r="AN76">
        <f t="shared" si="27"/>
        <v>0.8027987959677424</v>
      </c>
      <c r="AO76">
        <f t="shared" si="28"/>
        <v>0.22319999996774204</v>
      </c>
      <c r="AP76">
        <v>14.333399999999999</v>
      </c>
      <c r="AQ76">
        <v>1</v>
      </c>
      <c r="AR76" t="s">
        <v>229</v>
      </c>
      <c r="AS76">
        <v>1531747749.7612901</v>
      </c>
      <c r="AT76">
        <v>109.701951612903</v>
      </c>
      <c r="AU76">
        <v>70.550119354838699</v>
      </c>
      <c r="AV76">
        <v>24.205454838709699</v>
      </c>
      <c r="AW76">
        <v>22.068180645161299</v>
      </c>
      <c r="AX76">
        <v>600.02851612903203</v>
      </c>
      <c r="AY76">
        <v>99.291429032258094</v>
      </c>
      <c r="AZ76">
        <v>0.100023467741936</v>
      </c>
      <c r="BA76">
        <v>25.016519354838699</v>
      </c>
      <c r="BB76">
        <v>25.586732258064501</v>
      </c>
      <c r="BC76">
        <v>25.434312903225798</v>
      </c>
      <c r="BD76">
        <v>14001.5935483871</v>
      </c>
      <c r="BE76">
        <v>1050.4377419354801</v>
      </c>
      <c r="BF76">
        <v>35.949145161290303</v>
      </c>
      <c r="BG76">
        <v>1199.9970967741899</v>
      </c>
      <c r="BH76">
        <v>0.329988064516129</v>
      </c>
      <c r="BI76">
        <v>0.32999287096774199</v>
      </c>
      <c r="BJ76">
        <v>0.32999516129032302</v>
      </c>
      <c r="BK76">
        <v>1.0024029032258099E-2</v>
      </c>
      <c r="BL76">
        <v>27</v>
      </c>
      <c r="BM76">
        <v>17743.096774193498</v>
      </c>
      <c r="BN76">
        <v>1531747617.5999999</v>
      </c>
      <c r="BO76" t="s">
        <v>230</v>
      </c>
      <c r="BP76">
        <v>2</v>
      </c>
      <c r="BQ76">
        <v>-0.93600000000000005</v>
      </c>
      <c r="BR76">
        <v>-5.0000000000000001E-3</v>
      </c>
      <c r="BS76">
        <v>420</v>
      </c>
      <c r="BT76">
        <v>22</v>
      </c>
      <c r="BU76">
        <v>0.05</v>
      </c>
      <c r="BV76">
        <v>0.04</v>
      </c>
      <c r="BW76">
        <v>-12.9519311687569</v>
      </c>
      <c r="BX76">
        <v>-16.709179767139599</v>
      </c>
      <c r="BY76">
        <v>10.637157934502801</v>
      </c>
      <c r="BZ76">
        <v>0</v>
      </c>
      <c r="CA76">
        <v>39.111319512195102</v>
      </c>
      <c r="CB76">
        <v>15.4781770034843</v>
      </c>
      <c r="CC76">
        <v>1.5271274358981799</v>
      </c>
      <c r="CD76">
        <v>0</v>
      </c>
      <c r="CE76">
        <v>0</v>
      </c>
      <c r="CF76">
        <v>2</v>
      </c>
      <c r="CG76" t="s">
        <v>231</v>
      </c>
      <c r="CH76">
        <v>1.8609599999999999</v>
      </c>
      <c r="CI76">
        <v>1.85791</v>
      </c>
      <c r="CJ76">
        <v>1.8607800000000001</v>
      </c>
      <c r="CK76">
        <v>1.8534900000000001</v>
      </c>
      <c r="CL76">
        <v>1.8520300000000001</v>
      </c>
      <c r="CM76">
        <v>1.85287</v>
      </c>
      <c r="CN76">
        <v>1.8565400000000001</v>
      </c>
      <c r="CO76">
        <v>1.8627899999999999</v>
      </c>
      <c r="CP76" t="s">
        <v>232</v>
      </c>
      <c r="CQ76" t="s">
        <v>19</v>
      </c>
      <c r="CR76" t="s">
        <v>19</v>
      </c>
      <c r="CS76" t="s">
        <v>19</v>
      </c>
      <c r="CT76" t="s">
        <v>233</v>
      </c>
      <c r="CU76" t="s">
        <v>234</v>
      </c>
      <c r="CV76" t="s">
        <v>235</v>
      </c>
      <c r="CW76" t="s">
        <v>235</v>
      </c>
      <c r="CX76" t="s">
        <v>235</v>
      </c>
      <c r="CY76" t="s">
        <v>235</v>
      </c>
      <c r="CZ76">
        <v>0</v>
      </c>
      <c r="DA76">
        <v>100</v>
      </c>
      <c r="DB76">
        <v>100</v>
      </c>
      <c r="DC76">
        <v>-0.93600000000000005</v>
      </c>
      <c r="DD76">
        <v>-5.0000000000000001E-3</v>
      </c>
      <c r="DE76">
        <v>3</v>
      </c>
      <c r="DF76">
        <v>585.13300000000004</v>
      </c>
      <c r="DG76">
        <v>278.45800000000003</v>
      </c>
      <c r="DH76">
        <v>21.994900000000001</v>
      </c>
      <c r="DI76">
        <v>27.114000000000001</v>
      </c>
      <c r="DJ76">
        <v>30.000599999999999</v>
      </c>
      <c r="DK76">
        <v>27.0868</v>
      </c>
      <c r="DL76">
        <v>27.092400000000001</v>
      </c>
      <c r="DM76">
        <v>3.20865</v>
      </c>
      <c r="DN76">
        <v>30.7315</v>
      </c>
      <c r="DO76">
        <v>68.616500000000002</v>
      </c>
      <c r="DP76">
        <v>21.996500000000001</v>
      </c>
      <c r="DQ76">
        <v>20</v>
      </c>
      <c r="DR76">
        <v>22</v>
      </c>
      <c r="DS76">
        <v>100.31699999999999</v>
      </c>
      <c r="DT76">
        <v>103.80200000000001</v>
      </c>
    </row>
    <row r="77" spans="1:124" x14ac:dyDescent="0.25">
      <c r="A77">
        <v>64</v>
      </c>
      <c r="B77">
        <v>1531747762.0999999</v>
      </c>
      <c r="C77">
        <v>126.5</v>
      </c>
      <c r="D77" t="s">
        <v>356</v>
      </c>
      <c r="E77" t="s">
        <v>357</v>
      </c>
      <c r="G77">
        <v>1531747751.7612901</v>
      </c>
      <c r="H77">
        <f t="shared" si="0"/>
        <v>9.1675159651995913E-4</v>
      </c>
      <c r="I77">
        <f t="shared" si="1"/>
        <v>-16.693939920292909</v>
      </c>
      <c r="J77">
        <f t="shared" si="2"/>
        <v>103.528922580645</v>
      </c>
      <c r="K77">
        <f t="shared" si="3"/>
        <v>362.51776185687936</v>
      </c>
      <c r="L77">
        <f t="shared" si="4"/>
        <v>36.031207748553769</v>
      </c>
      <c r="M77">
        <f t="shared" si="5"/>
        <v>10.289901654418403</v>
      </c>
      <c r="N77">
        <f t="shared" si="6"/>
        <v>0.10331440290809166</v>
      </c>
      <c r="O77">
        <f t="shared" si="7"/>
        <v>3</v>
      </c>
      <c r="P77">
        <f t="shared" si="8"/>
        <v>0.10156553907057256</v>
      </c>
      <c r="Q77">
        <f t="shared" si="9"/>
        <v>6.3633303447913209E-2</v>
      </c>
      <c r="R77">
        <f t="shared" si="10"/>
        <v>215.02123286136961</v>
      </c>
      <c r="S77">
        <f t="shared" si="11"/>
        <v>26.022413767051795</v>
      </c>
      <c r="T77">
        <f t="shared" si="12"/>
        <v>25.507593548387099</v>
      </c>
      <c r="U77">
        <f t="shared" si="13"/>
        <v>3.2771837031398134</v>
      </c>
      <c r="V77">
        <f t="shared" si="14"/>
        <v>75.595420943491391</v>
      </c>
      <c r="W77">
        <f t="shared" si="15"/>
        <v>2.405702298701482</v>
      </c>
      <c r="X77">
        <f t="shared" si="16"/>
        <v>3.1823386505113551</v>
      </c>
      <c r="Y77">
        <f t="shared" si="17"/>
        <v>0.87148140443833144</v>
      </c>
      <c r="Z77">
        <f t="shared" si="18"/>
        <v>-40.428745406530197</v>
      </c>
      <c r="AA77">
        <f t="shared" si="19"/>
        <v>-79.826628851615951</v>
      </c>
      <c r="AB77">
        <f t="shared" si="20"/>
        <v>-5.6432154453429462</v>
      </c>
      <c r="AC77">
        <f t="shared" si="21"/>
        <v>89.122643157880518</v>
      </c>
      <c r="AD77">
        <v>0</v>
      </c>
      <c r="AE77">
        <v>0</v>
      </c>
      <c r="AF77">
        <v>3</v>
      </c>
      <c r="AG77">
        <v>24</v>
      </c>
      <c r="AH77">
        <v>4</v>
      </c>
      <c r="AI77">
        <f t="shared" si="22"/>
        <v>1</v>
      </c>
      <c r="AJ77">
        <f t="shared" si="23"/>
        <v>0</v>
      </c>
      <c r="AK77">
        <f t="shared" si="24"/>
        <v>72018.041988508325</v>
      </c>
      <c r="AL77">
        <f t="shared" si="25"/>
        <v>1199.99774193548</v>
      </c>
      <c r="AM77">
        <f t="shared" si="26"/>
        <v>963.35687690568841</v>
      </c>
      <c r="AN77">
        <f t="shared" si="27"/>
        <v>0.80279890806451615</v>
      </c>
      <c r="AO77">
        <f t="shared" si="28"/>
        <v>0.22319997709677425</v>
      </c>
      <c r="AP77">
        <v>14.333399999999999</v>
      </c>
      <c r="AQ77">
        <v>1</v>
      </c>
      <c r="AR77" t="s">
        <v>229</v>
      </c>
      <c r="AS77">
        <v>1531747751.7612901</v>
      </c>
      <c r="AT77">
        <v>103.528922580645</v>
      </c>
      <c r="AU77">
        <v>63.877783870967697</v>
      </c>
      <c r="AV77">
        <v>24.204290322580601</v>
      </c>
      <c r="AW77">
        <v>22.067393548387098</v>
      </c>
      <c r="AX77">
        <v>600.03454838709695</v>
      </c>
      <c r="AY77">
        <v>99.291551612903305</v>
      </c>
      <c r="AZ77">
        <v>0.10001354516129</v>
      </c>
      <c r="BA77">
        <v>25.0140322580645</v>
      </c>
      <c r="BB77">
        <v>25.584129032258101</v>
      </c>
      <c r="BC77">
        <v>25.431058064516101</v>
      </c>
      <c r="BD77">
        <v>14001.5967741936</v>
      </c>
      <c r="BE77">
        <v>1050.4338709677399</v>
      </c>
      <c r="BF77">
        <v>35.990312903225799</v>
      </c>
      <c r="BG77">
        <v>1199.99774193548</v>
      </c>
      <c r="BH77">
        <v>0.329988709677419</v>
      </c>
      <c r="BI77">
        <v>0.32999232258064498</v>
      </c>
      <c r="BJ77">
        <v>0.32999516129032302</v>
      </c>
      <c r="BK77">
        <v>1.0023967741935501E-2</v>
      </c>
      <c r="BL77">
        <v>27</v>
      </c>
      <c r="BM77">
        <v>17743.106451612901</v>
      </c>
      <c r="BN77">
        <v>1531747617.5999999</v>
      </c>
      <c r="BO77" t="s">
        <v>230</v>
      </c>
      <c r="BP77">
        <v>2</v>
      </c>
      <c r="BQ77">
        <v>-0.93600000000000005</v>
      </c>
      <c r="BR77">
        <v>-5.0000000000000001E-3</v>
      </c>
      <c r="BS77">
        <v>420</v>
      </c>
      <c r="BT77">
        <v>22</v>
      </c>
      <c r="BU77">
        <v>0.05</v>
      </c>
      <c r="BV77">
        <v>0.04</v>
      </c>
      <c r="BW77">
        <v>-13.6212297207279</v>
      </c>
      <c r="BX77">
        <v>-15.887377507037</v>
      </c>
      <c r="BY77">
        <v>10.102395268162701</v>
      </c>
      <c r="BZ77">
        <v>0</v>
      </c>
      <c r="CA77">
        <v>39.613436585365903</v>
      </c>
      <c r="CB77">
        <v>15.1473449477351</v>
      </c>
      <c r="CC77">
        <v>1.4952860342661101</v>
      </c>
      <c r="CD77">
        <v>0</v>
      </c>
      <c r="CE77">
        <v>0</v>
      </c>
      <c r="CF77">
        <v>2</v>
      </c>
      <c r="CG77" t="s">
        <v>231</v>
      </c>
      <c r="CH77">
        <v>1.8609599999999999</v>
      </c>
      <c r="CI77">
        <v>1.85791</v>
      </c>
      <c r="CJ77">
        <v>1.86077</v>
      </c>
      <c r="CK77">
        <v>1.8534900000000001</v>
      </c>
      <c r="CL77">
        <v>1.8520700000000001</v>
      </c>
      <c r="CM77">
        <v>1.85287</v>
      </c>
      <c r="CN77">
        <v>1.8565400000000001</v>
      </c>
      <c r="CO77">
        <v>1.8627899999999999</v>
      </c>
      <c r="CP77" t="s">
        <v>232</v>
      </c>
      <c r="CQ77" t="s">
        <v>19</v>
      </c>
      <c r="CR77" t="s">
        <v>19</v>
      </c>
      <c r="CS77" t="s">
        <v>19</v>
      </c>
      <c r="CT77" t="s">
        <v>233</v>
      </c>
      <c r="CU77" t="s">
        <v>234</v>
      </c>
      <c r="CV77" t="s">
        <v>235</v>
      </c>
      <c r="CW77" t="s">
        <v>235</v>
      </c>
      <c r="CX77" t="s">
        <v>235</v>
      </c>
      <c r="CY77" t="s">
        <v>235</v>
      </c>
      <c r="CZ77">
        <v>0</v>
      </c>
      <c r="DA77">
        <v>100</v>
      </c>
      <c r="DB77">
        <v>100</v>
      </c>
      <c r="DC77">
        <v>-0.93600000000000005</v>
      </c>
      <c r="DD77">
        <v>-5.0000000000000001E-3</v>
      </c>
      <c r="DE77">
        <v>3</v>
      </c>
      <c r="DF77">
        <v>585.20799999999997</v>
      </c>
      <c r="DG77">
        <v>278.43200000000002</v>
      </c>
      <c r="DH77">
        <v>21.990400000000001</v>
      </c>
      <c r="DI77">
        <v>27.116299999999999</v>
      </c>
      <c r="DJ77">
        <v>30.000499999999999</v>
      </c>
      <c r="DK77">
        <v>27.0885</v>
      </c>
      <c r="DL77">
        <v>27.094100000000001</v>
      </c>
      <c r="DM77">
        <v>3.13714</v>
      </c>
      <c r="DN77">
        <v>31.003499999999999</v>
      </c>
      <c r="DO77">
        <v>68.616500000000002</v>
      </c>
      <c r="DP77">
        <v>21.989799999999999</v>
      </c>
      <c r="DQ77">
        <v>20</v>
      </c>
      <c r="DR77">
        <v>22</v>
      </c>
      <c r="DS77">
        <v>100.31699999999999</v>
      </c>
      <c r="DT77">
        <v>103.80200000000001</v>
      </c>
    </row>
    <row r="78" spans="1:124" x14ac:dyDescent="0.25">
      <c r="A78">
        <v>65</v>
      </c>
      <c r="B78">
        <v>1531747764.0999999</v>
      </c>
      <c r="C78">
        <v>128.5</v>
      </c>
      <c r="D78" t="s">
        <v>358</v>
      </c>
      <c r="E78" t="s">
        <v>359</v>
      </c>
      <c r="G78">
        <v>1531747753.7612901</v>
      </c>
      <c r="H78">
        <f t="shared" ref="H78:H141" si="29">AX78*AI78*(AV78-AW78)/(100*AP78*(1000-AI78*AV78))</f>
        <v>9.1628664853132813E-4</v>
      </c>
      <c r="I78">
        <f t="shared" ref="I78:I141" si="30">AX78*AI78*(AU78-AT78*(1000-AI78*AW78)/(1000-AI78*AV78))/(100*AP78)</f>
        <v>-16.859123349995365</v>
      </c>
      <c r="J78">
        <f t="shared" si="2"/>
        <v>97.367664516128997</v>
      </c>
      <c r="K78">
        <f t="shared" si="3"/>
        <v>359.00109828358279</v>
      </c>
      <c r="L78">
        <f t="shared" si="4"/>
        <v>35.681685533592841</v>
      </c>
      <c r="M78">
        <f t="shared" si="5"/>
        <v>9.6775257875687632</v>
      </c>
      <c r="N78">
        <f t="shared" ref="N78:N141" si="31">2/((1/P78-1/O78)+SIGN(P78)*SQRT((1/P78-1/O78)*(1/P78-1/O78) + 4*AQ78/((AQ78+1)*(AQ78+1))*(2*1/P78*1/O78-1/O78*1/O78)))</f>
        <v>0.1033234793172369</v>
      </c>
      <c r="O78">
        <f t="shared" ref="O78:O141" si="32">AF78+AE78*AP78+AD78*AP78*AP78</f>
        <v>3</v>
      </c>
      <c r="P78">
        <f t="shared" si="8"/>
        <v>0.10157431078399479</v>
      </c>
      <c r="Q78">
        <f t="shared" ref="Q78:Q141" si="33">1/((AQ78+1)/(N78/1.6)+1/(O78/1.37)) + AQ78/((AQ78+1)/(N78/1.6) + AQ78/(O78/1.37))</f>
        <v>6.363881254837736E-2</v>
      </c>
      <c r="R78">
        <f t="shared" ref="R78:R141" si="34">(AM78*AO78)</f>
        <v>215.02119770660809</v>
      </c>
      <c r="S78">
        <f t="shared" si="11"/>
        <v>26.019920832859864</v>
      </c>
      <c r="T78">
        <f t="shared" ref="T78:T141" si="35">($C$7*BB78+$D$7*BC78+$E$7*S78)</f>
        <v>25.504406451612901</v>
      </c>
      <c r="U78">
        <f t="shared" ref="U78:U141" si="36">0.61365*EXP(17.502*T78/(240.97+T78))</f>
        <v>3.2765634208380678</v>
      </c>
      <c r="V78">
        <f t="shared" ref="V78:V141" si="37">(W78/X78*100)</f>
        <v>75.60385093281009</v>
      </c>
      <c r="W78">
        <f t="shared" ref="W78:W141" si="38">AV78*(AY78+AZ78)/1000</f>
        <v>2.4055958350732594</v>
      </c>
      <c r="X78">
        <f t="shared" ref="X78:X141" si="39">0.61365*EXP(17.502*BA78/(240.97+BA78))</f>
        <v>3.1818429952875507</v>
      </c>
      <c r="Y78">
        <f t="shared" ref="Y78:Y141" si="40">(U78-AV78*(AY78+AZ78)/1000)</f>
        <v>0.87096758576480848</v>
      </c>
      <c r="Z78">
        <f t="shared" si="18"/>
        <v>-40.408241200231572</v>
      </c>
      <c r="AA78">
        <f t="shared" ref="AA78:AA141" si="41">2*29.3*O78*0.92*(BA78-T78)</f>
        <v>-79.733761083872096</v>
      </c>
      <c r="AB78">
        <f t="shared" ref="AB78:AB141" si="42">2*0.95*0.0000000567*(((BA78+$B$7)+273)^4-(T78+273)^4)</f>
        <v>-5.6364858841823313</v>
      </c>
      <c r="AC78">
        <f t="shared" ref="AC78:AC141" si="43">R78+AB78+Z78+AA78</f>
        <v>89.242709538322103</v>
      </c>
      <c r="AD78">
        <v>0</v>
      </c>
      <c r="AE78">
        <v>0</v>
      </c>
      <c r="AF78">
        <v>3</v>
      </c>
      <c r="AG78">
        <v>24</v>
      </c>
      <c r="AH78">
        <v>4</v>
      </c>
      <c r="AI78">
        <f t="shared" ref="AI78:AI141" si="44">IF(AG78*$H$13&gt;=AK78,1,(AK78/(AK78-AG78*$H$13)))</f>
        <v>1</v>
      </c>
      <c r="AJ78">
        <f t="shared" ref="AJ78:AJ141" si="45">(AI78-1)*100</f>
        <v>0</v>
      </c>
      <c r="AK78">
        <f t="shared" ref="AK78:AK141" si="46">MAX(0,($B$13+$C$13*BD78)/(1+$D$13*BD78)*AY78/(BA78+273)*$E$13)</f>
        <v>72019.483308889685</v>
      </c>
      <c r="AL78">
        <f t="shared" ref="AL78:AL141" si="47">$B$11*BE78+$C$11*BF78+$D$11*BG78</f>
        <v>1199.99774193548</v>
      </c>
      <c r="AM78">
        <f t="shared" ref="AM78:AM141" si="48">AL78*AN78</f>
        <v>963.35701916348592</v>
      </c>
      <c r="AN78">
        <f t="shared" ref="AN78:AN141" si="49">($B$11*$D$9+$C$11*$D$9+$D$11*(BH78*$E$9+BI78*$F$9+BJ78*$G$9+BK78*$H$9))/($B$11+$C$11+$D$11)</f>
        <v>0.80279902661290381</v>
      </c>
      <c r="AO78">
        <f t="shared" si="28"/>
        <v>0.22319990764516145</v>
      </c>
      <c r="AP78">
        <v>14.333399999999999</v>
      </c>
      <c r="AQ78">
        <v>1</v>
      </c>
      <c r="AR78" t="s">
        <v>229</v>
      </c>
      <c r="AS78">
        <v>1531747753.7612901</v>
      </c>
      <c r="AT78">
        <v>97.367664516128997</v>
      </c>
      <c r="AU78">
        <v>57.308145161290298</v>
      </c>
      <c r="AV78">
        <v>24.203216129032299</v>
      </c>
      <c r="AW78">
        <v>22.0673903225806</v>
      </c>
      <c r="AX78">
        <v>600.03161290322601</v>
      </c>
      <c r="AY78">
        <v>99.291561290322605</v>
      </c>
      <c r="AZ78">
        <v>0.100016351612903</v>
      </c>
      <c r="BA78">
        <v>25.011419354838701</v>
      </c>
      <c r="BB78">
        <v>25.581490322580599</v>
      </c>
      <c r="BC78">
        <v>25.4273225806452</v>
      </c>
      <c r="BD78">
        <v>14001.774193548399</v>
      </c>
      <c r="BE78">
        <v>1050.43032258064</v>
      </c>
      <c r="BF78">
        <v>36.040977419354803</v>
      </c>
      <c r="BG78">
        <v>1199.99774193548</v>
      </c>
      <c r="BH78">
        <v>0.32998996774193601</v>
      </c>
      <c r="BI78">
        <v>0.32999154838709699</v>
      </c>
      <c r="BJ78">
        <v>0.329994741935484</v>
      </c>
      <c r="BK78">
        <v>1.0023925806451599E-2</v>
      </c>
      <c r="BL78">
        <v>27</v>
      </c>
      <c r="BM78">
        <v>17743.119354838698</v>
      </c>
      <c r="BN78">
        <v>1531747617.5999999</v>
      </c>
      <c r="BO78" t="s">
        <v>230</v>
      </c>
      <c r="BP78">
        <v>2</v>
      </c>
      <c r="BQ78">
        <v>-0.93600000000000005</v>
      </c>
      <c r="BR78">
        <v>-5.0000000000000001E-3</v>
      </c>
      <c r="BS78">
        <v>420</v>
      </c>
      <c r="BT78">
        <v>22</v>
      </c>
      <c r="BU78">
        <v>0.05</v>
      </c>
      <c r="BV78">
        <v>0.04</v>
      </c>
      <c r="BW78">
        <v>-14.2877273313318</v>
      </c>
      <c r="BX78">
        <v>-15.005360045675999</v>
      </c>
      <c r="BY78">
        <v>9.4977732862393793</v>
      </c>
      <c r="BZ78">
        <v>0</v>
      </c>
      <c r="CA78">
        <v>40.035746341463401</v>
      </c>
      <c r="CB78">
        <v>13.6646592334496</v>
      </c>
      <c r="CC78">
        <v>1.3726966394473401</v>
      </c>
      <c r="CD78">
        <v>0</v>
      </c>
      <c r="CE78">
        <v>0</v>
      </c>
      <c r="CF78">
        <v>2</v>
      </c>
      <c r="CG78" t="s">
        <v>231</v>
      </c>
      <c r="CH78">
        <v>1.8609500000000001</v>
      </c>
      <c r="CI78">
        <v>1.85791</v>
      </c>
      <c r="CJ78">
        <v>1.86077</v>
      </c>
      <c r="CK78">
        <v>1.8534900000000001</v>
      </c>
      <c r="CL78">
        <v>1.85209</v>
      </c>
      <c r="CM78">
        <v>1.85287</v>
      </c>
      <c r="CN78">
        <v>1.8565400000000001</v>
      </c>
      <c r="CO78">
        <v>1.8627899999999999</v>
      </c>
      <c r="CP78" t="s">
        <v>232</v>
      </c>
      <c r="CQ78" t="s">
        <v>19</v>
      </c>
      <c r="CR78" t="s">
        <v>19</v>
      </c>
      <c r="CS78" t="s">
        <v>19</v>
      </c>
      <c r="CT78" t="s">
        <v>233</v>
      </c>
      <c r="CU78" t="s">
        <v>234</v>
      </c>
      <c r="CV78" t="s">
        <v>235</v>
      </c>
      <c r="CW78" t="s">
        <v>235</v>
      </c>
      <c r="CX78" t="s">
        <v>235</v>
      </c>
      <c r="CY78" t="s">
        <v>235</v>
      </c>
      <c r="CZ78">
        <v>0</v>
      </c>
      <c r="DA78">
        <v>100</v>
      </c>
      <c r="DB78">
        <v>100</v>
      </c>
      <c r="DC78">
        <v>-0.93600000000000005</v>
      </c>
      <c r="DD78">
        <v>-5.0000000000000001E-3</v>
      </c>
      <c r="DE78">
        <v>3</v>
      </c>
      <c r="DF78">
        <v>585.36</v>
      </c>
      <c r="DG78">
        <v>278.24200000000002</v>
      </c>
      <c r="DH78">
        <v>21.9879</v>
      </c>
      <c r="DI78">
        <v>27.118600000000001</v>
      </c>
      <c r="DJ78">
        <v>30.000399999999999</v>
      </c>
      <c r="DK78">
        <v>27.090299999999999</v>
      </c>
      <c r="DL78">
        <v>27.096</v>
      </c>
      <c r="DM78">
        <v>3.1125799999999999</v>
      </c>
      <c r="DN78">
        <v>31.003499999999999</v>
      </c>
      <c r="DO78">
        <v>68.616500000000002</v>
      </c>
      <c r="DP78">
        <v>21.989799999999999</v>
      </c>
      <c r="DQ78">
        <v>20</v>
      </c>
      <c r="DR78">
        <v>22</v>
      </c>
      <c r="DS78">
        <v>100.316</v>
      </c>
      <c r="DT78">
        <v>103.80200000000001</v>
      </c>
    </row>
    <row r="79" spans="1:124" x14ac:dyDescent="0.25">
      <c r="A79">
        <v>66</v>
      </c>
      <c r="B79">
        <v>1531747766.0999999</v>
      </c>
      <c r="C79">
        <v>130.5</v>
      </c>
      <c r="D79" t="s">
        <v>360</v>
      </c>
      <c r="E79" t="s">
        <v>361</v>
      </c>
      <c r="G79">
        <v>1531747755.7612901</v>
      </c>
      <c r="H79">
        <f t="shared" si="29"/>
        <v>9.1600166421760502E-4</v>
      </c>
      <c r="I79">
        <f t="shared" si="30"/>
        <v>-16.920137310022191</v>
      </c>
      <c r="J79">
        <f t="shared" si="2"/>
        <v>91.235009677419399</v>
      </c>
      <c r="K79">
        <f t="shared" si="3"/>
        <v>353.81532716996981</v>
      </c>
      <c r="L79">
        <f t="shared" si="4"/>
        <v>35.166255479494005</v>
      </c>
      <c r="M79">
        <f t="shared" si="5"/>
        <v>9.0679894640317666</v>
      </c>
      <c r="N79">
        <f t="shared" si="31"/>
        <v>0.10336115274285598</v>
      </c>
      <c r="O79">
        <f t="shared" si="32"/>
        <v>3</v>
      </c>
      <c r="P79">
        <f t="shared" si="8"/>
        <v>0.10161071923106374</v>
      </c>
      <c r="Q79">
        <f t="shared" si="33"/>
        <v>6.3661679005662872E-2</v>
      </c>
      <c r="R79">
        <f t="shared" si="34"/>
        <v>215.02124215605718</v>
      </c>
      <c r="S79">
        <f t="shared" si="11"/>
        <v>26.017737122365133</v>
      </c>
      <c r="T79">
        <f t="shared" si="35"/>
        <v>25.501051612903201</v>
      </c>
      <c r="U79">
        <f t="shared" si="36"/>
        <v>3.2759106029080129</v>
      </c>
      <c r="V79">
        <f t="shared" si="37"/>
        <v>75.611733935016545</v>
      </c>
      <c r="W79">
        <f t="shared" si="38"/>
        <v>2.4055228225753278</v>
      </c>
      <c r="X79">
        <f t="shared" si="39"/>
        <v>3.1814147056100062</v>
      </c>
      <c r="Y79">
        <f t="shared" si="40"/>
        <v>0.87038778033268516</v>
      </c>
      <c r="Z79">
        <f t="shared" si="18"/>
        <v>-40.395673391996382</v>
      </c>
      <c r="AA79">
        <f t="shared" si="41"/>
        <v>-79.556373212896247</v>
      </c>
      <c r="AB79">
        <f t="shared" si="42"/>
        <v>-5.6237873283457507</v>
      </c>
      <c r="AC79">
        <f t="shared" si="43"/>
        <v>89.445408222818813</v>
      </c>
      <c r="AD79">
        <v>0</v>
      </c>
      <c r="AE79">
        <v>0</v>
      </c>
      <c r="AF79">
        <v>3</v>
      </c>
      <c r="AG79">
        <v>24</v>
      </c>
      <c r="AH79">
        <v>4</v>
      </c>
      <c r="AI79">
        <f t="shared" si="44"/>
        <v>1</v>
      </c>
      <c r="AJ79">
        <f t="shared" si="45"/>
        <v>0</v>
      </c>
      <c r="AK79">
        <f t="shared" si="46"/>
        <v>72019.195168603139</v>
      </c>
      <c r="AL79">
        <f t="shared" si="47"/>
        <v>1199.9983870967701</v>
      </c>
      <c r="AM79">
        <f t="shared" si="48"/>
        <v>963.35753825962945</v>
      </c>
      <c r="AN79">
        <f t="shared" si="49"/>
        <v>0.80279902758064503</v>
      </c>
      <c r="AO79">
        <f t="shared" si="28"/>
        <v>0.22319983351612901</v>
      </c>
      <c r="AP79">
        <v>14.333399999999999</v>
      </c>
      <c r="AQ79">
        <v>1</v>
      </c>
      <c r="AR79" t="s">
        <v>229</v>
      </c>
      <c r="AS79">
        <v>1531747755.7612901</v>
      </c>
      <c r="AT79">
        <v>91.235009677419399</v>
      </c>
      <c r="AU79">
        <v>51.0163516129032</v>
      </c>
      <c r="AV79">
        <v>24.202487096774199</v>
      </c>
      <c r="AW79">
        <v>22.067329032258101</v>
      </c>
      <c r="AX79">
        <v>600.03303225806405</v>
      </c>
      <c r="AY79">
        <v>99.291538709677496</v>
      </c>
      <c r="AZ79">
        <v>0.10001609032258101</v>
      </c>
      <c r="BA79">
        <v>25.009161290322599</v>
      </c>
      <c r="BB79">
        <v>25.5779903225806</v>
      </c>
      <c r="BC79">
        <v>25.424112903225801</v>
      </c>
      <c r="BD79">
        <v>14001.5935483871</v>
      </c>
      <c r="BE79">
        <v>1050.42612903226</v>
      </c>
      <c r="BF79">
        <v>36.093387096774201</v>
      </c>
      <c r="BG79">
        <v>1199.9983870967701</v>
      </c>
      <c r="BH79">
        <v>0.32999093548387098</v>
      </c>
      <c r="BI79">
        <v>0.32999125806451601</v>
      </c>
      <c r="BJ79">
        <v>0.329994064516129</v>
      </c>
      <c r="BK79">
        <v>1.0023900000000001E-2</v>
      </c>
      <c r="BL79">
        <v>27</v>
      </c>
      <c r="BM79">
        <v>17743.138709677401</v>
      </c>
      <c r="BN79">
        <v>1531747617.5999999</v>
      </c>
      <c r="BO79" t="s">
        <v>230</v>
      </c>
      <c r="BP79">
        <v>2</v>
      </c>
      <c r="BQ79">
        <v>-0.93600000000000005</v>
      </c>
      <c r="BR79">
        <v>-5.0000000000000001E-3</v>
      </c>
      <c r="BS79">
        <v>420</v>
      </c>
      <c r="BT79">
        <v>22</v>
      </c>
      <c r="BU79">
        <v>0.05</v>
      </c>
      <c r="BV79">
        <v>0.04</v>
      </c>
      <c r="BW79">
        <v>-14.9245715996058</v>
      </c>
      <c r="BX79">
        <v>-14.0629667302518</v>
      </c>
      <c r="BY79">
        <v>8.8380783830312701</v>
      </c>
      <c r="BZ79">
        <v>0</v>
      </c>
      <c r="CA79">
        <v>40.230814634146299</v>
      </c>
      <c r="CB79">
        <v>8.7503372822300793</v>
      </c>
      <c r="CC79">
        <v>1.17682979177544</v>
      </c>
      <c r="CD79">
        <v>0</v>
      </c>
      <c r="CE79">
        <v>0</v>
      </c>
      <c r="CF79">
        <v>2</v>
      </c>
      <c r="CG79" t="s">
        <v>231</v>
      </c>
      <c r="CH79">
        <v>1.8609500000000001</v>
      </c>
      <c r="CI79">
        <v>1.85791</v>
      </c>
      <c r="CJ79">
        <v>1.86076</v>
      </c>
      <c r="CK79">
        <v>1.8534900000000001</v>
      </c>
      <c r="CL79">
        <v>1.85206</v>
      </c>
      <c r="CM79">
        <v>1.85287</v>
      </c>
      <c r="CN79">
        <v>1.8565400000000001</v>
      </c>
      <c r="CO79">
        <v>1.8627899999999999</v>
      </c>
      <c r="CP79" t="s">
        <v>232</v>
      </c>
      <c r="CQ79" t="s">
        <v>19</v>
      </c>
      <c r="CR79" t="s">
        <v>19</v>
      </c>
      <c r="CS79" t="s">
        <v>19</v>
      </c>
      <c r="CT79" t="s">
        <v>233</v>
      </c>
      <c r="CU79" t="s">
        <v>234</v>
      </c>
      <c r="CV79" t="s">
        <v>235</v>
      </c>
      <c r="CW79" t="s">
        <v>235</v>
      </c>
      <c r="CX79" t="s">
        <v>235</v>
      </c>
      <c r="CY79" t="s">
        <v>235</v>
      </c>
      <c r="CZ79">
        <v>0</v>
      </c>
      <c r="DA79">
        <v>100</v>
      </c>
      <c r="DB79">
        <v>100</v>
      </c>
      <c r="DC79">
        <v>-0.93600000000000005</v>
      </c>
      <c r="DD79">
        <v>-5.0000000000000001E-3</v>
      </c>
      <c r="DE79">
        <v>3</v>
      </c>
      <c r="DF79">
        <v>584.91</v>
      </c>
      <c r="DG79">
        <v>278.34899999999999</v>
      </c>
      <c r="DH79">
        <v>21.985700000000001</v>
      </c>
      <c r="DI79">
        <v>27.120899999999999</v>
      </c>
      <c r="DJ79">
        <v>30.000499999999999</v>
      </c>
      <c r="DK79">
        <v>27.092500000000001</v>
      </c>
      <c r="DL79">
        <v>27.0977</v>
      </c>
      <c r="DM79">
        <v>3.1055299999999999</v>
      </c>
      <c r="DN79">
        <v>31.003499999999999</v>
      </c>
      <c r="DO79">
        <v>68.616500000000002</v>
      </c>
      <c r="DP79">
        <v>22.184999999999999</v>
      </c>
      <c r="DQ79">
        <v>20</v>
      </c>
      <c r="DR79">
        <v>22</v>
      </c>
      <c r="DS79">
        <v>100.315</v>
      </c>
      <c r="DT79">
        <v>103.80200000000001</v>
      </c>
    </row>
    <row r="80" spans="1:124" x14ac:dyDescent="0.25">
      <c r="A80">
        <v>67</v>
      </c>
      <c r="B80">
        <v>1531747768.0999999</v>
      </c>
      <c r="C80">
        <v>132.5</v>
      </c>
      <c r="D80" t="s">
        <v>362</v>
      </c>
      <c r="E80" t="s">
        <v>363</v>
      </c>
      <c r="G80">
        <v>1531747757.7612901</v>
      </c>
      <c r="H80">
        <f t="shared" si="29"/>
        <v>9.162520874052497E-4</v>
      </c>
      <c r="I80">
        <f t="shared" si="30"/>
        <v>-16.825845460184397</v>
      </c>
      <c r="J80">
        <f t="shared" si="2"/>
        <v>85.171538709677407</v>
      </c>
      <c r="K80">
        <f t="shared" si="3"/>
        <v>346.11329683949168</v>
      </c>
      <c r="L80">
        <f t="shared" si="4"/>
        <v>34.400799392423913</v>
      </c>
      <c r="M80">
        <f t="shared" si="5"/>
        <v>8.4653465898319364</v>
      </c>
      <c r="N80">
        <f t="shared" si="31"/>
        <v>0.10346389461631331</v>
      </c>
      <c r="O80">
        <f t="shared" si="32"/>
        <v>3</v>
      </c>
      <c r="P80">
        <f t="shared" si="8"/>
        <v>0.10171000900741867</v>
      </c>
      <c r="Q80">
        <f t="shared" si="33"/>
        <v>6.3724038513195844E-2</v>
      </c>
      <c r="R80">
        <f t="shared" si="34"/>
        <v>215.02152067196928</v>
      </c>
      <c r="S80">
        <f t="shared" si="11"/>
        <v>26.015489312490583</v>
      </c>
      <c r="T80">
        <f t="shared" si="35"/>
        <v>25.497688709677448</v>
      </c>
      <c r="U80">
        <f t="shared" si="36"/>
        <v>3.2752563297475947</v>
      </c>
      <c r="V80">
        <f t="shared" si="37"/>
        <v>75.620113927571921</v>
      </c>
      <c r="W80">
        <f t="shared" si="38"/>
        <v>2.4054757669384066</v>
      </c>
      <c r="X80">
        <f t="shared" si="39"/>
        <v>3.1809999244940887</v>
      </c>
      <c r="Y80">
        <f t="shared" si="40"/>
        <v>0.86978056280918814</v>
      </c>
      <c r="Z80">
        <f t="shared" si="18"/>
        <v>-40.406717054571509</v>
      </c>
      <c r="AA80">
        <f t="shared" si="41"/>
        <v>-79.366202980647941</v>
      </c>
      <c r="AB80">
        <f t="shared" si="42"/>
        <v>-5.6101877060217538</v>
      </c>
      <c r="AC80">
        <f t="shared" si="43"/>
        <v>89.63841293072808</v>
      </c>
      <c r="AD80">
        <v>0</v>
      </c>
      <c r="AE80">
        <v>0</v>
      </c>
      <c r="AF80">
        <v>3</v>
      </c>
      <c r="AG80">
        <v>24</v>
      </c>
      <c r="AH80">
        <v>4</v>
      </c>
      <c r="AI80">
        <f t="shared" si="44"/>
        <v>1</v>
      </c>
      <c r="AJ80">
        <f t="shared" si="45"/>
        <v>0</v>
      </c>
      <c r="AK80">
        <f t="shared" si="46"/>
        <v>72021.409126633662</v>
      </c>
      <c r="AL80">
        <f t="shared" si="47"/>
        <v>1200.0003225806399</v>
      </c>
      <c r="AM80">
        <f t="shared" si="48"/>
        <v>963.35899799965728</v>
      </c>
      <c r="AN80">
        <f t="shared" si="49"/>
        <v>0.80279894919354877</v>
      </c>
      <c r="AO80">
        <f t="shared" si="28"/>
        <v>0.22319978441935492</v>
      </c>
      <c r="AP80">
        <v>14.333399999999999</v>
      </c>
      <c r="AQ80">
        <v>1</v>
      </c>
      <c r="AR80" t="s">
        <v>229</v>
      </c>
      <c r="AS80">
        <v>1531747757.7612901</v>
      </c>
      <c r="AT80">
        <v>85.171538709677407</v>
      </c>
      <c r="AU80">
        <v>45.164561290322602</v>
      </c>
      <c r="AV80">
        <v>24.2019709677419</v>
      </c>
      <c r="AW80">
        <v>22.066209677419401</v>
      </c>
      <c r="AX80">
        <v>600.02787096774205</v>
      </c>
      <c r="AY80">
        <v>99.291729032258104</v>
      </c>
      <c r="AZ80">
        <v>0.100001093548387</v>
      </c>
      <c r="BA80">
        <v>25.006974193548398</v>
      </c>
      <c r="BB80">
        <v>25.573574193548399</v>
      </c>
      <c r="BC80">
        <v>25.421803225806499</v>
      </c>
      <c r="BD80">
        <v>14001.935483871001</v>
      </c>
      <c r="BE80">
        <v>1050.4187096774201</v>
      </c>
      <c r="BF80">
        <v>36.142532258064499</v>
      </c>
      <c r="BG80">
        <v>1200.0003225806399</v>
      </c>
      <c r="BH80">
        <v>0.32999135483871</v>
      </c>
      <c r="BI80">
        <v>0.329991451612903</v>
      </c>
      <c r="BJ80">
        <v>0.329993419354839</v>
      </c>
      <c r="BK80">
        <v>1.00238935483871E-2</v>
      </c>
      <c r="BL80">
        <v>27</v>
      </c>
      <c r="BM80">
        <v>17743.161290322601</v>
      </c>
      <c r="BN80">
        <v>1531747617.5999999</v>
      </c>
      <c r="BO80" t="s">
        <v>230</v>
      </c>
      <c r="BP80">
        <v>2</v>
      </c>
      <c r="BQ80">
        <v>-0.93600000000000005</v>
      </c>
      <c r="BR80">
        <v>-5.0000000000000001E-3</v>
      </c>
      <c r="BS80">
        <v>420</v>
      </c>
      <c r="BT80">
        <v>22</v>
      </c>
      <c r="BU80">
        <v>0.05</v>
      </c>
      <c r="BV80">
        <v>0.04</v>
      </c>
      <c r="BW80">
        <v>-15.498421346298001</v>
      </c>
      <c r="BX80">
        <v>-13.0734388843304</v>
      </c>
      <c r="BY80">
        <v>8.1649719154811997</v>
      </c>
      <c r="BZ80">
        <v>0</v>
      </c>
      <c r="CA80">
        <v>40.063017073170698</v>
      </c>
      <c r="CB80">
        <v>-0.78070452961686199</v>
      </c>
      <c r="CC80">
        <v>1.5509604580360601</v>
      </c>
      <c r="CD80">
        <v>0</v>
      </c>
      <c r="CE80">
        <v>0</v>
      </c>
      <c r="CF80">
        <v>2</v>
      </c>
      <c r="CG80" t="s">
        <v>231</v>
      </c>
      <c r="CH80">
        <v>1.8609599999999999</v>
      </c>
      <c r="CI80">
        <v>1.85791</v>
      </c>
      <c r="CJ80">
        <v>1.86077</v>
      </c>
      <c r="CK80">
        <v>1.8534900000000001</v>
      </c>
      <c r="CL80">
        <v>1.85205</v>
      </c>
      <c r="CM80">
        <v>1.85287</v>
      </c>
      <c r="CN80">
        <v>1.8565400000000001</v>
      </c>
      <c r="CO80">
        <v>1.8627899999999999</v>
      </c>
      <c r="CP80" t="s">
        <v>232</v>
      </c>
      <c r="CQ80" t="s">
        <v>19</v>
      </c>
      <c r="CR80" t="s">
        <v>19</v>
      </c>
      <c r="CS80" t="s">
        <v>19</v>
      </c>
      <c r="CT80" t="s">
        <v>233</v>
      </c>
      <c r="CU80" t="s">
        <v>234</v>
      </c>
      <c r="CV80" t="s">
        <v>235</v>
      </c>
      <c r="CW80" t="s">
        <v>235</v>
      </c>
      <c r="CX80" t="s">
        <v>235</v>
      </c>
      <c r="CY80" t="s">
        <v>235</v>
      </c>
      <c r="CZ80">
        <v>0</v>
      </c>
      <c r="DA80">
        <v>100</v>
      </c>
      <c r="DB80">
        <v>100</v>
      </c>
      <c r="DC80">
        <v>-0.93600000000000005</v>
      </c>
      <c r="DD80">
        <v>-5.0000000000000001E-3</v>
      </c>
      <c r="DE80">
        <v>3</v>
      </c>
      <c r="DF80">
        <v>584.95000000000005</v>
      </c>
      <c r="DG80">
        <v>278.41300000000001</v>
      </c>
      <c r="DH80">
        <v>22.008600000000001</v>
      </c>
      <c r="DI80">
        <v>27.123200000000001</v>
      </c>
      <c r="DJ80">
        <v>30.0002</v>
      </c>
      <c r="DK80">
        <v>27.0945</v>
      </c>
      <c r="DL80">
        <v>27.099399999999999</v>
      </c>
      <c r="DM80">
        <v>3.1106699999999998</v>
      </c>
      <c r="DN80">
        <v>31.003499999999999</v>
      </c>
      <c r="DO80">
        <v>68.616500000000002</v>
      </c>
      <c r="DP80">
        <v>22.184999999999999</v>
      </c>
      <c r="DQ80">
        <v>20</v>
      </c>
      <c r="DR80">
        <v>22</v>
      </c>
      <c r="DS80">
        <v>100.315</v>
      </c>
      <c r="DT80">
        <v>103.801</v>
      </c>
    </row>
    <row r="81" spans="1:124" x14ac:dyDescent="0.25">
      <c r="A81">
        <v>68</v>
      </c>
      <c r="B81">
        <v>1531747770.0999999</v>
      </c>
      <c r="C81">
        <v>134.5</v>
      </c>
      <c r="D81" t="s">
        <v>364</v>
      </c>
      <c r="E81" t="s">
        <v>365</v>
      </c>
      <c r="G81">
        <v>1531747759.7612901</v>
      </c>
      <c r="H81">
        <f t="shared" si="29"/>
        <v>9.1697363538068531E-4</v>
      </c>
      <c r="I81">
        <f t="shared" si="30"/>
        <v>-16.553882454093237</v>
      </c>
      <c r="J81">
        <f t="shared" ref="J81:J144" si="50">AT81 - IF(AI81&gt;1, I81*AP81*100/(AK81*BD81), 0)</f>
        <v>79.231248387096798</v>
      </c>
      <c r="K81">
        <f t="shared" ref="K81:K144" si="51">((Q81-H81/2)*J81-I81)/(Q81+H81/2)</f>
        <v>335.68882620921022</v>
      </c>
      <c r="L81">
        <f t="shared" ref="L81:L144" si="52">K81*(AY81+AZ81)/1000</f>
        <v>33.364780756568905</v>
      </c>
      <c r="M81">
        <f t="shared" ref="M81:M144" si="53">(AT81 - IF(AI81&gt;1, I81*AP81*100/(AK81*BD81), 0))*(AY81+AZ81)/1000</f>
        <v>7.8749515179192109</v>
      </c>
      <c r="N81">
        <f t="shared" si="31"/>
        <v>0.10359967464068705</v>
      </c>
      <c r="O81">
        <f t="shared" si="32"/>
        <v>3</v>
      </c>
      <c r="P81">
        <f t="shared" ref="P81:P144" si="54">H81*(1000-(1000*0.61365*EXP(17.502*T81/(240.97+T81))/(AY81+AZ81)+AV81)/2)/(1000*0.61365*EXP(17.502*T81/(240.97+T81))/(AY81+AZ81)-AV81)</f>
        <v>0.10184122173456849</v>
      </c>
      <c r="Q81">
        <f t="shared" si="33"/>
        <v>6.380644786735859E-2</v>
      </c>
      <c r="R81">
        <f t="shared" si="34"/>
        <v>215.02157147030454</v>
      </c>
      <c r="S81">
        <f t="shared" ref="S81:S144" si="55">(BA81+(R81+2*0.95*0.0000000567*(((BA81+$B$7)+273)^4-(BA81+273)^4)-44100*H81)/(1.84*29.3*O81+8*0.95*0.0000000567*(BA81+273)^3))</f>
        <v>26.013000913464499</v>
      </c>
      <c r="T81">
        <f t="shared" si="35"/>
        <v>25.495343548387101</v>
      </c>
      <c r="U81">
        <f t="shared" si="36"/>
        <v>3.2748001320030617</v>
      </c>
      <c r="V81">
        <f t="shared" si="37"/>
        <v>75.629753368340801</v>
      </c>
      <c r="W81">
        <f t="shared" si="38"/>
        <v>2.4054516191177373</v>
      </c>
      <c r="X81">
        <f t="shared" si="39"/>
        <v>3.180562559026773</v>
      </c>
      <c r="Y81">
        <f t="shared" si="40"/>
        <v>0.86934851288532444</v>
      </c>
      <c r="Z81">
        <f t="shared" ref="Z81:Z144" si="56">(-H81*44100)</f>
        <v>-40.438537320288219</v>
      </c>
      <c r="AA81">
        <f t="shared" si="41"/>
        <v>-79.359942232256302</v>
      </c>
      <c r="AB81">
        <f t="shared" si="42"/>
        <v>-5.6096139143627273</v>
      </c>
      <c r="AC81">
        <f t="shared" si="43"/>
        <v>89.613478003397276</v>
      </c>
      <c r="AD81">
        <v>0</v>
      </c>
      <c r="AE81">
        <v>0</v>
      </c>
      <c r="AF81">
        <v>3</v>
      </c>
      <c r="AG81">
        <v>24</v>
      </c>
      <c r="AH81">
        <v>4</v>
      </c>
      <c r="AI81">
        <f t="shared" si="44"/>
        <v>1</v>
      </c>
      <c r="AJ81">
        <f t="shared" si="45"/>
        <v>0</v>
      </c>
      <c r="AK81">
        <f t="shared" si="46"/>
        <v>72026.78640334442</v>
      </c>
      <c r="AL81">
        <f t="shared" si="47"/>
        <v>1200.0006451612901</v>
      </c>
      <c r="AM81">
        <f t="shared" si="48"/>
        <v>963.35923645092419</v>
      </c>
      <c r="AN81">
        <f t="shared" si="49"/>
        <v>0.80279893209677455</v>
      </c>
      <c r="AO81">
        <f t="shared" ref="AO81:AO144" si="57">($B$11*$K$9+$C$11*$K$9+$D$11*(BH81*$L$9+BI81*$M$9+BJ81*$N$9+BK81*$O$9))/($B$11+$C$11+$D$11)</f>
        <v>0.22319978190322592</v>
      </c>
      <c r="AP81">
        <v>14.333399999999999</v>
      </c>
      <c r="AQ81">
        <v>1</v>
      </c>
      <c r="AR81" t="s">
        <v>229</v>
      </c>
      <c r="AS81">
        <v>1531747759.7612901</v>
      </c>
      <c r="AT81">
        <v>79.231248387096798</v>
      </c>
      <c r="AU81">
        <v>39.861222580645197</v>
      </c>
      <c r="AV81">
        <v>24.201664516129</v>
      </c>
      <c r="AW81">
        <v>22.064229032258101</v>
      </c>
      <c r="AX81">
        <v>600.03022580645097</v>
      </c>
      <c r="AY81">
        <v>99.291974193548398</v>
      </c>
      <c r="AZ81">
        <v>0.100016696774194</v>
      </c>
      <c r="BA81">
        <v>25.004667741935499</v>
      </c>
      <c r="BB81">
        <v>25.571406451612901</v>
      </c>
      <c r="BC81">
        <v>25.419280645161301</v>
      </c>
      <c r="BD81">
        <v>14002.961290322601</v>
      </c>
      <c r="BE81">
        <v>1050.40935483871</v>
      </c>
      <c r="BF81">
        <v>36.185135483871001</v>
      </c>
      <c r="BG81">
        <v>1200.0006451612901</v>
      </c>
      <c r="BH81">
        <v>0.32999135483871</v>
      </c>
      <c r="BI81">
        <v>0.32999158064516099</v>
      </c>
      <c r="BJ81">
        <v>0.32999329032258101</v>
      </c>
      <c r="BK81">
        <v>1.0023900000000001E-2</v>
      </c>
      <c r="BL81">
        <v>27</v>
      </c>
      <c r="BM81">
        <v>17743.161290322601</v>
      </c>
      <c r="BN81">
        <v>1531747617.5999999</v>
      </c>
      <c r="BO81" t="s">
        <v>230</v>
      </c>
      <c r="BP81">
        <v>2</v>
      </c>
      <c r="BQ81">
        <v>-0.93600000000000005</v>
      </c>
      <c r="BR81">
        <v>-5.0000000000000001E-3</v>
      </c>
      <c r="BS81">
        <v>420</v>
      </c>
      <c r="BT81">
        <v>22</v>
      </c>
      <c r="BU81">
        <v>0.05</v>
      </c>
      <c r="BV81">
        <v>0.04</v>
      </c>
      <c r="BW81">
        <v>-15.9888711682725</v>
      </c>
      <c r="BX81">
        <v>-12.060342678676101</v>
      </c>
      <c r="BY81">
        <v>7.5266364539076704</v>
      </c>
      <c r="BZ81">
        <v>0</v>
      </c>
      <c r="CA81">
        <v>39.468773170731701</v>
      </c>
      <c r="CB81">
        <v>-14.4385567944247</v>
      </c>
      <c r="CC81">
        <v>2.6858436398221102</v>
      </c>
      <c r="CD81">
        <v>0</v>
      </c>
      <c r="CE81">
        <v>0</v>
      </c>
      <c r="CF81">
        <v>2</v>
      </c>
      <c r="CG81" t="s">
        <v>231</v>
      </c>
      <c r="CH81">
        <v>1.8609599999999999</v>
      </c>
      <c r="CI81">
        <v>1.85791</v>
      </c>
      <c r="CJ81">
        <v>1.86077</v>
      </c>
      <c r="CK81">
        <v>1.8534900000000001</v>
      </c>
      <c r="CL81">
        <v>1.8520300000000001</v>
      </c>
      <c r="CM81">
        <v>1.85287</v>
      </c>
      <c r="CN81">
        <v>1.8565400000000001</v>
      </c>
      <c r="CO81">
        <v>1.8627899999999999</v>
      </c>
      <c r="CP81" t="s">
        <v>232</v>
      </c>
      <c r="CQ81" t="s">
        <v>19</v>
      </c>
      <c r="CR81" t="s">
        <v>19</v>
      </c>
      <c r="CS81" t="s">
        <v>19</v>
      </c>
      <c r="CT81" t="s">
        <v>233</v>
      </c>
      <c r="CU81" t="s">
        <v>234</v>
      </c>
      <c r="CV81" t="s">
        <v>235</v>
      </c>
      <c r="CW81" t="s">
        <v>235</v>
      </c>
      <c r="CX81" t="s">
        <v>235</v>
      </c>
      <c r="CY81" t="s">
        <v>235</v>
      </c>
      <c r="CZ81">
        <v>0</v>
      </c>
      <c r="DA81">
        <v>100</v>
      </c>
      <c r="DB81">
        <v>100</v>
      </c>
      <c r="DC81">
        <v>-0.93600000000000005</v>
      </c>
      <c r="DD81">
        <v>-5.0000000000000001E-3</v>
      </c>
      <c r="DE81">
        <v>3</v>
      </c>
      <c r="DF81">
        <v>585.5</v>
      </c>
      <c r="DG81">
        <v>278.35700000000003</v>
      </c>
      <c r="DH81">
        <v>22.083400000000001</v>
      </c>
      <c r="DI81">
        <v>27.125499999999999</v>
      </c>
      <c r="DJ81">
        <v>29.999600000000001</v>
      </c>
      <c r="DK81">
        <v>27.0962</v>
      </c>
      <c r="DL81">
        <v>27.101600000000001</v>
      </c>
      <c r="DM81">
        <v>3.1195200000000001</v>
      </c>
      <c r="DN81">
        <v>31.003499999999999</v>
      </c>
      <c r="DO81">
        <v>68.616500000000002</v>
      </c>
      <c r="DP81">
        <v>22.184999999999999</v>
      </c>
      <c r="DQ81">
        <v>20</v>
      </c>
      <c r="DR81">
        <v>22</v>
      </c>
      <c r="DS81">
        <v>100.315</v>
      </c>
      <c r="DT81">
        <v>103.8</v>
      </c>
    </row>
    <row r="82" spans="1:124" x14ac:dyDescent="0.25">
      <c r="A82">
        <v>69</v>
      </c>
      <c r="B82">
        <v>1531747772.0999999</v>
      </c>
      <c r="C82">
        <v>136.5</v>
      </c>
      <c r="D82" t="s">
        <v>366</v>
      </c>
      <c r="E82" t="s">
        <v>367</v>
      </c>
      <c r="G82">
        <v>1531747761.7612901</v>
      </c>
      <c r="H82">
        <f t="shared" si="29"/>
        <v>9.1825311966668699E-4</v>
      </c>
      <c r="I82">
        <f t="shared" si="30"/>
        <v>-16.107852589181221</v>
      </c>
      <c r="J82">
        <f t="shared" si="50"/>
        <v>73.472277419354796</v>
      </c>
      <c r="K82">
        <f t="shared" si="51"/>
        <v>322.65031062249744</v>
      </c>
      <c r="L82">
        <f t="shared" si="52"/>
        <v>32.068896619974275</v>
      </c>
      <c r="M82">
        <f t="shared" si="53"/>
        <v>7.3025650105513025</v>
      </c>
      <c r="N82">
        <f t="shared" si="31"/>
        <v>0.10377700331945777</v>
      </c>
      <c r="O82">
        <f t="shared" si="32"/>
        <v>3</v>
      </c>
      <c r="P82">
        <f t="shared" si="54"/>
        <v>0.1020125767337372</v>
      </c>
      <c r="Q82">
        <f t="shared" si="33"/>
        <v>6.3914069724908748E-2</v>
      </c>
      <c r="R82">
        <f t="shared" si="34"/>
        <v>215.02165671684924</v>
      </c>
      <c r="S82">
        <f t="shared" si="55"/>
        <v>26.010538232227795</v>
      </c>
      <c r="T82">
        <f t="shared" si="35"/>
        <v>25.494479032258049</v>
      </c>
      <c r="U82">
        <f t="shared" si="36"/>
        <v>3.2746319740742402</v>
      </c>
      <c r="V82">
        <f t="shared" si="37"/>
        <v>75.641900762332511</v>
      </c>
      <c r="W82">
        <f t="shared" si="38"/>
        <v>2.4055312390259878</v>
      </c>
      <c r="X82">
        <f t="shared" si="39"/>
        <v>3.1801570489141819</v>
      </c>
      <c r="Y82">
        <f t="shared" si="40"/>
        <v>0.86910073504825247</v>
      </c>
      <c r="Z82">
        <f t="shared" si="56"/>
        <v>-40.494962577300896</v>
      </c>
      <c r="AA82">
        <f t="shared" si="41"/>
        <v>-79.566025199991842</v>
      </c>
      <c r="AB82">
        <f t="shared" si="42"/>
        <v>-5.6240961066853163</v>
      </c>
      <c r="AC82">
        <f t="shared" si="43"/>
        <v>89.33657283287117</v>
      </c>
      <c r="AD82">
        <v>0</v>
      </c>
      <c r="AE82">
        <v>0</v>
      </c>
      <c r="AF82">
        <v>3</v>
      </c>
      <c r="AG82">
        <v>23</v>
      </c>
      <c r="AH82">
        <v>4</v>
      </c>
      <c r="AI82">
        <f t="shared" si="44"/>
        <v>1</v>
      </c>
      <c r="AJ82">
        <f t="shared" si="45"/>
        <v>0</v>
      </c>
      <c r="AK82">
        <f t="shared" si="46"/>
        <v>72027.961548458901</v>
      </c>
      <c r="AL82">
        <f t="shared" si="47"/>
        <v>1200.00096774194</v>
      </c>
      <c r="AM82">
        <f t="shared" si="48"/>
        <v>963.35943348279113</v>
      </c>
      <c r="AN82">
        <f t="shared" si="49"/>
        <v>0.80279888048387094</v>
      </c>
      <c r="AO82">
        <f t="shared" si="57"/>
        <v>0.22319982474193548</v>
      </c>
      <c r="AP82">
        <v>14.333399999999999</v>
      </c>
      <c r="AQ82">
        <v>1</v>
      </c>
      <c r="AR82" t="s">
        <v>229</v>
      </c>
      <c r="AS82">
        <v>1531747761.7612901</v>
      </c>
      <c r="AT82">
        <v>73.472277419354796</v>
      </c>
      <c r="AU82">
        <v>35.155561290322602</v>
      </c>
      <c r="AV82">
        <v>24.202435483871</v>
      </c>
      <c r="AW82">
        <v>22.062032258064502</v>
      </c>
      <c r="AX82">
        <v>600.03387096774202</v>
      </c>
      <c r="AY82">
        <v>99.292096774193595</v>
      </c>
      <c r="AZ82">
        <v>0.100017735483871</v>
      </c>
      <c r="BA82">
        <v>25.002529032258099</v>
      </c>
      <c r="BB82">
        <v>25.5710193548387</v>
      </c>
      <c r="BC82">
        <v>25.417938709677401</v>
      </c>
      <c r="BD82">
        <v>14003.087096774199</v>
      </c>
      <c r="BE82">
        <v>1050.40612903226</v>
      </c>
      <c r="BF82">
        <v>36.221154838709701</v>
      </c>
      <c r="BG82">
        <v>1200.00096774194</v>
      </c>
      <c r="BH82">
        <v>0.32999054838709702</v>
      </c>
      <c r="BI82">
        <v>0.32999164516128998</v>
      </c>
      <c r="BJ82">
        <v>0.32999393548387101</v>
      </c>
      <c r="BK82">
        <v>1.0023925806451599E-2</v>
      </c>
      <c r="BL82">
        <v>27</v>
      </c>
      <c r="BM82">
        <v>17743.161290322601</v>
      </c>
      <c r="BN82">
        <v>1531747617.5999999</v>
      </c>
      <c r="BO82" t="s">
        <v>230</v>
      </c>
      <c r="BP82">
        <v>2</v>
      </c>
      <c r="BQ82">
        <v>-0.93600000000000005</v>
      </c>
      <c r="BR82">
        <v>-5.0000000000000001E-3</v>
      </c>
      <c r="BS82">
        <v>420</v>
      </c>
      <c r="BT82">
        <v>22</v>
      </c>
      <c r="BU82">
        <v>0.05</v>
      </c>
      <c r="BV82">
        <v>0.04</v>
      </c>
      <c r="BW82">
        <v>-16.390737793672599</v>
      </c>
      <c r="BX82">
        <v>-11.0387176088927</v>
      </c>
      <c r="BY82">
        <v>6.9551836591739598</v>
      </c>
      <c r="BZ82">
        <v>0</v>
      </c>
      <c r="CA82">
        <v>38.455648780487799</v>
      </c>
      <c r="CB82">
        <v>-31.062106620209299</v>
      </c>
      <c r="CC82">
        <v>4.1321462884713798</v>
      </c>
      <c r="CD82">
        <v>0</v>
      </c>
      <c r="CE82">
        <v>0</v>
      </c>
      <c r="CF82">
        <v>2</v>
      </c>
      <c r="CG82" t="s">
        <v>231</v>
      </c>
      <c r="CH82">
        <v>1.8609599999999999</v>
      </c>
      <c r="CI82">
        <v>1.85791</v>
      </c>
      <c r="CJ82">
        <v>1.86077</v>
      </c>
      <c r="CK82">
        <v>1.8534900000000001</v>
      </c>
      <c r="CL82">
        <v>1.8520300000000001</v>
      </c>
      <c r="CM82">
        <v>1.85287</v>
      </c>
      <c r="CN82">
        <v>1.8565400000000001</v>
      </c>
      <c r="CO82">
        <v>1.8627899999999999</v>
      </c>
      <c r="CP82" t="s">
        <v>232</v>
      </c>
      <c r="CQ82" t="s">
        <v>19</v>
      </c>
      <c r="CR82" t="s">
        <v>19</v>
      </c>
      <c r="CS82" t="s">
        <v>19</v>
      </c>
      <c r="CT82" t="s">
        <v>233</v>
      </c>
      <c r="CU82" t="s">
        <v>234</v>
      </c>
      <c r="CV82" t="s">
        <v>235</v>
      </c>
      <c r="CW82" t="s">
        <v>235</v>
      </c>
      <c r="CX82" t="s">
        <v>235</v>
      </c>
      <c r="CY82" t="s">
        <v>235</v>
      </c>
      <c r="CZ82">
        <v>0</v>
      </c>
      <c r="DA82">
        <v>100</v>
      </c>
      <c r="DB82">
        <v>100</v>
      </c>
      <c r="DC82">
        <v>-0.93600000000000005</v>
      </c>
      <c r="DD82">
        <v>-5.0000000000000001E-3</v>
      </c>
      <c r="DE82">
        <v>3</v>
      </c>
      <c r="DF82">
        <v>585.71100000000001</v>
      </c>
      <c r="DG82">
        <v>278.36700000000002</v>
      </c>
      <c r="DH82">
        <v>22.156300000000002</v>
      </c>
      <c r="DI82">
        <v>27.127800000000001</v>
      </c>
      <c r="DJ82">
        <v>29.999500000000001</v>
      </c>
      <c r="DK82">
        <v>27.098199999999999</v>
      </c>
      <c r="DL82">
        <v>27.1037</v>
      </c>
      <c r="DM82">
        <v>3.1295099999999998</v>
      </c>
      <c r="DN82">
        <v>31.003499999999999</v>
      </c>
      <c r="DO82">
        <v>68.237799999999993</v>
      </c>
      <c r="DP82">
        <v>22.188700000000001</v>
      </c>
      <c r="DQ82">
        <v>20</v>
      </c>
      <c r="DR82">
        <v>22</v>
      </c>
      <c r="DS82">
        <v>100.315</v>
      </c>
      <c r="DT82">
        <v>103.79900000000001</v>
      </c>
    </row>
    <row r="83" spans="1:124" x14ac:dyDescent="0.25">
      <c r="A83">
        <v>70</v>
      </c>
      <c r="B83">
        <v>1531747774.0999999</v>
      </c>
      <c r="C83">
        <v>138.5</v>
      </c>
      <c r="D83" t="s">
        <v>368</v>
      </c>
      <c r="E83" t="s">
        <v>369</v>
      </c>
      <c r="G83">
        <v>1531747763.7612901</v>
      </c>
      <c r="H83">
        <f t="shared" si="29"/>
        <v>9.2022344069221348E-4</v>
      </c>
      <c r="I83">
        <f t="shared" si="30"/>
        <v>-15.497808603113711</v>
      </c>
      <c r="J83">
        <f t="shared" si="50"/>
        <v>67.947216129032299</v>
      </c>
      <c r="K83">
        <f t="shared" si="51"/>
        <v>307.08354284173464</v>
      </c>
      <c r="L83">
        <f t="shared" si="52"/>
        <v>30.521663689277887</v>
      </c>
      <c r="M83">
        <f t="shared" si="53"/>
        <v>6.753413289822026</v>
      </c>
      <c r="N83">
        <f t="shared" si="31"/>
        <v>0.10406004901998768</v>
      </c>
      <c r="O83">
        <f t="shared" si="32"/>
        <v>3</v>
      </c>
      <c r="P83">
        <f t="shared" si="54"/>
        <v>0.10228606683188964</v>
      </c>
      <c r="Q83">
        <f t="shared" si="33"/>
        <v>6.4085840767440894E-2</v>
      </c>
      <c r="R83">
        <f t="shared" si="34"/>
        <v>215.021703924549</v>
      </c>
      <c r="S83">
        <f t="shared" si="55"/>
        <v>26.008502191835394</v>
      </c>
      <c r="T83">
        <f t="shared" si="35"/>
        <v>25.493446774193551</v>
      </c>
      <c r="U83">
        <f t="shared" si="36"/>
        <v>3.2744311983688155</v>
      </c>
      <c r="V83">
        <f t="shared" si="37"/>
        <v>75.657127114753536</v>
      </c>
      <c r="W83">
        <f t="shared" si="38"/>
        <v>2.4057952172971167</v>
      </c>
      <c r="X83">
        <f t="shared" si="39"/>
        <v>3.1798659413119243</v>
      </c>
      <c r="Y83">
        <f t="shared" si="40"/>
        <v>0.86863598107169882</v>
      </c>
      <c r="Z83">
        <f t="shared" si="56"/>
        <v>-40.581853734526611</v>
      </c>
      <c r="AA83">
        <f t="shared" si="41"/>
        <v>-79.647414929032038</v>
      </c>
      <c r="AB83">
        <f t="shared" si="42"/>
        <v>-5.6297764143616824</v>
      </c>
      <c r="AC83">
        <f t="shared" si="43"/>
        <v>89.162658846628659</v>
      </c>
      <c r="AD83">
        <v>0</v>
      </c>
      <c r="AE83">
        <v>0</v>
      </c>
      <c r="AF83">
        <v>3</v>
      </c>
      <c r="AG83">
        <v>24</v>
      </c>
      <c r="AH83">
        <v>4</v>
      </c>
      <c r="AI83">
        <f t="shared" si="44"/>
        <v>1</v>
      </c>
      <c r="AJ83">
        <f t="shared" si="45"/>
        <v>0</v>
      </c>
      <c r="AK83">
        <f t="shared" si="46"/>
        <v>72025.852201034926</v>
      </c>
      <c r="AL83">
        <f t="shared" si="47"/>
        <v>1200.00129032258</v>
      </c>
      <c r="AM83">
        <f t="shared" si="48"/>
        <v>963.35955309517919</v>
      </c>
      <c r="AN83">
        <f t="shared" si="49"/>
        <v>0.80279876435483866</v>
      </c>
      <c r="AO83">
        <f t="shared" si="57"/>
        <v>0.22319984603225812</v>
      </c>
      <c r="AP83">
        <v>14.333399999999999</v>
      </c>
      <c r="AQ83">
        <v>1</v>
      </c>
      <c r="AR83" t="s">
        <v>229</v>
      </c>
      <c r="AS83">
        <v>1531747763.7612901</v>
      </c>
      <c r="AT83">
        <v>67.947216129032299</v>
      </c>
      <c r="AU83">
        <v>31.0756709677419</v>
      </c>
      <c r="AV83">
        <v>24.205106451612899</v>
      </c>
      <c r="AW83">
        <v>22.060099999999998</v>
      </c>
      <c r="AX83">
        <v>600.02929032258101</v>
      </c>
      <c r="AY83">
        <v>99.292058064516198</v>
      </c>
      <c r="AZ83">
        <v>9.9994687096774199E-2</v>
      </c>
      <c r="BA83">
        <v>25.0009935483871</v>
      </c>
      <c r="BB83">
        <v>25.569480645161299</v>
      </c>
      <c r="BC83">
        <v>25.417412903225799</v>
      </c>
      <c r="BD83">
        <v>14002.5451612903</v>
      </c>
      <c r="BE83">
        <v>1050.4045161290301</v>
      </c>
      <c r="BF83">
        <v>36.251709677419299</v>
      </c>
      <c r="BG83">
        <v>1200.00129032258</v>
      </c>
      <c r="BH83">
        <v>0.32998983870967702</v>
      </c>
      <c r="BI83">
        <v>0.32999193548387101</v>
      </c>
      <c r="BJ83">
        <v>0.32999422580645199</v>
      </c>
      <c r="BK83">
        <v>1.00239580645161E-2</v>
      </c>
      <c r="BL83">
        <v>27</v>
      </c>
      <c r="BM83">
        <v>17743.158064516101</v>
      </c>
      <c r="BN83">
        <v>1531747617.5999999</v>
      </c>
      <c r="BO83" t="s">
        <v>230</v>
      </c>
      <c r="BP83">
        <v>2</v>
      </c>
      <c r="BQ83">
        <v>-0.93600000000000005</v>
      </c>
      <c r="BR83">
        <v>-5.0000000000000001E-3</v>
      </c>
      <c r="BS83">
        <v>420</v>
      </c>
      <c r="BT83">
        <v>22</v>
      </c>
      <c r="BU83">
        <v>0.05</v>
      </c>
      <c r="BV83">
        <v>0.04</v>
      </c>
      <c r="BW83">
        <v>-16.713244179788099</v>
      </c>
      <c r="BX83">
        <v>-9.9988704540719304</v>
      </c>
      <c r="BY83">
        <v>6.4509806438455897</v>
      </c>
      <c r="BZ83">
        <v>0</v>
      </c>
      <c r="CA83">
        <v>37.043370731707299</v>
      </c>
      <c r="CB83">
        <v>-48.895544947735701</v>
      </c>
      <c r="CC83">
        <v>5.6367208279560996</v>
      </c>
      <c r="CD83">
        <v>0</v>
      </c>
      <c r="CE83">
        <v>0</v>
      </c>
      <c r="CF83">
        <v>2</v>
      </c>
      <c r="CG83" t="s">
        <v>231</v>
      </c>
      <c r="CH83">
        <v>1.8609599999999999</v>
      </c>
      <c r="CI83">
        <v>1.85791</v>
      </c>
      <c r="CJ83">
        <v>1.8607800000000001</v>
      </c>
      <c r="CK83">
        <v>1.8534900000000001</v>
      </c>
      <c r="CL83">
        <v>1.85205</v>
      </c>
      <c r="CM83">
        <v>1.85287</v>
      </c>
      <c r="CN83">
        <v>1.8565400000000001</v>
      </c>
      <c r="CO83">
        <v>1.8627899999999999</v>
      </c>
      <c r="CP83" t="s">
        <v>232</v>
      </c>
      <c r="CQ83" t="s">
        <v>19</v>
      </c>
      <c r="CR83" t="s">
        <v>19</v>
      </c>
      <c r="CS83" t="s">
        <v>19</v>
      </c>
      <c r="CT83" t="s">
        <v>233</v>
      </c>
      <c r="CU83" t="s">
        <v>234</v>
      </c>
      <c r="CV83" t="s">
        <v>235</v>
      </c>
      <c r="CW83" t="s">
        <v>235</v>
      </c>
      <c r="CX83" t="s">
        <v>235</v>
      </c>
      <c r="CY83" t="s">
        <v>235</v>
      </c>
      <c r="CZ83">
        <v>0</v>
      </c>
      <c r="DA83">
        <v>100</v>
      </c>
      <c r="DB83">
        <v>100</v>
      </c>
      <c r="DC83">
        <v>-0.93600000000000005</v>
      </c>
      <c r="DD83">
        <v>-5.0000000000000001E-3</v>
      </c>
      <c r="DE83">
        <v>3</v>
      </c>
      <c r="DF83">
        <v>585.47</v>
      </c>
      <c r="DG83">
        <v>278.40800000000002</v>
      </c>
      <c r="DH83">
        <v>22.187999999999999</v>
      </c>
      <c r="DI83">
        <v>27.130099999999999</v>
      </c>
      <c r="DJ83">
        <v>29.9998</v>
      </c>
      <c r="DK83">
        <v>27.1005</v>
      </c>
      <c r="DL83">
        <v>27.105499999999999</v>
      </c>
      <c r="DM83">
        <v>3.14039</v>
      </c>
      <c r="DN83">
        <v>31.003499999999999</v>
      </c>
      <c r="DO83">
        <v>68.237799999999993</v>
      </c>
      <c r="DP83">
        <v>22.188700000000001</v>
      </c>
      <c r="DQ83">
        <v>20</v>
      </c>
      <c r="DR83">
        <v>22</v>
      </c>
      <c r="DS83">
        <v>100.315</v>
      </c>
      <c r="DT83">
        <v>103.79900000000001</v>
      </c>
    </row>
    <row r="84" spans="1:124" x14ac:dyDescent="0.25">
      <c r="A84">
        <v>71</v>
      </c>
      <c r="B84">
        <v>1531747776.0999999</v>
      </c>
      <c r="C84">
        <v>140.5</v>
      </c>
      <c r="D84" t="s">
        <v>370</v>
      </c>
      <c r="E84" t="s">
        <v>371</v>
      </c>
      <c r="G84">
        <v>1531747765.7612901</v>
      </c>
      <c r="H84">
        <f t="shared" si="29"/>
        <v>9.2276525074372763E-4</v>
      </c>
      <c r="I84">
        <f t="shared" si="30"/>
        <v>-14.736201277213187</v>
      </c>
      <c r="J84">
        <f t="shared" si="50"/>
        <v>62.703664516129002</v>
      </c>
      <c r="K84">
        <f t="shared" si="51"/>
        <v>289.26640331104932</v>
      </c>
      <c r="L84">
        <f t="shared" si="52"/>
        <v>28.750770176208352</v>
      </c>
      <c r="M84">
        <f t="shared" si="53"/>
        <v>6.232243451275469</v>
      </c>
      <c r="N84">
        <f t="shared" si="31"/>
        <v>0.10445534059106534</v>
      </c>
      <c r="O84">
        <f t="shared" si="32"/>
        <v>3</v>
      </c>
      <c r="P84">
        <f t="shared" si="54"/>
        <v>0.10266797094557964</v>
      </c>
      <c r="Q84">
        <f t="shared" si="33"/>
        <v>6.4325707222574954E-2</v>
      </c>
      <c r="R84">
        <f t="shared" si="34"/>
        <v>215.02164637571718</v>
      </c>
      <c r="S84">
        <f t="shared" si="55"/>
        <v>26.006996949808645</v>
      </c>
      <c r="T84">
        <f t="shared" si="35"/>
        <v>25.491332258064553</v>
      </c>
      <c r="U84">
        <f t="shared" si="36"/>
        <v>3.2740199554629617</v>
      </c>
      <c r="V84">
        <f t="shared" si="37"/>
        <v>75.674519453939837</v>
      </c>
      <c r="W84">
        <f t="shared" si="38"/>
        <v>2.4062251724162502</v>
      </c>
      <c r="X84">
        <f t="shared" si="39"/>
        <v>3.1797032736769828</v>
      </c>
      <c r="Y84">
        <f t="shared" si="40"/>
        <v>0.86779478304671143</v>
      </c>
      <c r="Z84">
        <f t="shared" si="56"/>
        <v>-40.693947557798388</v>
      </c>
      <c r="AA84">
        <f t="shared" si="41"/>
        <v>-79.444201470968679</v>
      </c>
      <c r="AB84">
        <f t="shared" si="42"/>
        <v>-5.6153285581730419</v>
      </c>
      <c r="AC84">
        <f t="shared" si="43"/>
        <v>89.268168788777061</v>
      </c>
      <c r="AD84">
        <v>0</v>
      </c>
      <c r="AE84">
        <v>0</v>
      </c>
      <c r="AF84">
        <v>3</v>
      </c>
      <c r="AG84">
        <v>24</v>
      </c>
      <c r="AH84">
        <v>4</v>
      </c>
      <c r="AI84">
        <f t="shared" si="44"/>
        <v>1</v>
      </c>
      <c r="AJ84">
        <f t="shared" si="45"/>
        <v>0</v>
      </c>
      <c r="AK84">
        <f t="shared" si="46"/>
        <v>72025.76641330139</v>
      </c>
      <c r="AL84">
        <f t="shared" si="47"/>
        <v>1200.00096774194</v>
      </c>
      <c r="AM84">
        <f t="shared" si="48"/>
        <v>963.35923664392271</v>
      </c>
      <c r="AN84">
        <f t="shared" si="49"/>
        <v>0.80279871645161283</v>
      </c>
      <c r="AO84">
        <f t="shared" si="57"/>
        <v>0.22319985961290323</v>
      </c>
      <c r="AP84">
        <v>14.333399999999999</v>
      </c>
      <c r="AQ84">
        <v>1</v>
      </c>
      <c r="AR84" t="s">
        <v>229</v>
      </c>
      <c r="AS84">
        <v>1531747765.7612901</v>
      </c>
      <c r="AT84">
        <v>62.703664516129002</v>
      </c>
      <c r="AU84">
        <v>27.640222580645201</v>
      </c>
      <c r="AV84">
        <v>24.209441935483898</v>
      </c>
      <c r="AW84">
        <v>22.058516129032299</v>
      </c>
      <c r="AX84">
        <v>600.02816129032203</v>
      </c>
      <c r="AY84">
        <v>99.292016129032305</v>
      </c>
      <c r="AZ84">
        <v>9.9997070967741894E-2</v>
      </c>
      <c r="BA84">
        <v>25.000135483870999</v>
      </c>
      <c r="BB84">
        <v>25.566261290322601</v>
      </c>
      <c r="BC84">
        <v>25.416403225806501</v>
      </c>
      <c r="BD84">
        <v>14002.487096774201</v>
      </c>
      <c r="BE84">
        <v>1050.3974193548399</v>
      </c>
      <c r="BF84">
        <v>36.277377419354799</v>
      </c>
      <c r="BG84">
        <v>1200.00096774194</v>
      </c>
      <c r="BH84">
        <v>0.32998958064516098</v>
      </c>
      <c r="BI84">
        <v>0.32999241935483897</v>
      </c>
      <c r="BJ84">
        <v>0.32999400000000001</v>
      </c>
      <c r="BK84">
        <v>1.00239935483871E-2</v>
      </c>
      <c r="BL84">
        <v>27</v>
      </c>
      <c r="BM84">
        <v>17743.154838709699</v>
      </c>
      <c r="BN84">
        <v>1531747617.5999999</v>
      </c>
      <c r="BO84" t="s">
        <v>230</v>
      </c>
      <c r="BP84">
        <v>2</v>
      </c>
      <c r="BQ84">
        <v>-0.93600000000000005</v>
      </c>
      <c r="BR84">
        <v>-5.0000000000000001E-3</v>
      </c>
      <c r="BS84">
        <v>420</v>
      </c>
      <c r="BT84">
        <v>22</v>
      </c>
      <c r="BU84">
        <v>0.05</v>
      </c>
      <c r="BV84">
        <v>0.04</v>
      </c>
      <c r="BW84">
        <v>-16.965571538534501</v>
      </c>
      <c r="BX84">
        <v>-8.9407440950423105</v>
      </c>
      <c r="BY84">
        <v>6.0193940314552403</v>
      </c>
      <c r="BZ84">
        <v>0</v>
      </c>
      <c r="CA84">
        <v>35.259380487804897</v>
      </c>
      <c r="CB84">
        <v>-65.847112891983201</v>
      </c>
      <c r="CC84">
        <v>7.0275842506240602</v>
      </c>
      <c r="CD84">
        <v>0</v>
      </c>
      <c r="CE84">
        <v>0</v>
      </c>
      <c r="CF84">
        <v>2</v>
      </c>
      <c r="CG84" t="s">
        <v>231</v>
      </c>
      <c r="CH84">
        <v>1.8609599999999999</v>
      </c>
      <c r="CI84">
        <v>1.85791</v>
      </c>
      <c r="CJ84">
        <v>1.8607800000000001</v>
      </c>
      <c r="CK84">
        <v>1.8534900000000001</v>
      </c>
      <c r="CL84">
        <v>1.85206</v>
      </c>
      <c r="CM84">
        <v>1.85287</v>
      </c>
      <c r="CN84">
        <v>1.8565400000000001</v>
      </c>
      <c r="CO84">
        <v>1.8627899999999999</v>
      </c>
      <c r="CP84" t="s">
        <v>232</v>
      </c>
      <c r="CQ84" t="s">
        <v>19</v>
      </c>
      <c r="CR84" t="s">
        <v>19</v>
      </c>
      <c r="CS84" t="s">
        <v>19</v>
      </c>
      <c r="CT84" t="s">
        <v>233</v>
      </c>
      <c r="CU84" t="s">
        <v>234</v>
      </c>
      <c r="CV84" t="s">
        <v>235</v>
      </c>
      <c r="CW84" t="s">
        <v>235</v>
      </c>
      <c r="CX84" t="s">
        <v>235</v>
      </c>
      <c r="CY84" t="s">
        <v>235</v>
      </c>
      <c r="CZ84">
        <v>0</v>
      </c>
      <c r="DA84">
        <v>100</v>
      </c>
      <c r="DB84">
        <v>100</v>
      </c>
      <c r="DC84">
        <v>-0.93600000000000005</v>
      </c>
      <c r="DD84">
        <v>-5.0000000000000001E-3</v>
      </c>
      <c r="DE84">
        <v>3</v>
      </c>
      <c r="DF84">
        <v>585.45699999999999</v>
      </c>
      <c r="DG84">
        <v>278.28399999999999</v>
      </c>
      <c r="DH84">
        <v>22.2026</v>
      </c>
      <c r="DI84">
        <v>27.132400000000001</v>
      </c>
      <c r="DJ84">
        <v>30.0002</v>
      </c>
      <c r="DK84">
        <v>27.102799999999998</v>
      </c>
      <c r="DL84">
        <v>27.107399999999998</v>
      </c>
      <c r="DM84">
        <v>3.1501199999999998</v>
      </c>
      <c r="DN84">
        <v>31.003499999999999</v>
      </c>
      <c r="DO84">
        <v>68.237799999999993</v>
      </c>
      <c r="DP84">
        <v>22.189299999999999</v>
      </c>
      <c r="DQ84">
        <v>20</v>
      </c>
      <c r="DR84">
        <v>22</v>
      </c>
      <c r="DS84">
        <v>100.315</v>
      </c>
      <c r="DT84">
        <v>103.8</v>
      </c>
    </row>
    <row r="85" spans="1:124" x14ac:dyDescent="0.25">
      <c r="A85">
        <v>72</v>
      </c>
      <c r="B85">
        <v>1531747778.0999999</v>
      </c>
      <c r="C85">
        <v>142.5</v>
      </c>
      <c r="D85" t="s">
        <v>372</v>
      </c>
      <c r="E85" t="s">
        <v>373</v>
      </c>
      <c r="G85">
        <v>1531747767.7612901</v>
      </c>
      <c r="H85">
        <f t="shared" si="29"/>
        <v>9.2612356661680615E-4</v>
      </c>
      <c r="I85">
        <f t="shared" si="30"/>
        <v>-13.839213610702844</v>
      </c>
      <c r="J85">
        <f t="shared" si="50"/>
        <v>57.786119354838704</v>
      </c>
      <c r="K85">
        <f t="shared" si="51"/>
        <v>269.58230185172175</v>
      </c>
      <c r="L85">
        <f t="shared" si="52"/>
        <v>26.794341244121238</v>
      </c>
      <c r="M85">
        <f t="shared" si="53"/>
        <v>5.7434816400473521</v>
      </c>
      <c r="N85">
        <f t="shared" si="31"/>
        <v>0.10495091053439101</v>
      </c>
      <c r="O85">
        <f t="shared" si="32"/>
        <v>3</v>
      </c>
      <c r="P85">
        <f t="shared" si="54"/>
        <v>0.10314668740738907</v>
      </c>
      <c r="Q85">
        <f t="shared" si="33"/>
        <v>6.4626385822518367E-2</v>
      </c>
      <c r="R85">
        <f t="shared" si="34"/>
        <v>215.0217711240301</v>
      </c>
      <c r="S85">
        <f t="shared" si="55"/>
        <v>26.005932744167286</v>
      </c>
      <c r="T85">
        <f t="shared" si="35"/>
        <v>25.489483870967749</v>
      </c>
      <c r="U85">
        <f t="shared" si="36"/>
        <v>3.2736605077795953</v>
      </c>
      <c r="V85">
        <f t="shared" si="37"/>
        <v>75.691969953486534</v>
      </c>
      <c r="W85">
        <f t="shared" si="38"/>
        <v>2.4067499600955591</v>
      </c>
      <c r="X85">
        <f t="shared" si="39"/>
        <v>3.179663525172526</v>
      </c>
      <c r="Y85">
        <f t="shared" si="40"/>
        <v>0.86691054768403619</v>
      </c>
      <c r="Z85">
        <f t="shared" si="56"/>
        <v>-40.842049287801153</v>
      </c>
      <c r="AA85">
        <f t="shared" si="41"/>
        <v>-79.179163122583958</v>
      </c>
      <c r="AB85">
        <f t="shared" si="42"/>
        <v>-5.5965369845488153</v>
      </c>
      <c r="AC85">
        <f t="shared" si="43"/>
        <v>89.404021729096172</v>
      </c>
      <c r="AD85">
        <v>0</v>
      </c>
      <c r="AE85">
        <v>0</v>
      </c>
      <c r="AF85">
        <v>3</v>
      </c>
      <c r="AG85">
        <v>23</v>
      </c>
      <c r="AH85">
        <v>4</v>
      </c>
      <c r="AI85">
        <f t="shared" si="44"/>
        <v>1</v>
      </c>
      <c r="AJ85">
        <f t="shared" si="45"/>
        <v>0</v>
      </c>
      <c r="AK85">
        <f t="shared" si="46"/>
        <v>72024.089305092974</v>
      </c>
      <c r="AL85">
        <f t="shared" si="47"/>
        <v>1200.00129032258</v>
      </c>
      <c r="AM85">
        <f t="shared" si="48"/>
        <v>963.35941935310029</v>
      </c>
      <c r="AN85">
        <f t="shared" si="49"/>
        <v>0.80279865290322605</v>
      </c>
      <c r="AO85">
        <f t="shared" si="57"/>
        <v>0.22319994677419366</v>
      </c>
      <c r="AP85">
        <v>14.333399999999999</v>
      </c>
      <c r="AQ85">
        <v>1</v>
      </c>
      <c r="AR85" t="s">
        <v>229</v>
      </c>
      <c r="AS85">
        <v>1531747767.7612901</v>
      </c>
      <c r="AT85">
        <v>57.786119354838704</v>
      </c>
      <c r="AU85">
        <v>24.855412903225801</v>
      </c>
      <c r="AV85">
        <v>24.2147096774194</v>
      </c>
      <c r="AW85">
        <v>22.0559935483871</v>
      </c>
      <c r="AX85">
        <v>600.03541935483895</v>
      </c>
      <c r="AY85">
        <v>99.2920290322581</v>
      </c>
      <c r="AZ85">
        <v>0.100034393548387</v>
      </c>
      <c r="BA85">
        <v>24.9999258064516</v>
      </c>
      <c r="BB85">
        <v>25.5633870967742</v>
      </c>
      <c r="BC85">
        <v>25.415580645161299</v>
      </c>
      <c r="BD85">
        <v>14002.103225806501</v>
      </c>
      <c r="BE85">
        <v>1050.38806451613</v>
      </c>
      <c r="BF85">
        <v>36.3002677419355</v>
      </c>
      <c r="BG85">
        <v>1200.00129032258</v>
      </c>
      <c r="BH85">
        <v>0.32998825806451598</v>
      </c>
      <c r="BI85">
        <v>0.32999303225806498</v>
      </c>
      <c r="BJ85">
        <v>0.32999467741935501</v>
      </c>
      <c r="BK85">
        <v>1.0024032258064501E-2</v>
      </c>
      <c r="BL85">
        <v>27</v>
      </c>
      <c r="BM85">
        <v>17743.1483870968</v>
      </c>
      <c r="BN85">
        <v>1531747617.5999999</v>
      </c>
      <c r="BO85" t="s">
        <v>230</v>
      </c>
      <c r="BP85">
        <v>2</v>
      </c>
      <c r="BQ85">
        <v>-0.93600000000000005</v>
      </c>
      <c r="BR85">
        <v>-5.0000000000000001E-3</v>
      </c>
      <c r="BS85">
        <v>420</v>
      </c>
      <c r="BT85">
        <v>22</v>
      </c>
      <c r="BU85">
        <v>0.05</v>
      </c>
      <c r="BV85">
        <v>0.04</v>
      </c>
      <c r="BW85">
        <v>-17.153042074736899</v>
      </c>
      <c r="BX85">
        <v>-7.8772002129406804</v>
      </c>
      <c r="BY85">
        <v>5.6757340421351303</v>
      </c>
      <c r="BZ85">
        <v>0</v>
      </c>
      <c r="CA85">
        <v>33.145592682926797</v>
      </c>
      <c r="CB85">
        <v>-80.217627177701004</v>
      </c>
      <c r="CC85">
        <v>8.1884714117274804</v>
      </c>
      <c r="CD85">
        <v>0</v>
      </c>
      <c r="CE85">
        <v>0</v>
      </c>
      <c r="CF85">
        <v>2</v>
      </c>
      <c r="CG85" t="s">
        <v>231</v>
      </c>
      <c r="CH85">
        <v>1.8609599999999999</v>
      </c>
      <c r="CI85">
        <v>1.85791</v>
      </c>
      <c r="CJ85">
        <v>1.86077</v>
      </c>
      <c r="CK85">
        <v>1.8534900000000001</v>
      </c>
      <c r="CL85">
        <v>1.85206</v>
      </c>
      <c r="CM85">
        <v>1.85287</v>
      </c>
      <c r="CN85">
        <v>1.8565400000000001</v>
      </c>
      <c r="CO85">
        <v>1.8627899999999999</v>
      </c>
      <c r="CP85" t="s">
        <v>232</v>
      </c>
      <c r="CQ85" t="s">
        <v>19</v>
      </c>
      <c r="CR85" t="s">
        <v>19</v>
      </c>
      <c r="CS85" t="s">
        <v>19</v>
      </c>
      <c r="CT85" t="s">
        <v>233</v>
      </c>
      <c r="CU85" t="s">
        <v>234</v>
      </c>
      <c r="CV85" t="s">
        <v>235</v>
      </c>
      <c r="CW85" t="s">
        <v>235</v>
      </c>
      <c r="CX85" t="s">
        <v>235</v>
      </c>
      <c r="CY85" t="s">
        <v>235</v>
      </c>
      <c r="CZ85">
        <v>0</v>
      </c>
      <c r="DA85">
        <v>100</v>
      </c>
      <c r="DB85">
        <v>100</v>
      </c>
      <c r="DC85">
        <v>-0.93600000000000005</v>
      </c>
      <c r="DD85">
        <v>-5.0000000000000001E-3</v>
      </c>
      <c r="DE85">
        <v>3</v>
      </c>
      <c r="DF85">
        <v>585.875</v>
      </c>
      <c r="DG85">
        <v>278.096</v>
      </c>
      <c r="DH85">
        <v>22.209900000000001</v>
      </c>
      <c r="DI85">
        <v>27.134699999999999</v>
      </c>
      <c r="DJ85">
        <v>30.000599999999999</v>
      </c>
      <c r="DK85">
        <v>27.104600000000001</v>
      </c>
      <c r="DL85">
        <v>27.1096</v>
      </c>
      <c r="DM85">
        <v>3.1570999999999998</v>
      </c>
      <c r="DN85">
        <v>31.003499999999999</v>
      </c>
      <c r="DO85">
        <v>68.237799999999993</v>
      </c>
      <c r="DP85">
        <v>22.189299999999999</v>
      </c>
      <c r="DQ85">
        <v>20</v>
      </c>
      <c r="DR85">
        <v>22</v>
      </c>
      <c r="DS85">
        <v>100.315</v>
      </c>
      <c r="DT85">
        <v>103.8</v>
      </c>
    </row>
    <row r="86" spans="1:124" x14ac:dyDescent="0.25">
      <c r="A86">
        <v>73</v>
      </c>
      <c r="B86">
        <v>1531747780.0999999</v>
      </c>
      <c r="C86">
        <v>144.5</v>
      </c>
      <c r="D86" t="s">
        <v>374</v>
      </c>
      <c r="E86" t="s">
        <v>375</v>
      </c>
      <c r="G86">
        <v>1531747769.7612901</v>
      </c>
      <c r="H86">
        <f t="shared" si="29"/>
        <v>9.2979885904237154E-4</v>
      </c>
      <c r="I86">
        <f t="shared" si="30"/>
        <v>-12.823115909896224</v>
      </c>
      <c r="J86">
        <f t="shared" si="50"/>
        <v>53.235038709677397</v>
      </c>
      <c r="K86">
        <f t="shared" si="51"/>
        <v>248.52481295004955</v>
      </c>
      <c r="L86">
        <f t="shared" si="52"/>
        <v>24.701400534276466</v>
      </c>
      <c r="M86">
        <f t="shared" si="53"/>
        <v>5.2911417496559929</v>
      </c>
      <c r="N86">
        <f t="shared" si="31"/>
        <v>0.10547386744379122</v>
      </c>
      <c r="O86">
        <f t="shared" si="32"/>
        <v>3</v>
      </c>
      <c r="P86">
        <f t="shared" si="54"/>
        <v>0.10365177517788687</v>
      </c>
      <c r="Q86">
        <f t="shared" si="33"/>
        <v>6.4943635560746657E-2</v>
      </c>
      <c r="R86">
        <f t="shared" si="34"/>
        <v>215.02178592008363</v>
      </c>
      <c r="S86">
        <f t="shared" si="55"/>
        <v>26.005528607917849</v>
      </c>
      <c r="T86">
        <f t="shared" si="35"/>
        <v>25.48840806451615</v>
      </c>
      <c r="U86">
        <f t="shared" si="36"/>
        <v>3.2734513163185195</v>
      </c>
      <c r="V86">
        <f t="shared" si="37"/>
        <v>75.708221806814208</v>
      </c>
      <c r="W86">
        <f t="shared" si="38"/>
        <v>2.4073431046233686</v>
      </c>
      <c r="X86">
        <f t="shared" si="39"/>
        <v>3.1797644260701587</v>
      </c>
      <c r="Y86">
        <f t="shared" si="40"/>
        <v>0.86610821169515084</v>
      </c>
      <c r="Z86">
        <f t="shared" si="56"/>
        <v>-41.004129683768582</v>
      </c>
      <c r="AA86">
        <f t="shared" si="41"/>
        <v>-78.919081200008293</v>
      </c>
      <c r="AB86">
        <f t="shared" si="42"/>
        <v>-5.5781386154537369</v>
      </c>
      <c r="AC86">
        <f t="shared" si="43"/>
        <v>89.520436420853031</v>
      </c>
      <c r="AD86">
        <v>0</v>
      </c>
      <c r="AE86">
        <v>0</v>
      </c>
      <c r="AF86">
        <v>3</v>
      </c>
      <c r="AG86">
        <v>23</v>
      </c>
      <c r="AH86">
        <v>4</v>
      </c>
      <c r="AI86">
        <f t="shared" si="44"/>
        <v>1</v>
      </c>
      <c r="AJ86">
        <f t="shared" si="45"/>
        <v>0</v>
      </c>
      <c r="AK86">
        <f t="shared" si="46"/>
        <v>72018.213660513502</v>
      </c>
      <c r="AL86">
        <f t="shared" si="47"/>
        <v>1200.0006451612901</v>
      </c>
      <c r="AM86">
        <f t="shared" si="48"/>
        <v>963.3588598055602</v>
      </c>
      <c r="AN86">
        <f t="shared" si="49"/>
        <v>0.80279861822580667</v>
      </c>
      <c r="AO86">
        <f t="shared" si="57"/>
        <v>0.2232000917741937</v>
      </c>
      <c r="AP86">
        <v>14.333399999999999</v>
      </c>
      <c r="AQ86">
        <v>1</v>
      </c>
      <c r="AR86" t="s">
        <v>229</v>
      </c>
      <c r="AS86">
        <v>1531747769.7612901</v>
      </c>
      <c r="AT86">
        <v>53.235038709677397</v>
      </c>
      <c r="AU86">
        <v>22.721925806451601</v>
      </c>
      <c r="AV86">
        <v>24.220670967741899</v>
      </c>
      <c r="AW86">
        <v>22.0534</v>
      </c>
      <c r="AX86">
        <v>600.03506451612895</v>
      </c>
      <c r="AY86">
        <v>99.292035483871004</v>
      </c>
      <c r="AZ86">
        <v>0.10005434838709699</v>
      </c>
      <c r="BA86">
        <v>25.000458064516099</v>
      </c>
      <c r="BB86">
        <v>25.561567741935502</v>
      </c>
      <c r="BC86">
        <v>25.415248387096799</v>
      </c>
      <c r="BD86">
        <v>14000.8322580645</v>
      </c>
      <c r="BE86">
        <v>1050.37935483871</v>
      </c>
      <c r="BF86">
        <v>36.320470967741898</v>
      </c>
      <c r="BG86">
        <v>1200.0006451612901</v>
      </c>
      <c r="BH86">
        <v>0.32998619354838699</v>
      </c>
      <c r="BI86">
        <v>0.329993483870968</v>
      </c>
      <c r="BJ86">
        <v>0.32999622580645199</v>
      </c>
      <c r="BK86">
        <v>1.0024080645161301E-2</v>
      </c>
      <c r="BL86">
        <v>27</v>
      </c>
      <c r="BM86">
        <v>17743.129032258101</v>
      </c>
      <c r="BN86">
        <v>1531747617.5999999</v>
      </c>
      <c r="BO86" t="s">
        <v>230</v>
      </c>
      <c r="BP86">
        <v>2</v>
      </c>
      <c r="BQ86">
        <v>-0.93600000000000005</v>
      </c>
      <c r="BR86">
        <v>-5.0000000000000001E-3</v>
      </c>
      <c r="BS86">
        <v>420</v>
      </c>
      <c r="BT86">
        <v>22</v>
      </c>
      <c r="BU86">
        <v>0.05</v>
      </c>
      <c r="BV86">
        <v>0.04</v>
      </c>
      <c r="BW86">
        <v>-17.285861940200899</v>
      </c>
      <c r="BX86">
        <v>-6.8039694653306597</v>
      </c>
      <c r="BY86">
        <v>5.4166812402504396</v>
      </c>
      <c r="BZ86">
        <v>0</v>
      </c>
      <c r="CA86">
        <v>30.739480487804901</v>
      </c>
      <c r="CB86">
        <v>-90.444014634146399</v>
      </c>
      <c r="CC86">
        <v>9.0192721881270295</v>
      </c>
      <c r="CD86">
        <v>0</v>
      </c>
      <c r="CE86">
        <v>0</v>
      </c>
      <c r="CF86">
        <v>2</v>
      </c>
      <c r="CG86" t="s">
        <v>231</v>
      </c>
      <c r="CH86">
        <v>1.8609599999999999</v>
      </c>
      <c r="CI86">
        <v>1.85791</v>
      </c>
      <c r="CJ86">
        <v>1.8607499999999999</v>
      </c>
      <c r="CK86">
        <v>1.85348</v>
      </c>
      <c r="CL86">
        <v>1.8520799999999999</v>
      </c>
      <c r="CM86">
        <v>1.85287</v>
      </c>
      <c r="CN86">
        <v>1.8565400000000001</v>
      </c>
      <c r="CO86">
        <v>1.8627899999999999</v>
      </c>
      <c r="CP86" t="s">
        <v>232</v>
      </c>
      <c r="CQ86" t="s">
        <v>19</v>
      </c>
      <c r="CR86" t="s">
        <v>19</v>
      </c>
      <c r="CS86" t="s">
        <v>19</v>
      </c>
      <c r="CT86" t="s">
        <v>233</v>
      </c>
      <c r="CU86" t="s">
        <v>234</v>
      </c>
      <c r="CV86" t="s">
        <v>235</v>
      </c>
      <c r="CW86" t="s">
        <v>235</v>
      </c>
      <c r="CX86" t="s">
        <v>235</v>
      </c>
      <c r="CY86" t="s">
        <v>235</v>
      </c>
      <c r="CZ86">
        <v>0</v>
      </c>
      <c r="DA86">
        <v>100</v>
      </c>
      <c r="DB86">
        <v>100</v>
      </c>
      <c r="DC86">
        <v>-0.93600000000000005</v>
      </c>
      <c r="DD86">
        <v>-5.0000000000000001E-3</v>
      </c>
      <c r="DE86">
        <v>3</v>
      </c>
      <c r="DF86">
        <v>585.95000000000005</v>
      </c>
      <c r="DG86">
        <v>278.08199999999999</v>
      </c>
      <c r="DH86">
        <v>22.213100000000001</v>
      </c>
      <c r="DI86">
        <v>27.137</v>
      </c>
      <c r="DJ86">
        <v>30.000800000000002</v>
      </c>
      <c r="DK86">
        <v>27.106300000000001</v>
      </c>
      <c r="DL86">
        <v>27.1113</v>
      </c>
      <c r="DM86">
        <v>3.1615700000000002</v>
      </c>
      <c r="DN86">
        <v>31.003499999999999</v>
      </c>
      <c r="DO86">
        <v>68.237799999999993</v>
      </c>
      <c r="DP86">
        <v>22.189299999999999</v>
      </c>
      <c r="DQ86">
        <v>20</v>
      </c>
      <c r="DR86">
        <v>22</v>
      </c>
      <c r="DS86">
        <v>100.315</v>
      </c>
      <c r="DT86">
        <v>103.8</v>
      </c>
    </row>
    <row r="87" spans="1:124" x14ac:dyDescent="0.25">
      <c r="A87">
        <v>74</v>
      </c>
      <c r="B87">
        <v>1531747782.0999999</v>
      </c>
      <c r="C87">
        <v>146.5</v>
      </c>
      <c r="D87" t="s">
        <v>376</v>
      </c>
      <c r="E87" t="s">
        <v>377</v>
      </c>
      <c r="G87">
        <v>1531747771.7612901</v>
      </c>
      <c r="H87">
        <f t="shared" si="29"/>
        <v>9.373362456695023E-4</v>
      </c>
      <c r="I87">
        <f t="shared" si="30"/>
        <v>-11.909258740544663</v>
      </c>
      <c r="J87">
        <f t="shared" si="50"/>
        <v>49.5755870967742</v>
      </c>
      <c r="K87">
        <f t="shared" si="51"/>
        <v>229.16255721192439</v>
      </c>
      <c r="L87">
        <f t="shared" si="52"/>
        <v>22.776950562963279</v>
      </c>
      <c r="M87">
        <f t="shared" si="53"/>
        <v>4.9274223074272347</v>
      </c>
      <c r="N87">
        <f t="shared" si="31"/>
        <v>0.1065351120881731</v>
      </c>
      <c r="O87">
        <f t="shared" si="32"/>
        <v>3</v>
      </c>
      <c r="P87">
        <f t="shared" si="54"/>
        <v>0.10467649179052309</v>
      </c>
      <c r="Q87">
        <f t="shared" si="33"/>
        <v>6.5587292052071894E-2</v>
      </c>
      <c r="R87">
        <f t="shared" si="34"/>
        <v>215.02173585690701</v>
      </c>
      <c r="S87">
        <f t="shared" si="55"/>
        <v>26.004881835496704</v>
      </c>
      <c r="T87">
        <f t="shared" si="35"/>
        <v>25.4884806451613</v>
      </c>
      <c r="U87">
        <f t="shared" si="36"/>
        <v>3.2734654293180747</v>
      </c>
      <c r="V87">
        <f t="shared" si="37"/>
        <v>75.751125035063282</v>
      </c>
      <c r="W87">
        <f t="shared" si="38"/>
        <v>2.4088903121461001</v>
      </c>
      <c r="X87">
        <f t="shared" si="39"/>
        <v>3.1800059880709171</v>
      </c>
      <c r="Y87">
        <f t="shared" si="40"/>
        <v>0.86457511717197466</v>
      </c>
      <c r="Z87">
        <f t="shared" si="56"/>
        <v>-41.336528434025048</v>
      </c>
      <c r="AA87">
        <f t="shared" si="41"/>
        <v>-78.72473713548797</v>
      </c>
      <c r="AB87">
        <f t="shared" si="42"/>
        <v>-5.5644397095238549</v>
      </c>
      <c r="AC87">
        <f t="shared" si="43"/>
        <v>89.396030577870135</v>
      </c>
      <c r="AD87">
        <v>0</v>
      </c>
      <c r="AE87">
        <v>0</v>
      </c>
      <c r="AF87">
        <v>3</v>
      </c>
      <c r="AG87">
        <v>23</v>
      </c>
      <c r="AH87">
        <v>4</v>
      </c>
      <c r="AI87">
        <f t="shared" si="44"/>
        <v>1</v>
      </c>
      <c r="AJ87">
        <f t="shared" si="45"/>
        <v>0</v>
      </c>
      <c r="AK87">
        <f t="shared" si="46"/>
        <v>72015.593926614689</v>
      </c>
      <c r="AL87">
        <f t="shared" si="47"/>
        <v>1200</v>
      </c>
      <c r="AM87">
        <f t="shared" si="48"/>
        <v>963.3583612258069</v>
      </c>
      <c r="AN87">
        <f t="shared" si="49"/>
        <v>0.80279863435483911</v>
      </c>
      <c r="AO87">
        <f t="shared" si="57"/>
        <v>0.22320015532258081</v>
      </c>
      <c r="AP87">
        <v>14.333399999999999</v>
      </c>
      <c r="AQ87">
        <v>1</v>
      </c>
      <c r="AR87" t="s">
        <v>229</v>
      </c>
      <c r="AS87">
        <v>1531747771.7612901</v>
      </c>
      <c r="AT87">
        <v>49.5755870967742</v>
      </c>
      <c r="AU87">
        <v>21.2382064516129</v>
      </c>
      <c r="AV87">
        <v>24.236232258064501</v>
      </c>
      <c r="AW87">
        <v>22.051425806451601</v>
      </c>
      <c r="AX87">
        <v>600.03467741935503</v>
      </c>
      <c r="AY87">
        <v>99.292048387096798</v>
      </c>
      <c r="AZ87">
        <v>0.100063658064516</v>
      </c>
      <c r="BA87">
        <v>25.0017322580645</v>
      </c>
      <c r="BB87">
        <v>25.5614806451613</v>
      </c>
      <c r="BC87">
        <v>25.415480645161299</v>
      </c>
      <c r="BD87">
        <v>14000.319354838701</v>
      </c>
      <c r="BE87">
        <v>1050.3699999999999</v>
      </c>
      <c r="BF87">
        <v>36.338122580645198</v>
      </c>
      <c r="BG87">
        <v>1200</v>
      </c>
      <c r="BH87">
        <v>0.329985322580645</v>
      </c>
      <c r="BI87">
        <v>0.32999335483871001</v>
      </c>
      <c r="BJ87">
        <v>0.32999716129032303</v>
      </c>
      <c r="BK87">
        <v>1.00241129032258E-2</v>
      </c>
      <c r="BL87">
        <v>27.001345161290299</v>
      </c>
      <c r="BM87">
        <v>17743.109677419401</v>
      </c>
      <c r="BN87">
        <v>1531747809.0999999</v>
      </c>
      <c r="BO87" t="s">
        <v>378</v>
      </c>
      <c r="BP87">
        <v>3</v>
      </c>
      <c r="BQ87">
        <v>-0.438</v>
      </c>
      <c r="BR87">
        <v>4.0000000000000001E-3</v>
      </c>
      <c r="BS87">
        <v>20</v>
      </c>
      <c r="BT87">
        <v>22</v>
      </c>
      <c r="BU87">
        <v>7.0000000000000007E-2</v>
      </c>
      <c r="BV87">
        <v>0.11</v>
      </c>
      <c r="BW87">
        <v>-17.371270894630001</v>
      </c>
      <c r="BX87">
        <v>-5.7235207289932699</v>
      </c>
      <c r="BY87">
        <v>5.2420932061728198</v>
      </c>
      <c r="BZ87">
        <v>0</v>
      </c>
      <c r="CA87">
        <v>28.0705390243902</v>
      </c>
      <c r="CB87">
        <v>-95.012023693379902</v>
      </c>
      <c r="CC87">
        <v>9.4016283474642304</v>
      </c>
      <c r="CD87">
        <v>0</v>
      </c>
      <c r="CE87">
        <v>0</v>
      </c>
      <c r="CF87">
        <v>2</v>
      </c>
      <c r="CG87" t="s">
        <v>231</v>
      </c>
      <c r="CH87">
        <v>1.8609599999999999</v>
      </c>
      <c r="CI87">
        <v>1.85791</v>
      </c>
      <c r="CJ87">
        <v>1.86077</v>
      </c>
      <c r="CK87">
        <v>1.8534900000000001</v>
      </c>
      <c r="CL87">
        <v>1.8520799999999999</v>
      </c>
      <c r="CM87">
        <v>1.85287</v>
      </c>
      <c r="CN87">
        <v>1.8565400000000001</v>
      </c>
      <c r="CO87">
        <v>1.8627899999999999</v>
      </c>
      <c r="CP87" t="s">
        <v>232</v>
      </c>
      <c r="CQ87" t="s">
        <v>19</v>
      </c>
      <c r="CR87" t="s">
        <v>19</v>
      </c>
      <c r="CS87" t="s">
        <v>19</v>
      </c>
      <c r="CT87" t="s">
        <v>233</v>
      </c>
      <c r="CU87" t="s">
        <v>234</v>
      </c>
      <c r="CV87" t="s">
        <v>235</v>
      </c>
      <c r="CW87" t="s">
        <v>235</v>
      </c>
      <c r="CX87" t="s">
        <v>235</v>
      </c>
      <c r="CY87" t="s">
        <v>235</v>
      </c>
      <c r="CZ87">
        <v>0</v>
      </c>
      <c r="DA87">
        <v>100</v>
      </c>
      <c r="DB87">
        <v>100</v>
      </c>
      <c r="DC87">
        <v>-0.438</v>
      </c>
      <c r="DD87">
        <v>4.0000000000000001E-3</v>
      </c>
      <c r="DE87">
        <v>3</v>
      </c>
      <c r="DF87">
        <v>585.93600000000004</v>
      </c>
      <c r="DG87">
        <v>278.16800000000001</v>
      </c>
      <c r="DH87">
        <v>22.2133</v>
      </c>
      <c r="DI87">
        <v>27.139299999999999</v>
      </c>
      <c r="DJ87">
        <v>30.000800000000002</v>
      </c>
      <c r="DK87">
        <v>27.108499999999999</v>
      </c>
      <c r="DL87">
        <v>27.113</v>
      </c>
      <c r="DM87">
        <v>3.16492</v>
      </c>
      <c r="DN87">
        <v>31.003499999999999</v>
      </c>
      <c r="DO87">
        <v>68.237799999999993</v>
      </c>
      <c r="DP87">
        <v>22.199200000000001</v>
      </c>
      <c r="DQ87">
        <v>20</v>
      </c>
      <c r="DR87">
        <v>22</v>
      </c>
      <c r="DS87">
        <v>100.31399999999999</v>
      </c>
      <c r="DT87">
        <v>103.79900000000001</v>
      </c>
    </row>
    <row r="88" spans="1:124" x14ac:dyDescent="0.25">
      <c r="A88">
        <v>75</v>
      </c>
      <c r="B88">
        <v>1531747809.7</v>
      </c>
      <c r="C88">
        <v>174.10000014305101</v>
      </c>
      <c r="D88" t="s">
        <v>379</v>
      </c>
      <c r="E88" t="s">
        <v>378</v>
      </c>
      <c r="G88">
        <v>1531747771.7612901</v>
      </c>
      <c r="H88">
        <f t="shared" si="29"/>
        <v>9.3346641221080334E-4</v>
      </c>
      <c r="I88">
        <f t="shared" si="30"/>
        <v>-11.700125829996256</v>
      </c>
      <c r="J88">
        <f t="shared" si="50"/>
        <v>49.077587096774202</v>
      </c>
      <c r="K88">
        <f t="shared" si="51"/>
        <v>226.42338945778062</v>
      </c>
      <c r="L88">
        <f t="shared" si="52"/>
        <v>22.504698894632931</v>
      </c>
      <c r="M88">
        <f t="shared" si="53"/>
        <v>4.8779250356287447</v>
      </c>
      <c r="N88">
        <f t="shared" si="31"/>
        <v>0.10597641377116053</v>
      </c>
      <c r="O88">
        <f t="shared" si="32"/>
        <v>3</v>
      </c>
      <c r="P88">
        <f t="shared" si="54"/>
        <v>0.10413706826526135</v>
      </c>
      <c r="Q88">
        <f t="shared" si="33"/>
        <v>6.5248459348187252E-2</v>
      </c>
      <c r="R88">
        <f t="shared" si="34"/>
        <v>215.02173585690701</v>
      </c>
      <c r="S88">
        <f t="shared" si="55"/>
        <v>26.005867510465045</v>
      </c>
      <c r="T88">
        <f t="shared" si="35"/>
        <v>25.4884806451613</v>
      </c>
      <c r="U88">
        <f t="shared" si="36"/>
        <v>3.2734654293180747</v>
      </c>
      <c r="V88">
        <f t="shared" si="37"/>
        <v>75.722995245001187</v>
      </c>
      <c r="W88">
        <f t="shared" si="38"/>
        <v>2.4079957831376935</v>
      </c>
      <c r="X88">
        <f t="shared" si="39"/>
        <v>3.1800059880709171</v>
      </c>
      <c r="Y88">
        <f t="shared" si="40"/>
        <v>0.86546964618038125</v>
      </c>
      <c r="Z88">
        <f t="shared" si="56"/>
        <v>-41.165868778496424</v>
      </c>
      <c r="AA88">
        <f t="shared" si="41"/>
        <v>-78.72473713548797</v>
      </c>
      <c r="AB88">
        <f t="shared" si="42"/>
        <v>-5.5644397095238549</v>
      </c>
      <c r="AC88">
        <f t="shared" si="43"/>
        <v>89.566690233398759</v>
      </c>
      <c r="AD88">
        <v>0</v>
      </c>
      <c r="AE88">
        <v>0</v>
      </c>
      <c r="AF88">
        <v>3</v>
      </c>
      <c r="AG88">
        <v>453</v>
      </c>
      <c r="AH88">
        <v>75</v>
      </c>
      <c r="AI88">
        <f t="shared" si="44"/>
        <v>1</v>
      </c>
      <c r="AJ88">
        <f t="shared" si="45"/>
        <v>0</v>
      </c>
      <c r="AK88">
        <f t="shared" si="46"/>
        <v>72015.593926614689</v>
      </c>
      <c r="AL88">
        <f t="shared" si="47"/>
        <v>1200</v>
      </c>
      <c r="AM88">
        <f t="shared" si="48"/>
        <v>963.3583612258069</v>
      </c>
      <c r="AN88">
        <f t="shared" si="49"/>
        <v>0.80279863435483911</v>
      </c>
      <c r="AO88">
        <f t="shared" si="57"/>
        <v>0.22320015532258081</v>
      </c>
      <c r="AP88">
        <v>14.333399999999999</v>
      </c>
      <c r="AQ88">
        <v>1</v>
      </c>
      <c r="AR88" t="s">
        <v>229</v>
      </c>
      <c r="AS88">
        <v>1531747771.7612901</v>
      </c>
      <c r="AT88">
        <v>49.077587096774202</v>
      </c>
      <c r="AU88">
        <v>21.2382064516129</v>
      </c>
      <c r="AV88">
        <v>24.2272322580645</v>
      </c>
      <c r="AW88">
        <v>22.051425806451601</v>
      </c>
      <c r="AX88">
        <v>600.03467741935503</v>
      </c>
      <c r="AY88">
        <v>99.292048387096798</v>
      </c>
      <c r="AZ88">
        <v>0.100063658064516</v>
      </c>
      <c r="BA88">
        <v>25.0017322580645</v>
      </c>
      <c r="BB88">
        <v>25.5614806451613</v>
      </c>
      <c r="BC88">
        <v>25.415480645161299</v>
      </c>
      <c r="BD88">
        <v>14000.319354838701</v>
      </c>
      <c r="BE88">
        <v>1050.3699999999999</v>
      </c>
      <c r="BF88">
        <v>36.338122580645198</v>
      </c>
      <c r="BG88">
        <v>1200</v>
      </c>
      <c r="BH88">
        <v>0.329985322580645</v>
      </c>
      <c r="BI88">
        <v>0.32999335483871001</v>
      </c>
      <c r="BJ88">
        <v>0.32999716129032303</v>
      </c>
      <c r="BK88">
        <v>1.00241129032258E-2</v>
      </c>
      <c r="BL88">
        <v>27.001345161290299</v>
      </c>
      <c r="BM88">
        <v>17743.109677419401</v>
      </c>
      <c r="BN88">
        <v>1531747809.0999999</v>
      </c>
      <c r="BO88" t="s">
        <v>378</v>
      </c>
      <c r="BP88">
        <v>3</v>
      </c>
      <c r="BQ88">
        <v>-0.438</v>
      </c>
      <c r="BR88">
        <v>4.0000000000000001E-3</v>
      </c>
      <c r="BS88">
        <v>20</v>
      </c>
      <c r="BT88">
        <v>22</v>
      </c>
      <c r="BU88">
        <v>7.0000000000000007E-2</v>
      </c>
      <c r="BV88">
        <v>0.11</v>
      </c>
      <c r="BW88">
        <v>-15.2354796297405</v>
      </c>
      <c r="BX88">
        <v>8.9518868953094106</v>
      </c>
      <c r="BY88">
        <v>8.4930500905056192</v>
      </c>
      <c r="BZ88">
        <v>0</v>
      </c>
      <c r="CA88">
        <v>-0.44487127804878102</v>
      </c>
      <c r="CB88">
        <v>-0.66215253658534701</v>
      </c>
      <c r="CC88">
        <v>9.7648376490193103E-2</v>
      </c>
      <c r="CD88">
        <v>1</v>
      </c>
      <c r="CE88">
        <v>1</v>
      </c>
      <c r="CF88">
        <v>2</v>
      </c>
      <c r="CG88" t="s">
        <v>380</v>
      </c>
      <c r="CH88">
        <v>1.8609599999999999</v>
      </c>
      <c r="CI88">
        <v>1.85791</v>
      </c>
      <c r="CJ88">
        <v>1.8608</v>
      </c>
      <c r="CK88">
        <v>1.8534900000000001</v>
      </c>
      <c r="CL88">
        <v>1.85206</v>
      </c>
      <c r="CM88">
        <v>1.85287</v>
      </c>
      <c r="CN88">
        <v>1.8565400000000001</v>
      </c>
      <c r="CO88">
        <v>1.8627899999999999</v>
      </c>
      <c r="CP88" t="s">
        <v>232</v>
      </c>
      <c r="CQ88" t="s">
        <v>19</v>
      </c>
      <c r="CR88" t="s">
        <v>19</v>
      </c>
      <c r="CS88" t="s">
        <v>19</v>
      </c>
      <c r="CT88" t="s">
        <v>233</v>
      </c>
      <c r="CU88" t="s">
        <v>234</v>
      </c>
      <c r="CV88" t="s">
        <v>235</v>
      </c>
      <c r="CW88" t="s">
        <v>235</v>
      </c>
      <c r="CX88" t="s">
        <v>235</v>
      </c>
      <c r="CY88" t="s">
        <v>235</v>
      </c>
      <c r="CZ88">
        <v>0</v>
      </c>
      <c r="DA88">
        <v>100</v>
      </c>
      <c r="DB88">
        <v>100</v>
      </c>
      <c r="DC88">
        <v>-0.438</v>
      </c>
      <c r="DD88">
        <v>4.0000000000000001E-3</v>
      </c>
      <c r="DE88">
        <v>3</v>
      </c>
      <c r="DF88">
        <v>121.87</v>
      </c>
      <c r="DG88">
        <v>121.741</v>
      </c>
      <c r="DH88">
        <v>22.066800000000001</v>
      </c>
      <c r="DI88">
        <v>27.172899999999998</v>
      </c>
      <c r="DJ88">
        <v>30.000800000000002</v>
      </c>
      <c r="DK88">
        <v>27.1752</v>
      </c>
      <c r="DL88">
        <v>27.2012</v>
      </c>
      <c r="DM88">
        <v>3.16492</v>
      </c>
      <c r="DN88">
        <v>31.003499999999999</v>
      </c>
      <c r="DO88">
        <v>68.237799999999993</v>
      </c>
      <c r="DP88">
        <v>22.053000000000001</v>
      </c>
      <c r="DQ88">
        <v>20</v>
      </c>
      <c r="DR88">
        <v>22</v>
      </c>
      <c r="DS88">
        <v>100.307</v>
      </c>
      <c r="DT88">
        <v>103.792</v>
      </c>
    </row>
    <row r="89" spans="1:124" x14ac:dyDescent="0.25">
      <c r="A89">
        <v>76</v>
      </c>
      <c r="B89">
        <v>1531747811.5999999</v>
      </c>
      <c r="C89">
        <v>176</v>
      </c>
      <c r="D89" t="s">
        <v>381</v>
      </c>
      <c r="E89" t="s">
        <v>382</v>
      </c>
      <c r="G89">
        <v>1531747776.43226</v>
      </c>
      <c r="H89">
        <f t="shared" si="29"/>
        <v>8.49199615216856E-4</v>
      </c>
      <c r="I89">
        <f t="shared" si="30"/>
        <v>-10.009808457164732</v>
      </c>
      <c r="J89">
        <f t="shared" si="50"/>
        <v>44.172541935483899</v>
      </c>
      <c r="K89">
        <f t="shared" si="51"/>
        <v>214.85865741251087</v>
      </c>
      <c r="L89">
        <f t="shared" si="52"/>
        <v>21.355223657771628</v>
      </c>
      <c r="M89">
        <f t="shared" si="53"/>
        <v>4.3903956392758676</v>
      </c>
      <c r="N89">
        <f t="shared" si="31"/>
        <v>9.4045756331967767E-2</v>
      </c>
      <c r="O89">
        <f t="shared" si="32"/>
        <v>3</v>
      </c>
      <c r="P89">
        <f t="shared" si="54"/>
        <v>9.2594404530931179E-2</v>
      </c>
      <c r="Q89">
        <f t="shared" si="33"/>
        <v>5.80001708521478E-2</v>
      </c>
      <c r="R89">
        <f t="shared" si="34"/>
        <v>215.02163521377673</v>
      </c>
      <c r="S89">
        <f t="shared" si="55"/>
        <v>26.030025240761422</v>
      </c>
      <c r="T89">
        <f t="shared" si="35"/>
        <v>25.49215161290325</v>
      </c>
      <c r="U89">
        <f t="shared" si="36"/>
        <v>3.2741793028128652</v>
      </c>
      <c r="V89">
        <f t="shared" si="37"/>
        <v>75.101156779577579</v>
      </c>
      <c r="W89">
        <f t="shared" si="38"/>
        <v>2.3886052810441103</v>
      </c>
      <c r="X89">
        <f t="shared" si="39"/>
        <v>3.180517296231113</v>
      </c>
      <c r="Y89">
        <f t="shared" si="40"/>
        <v>0.88557402176875488</v>
      </c>
      <c r="Z89">
        <f t="shared" si="56"/>
        <v>-37.449703031063351</v>
      </c>
      <c r="AA89">
        <f t="shared" si="41"/>
        <v>-78.882299303224201</v>
      </c>
      <c r="AB89">
        <f t="shared" si="42"/>
        <v>-5.5757551347691452</v>
      </c>
      <c r="AC89">
        <f t="shared" si="43"/>
        <v>93.113877744720028</v>
      </c>
      <c r="AD89">
        <v>0</v>
      </c>
      <c r="AE89">
        <v>0</v>
      </c>
      <c r="AF89">
        <v>3</v>
      </c>
      <c r="AG89">
        <v>309</v>
      </c>
      <c r="AH89">
        <v>51</v>
      </c>
      <c r="AI89">
        <f t="shared" si="44"/>
        <v>1</v>
      </c>
      <c r="AJ89">
        <f t="shared" si="45"/>
        <v>0</v>
      </c>
      <c r="AK89">
        <f t="shared" si="46"/>
        <v>72011.736337772818</v>
      </c>
      <c r="AL89">
        <f t="shared" si="47"/>
        <v>1199.9993548387099</v>
      </c>
      <c r="AM89">
        <f t="shared" si="48"/>
        <v>963.35778445252527</v>
      </c>
      <c r="AN89">
        <f t="shared" si="49"/>
        <v>0.80279858532258019</v>
      </c>
      <c r="AO89">
        <f t="shared" si="57"/>
        <v>0.22320018448387086</v>
      </c>
      <c r="AP89">
        <v>14.333399999999999</v>
      </c>
      <c r="AQ89">
        <v>1</v>
      </c>
      <c r="AR89" t="s">
        <v>229</v>
      </c>
      <c r="AS89">
        <v>1531747776.43226</v>
      </c>
      <c r="AT89">
        <v>44.172541935483899</v>
      </c>
      <c r="AU89">
        <v>20.351351612903201</v>
      </c>
      <c r="AV89">
        <v>24.032177419354799</v>
      </c>
      <c r="AW89">
        <v>22.0524129032258</v>
      </c>
      <c r="AX89">
        <v>600.04106451612904</v>
      </c>
      <c r="AY89">
        <v>99.292016129032305</v>
      </c>
      <c r="AZ89">
        <v>9.9946545161290298E-2</v>
      </c>
      <c r="BA89">
        <v>25.004429032258098</v>
      </c>
      <c r="BB89">
        <v>25.5645548387097</v>
      </c>
      <c r="BC89">
        <v>25.419748387096799</v>
      </c>
      <c r="BD89">
        <v>13999.6161290323</v>
      </c>
      <c r="BE89">
        <v>1050.33741935484</v>
      </c>
      <c r="BF89">
        <v>36.3546032258064</v>
      </c>
      <c r="BG89">
        <v>1199.9993548387099</v>
      </c>
      <c r="BH89">
        <v>0.32998487096774198</v>
      </c>
      <c r="BI89">
        <v>0.32999377419354797</v>
      </c>
      <c r="BJ89">
        <v>0.32999738709677401</v>
      </c>
      <c r="BK89">
        <v>1.0023900000000001E-2</v>
      </c>
      <c r="BL89">
        <v>27.098119354838701</v>
      </c>
      <c r="BM89">
        <v>17743.0935483871</v>
      </c>
      <c r="BN89">
        <v>1531747809.0999999</v>
      </c>
      <c r="BO89" t="s">
        <v>378</v>
      </c>
      <c r="BP89">
        <v>3</v>
      </c>
      <c r="BQ89">
        <v>-0.438</v>
      </c>
      <c r="BR89">
        <v>4.0000000000000001E-3</v>
      </c>
      <c r="BS89">
        <v>20</v>
      </c>
      <c r="BT89">
        <v>22</v>
      </c>
      <c r="BU89">
        <v>7.0000000000000007E-2</v>
      </c>
      <c r="BV89">
        <v>0.11</v>
      </c>
      <c r="BW89">
        <v>-15.114402618764601</v>
      </c>
      <c r="BX89">
        <v>9.3498326780723104</v>
      </c>
      <c r="BY89">
        <v>8.6067184984611806</v>
      </c>
      <c r="BZ89">
        <v>0</v>
      </c>
      <c r="CA89">
        <v>-0.440431390487805</v>
      </c>
      <c r="CB89">
        <v>4.5836175874100001E-2</v>
      </c>
      <c r="CC89">
        <v>0.110540247738228</v>
      </c>
      <c r="CD89">
        <v>0</v>
      </c>
      <c r="CE89">
        <v>0</v>
      </c>
      <c r="CF89">
        <v>2</v>
      </c>
      <c r="CG89" t="s">
        <v>231</v>
      </c>
      <c r="CH89">
        <v>1.8609500000000001</v>
      </c>
      <c r="CI89">
        <v>1.85791</v>
      </c>
      <c r="CJ89">
        <v>1.8607899999999999</v>
      </c>
      <c r="CK89">
        <v>1.8534900000000001</v>
      </c>
      <c r="CL89">
        <v>1.85205</v>
      </c>
      <c r="CM89">
        <v>1.85287</v>
      </c>
      <c r="CN89">
        <v>1.8565400000000001</v>
      </c>
      <c r="CO89">
        <v>1.8627899999999999</v>
      </c>
      <c r="CP89" t="s">
        <v>232</v>
      </c>
      <c r="CQ89" t="s">
        <v>19</v>
      </c>
      <c r="CR89" t="s">
        <v>19</v>
      </c>
      <c r="CS89" t="s">
        <v>19</v>
      </c>
      <c r="CT89" t="s">
        <v>233</v>
      </c>
      <c r="CU89" t="s">
        <v>234</v>
      </c>
      <c r="CV89" t="s">
        <v>235</v>
      </c>
      <c r="CW89" t="s">
        <v>235</v>
      </c>
      <c r="CX89" t="s">
        <v>235</v>
      </c>
      <c r="CY89" t="s">
        <v>235</v>
      </c>
      <c r="CZ89">
        <v>0</v>
      </c>
      <c r="DA89">
        <v>100</v>
      </c>
      <c r="DB89">
        <v>100</v>
      </c>
      <c r="DC89">
        <v>-0.438</v>
      </c>
      <c r="DD89">
        <v>4.0000000000000001E-3</v>
      </c>
      <c r="DE89">
        <v>3</v>
      </c>
      <c r="DF89">
        <v>259.18200000000002</v>
      </c>
      <c r="DG89">
        <v>172.209</v>
      </c>
      <c r="DH89">
        <v>22.049299999999999</v>
      </c>
      <c r="DI89">
        <v>27.1754</v>
      </c>
      <c r="DJ89">
        <v>30.000599999999999</v>
      </c>
      <c r="DK89">
        <v>27.1783</v>
      </c>
      <c r="DL89">
        <v>27.202300000000001</v>
      </c>
      <c r="DM89">
        <v>3.16567</v>
      </c>
      <c r="DN89">
        <v>31.003499999999999</v>
      </c>
      <c r="DO89">
        <v>68.237799999999993</v>
      </c>
      <c r="DP89">
        <v>22.025200000000002</v>
      </c>
      <c r="DQ89">
        <v>20</v>
      </c>
      <c r="DR89">
        <v>22</v>
      </c>
      <c r="DS89">
        <v>100.307</v>
      </c>
      <c r="DT89">
        <v>103.791</v>
      </c>
    </row>
    <row r="90" spans="1:124" x14ac:dyDescent="0.25">
      <c r="A90">
        <v>77</v>
      </c>
      <c r="B90">
        <v>1531747813.5999999</v>
      </c>
      <c r="C90">
        <v>178</v>
      </c>
      <c r="D90" t="s">
        <v>383</v>
      </c>
      <c r="E90" t="s">
        <v>384</v>
      </c>
      <c r="G90">
        <v>1531747781.09355</v>
      </c>
      <c r="H90">
        <f t="shared" si="29"/>
        <v>8.0528330222549383E-4</v>
      </c>
      <c r="I90">
        <f t="shared" si="30"/>
        <v>-8.4445843738581736</v>
      </c>
      <c r="J90">
        <f t="shared" si="50"/>
        <v>39.990158064516102</v>
      </c>
      <c r="K90">
        <f t="shared" si="51"/>
        <v>193.66708916678004</v>
      </c>
      <c r="L90">
        <f t="shared" si="52"/>
        <v>19.248891903454073</v>
      </c>
      <c r="M90">
        <f t="shared" si="53"/>
        <v>3.9746878682263564</v>
      </c>
      <c r="N90">
        <f t="shared" si="31"/>
        <v>8.8033117841694292E-2</v>
      </c>
      <c r="O90">
        <f t="shared" si="32"/>
        <v>3</v>
      </c>
      <c r="P90">
        <f t="shared" si="54"/>
        <v>8.6760156659170862E-2</v>
      </c>
      <c r="Q90">
        <f t="shared" si="33"/>
        <v>5.4338046537913243E-2</v>
      </c>
      <c r="R90">
        <f t="shared" si="34"/>
        <v>215.02155962310448</v>
      </c>
      <c r="S90">
        <f t="shared" si="55"/>
        <v>26.043892617109513</v>
      </c>
      <c r="T90">
        <f t="shared" si="35"/>
        <v>25.495699999999999</v>
      </c>
      <c r="U90">
        <f t="shared" si="36"/>
        <v>3.2748694679724233</v>
      </c>
      <c r="V90">
        <f t="shared" si="37"/>
        <v>74.774015845911151</v>
      </c>
      <c r="W90">
        <f t="shared" si="38"/>
        <v>2.3785810567350469</v>
      </c>
      <c r="X90">
        <f t="shared" si="39"/>
        <v>3.1810262292674687</v>
      </c>
      <c r="Y90">
        <f t="shared" si="40"/>
        <v>0.89628841123737635</v>
      </c>
      <c r="Z90">
        <f t="shared" si="56"/>
        <v>-35.51299362814428</v>
      </c>
      <c r="AA90">
        <f t="shared" si="41"/>
        <v>-79.022122683872041</v>
      </c>
      <c r="AB90">
        <f t="shared" si="42"/>
        <v>-5.5858135721785915</v>
      </c>
      <c r="AC90">
        <f t="shared" si="43"/>
        <v>94.900629738909586</v>
      </c>
      <c r="AD90">
        <v>0</v>
      </c>
      <c r="AE90">
        <v>0</v>
      </c>
      <c r="AF90">
        <v>3</v>
      </c>
      <c r="AG90">
        <v>106</v>
      </c>
      <c r="AH90">
        <v>18</v>
      </c>
      <c r="AI90">
        <f t="shared" si="44"/>
        <v>1</v>
      </c>
      <c r="AJ90">
        <f t="shared" si="45"/>
        <v>0</v>
      </c>
      <c r="AK90">
        <f t="shared" si="46"/>
        <v>72013.50890076207</v>
      </c>
      <c r="AL90">
        <f t="shared" si="47"/>
        <v>1199.99903225806</v>
      </c>
      <c r="AM90">
        <f t="shared" si="48"/>
        <v>963.35734567892951</v>
      </c>
      <c r="AN90">
        <f t="shared" si="49"/>
        <v>0.80279843548387075</v>
      </c>
      <c r="AO90">
        <f t="shared" si="57"/>
        <v>0.2232002076774193</v>
      </c>
      <c r="AP90">
        <v>14.333399999999999</v>
      </c>
      <c r="AQ90">
        <v>1</v>
      </c>
      <c r="AR90" t="s">
        <v>229</v>
      </c>
      <c r="AS90">
        <v>1531747781.09355</v>
      </c>
      <c r="AT90">
        <v>39.990158064516102</v>
      </c>
      <c r="AU90">
        <v>19.895722580645199</v>
      </c>
      <c r="AV90">
        <v>23.931396774193502</v>
      </c>
      <c r="AW90">
        <v>22.053870967741901</v>
      </c>
      <c r="AX90">
        <v>600.05677419354799</v>
      </c>
      <c r="AY90">
        <v>99.292093548387101</v>
      </c>
      <c r="AZ90">
        <v>9.9558312903225796E-2</v>
      </c>
      <c r="BA90">
        <v>25.007112903225799</v>
      </c>
      <c r="BB90">
        <v>25.5679032258065</v>
      </c>
      <c r="BC90">
        <v>25.423496774193499</v>
      </c>
      <c r="BD90">
        <v>14000.1387096774</v>
      </c>
      <c r="BE90">
        <v>1050.3025806451601</v>
      </c>
      <c r="BF90">
        <v>36.368135483871001</v>
      </c>
      <c r="BG90">
        <v>1199.99903225806</v>
      </c>
      <c r="BH90">
        <v>0.32998429032258098</v>
      </c>
      <c r="BI90">
        <v>0.32999490322580599</v>
      </c>
      <c r="BJ90">
        <v>0.32999706451612898</v>
      </c>
      <c r="BK90">
        <v>1.0023670967741901E-2</v>
      </c>
      <c r="BL90">
        <v>27.1948935483871</v>
      </c>
      <c r="BM90">
        <v>17743.080645161299</v>
      </c>
      <c r="BN90">
        <v>1531747809.0999999</v>
      </c>
      <c r="BO90" t="s">
        <v>378</v>
      </c>
      <c r="BP90">
        <v>3</v>
      </c>
      <c r="BQ90">
        <v>-0.438</v>
      </c>
      <c r="BR90">
        <v>4.0000000000000001E-3</v>
      </c>
      <c r="BS90">
        <v>20</v>
      </c>
      <c r="BT90">
        <v>22</v>
      </c>
      <c r="BU90">
        <v>7.0000000000000007E-2</v>
      </c>
      <c r="BV90">
        <v>0.11</v>
      </c>
      <c r="BW90">
        <v>-14.8142120971571</v>
      </c>
      <c r="BX90">
        <v>10.266252174171401</v>
      </c>
      <c r="BY90">
        <v>8.8609543278257092</v>
      </c>
      <c r="BZ90">
        <v>0</v>
      </c>
      <c r="CA90">
        <v>-0.282959551463415</v>
      </c>
      <c r="CB90">
        <v>2.73273668495121</v>
      </c>
      <c r="CC90">
        <v>0.49460438165371401</v>
      </c>
      <c r="CD90">
        <v>0</v>
      </c>
      <c r="CE90">
        <v>0</v>
      </c>
      <c r="CF90">
        <v>2</v>
      </c>
      <c r="CG90" t="s">
        <v>231</v>
      </c>
      <c r="CH90">
        <v>1.8609500000000001</v>
      </c>
      <c r="CI90">
        <v>1.85791</v>
      </c>
      <c r="CJ90">
        <v>1.8607800000000001</v>
      </c>
      <c r="CK90">
        <v>1.8534900000000001</v>
      </c>
      <c r="CL90">
        <v>1.85205</v>
      </c>
      <c r="CM90">
        <v>1.85287</v>
      </c>
      <c r="CN90">
        <v>1.85653</v>
      </c>
      <c r="CO90">
        <v>1.8627899999999999</v>
      </c>
      <c r="CP90" t="s">
        <v>232</v>
      </c>
      <c r="CQ90" t="s">
        <v>19</v>
      </c>
      <c r="CR90" t="s">
        <v>19</v>
      </c>
      <c r="CS90" t="s">
        <v>19</v>
      </c>
      <c r="CT90" t="s">
        <v>233</v>
      </c>
      <c r="CU90" t="s">
        <v>234</v>
      </c>
      <c r="CV90" t="s">
        <v>235</v>
      </c>
      <c r="CW90" t="s">
        <v>235</v>
      </c>
      <c r="CX90" t="s">
        <v>235</v>
      </c>
      <c r="CY90" t="s">
        <v>235</v>
      </c>
      <c r="CZ90">
        <v>0</v>
      </c>
      <c r="DA90">
        <v>100</v>
      </c>
      <c r="DB90">
        <v>100</v>
      </c>
      <c r="DC90">
        <v>-0.438</v>
      </c>
      <c r="DD90">
        <v>4.0000000000000001E-3</v>
      </c>
      <c r="DE90">
        <v>3</v>
      </c>
      <c r="DF90">
        <v>482.02699999999999</v>
      </c>
      <c r="DG90">
        <v>249.65</v>
      </c>
      <c r="DH90">
        <v>22.0379</v>
      </c>
      <c r="DI90">
        <v>27.177800000000001</v>
      </c>
      <c r="DJ90">
        <v>30.000599999999999</v>
      </c>
      <c r="DK90">
        <v>27.180099999999999</v>
      </c>
      <c r="DL90">
        <v>27.194299999999998</v>
      </c>
      <c r="DM90">
        <v>3.169</v>
      </c>
      <c r="DN90">
        <v>31.003499999999999</v>
      </c>
      <c r="DO90">
        <v>68.237799999999993</v>
      </c>
      <c r="DP90">
        <v>22.025200000000002</v>
      </c>
      <c r="DQ90">
        <v>20</v>
      </c>
      <c r="DR90">
        <v>22</v>
      </c>
      <c r="DS90">
        <v>100.306</v>
      </c>
      <c r="DT90">
        <v>103.791</v>
      </c>
    </row>
    <row r="91" spans="1:124" x14ac:dyDescent="0.25">
      <c r="A91">
        <v>78</v>
      </c>
      <c r="B91">
        <v>1531747815.5999999</v>
      </c>
      <c r="C91">
        <v>180</v>
      </c>
      <c r="D91" t="s">
        <v>385</v>
      </c>
      <c r="E91" t="s">
        <v>386</v>
      </c>
      <c r="G91">
        <v>1531747785.7548399</v>
      </c>
      <c r="H91">
        <f t="shared" si="29"/>
        <v>8.0101196270324527E-4</v>
      </c>
      <c r="I91">
        <f t="shared" si="30"/>
        <v>-7.0599240177395259</v>
      </c>
      <c r="J91">
        <f t="shared" si="50"/>
        <v>36.490654838709702</v>
      </c>
      <c r="K91">
        <f t="shared" si="51"/>
        <v>165.79022766377875</v>
      </c>
      <c r="L91">
        <f t="shared" si="52"/>
        <v>16.478111453124793</v>
      </c>
      <c r="M91">
        <f t="shared" si="53"/>
        <v>3.6268547664292465</v>
      </c>
      <c r="N91">
        <f t="shared" si="31"/>
        <v>8.7437160952761897E-2</v>
      </c>
      <c r="O91">
        <f t="shared" si="32"/>
        <v>3</v>
      </c>
      <c r="P91">
        <f t="shared" si="54"/>
        <v>8.6181253595800755E-2</v>
      </c>
      <c r="Q91">
        <f t="shared" si="33"/>
        <v>5.3974728314269416E-2</v>
      </c>
      <c r="R91">
        <f t="shared" si="34"/>
        <v>215.02143705912655</v>
      </c>
      <c r="S91">
        <f t="shared" si="55"/>
        <v>26.047462008406875</v>
      </c>
      <c r="T91">
        <f t="shared" si="35"/>
        <v>25.498529032258048</v>
      </c>
      <c r="U91">
        <f t="shared" si="36"/>
        <v>3.2754198088876034</v>
      </c>
      <c r="V91">
        <f t="shared" si="37"/>
        <v>74.74151017800969</v>
      </c>
      <c r="W91">
        <f t="shared" si="38"/>
        <v>2.3778991286007667</v>
      </c>
      <c r="X91">
        <f t="shared" si="39"/>
        <v>3.1814973004123055</v>
      </c>
      <c r="Y91">
        <f t="shared" si="40"/>
        <v>0.89752068028683674</v>
      </c>
      <c r="Z91">
        <f t="shared" si="56"/>
        <v>-35.324627555213119</v>
      </c>
      <c r="AA91">
        <f t="shared" si="41"/>
        <v>-79.077947690311603</v>
      </c>
      <c r="AB91">
        <f t="shared" si="42"/>
        <v>-5.5899090243991489</v>
      </c>
      <c r="AC91">
        <f t="shared" si="43"/>
        <v>95.028952789202677</v>
      </c>
      <c r="AD91">
        <v>0</v>
      </c>
      <c r="AE91">
        <v>0</v>
      </c>
      <c r="AF91">
        <v>3</v>
      </c>
      <c r="AG91">
        <v>34</v>
      </c>
      <c r="AH91">
        <v>6</v>
      </c>
      <c r="AI91">
        <f t="shared" si="44"/>
        <v>1</v>
      </c>
      <c r="AJ91">
        <f t="shared" si="45"/>
        <v>0</v>
      </c>
      <c r="AK91">
        <f t="shared" si="46"/>
        <v>72013.704561970997</v>
      </c>
      <c r="AL91">
        <f t="shared" si="47"/>
        <v>1199.9983870967701</v>
      </c>
      <c r="AM91">
        <f t="shared" si="48"/>
        <v>963.3568198089821</v>
      </c>
      <c r="AN91">
        <f t="shared" si="49"/>
        <v>0.80279842887096753</v>
      </c>
      <c r="AO91">
        <f t="shared" si="57"/>
        <v>0.2232002022903225</v>
      </c>
      <c r="AP91">
        <v>14.333399999999999</v>
      </c>
      <c r="AQ91">
        <v>1</v>
      </c>
      <c r="AR91" t="s">
        <v>229</v>
      </c>
      <c r="AS91">
        <v>1531747785.7548399</v>
      </c>
      <c r="AT91">
        <v>36.490654838709702</v>
      </c>
      <c r="AU91">
        <v>19.696670967741898</v>
      </c>
      <c r="AV91">
        <v>23.9246129032258</v>
      </c>
      <c r="AW91">
        <v>22.0570387096774</v>
      </c>
      <c r="AX91">
        <v>600.05867741935504</v>
      </c>
      <c r="AY91">
        <v>99.292083870967801</v>
      </c>
      <c r="AZ91">
        <v>9.9247483870967795E-2</v>
      </c>
      <c r="BA91">
        <v>25.0095967741936</v>
      </c>
      <c r="BB91">
        <v>25.571074193548402</v>
      </c>
      <c r="BC91">
        <v>25.425983870967698</v>
      </c>
      <c r="BD91">
        <v>14000.316129032301</v>
      </c>
      <c r="BE91">
        <v>1050.27</v>
      </c>
      <c r="BF91">
        <v>36.374538709677402</v>
      </c>
      <c r="BG91">
        <v>1199.9983870967701</v>
      </c>
      <c r="BH91">
        <v>0.32998454838709701</v>
      </c>
      <c r="BI91">
        <v>0.329995451612903</v>
      </c>
      <c r="BJ91">
        <v>0.32999658064516102</v>
      </c>
      <c r="BK91">
        <v>1.0023422580645199E-2</v>
      </c>
      <c r="BL91">
        <v>27.291667741935498</v>
      </c>
      <c r="BM91">
        <v>17743.0741935484</v>
      </c>
      <c r="BN91">
        <v>1531747809.0999999</v>
      </c>
      <c r="BO91" t="s">
        <v>378</v>
      </c>
      <c r="BP91">
        <v>3</v>
      </c>
      <c r="BQ91">
        <v>-0.438</v>
      </c>
      <c r="BR91">
        <v>4.0000000000000001E-3</v>
      </c>
      <c r="BS91">
        <v>20</v>
      </c>
      <c r="BT91">
        <v>22</v>
      </c>
      <c r="BU91">
        <v>7.0000000000000007E-2</v>
      </c>
      <c r="BV91">
        <v>0.11</v>
      </c>
      <c r="BW91">
        <v>-14.584733843246401</v>
      </c>
      <c r="BX91">
        <v>10.897269953014799</v>
      </c>
      <c r="BY91">
        <v>9.0242864868228292</v>
      </c>
      <c r="BZ91">
        <v>0</v>
      </c>
      <c r="CA91">
        <v>2.35795217073171E-2</v>
      </c>
      <c r="CB91">
        <v>7.1384135554803798</v>
      </c>
      <c r="CC91">
        <v>1.02247850691408</v>
      </c>
      <c r="CD91">
        <v>0</v>
      </c>
      <c r="CE91">
        <v>0</v>
      </c>
      <c r="CF91">
        <v>2</v>
      </c>
      <c r="CG91" t="s">
        <v>231</v>
      </c>
      <c r="CH91">
        <v>1.8609500000000001</v>
      </c>
      <c r="CI91">
        <v>1.85791</v>
      </c>
      <c r="CJ91">
        <v>1.8607800000000001</v>
      </c>
      <c r="CK91">
        <v>1.8534900000000001</v>
      </c>
      <c r="CL91">
        <v>1.85205</v>
      </c>
      <c r="CM91">
        <v>1.85287</v>
      </c>
      <c r="CN91">
        <v>1.85653</v>
      </c>
      <c r="CO91">
        <v>1.8627899999999999</v>
      </c>
      <c r="CP91" t="s">
        <v>232</v>
      </c>
      <c r="CQ91" t="s">
        <v>19</v>
      </c>
      <c r="CR91" t="s">
        <v>19</v>
      </c>
      <c r="CS91" t="s">
        <v>19</v>
      </c>
      <c r="CT91" t="s">
        <v>233</v>
      </c>
      <c r="CU91" t="s">
        <v>234</v>
      </c>
      <c r="CV91" t="s">
        <v>235</v>
      </c>
      <c r="CW91" t="s">
        <v>235</v>
      </c>
      <c r="CX91" t="s">
        <v>235</v>
      </c>
      <c r="CY91" t="s">
        <v>235</v>
      </c>
      <c r="CZ91">
        <v>0</v>
      </c>
      <c r="DA91">
        <v>100</v>
      </c>
      <c r="DB91">
        <v>100</v>
      </c>
      <c r="DC91">
        <v>-0.438</v>
      </c>
      <c r="DD91">
        <v>4.0000000000000001E-3</v>
      </c>
      <c r="DE91">
        <v>3</v>
      </c>
      <c r="DF91">
        <v>572.15599999999995</v>
      </c>
      <c r="DG91">
        <v>276.95999999999998</v>
      </c>
      <c r="DH91">
        <v>22.025200000000002</v>
      </c>
      <c r="DI91">
        <v>27.180199999999999</v>
      </c>
      <c r="DJ91">
        <v>30.000800000000002</v>
      </c>
      <c r="DK91">
        <v>27.174399999999999</v>
      </c>
      <c r="DL91">
        <v>27.179300000000001</v>
      </c>
      <c r="DM91">
        <v>3.1731699999999998</v>
      </c>
      <c r="DN91">
        <v>31.003499999999999</v>
      </c>
      <c r="DO91">
        <v>68.237799999999993</v>
      </c>
      <c r="DP91">
        <v>22.001000000000001</v>
      </c>
      <c r="DQ91">
        <v>20</v>
      </c>
      <c r="DR91">
        <v>22</v>
      </c>
      <c r="DS91">
        <v>100.30500000000001</v>
      </c>
      <c r="DT91">
        <v>103.791</v>
      </c>
    </row>
    <row r="92" spans="1:124" x14ac:dyDescent="0.25">
      <c r="A92">
        <v>79</v>
      </c>
      <c r="B92">
        <v>1531747817.5999999</v>
      </c>
      <c r="C92">
        <v>182</v>
      </c>
      <c r="D92" t="s">
        <v>387</v>
      </c>
      <c r="E92" t="s">
        <v>388</v>
      </c>
      <c r="G92">
        <v>1531747790.4161301</v>
      </c>
      <c r="H92">
        <f t="shared" si="29"/>
        <v>8.0072944798005076E-4</v>
      </c>
      <c r="I92">
        <f t="shared" si="30"/>
        <v>-5.8281534404179398</v>
      </c>
      <c r="J92">
        <f t="shared" si="50"/>
        <v>33.488203225806501</v>
      </c>
      <c r="K92">
        <f t="shared" si="51"/>
        <v>140.23448695433925</v>
      </c>
      <c r="L92">
        <f t="shared" si="52"/>
        <v>13.938075469689142</v>
      </c>
      <c r="M92">
        <f t="shared" si="53"/>
        <v>3.3284330698022746</v>
      </c>
      <c r="N92">
        <f t="shared" si="31"/>
        <v>8.7391055500879139E-2</v>
      </c>
      <c r="O92">
        <f t="shared" si="32"/>
        <v>3</v>
      </c>
      <c r="P92">
        <f t="shared" si="54"/>
        <v>8.6136462767813893E-2</v>
      </c>
      <c r="Q92">
        <f t="shared" si="33"/>
        <v>5.3946618115136458E-2</v>
      </c>
      <c r="R92">
        <f t="shared" si="34"/>
        <v>215.02148507890936</v>
      </c>
      <c r="S92">
        <f t="shared" si="55"/>
        <v>26.049829437363663</v>
      </c>
      <c r="T92">
        <f t="shared" si="35"/>
        <v>25.5009935483871</v>
      </c>
      <c r="U92">
        <f t="shared" si="36"/>
        <v>3.2758993051365857</v>
      </c>
      <c r="V92">
        <f t="shared" si="37"/>
        <v>74.74178679567558</v>
      </c>
      <c r="W92">
        <f t="shared" si="38"/>
        <v>2.3782335358803803</v>
      </c>
      <c r="X92">
        <f t="shared" si="39"/>
        <v>3.1819329425209575</v>
      </c>
      <c r="Y92">
        <f t="shared" si="40"/>
        <v>0.89766576925620534</v>
      </c>
      <c r="Z92">
        <f t="shared" si="56"/>
        <v>-35.312168655920239</v>
      </c>
      <c r="AA92">
        <f t="shared" si="41"/>
        <v>-79.105077600000101</v>
      </c>
      <c r="AB92">
        <f t="shared" si="42"/>
        <v>-5.5919607040157331</v>
      </c>
      <c r="AC92">
        <f t="shared" si="43"/>
        <v>95.012278118973285</v>
      </c>
      <c r="AD92">
        <v>0</v>
      </c>
      <c r="AE92">
        <v>0</v>
      </c>
      <c r="AF92">
        <v>3</v>
      </c>
      <c r="AG92">
        <v>29</v>
      </c>
      <c r="AH92">
        <v>5</v>
      </c>
      <c r="AI92">
        <f t="shared" si="44"/>
        <v>1</v>
      </c>
      <c r="AJ92">
        <f t="shared" si="45"/>
        <v>0</v>
      </c>
      <c r="AK92">
        <f t="shared" si="46"/>
        <v>72010.325079376649</v>
      </c>
      <c r="AL92">
        <f t="shared" si="47"/>
        <v>1199.99903225806</v>
      </c>
      <c r="AM92">
        <f t="shared" si="48"/>
        <v>963.35732148540149</v>
      </c>
      <c r="AN92">
        <f t="shared" si="49"/>
        <v>0.80279841532258112</v>
      </c>
      <c r="AO92">
        <f t="shared" si="57"/>
        <v>0.22320013590322596</v>
      </c>
      <c r="AP92">
        <v>14.333399999999999</v>
      </c>
      <c r="AQ92">
        <v>1</v>
      </c>
      <c r="AR92" t="s">
        <v>229</v>
      </c>
      <c r="AS92">
        <v>1531747790.4161301</v>
      </c>
      <c r="AT92">
        <v>33.488203225806501</v>
      </c>
      <c r="AU92">
        <v>19.6303290322581</v>
      </c>
      <c r="AV92">
        <v>23.928006451612902</v>
      </c>
      <c r="AW92">
        <v>22.0610419354839</v>
      </c>
      <c r="AX92">
        <v>600.04083870967702</v>
      </c>
      <c r="AY92">
        <v>99.292074193548402</v>
      </c>
      <c r="AZ92">
        <v>9.9136716129032298E-2</v>
      </c>
      <c r="BA92">
        <v>25.0118935483871</v>
      </c>
      <c r="BB92">
        <v>25.573748387096799</v>
      </c>
      <c r="BC92">
        <v>25.428238709677402</v>
      </c>
      <c r="BD92">
        <v>13999.6935483871</v>
      </c>
      <c r="BE92">
        <v>1050.2406451612901</v>
      </c>
      <c r="BF92">
        <v>36.375341935483902</v>
      </c>
      <c r="BG92">
        <v>1199.99903225806</v>
      </c>
      <c r="BH92">
        <v>0.32998541935483899</v>
      </c>
      <c r="BI92">
        <v>0.32999525806451602</v>
      </c>
      <c r="BJ92">
        <v>0.329996096774194</v>
      </c>
      <c r="BK92">
        <v>1.00231709677419E-2</v>
      </c>
      <c r="BL92">
        <v>27.3884419354839</v>
      </c>
      <c r="BM92">
        <v>17743.087096774201</v>
      </c>
      <c r="BN92">
        <v>1531747809.0999999</v>
      </c>
      <c r="BO92" t="s">
        <v>378</v>
      </c>
      <c r="BP92">
        <v>3</v>
      </c>
      <c r="BQ92">
        <v>-0.438</v>
      </c>
      <c r="BR92">
        <v>4.0000000000000001E-3</v>
      </c>
      <c r="BS92">
        <v>20</v>
      </c>
      <c r="BT92">
        <v>22</v>
      </c>
      <c r="BU92">
        <v>7.0000000000000007E-2</v>
      </c>
      <c r="BV92">
        <v>0.11</v>
      </c>
      <c r="BW92">
        <v>-14.3584281499603</v>
      </c>
      <c r="BX92">
        <v>11.4588878461389</v>
      </c>
      <c r="BY92">
        <v>9.1651594726931904</v>
      </c>
      <c r="BZ92">
        <v>0</v>
      </c>
      <c r="CA92">
        <v>0.38244742414634098</v>
      </c>
      <c r="CB92">
        <v>11.323072269040599</v>
      </c>
      <c r="CC92">
        <v>1.3868122030565</v>
      </c>
      <c r="CD92">
        <v>0</v>
      </c>
      <c r="CE92">
        <v>0</v>
      </c>
      <c r="CF92">
        <v>2</v>
      </c>
      <c r="CG92" t="s">
        <v>231</v>
      </c>
      <c r="CH92">
        <v>1.8609500000000001</v>
      </c>
      <c r="CI92">
        <v>1.85791</v>
      </c>
      <c r="CJ92">
        <v>1.8607800000000001</v>
      </c>
      <c r="CK92">
        <v>1.8534900000000001</v>
      </c>
      <c r="CL92">
        <v>1.8520700000000001</v>
      </c>
      <c r="CM92">
        <v>1.85287</v>
      </c>
      <c r="CN92">
        <v>1.8565400000000001</v>
      </c>
      <c r="CO92">
        <v>1.8627800000000001</v>
      </c>
      <c r="CP92" t="s">
        <v>232</v>
      </c>
      <c r="CQ92" t="s">
        <v>19</v>
      </c>
      <c r="CR92" t="s">
        <v>19</v>
      </c>
      <c r="CS92" t="s">
        <v>19</v>
      </c>
      <c r="CT92" t="s">
        <v>233</v>
      </c>
      <c r="CU92" t="s">
        <v>234</v>
      </c>
      <c r="CV92" t="s">
        <v>235</v>
      </c>
      <c r="CW92" t="s">
        <v>235</v>
      </c>
      <c r="CX92" t="s">
        <v>235</v>
      </c>
      <c r="CY92" t="s">
        <v>235</v>
      </c>
      <c r="CZ92">
        <v>0</v>
      </c>
      <c r="DA92">
        <v>100</v>
      </c>
      <c r="DB92">
        <v>100</v>
      </c>
      <c r="DC92">
        <v>-0.438</v>
      </c>
      <c r="DD92">
        <v>4.0000000000000001E-3</v>
      </c>
      <c r="DE92">
        <v>3</v>
      </c>
      <c r="DF92">
        <v>578.72</v>
      </c>
      <c r="DG92">
        <v>277.32799999999997</v>
      </c>
      <c r="DH92">
        <v>22.014600000000002</v>
      </c>
      <c r="DI92">
        <v>27.182500000000001</v>
      </c>
      <c r="DJ92">
        <v>30.000599999999999</v>
      </c>
      <c r="DK92">
        <v>27.165800000000001</v>
      </c>
      <c r="DL92">
        <v>27.168900000000001</v>
      </c>
      <c r="DM92">
        <v>3.1759200000000001</v>
      </c>
      <c r="DN92">
        <v>31.003499999999999</v>
      </c>
      <c r="DO92">
        <v>68.237799999999993</v>
      </c>
      <c r="DP92">
        <v>22.001000000000001</v>
      </c>
      <c r="DQ92">
        <v>20</v>
      </c>
      <c r="DR92">
        <v>22</v>
      </c>
      <c r="DS92">
        <v>100.30500000000001</v>
      </c>
      <c r="DT92">
        <v>103.79</v>
      </c>
    </row>
    <row r="93" spans="1:124" x14ac:dyDescent="0.25">
      <c r="A93">
        <v>80</v>
      </c>
      <c r="B93">
        <v>1531747819.5999999</v>
      </c>
      <c r="C93">
        <v>184</v>
      </c>
      <c r="D93" t="s">
        <v>389</v>
      </c>
      <c r="E93" t="s">
        <v>390</v>
      </c>
      <c r="G93">
        <v>1531747795.07742</v>
      </c>
      <c r="H93">
        <f t="shared" si="29"/>
        <v>8.0039486966218033E-4</v>
      </c>
      <c r="I93">
        <f t="shared" si="30"/>
        <v>-4.7478322808910605</v>
      </c>
      <c r="J93">
        <f t="shared" si="50"/>
        <v>30.914190322580598</v>
      </c>
      <c r="K93">
        <f t="shared" si="51"/>
        <v>117.86053146577891</v>
      </c>
      <c r="L93">
        <f t="shared" si="52"/>
        <v>11.714299863748721</v>
      </c>
      <c r="M93">
        <f t="shared" si="53"/>
        <v>3.0725985279377062</v>
      </c>
      <c r="N93">
        <f t="shared" si="31"/>
        <v>8.7350157726462097E-2</v>
      </c>
      <c r="O93">
        <f t="shared" si="32"/>
        <v>3</v>
      </c>
      <c r="P93">
        <f t="shared" si="54"/>
        <v>8.6096730560759588E-2</v>
      </c>
      <c r="Q93">
        <f t="shared" si="33"/>
        <v>5.392168269786253E-2</v>
      </c>
      <c r="R93">
        <f t="shared" si="34"/>
        <v>215.02141212060707</v>
      </c>
      <c r="S93">
        <f t="shared" si="55"/>
        <v>26.051745231837049</v>
      </c>
      <c r="T93">
        <f t="shared" si="35"/>
        <v>25.502570967741953</v>
      </c>
      <c r="U93">
        <f t="shared" si="36"/>
        <v>3.2762062400261303</v>
      </c>
      <c r="V93">
        <f t="shared" si="37"/>
        <v>74.742129974522513</v>
      </c>
      <c r="W93">
        <f t="shared" si="38"/>
        <v>2.3785042383882948</v>
      </c>
      <c r="X93">
        <f t="shared" si="39"/>
        <v>3.1822805146161341</v>
      </c>
      <c r="Y93">
        <f t="shared" si="40"/>
        <v>0.89770200163783542</v>
      </c>
      <c r="Z93">
        <f t="shared" si="56"/>
        <v>-35.297413752102152</v>
      </c>
      <c r="AA93">
        <f t="shared" si="41"/>
        <v>-79.063861006456548</v>
      </c>
      <c r="AB93">
        <f t="shared" si="42"/>
        <v>-5.5891429289994932</v>
      </c>
      <c r="AC93">
        <f t="shared" si="43"/>
        <v>95.070994433048881</v>
      </c>
      <c r="AD93">
        <v>0</v>
      </c>
      <c r="AE93">
        <v>0</v>
      </c>
      <c r="AF93">
        <v>3</v>
      </c>
      <c r="AG93">
        <v>27</v>
      </c>
      <c r="AH93">
        <v>5</v>
      </c>
      <c r="AI93">
        <f t="shared" si="44"/>
        <v>1</v>
      </c>
      <c r="AJ93">
        <f t="shared" si="45"/>
        <v>0</v>
      </c>
      <c r="AK93">
        <f t="shared" si="46"/>
        <v>72012.562037531607</v>
      </c>
      <c r="AL93">
        <f t="shared" si="47"/>
        <v>1199.99903225806</v>
      </c>
      <c r="AM93">
        <f t="shared" si="48"/>
        <v>963.35737122729586</v>
      </c>
      <c r="AN93">
        <f t="shared" si="49"/>
        <v>0.80279845677419326</v>
      </c>
      <c r="AO93">
        <f t="shared" si="57"/>
        <v>0.22320004864516121</v>
      </c>
      <c r="AP93">
        <v>14.333399999999999</v>
      </c>
      <c r="AQ93">
        <v>1</v>
      </c>
      <c r="AR93" t="s">
        <v>229</v>
      </c>
      <c r="AS93">
        <v>1531747795.07742</v>
      </c>
      <c r="AT93">
        <v>30.914190322580598</v>
      </c>
      <c r="AU93">
        <v>19.631748387096799</v>
      </c>
      <c r="AV93">
        <v>23.930732258064499</v>
      </c>
      <c r="AW93">
        <v>22.064516129032299</v>
      </c>
      <c r="AX93">
        <v>600.02896774193505</v>
      </c>
      <c r="AY93">
        <v>99.292125806451594</v>
      </c>
      <c r="AZ93">
        <v>9.90759645161291E-2</v>
      </c>
      <c r="BA93">
        <v>25.0137258064516</v>
      </c>
      <c r="BB93">
        <v>25.575219354838701</v>
      </c>
      <c r="BC93">
        <v>25.429922580645201</v>
      </c>
      <c r="BD93">
        <v>14000.277419354799</v>
      </c>
      <c r="BE93">
        <v>1050.2096774193501</v>
      </c>
      <c r="BF93">
        <v>36.375474193548399</v>
      </c>
      <c r="BG93">
        <v>1199.99903225806</v>
      </c>
      <c r="BH93">
        <v>0.329986709677419</v>
      </c>
      <c r="BI93">
        <v>0.32999470967741901</v>
      </c>
      <c r="BJ93">
        <v>0.32999554838709699</v>
      </c>
      <c r="BK93">
        <v>1.0022929032258101E-2</v>
      </c>
      <c r="BL93">
        <v>27.485216129032299</v>
      </c>
      <c r="BM93">
        <v>17743.099999999999</v>
      </c>
      <c r="BN93">
        <v>1531747809.0999999</v>
      </c>
      <c r="BO93" t="s">
        <v>378</v>
      </c>
      <c r="BP93">
        <v>3</v>
      </c>
      <c r="BQ93">
        <v>-0.438</v>
      </c>
      <c r="BR93">
        <v>4.0000000000000001E-3</v>
      </c>
      <c r="BS93">
        <v>20</v>
      </c>
      <c r="BT93">
        <v>22</v>
      </c>
      <c r="BU93">
        <v>7.0000000000000007E-2</v>
      </c>
      <c r="BV93">
        <v>0.11</v>
      </c>
      <c r="BW93">
        <v>-14.1256047687197</v>
      </c>
      <c r="BX93">
        <v>11.9829635015815</v>
      </c>
      <c r="BY93">
        <v>9.2983774192421702</v>
      </c>
      <c r="BZ93">
        <v>0</v>
      </c>
      <c r="CA93">
        <v>0.73547654609756097</v>
      </c>
      <c r="CB93">
        <v>14.062024432027499</v>
      </c>
      <c r="CC93">
        <v>1.5769418132297499</v>
      </c>
      <c r="CD93">
        <v>0</v>
      </c>
      <c r="CE93">
        <v>0</v>
      </c>
      <c r="CF93">
        <v>2</v>
      </c>
      <c r="CG93" t="s">
        <v>231</v>
      </c>
      <c r="CH93">
        <v>1.8609599999999999</v>
      </c>
      <c r="CI93">
        <v>1.85791</v>
      </c>
      <c r="CJ93">
        <v>1.8607800000000001</v>
      </c>
      <c r="CK93">
        <v>1.8534900000000001</v>
      </c>
      <c r="CL93">
        <v>1.85205</v>
      </c>
      <c r="CM93">
        <v>1.85287</v>
      </c>
      <c r="CN93">
        <v>1.8565400000000001</v>
      </c>
      <c r="CO93">
        <v>1.8627899999999999</v>
      </c>
      <c r="CP93" t="s">
        <v>232</v>
      </c>
      <c r="CQ93" t="s">
        <v>19</v>
      </c>
      <c r="CR93" t="s">
        <v>19</v>
      </c>
      <c r="CS93" t="s">
        <v>19</v>
      </c>
      <c r="CT93" t="s">
        <v>233</v>
      </c>
      <c r="CU93" t="s">
        <v>234</v>
      </c>
      <c r="CV93" t="s">
        <v>235</v>
      </c>
      <c r="CW93" t="s">
        <v>235</v>
      </c>
      <c r="CX93" t="s">
        <v>235</v>
      </c>
      <c r="CY93" t="s">
        <v>235</v>
      </c>
      <c r="CZ93">
        <v>0</v>
      </c>
      <c r="DA93">
        <v>100</v>
      </c>
      <c r="DB93">
        <v>100</v>
      </c>
      <c r="DC93">
        <v>-0.438</v>
      </c>
      <c r="DD93">
        <v>4.0000000000000001E-3</v>
      </c>
      <c r="DE93">
        <v>3</v>
      </c>
      <c r="DF93">
        <v>581.38400000000001</v>
      </c>
      <c r="DG93">
        <v>277.29300000000001</v>
      </c>
      <c r="DH93">
        <v>22.003599999999999</v>
      </c>
      <c r="DI93">
        <v>27.184799999999999</v>
      </c>
      <c r="DJ93">
        <v>30.000499999999999</v>
      </c>
      <c r="DK93">
        <v>27.161200000000001</v>
      </c>
      <c r="DL93">
        <v>27.163799999999998</v>
      </c>
      <c r="DM93">
        <v>3.27122</v>
      </c>
      <c r="DN93">
        <v>31.274899999999999</v>
      </c>
      <c r="DO93">
        <v>67.860799999999998</v>
      </c>
      <c r="DP93">
        <v>22.001000000000001</v>
      </c>
      <c r="DQ93">
        <v>25.83</v>
      </c>
      <c r="DR93">
        <v>22</v>
      </c>
      <c r="DS93">
        <v>100.30500000000001</v>
      </c>
      <c r="DT93">
        <v>103.79</v>
      </c>
    </row>
    <row r="94" spans="1:124" x14ac:dyDescent="0.25">
      <c r="A94">
        <v>81</v>
      </c>
      <c r="B94">
        <v>1531747821.5999999</v>
      </c>
      <c r="C94">
        <v>186</v>
      </c>
      <c r="D94" t="s">
        <v>391</v>
      </c>
      <c r="E94" t="s">
        <v>392</v>
      </c>
      <c r="G94">
        <v>1531747799.74194</v>
      </c>
      <c r="H94">
        <f t="shared" si="29"/>
        <v>7.9946764776964293E-4</v>
      </c>
      <c r="I94">
        <f t="shared" si="30"/>
        <v>-3.8099190278864943</v>
      </c>
      <c r="J94">
        <f t="shared" si="50"/>
        <v>28.712725806451601</v>
      </c>
      <c r="K94">
        <f t="shared" si="51"/>
        <v>98.514183496328229</v>
      </c>
      <c r="L94">
        <f t="shared" si="52"/>
        <v>9.7914561156208428</v>
      </c>
      <c r="M94">
        <f t="shared" si="53"/>
        <v>2.8537961206794495</v>
      </c>
      <c r="N94">
        <f t="shared" si="31"/>
        <v>8.7238549576021701E-2</v>
      </c>
      <c r="O94">
        <f t="shared" si="32"/>
        <v>3</v>
      </c>
      <c r="P94">
        <f t="shared" si="54"/>
        <v>8.5988300473716014E-2</v>
      </c>
      <c r="Q94">
        <f t="shared" si="33"/>
        <v>5.3853633625118795E-2</v>
      </c>
      <c r="R94">
        <f t="shared" si="34"/>
        <v>215.02139509655899</v>
      </c>
      <c r="S94">
        <f t="shared" si="55"/>
        <v>26.053186922838826</v>
      </c>
      <c r="T94">
        <f t="shared" si="35"/>
        <v>25.503648387096803</v>
      </c>
      <c r="U94">
        <f t="shared" si="36"/>
        <v>3.2764158991559897</v>
      </c>
      <c r="V94">
        <f t="shared" si="37"/>
        <v>74.740501073372528</v>
      </c>
      <c r="W94">
        <f t="shared" si="38"/>
        <v>2.3786234661545991</v>
      </c>
      <c r="X94">
        <f t="shared" si="39"/>
        <v>3.182509391821593</v>
      </c>
      <c r="Y94">
        <f t="shared" si="40"/>
        <v>0.89779243300139067</v>
      </c>
      <c r="Z94">
        <f t="shared" si="56"/>
        <v>-35.256523266641253</v>
      </c>
      <c r="AA94">
        <f t="shared" si="41"/>
        <v>-79.042991845168316</v>
      </c>
      <c r="AB94">
        <f t="shared" si="42"/>
        <v>-5.5877318351213825</v>
      </c>
      <c r="AC94">
        <f t="shared" si="43"/>
        <v>95.134148149628018</v>
      </c>
      <c r="AD94">
        <v>0</v>
      </c>
      <c r="AE94">
        <v>0</v>
      </c>
      <c r="AF94">
        <v>3</v>
      </c>
      <c r="AG94">
        <v>26</v>
      </c>
      <c r="AH94">
        <v>4</v>
      </c>
      <c r="AI94">
        <f t="shared" si="44"/>
        <v>1</v>
      </c>
      <c r="AJ94">
        <f t="shared" si="45"/>
        <v>0</v>
      </c>
      <c r="AK94">
        <f t="shared" si="46"/>
        <v>72013.650487595296</v>
      </c>
      <c r="AL94">
        <f t="shared" si="47"/>
        <v>1199.99903225806</v>
      </c>
      <c r="AM94">
        <f t="shared" si="48"/>
        <v>963.35748542075328</v>
      </c>
      <c r="AN94">
        <f t="shared" si="49"/>
        <v>0.80279855193548444</v>
      </c>
      <c r="AO94">
        <f t="shared" si="57"/>
        <v>0.2232000045161292</v>
      </c>
      <c r="AP94">
        <v>14.333399999999999</v>
      </c>
      <c r="AQ94">
        <v>1</v>
      </c>
      <c r="AR94" t="s">
        <v>229</v>
      </c>
      <c r="AS94">
        <v>1531747799.74194</v>
      </c>
      <c r="AT94">
        <v>28.712725806451601</v>
      </c>
      <c r="AU94">
        <v>19.666438709677401</v>
      </c>
      <c r="AV94">
        <v>23.931899999999999</v>
      </c>
      <c r="AW94">
        <v>22.0678387096774</v>
      </c>
      <c r="AX94">
        <v>600.02596774193501</v>
      </c>
      <c r="AY94">
        <v>99.292277419354804</v>
      </c>
      <c r="AZ94">
        <v>9.9056580645161305E-2</v>
      </c>
      <c r="BA94">
        <v>25.014932258064501</v>
      </c>
      <c r="BB94">
        <v>25.576535483871002</v>
      </c>
      <c r="BC94">
        <v>25.4307612903226</v>
      </c>
      <c r="BD94">
        <v>14000.558064516101</v>
      </c>
      <c r="BE94">
        <v>1050.17806451613</v>
      </c>
      <c r="BF94">
        <v>36.377890322580598</v>
      </c>
      <c r="BG94">
        <v>1199.99903225806</v>
      </c>
      <c r="BH94">
        <v>0.32998767741935497</v>
      </c>
      <c r="BI94">
        <v>0.32999435483870998</v>
      </c>
      <c r="BJ94">
        <v>0.32999522580645202</v>
      </c>
      <c r="BK94">
        <v>1.00226774193548E-2</v>
      </c>
      <c r="BL94">
        <v>27.581990322580602</v>
      </c>
      <c r="BM94">
        <v>17743.099999999999</v>
      </c>
      <c r="BN94">
        <v>1531747809.0999999</v>
      </c>
      <c r="BO94" t="s">
        <v>378</v>
      </c>
      <c r="BP94">
        <v>3</v>
      </c>
      <c r="BQ94">
        <v>-0.438</v>
      </c>
      <c r="BR94">
        <v>4.0000000000000001E-3</v>
      </c>
      <c r="BS94">
        <v>20</v>
      </c>
      <c r="BT94">
        <v>22</v>
      </c>
      <c r="BU94">
        <v>7.0000000000000007E-2</v>
      </c>
      <c r="BV94">
        <v>0.11</v>
      </c>
      <c r="BW94">
        <v>-13.8870750478027</v>
      </c>
      <c r="BX94">
        <v>12.473035745860001</v>
      </c>
      <c r="BY94">
        <v>9.4247045215313001</v>
      </c>
      <c r="BZ94">
        <v>0</v>
      </c>
      <c r="CA94">
        <v>1.07825413146341</v>
      </c>
      <c r="CB94">
        <v>15.308458510158699</v>
      </c>
      <c r="CC94">
        <v>1.65448920908562</v>
      </c>
      <c r="CD94">
        <v>0</v>
      </c>
      <c r="CE94">
        <v>0</v>
      </c>
      <c r="CF94">
        <v>2</v>
      </c>
      <c r="CG94" t="s">
        <v>231</v>
      </c>
      <c r="CH94">
        <v>1.8609599999999999</v>
      </c>
      <c r="CI94">
        <v>1.85791</v>
      </c>
      <c r="CJ94">
        <v>1.8607800000000001</v>
      </c>
      <c r="CK94">
        <v>1.8534900000000001</v>
      </c>
      <c r="CL94">
        <v>1.8520399999999999</v>
      </c>
      <c r="CM94">
        <v>1.85287</v>
      </c>
      <c r="CN94">
        <v>1.8565400000000001</v>
      </c>
      <c r="CO94">
        <v>1.8627899999999999</v>
      </c>
      <c r="CP94" t="s">
        <v>232</v>
      </c>
      <c r="CQ94" t="s">
        <v>19</v>
      </c>
      <c r="CR94" t="s">
        <v>19</v>
      </c>
      <c r="CS94" t="s">
        <v>19</v>
      </c>
      <c r="CT94" t="s">
        <v>233</v>
      </c>
      <c r="CU94" t="s">
        <v>234</v>
      </c>
      <c r="CV94" t="s">
        <v>235</v>
      </c>
      <c r="CW94" t="s">
        <v>235</v>
      </c>
      <c r="CX94" t="s">
        <v>235</v>
      </c>
      <c r="CY94" t="s">
        <v>235</v>
      </c>
      <c r="CZ94">
        <v>0</v>
      </c>
      <c r="DA94">
        <v>100</v>
      </c>
      <c r="DB94">
        <v>100</v>
      </c>
      <c r="DC94">
        <v>-0.438</v>
      </c>
      <c r="DD94">
        <v>4.0000000000000001E-3</v>
      </c>
      <c r="DE94">
        <v>3</v>
      </c>
      <c r="DF94">
        <v>582.62699999999995</v>
      </c>
      <c r="DG94">
        <v>277.21199999999999</v>
      </c>
      <c r="DH94">
        <v>21.993500000000001</v>
      </c>
      <c r="DI94">
        <v>27.187100000000001</v>
      </c>
      <c r="DJ94">
        <v>30.000399999999999</v>
      </c>
      <c r="DK94">
        <v>27.158899999999999</v>
      </c>
      <c r="DL94">
        <v>27.160900000000002</v>
      </c>
      <c r="DM94">
        <v>3.36497</v>
      </c>
      <c r="DN94">
        <v>31.274899999999999</v>
      </c>
      <c r="DO94">
        <v>67.860799999999998</v>
      </c>
      <c r="DP94">
        <v>21.987200000000001</v>
      </c>
      <c r="DQ94">
        <v>25.83</v>
      </c>
      <c r="DR94">
        <v>22</v>
      </c>
      <c r="DS94">
        <v>100.304</v>
      </c>
      <c r="DT94">
        <v>103.789</v>
      </c>
    </row>
    <row r="95" spans="1:124" x14ac:dyDescent="0.25">
      <c r="A95">
        <v>82</v>
      </c>
      <c r="B95">
        <v>1531747823.5999999</v>
      </c>
      <c r="C95">
        <v>188</v>
      </c>
      <c r="D95" t="s">
        <v>393</v>
      </c>
      <c r="E95" t="s">
        <v>394</v>
      </c>
      <c r="G95">
        <v>1531747804.40323</v>
      </c>
      <c r="H95">
        <f t="shared" si="29"/>
        <v>7.9802808163074394E-4</v>
      </c>
      <c r="I95">
        <f t="shared" si="30"/>
        <v>-2.9971693504322565</v>
      </c>
      <c r="J95">
        <f t="shared" si="50"/>
        <v>26.8371322580645</v>
      </c>
      <c r="K95">
        <f t="shared" si="51"/>
        <v>81.805277599940695</v>
      </c>
      <c r="L95">
        <f t="shared" si="52"/>
        <v>8.1307515446639265</v>
      </c>
      <c r="M95">
        <f t="shared" si="53"/>
        <v>2.6673835840851208</v>
      </c>
      <c r="N95">
        <f t="shared" si="31"/>
        <v>8.7047154379300856E-2</v>
      </c>
      <c r="O95">
        <f t="shared" si="32"/>
        <v>3</v>
      </c>
      <c r="P95">
        <f t="shared" si="54"/>
        <v>8.5802346035721247E-2</v>
      </c>
      <c r="Q95">
        <f t="shared" si="33"/>
        <v>5.3736932274129234E-2</v>
      </c>
      <c r="R95">
        <f t="shared" si="34"/>
        <v>215.02131838747914</v>
      </c>
      <c r="S95">
        <f t="shared" si="55"/>
        <v>26.054159178571499</v>
      </c>
      <c r="T95">
        <f t="shared" si="35"/>
        <v>25.504943548387047</v>
      </c>
      <c r="U95">
        <f t="shared" si="36"/>
        <v>3.2766679450313339</v>
      </c>
      <c r="V95">
        <f t="shared" si="37"/>
        <v>74.735456757483092</v>
      </c>
      <c r="W95">
        <f t="shared" si="38"/>
        <v>2.3785489179597765</v>
      </c>
      <c r="X95">
        <f t="shared" si="39"/>
        <v>3.1826244478282626</v>
      </c>
      <c r="Y95">
        <f t="shared" si="40"/>
        <v>0.89811902707155733</v>
      </c>
      <c r="Z95">
        <f t="shared" si="56"/>
        <v>-35.193038399915807</v>
      </c>
      <c r="AA95">
        <f t="shared" si="41"/>
        <v>-79.154380993543342</v>
      </c>
      <c r="AB95">
        <f t="shared" si="42"/>
        <v>-5.5956597161751018</v>
      </c>
      <c r="AC95">
        <f t="shared" si="43"/>
        <v>95.078239277844872</v>
      </c>
      <c r="AD95">
        <v>0</v>
      </c>
      <c r="AE95">
        <v>0</v>
      </c>
      <c r="AF95">
        <v>3</v>
      </c>
      <c r="AG95">
        <v>25</v>
      </c>
      <c r="AH95">
        <v>4</v>
      </c>
      <c r="AI95">
        <f t="shared" si="44"/>
        <v>1</v>
      </c>
      <c r="AJ95">
        <f t="shared" si="45"/>
        <v>0</v>
      </c>
      <c r="AK95">
        <f t="shared" si="46"/>
        <v>72011.350095568996</v>
      </c>
      <c r="AL95">
        <f t="shared" si="47"/>
        <v>1199.99870967742</v>
      </c>
      <c r="AM95">
        <f t="shared" si="48"/>
        <v>963.35729767921202</v>
      </c>
      <c r="AN95">
        <f t="shared" si="49"/>
        <v>0.80279861129032282</v>
      </c>
      <c r="AO95">
        <f t="shared" si="57"/>
        <v>0.22319996838709683</v>
      </c>
      <c r="AP95">
        <v>14.333399999999999</v>
      </c>
      <c r="AQ95">
        <v>1</v>
      </c>
      <c r="AR95" t="s">
        <v>229</v>
      </c>
      <c r="AS95">
        <v>1531747804.40323</v>
      </c>
      <c r="AT95">
        <v>26.8371322580645</v>
      </c>
      <c r="AU95">
        <v>19.728651612903199</v>
      </c>
      <c r="AV95">
        <v>23.931103225806499</v>
      </c>
      <c r="AW95">
        <v>22.070393548387099</v>
      </c>
      <c r="AX95">
        <v>600.024870967742</v>
      </c>
      <c r="AY95">
        <v>99.292467741935496</v>
      </c>
      <c r="AZ95">
        <v>9.9060325806451605E-2</v>
      </c>
      <c r="BA95">
        <v>25.015538709677401</v>
      </c>
      <c r="BB95">
        <v>25.578383870967698</v>
      </c>
      <c r="BC95">
        <v>25.431503225806399</v>
      </c>
      <c r="BD95">
        <v>14000.0516129032</v>
      </c>
      <c r="BE95">
        <v>1050.1441935483899</v>
      </c>
      <c r="BF95">
        <v>36.383803225806503</v>
      </c>
      <c r="BG95">
        <v>1199.99870967742</v>
      </c>
      <c r="BH95">
        <v>0.32998835483870997</v>
      </c>
      <c r="BI95">
        <v>0.32999390322580602</v>
      </c>
      <c r="BJ95">
        <v>0.32999522580645202</v>
      </c>
      <c r="BK95">
        <v>1.00224193548387E-2</v>
      </c>
      <c r="BL95">
        <v>27.678764516129</v>
      </c>
      <c r="BM95">
        <v>17743.096774193498</v>
      </c>
      <c r="BN95">
        <v>1531747809.0999999</v>
      </c>
      <c r="BO95" t="s">
        <v>378</v>
      </c>
      <c r="BP95">
        <v>3</v>
      </c>
      <c r="BQ95">
        <v>-0.438</v>
      </c>
      <c r="BR95">
        <v>4.0000000000000001E-3</v>
      </c>
      <c r="BS95">
        <v>20</v>
      </c>
      <c r="BT95">
        <v>22</v>
      </c>
      <c r="BU95">
        <v>7.0000000000000007E-2</v>
      </c>
      <c r="BV95">
        <v>0.11</v>
      </c>
      <c r="BW95">
        <v>-13.6420202038317</v>
      </c>
      <c r="BX95">
        <v>12.9305971703631</v>
      </c>
      <c r="BY95">
        <v>9.5438710274352108</v>
      </c>
      <c r="BZ95">
        <v>0</v>
      </c>
      <c r="CA95">
        <v>1.4038979363414601</v>
      </c>
      <c r="CB95">
        <v>15.081053503410899</v>
      </c>
      <c r="CC95">
        <v>1.64105438605835</v>
      </c>
      <c r="CD95">
        <v>0</v>
      </c>
      <c r="CE95">
        <v>0</v>
      </c>
      <c r="CF95">
        <v>2</v>
      </c>
      <c r="CG95" t="s">
        <v>231</v>
      </c>
      <c r="CH95">
        <v>1.8609599999999999</v>
      </c>
      <c r="CI95">
        <v>1.85791</v>
      </c>
      <c r="CJ95">
        <v>1.8608</v>
      </c>
      <c r="CK95">
        <v>1.8534900000000001</v>
      </c>
      <c r="CL95">
        <v>1.85205</v>
      </c>
      <c r="CM95">
        <v>1.85287</v>
      </c>
      <c r="CN95">
        <v>1.8565400000000001</v>
      </c>
      <c r="CO95">
        <v>1.8627899999999999</v>
      </c>
      <c r="CP95" t="s">
        <v>232</v>
      </c>
      <c r="CQ95" t="s">
        <v>19</v>
      </c>
      <c r="CR95" t="s">
        <v>19</v>
      </c>
      <c r="CS95" t="s">
        <v>19</v>
      </c>
      <c r="CT95" t="s">
        <v>233</v>
      </c>
      <c r="CU95" t="s">
        <v>234</v>
      </c>
      <c r="CV95" t="s">
        <v>235</v>
      </c>
      <c r="CW95" t="s">
        <v>235</v>
      </c>
      <c r="CX95" t="s">
        <v>235</v>
      </c>
      <c r="CY95" t="s">
        <v>235</v>
      </c>
      <c r="CZ95">
        <v>0</v>
      </c>
      <c r="DA95">
        <v>100</v>
      </c>
      <c r="DB95">
        <v>100</v>
      </c>
      <c r="DC95">
        <v>-0.438</v>
      </c>
      <c r="DD95">
        <v>4.0000000000000001E-3</v>
      </c>
      <c r="DE95">
        <v>3</v>
      </c>
      <c r="DF95">
        <v>583.47799999999995</v>
      </c>
      <c r="DG95">
        <v>277.39400000000001</v>
      </c>
      <c r="DH95">
        <v>21.9878</v>
      </c>
      <c r="DI95">
        <v>27.189299999999999</v>
      </c>
      <c r="DJ95">
        <v>30.000499999999999</v>
      </c>
      <c r="DK95">
        <v>27.158899999999999</v>
      </c>
      <c r="DL95">
        <v>27.159600000000001</v>
      </c>
      <c r="DM95">
        <v>3.5348799999999998</v>
      </c>
      <c r="DN95">
        <v>31.274899999999999</v>
      </c>
      <c r="DO95">
        <v>67.860799999999998</v>
      </c>
      <c r="DP95">
        <v>21.987200000000001</v>
      </c>
      <c r="DQ95">
        <v>30.83</v>
      </c>
      <c r="DR95">
        <v>22</v>
      </c>
      <c r="DS95">
        <v>100.30500000000001</v>
      </c>
      <c r="DT95">
        <v>103.789</v>
      </c>
    </row>
    <row r="96" spans="1:124" x14ac:dyDescent="0.25">
      <c r="A96">
        <v>83</v>
      </c>
      <c r="B96">
        <v>1531747825.5999999</v>
      </c>
      <c r="C96">
        <v>190</v>
      </c>
      <c r="D96" t="s">
        <v>395</v>
      </c>
      <c r="E96" t="s">
        <v>396</v>
      </c>
      <c r="G96">
        <v>1531747809.0645199</v>
      </c>
      <c r="H96">
        <f t="shared" si="29"/>
        <v>7.9678874730000453E-4</v>
      </c>
      <c r="I96">
        <f t="shared" si="30"/>
        <v>-2.2672901956550731</v>
      </c>
      <c r="J96">
        <f t="shared" si="50"/>
        <v>25.2495451612903</v>
      </c>
      <c r="K96">
        <f t="shared" si="51"/>
        <v>66.843397722799963</v>
      </c>
      <c r="L96">
        <f t="shared" si="52"/>
        <v>6.6436789099422189</v>
      </c>
      <c r="M96">
        <f t="shared" si="53"/>
        <v>2.5095952089293521</v>
      </c>
      <c r="N96">
        <f t="shared" si="31"/>
        <v>8.6868737224782888E-2</v>
      </c>
      <c r="O96">
        <f t="shared" si="32"/>
        <v>3</v>
      </c>
      <c r="P96">
        <f t="shared" si="54"/>
        <v>8.5628990183602413E-2</v>
      </c>
      <c r="Q96">
        <f t="shared" si="33"/>
        <v>5.3628138486535526E-2</v>
      </c>
      <c r="R96">
        <f t="shared" si="34"/>
        <v>215.02112138810924</v>
      </c>
      <c r="S96">
        <f t="shared" si="55"/>
        <v>26.05464777897129</v>
      </c>
      <c r="T96">
        <f t="shared" si="35"/>
        <v>25.506048387096751</v>
      </c>
      <c r="U96">
        <f t="shared" si="36"/>
        <v>3.2768829664201187</v>
      </c>
      <c r="V96">
        <f t="shared" si="37"/>
        <v>74.728171007135629</v>
      </c>
      <c r="W96">
        <f t="shared" si="38"/>
        <v>2.3783417365575503</v>
      </c>
      <c r="X96">
        <f t="shared" si="39"/>
        <v>3.1826574965021526</v>
      </c>
      <c r="Y96">
        <f t="shared" si="40"/>
        <v>0.89854122986256835</v>
      </c>
      <c r="Z96">
        <f t="shared" si="56"/>
        <v>-35.138383755930199</v>
      </c>
      <c r="AA96">
        <f t="shared" si="41"/>
        <v>-79.304899819352045</v>
      </c>
      <c r="AB96">
        <f t="shared" si="42"/>
        <v>-5.6063364184963538</v>
      </c>
      <c r="AC96">
        <f t="shared" si="43"/>
        <v>94.971501394330659</v>
      </c>
      <c r="AD96">
        <v>0</v>
      </c>
      <c r="AE96">
        <v>0</v>
      </c>
      <c r="AF96">
        <v>3</v>
      </c>
      <c r="AG96">
        <v>25</v>
      </c>
      <c r="AH96">
        <v>4</v>
      </c>
      <c r="AI96">
        <f t="shared" si="44"/>
        <v>1</v>
      </c>
      <c r="AJ96">
        <f t="shared" si="45"/>
        <v>0</v>
      </c>
      <c r="AK96">
        <f t="shared" si="46"/>
        <v>72007.33690102621</v>
      </c>
      <c r="AL96">
        <f t="shared" si="47"/>
        <v>1199.99774193548</v>
      </c>
      <c r="AM96">
        <f t="shared" si="48"/>
        <v>963.35660051911236</v>
      </c>
      <c r="AN96">
        <f t="shared" si="49"/>
        <v>0.80279867774193603</v>
      </c>
      <c r="AO96">
        <f t="shared" si="57"/>
        <v>0.22319992541935499</v>
      </c>
      <c r="AP96">
        <v>14.333399999999999</v>
      </c>
      <c r="AQ96">
        <v>1</v>
      </c>
      <c r="AR96" t="s">
        <v>229</v>
      </c>
      <c r="AS96">
        <v>1531747809.0645199</v>
      </c>
      <c r="AT96">
        <v>25.2495451612903</v>
      </c>
      <c r="AU96">
        <v>19.881512903225801</v>
      </c>
      <c r="AV96">
        <v>23.928977419354801</v>
      </c>
      <c r="AW96">
        <v>22.071158064516101</v>
      </c>
      <c r="AX96">
        <v>600.02638709677399</v>
      </c>
      <c r="AY96">
        <v>99.292648387096804</v>
      </c>
      <c r="AZ96">
        <v>9.9051261290322601E-2</v>
      </c>
      <c r="BA96">
        <v>25.015712903225801</v>
      </c>
      <c r="BB96">
        <v>25.580158064516102</v>
      </c>
      <c r="BC96">
        <v>25.4319387096774</v>
      </c>
      <c r="BD96">
        <v>13999.1451612903</v>
      </c>
      <c r="BE96">
        <v>1050.1109677419399</v>
      </c>
      <c r="BF96">
        <v>36.390880645161303</v>
      </c>
      <c r="BG96">
        <v>1199.99774193548</v>
      </c>
      <c r="BH96">
        <v>0.32998922580645201</v>
      </c>
      <c r="BI96">
        <v>0.32999367741935498</v>
      </c>
      <c r="BJ96">
        <v>0.32999487096774199</v>
      </c>
      <c r="BK96">
        <v>1.0022154838709701E-2</v>
      </c>
      <c r="BL96">
        <v>27.775538709677399</v>
      </c>
      <c r="BM96">
        <v>17743.0903225806</v>
      </c>
      <c r="BN96">
        <v>1531747809.0999999</v>
      </c>
      <c r="BO96" t="s">
        <v>378</v>
      </c>
      <c r="BP96">
        <v>3</v>
      </c>
      <c r="BQ96">
        <v>-0.438</v>
      </c>
      <c r="BR96">
        <v>4.0000000000000001E-3</v>
      </c>
      <c r="BS96">
        <v>20</v>
      </c>
      <c r="BT96">
        <v>22</v>
      </c>
      <c r="BU96">
        <v>7.0000000000000007E-2</v>
      </c>
      <c r="BV96">
        <v>0.11</v>
      </c>
      <c r="BW96">
        <v>-13.387125527775201</v>
      </c>
      <c r="BX96">
        <v>13.3595487922434</v>
      </c>
      <c r="BY96">
        <v>9.6586352319496296</v>
      </c>
      <c r="BZ96">
        <v>0</v>
      </c>
      <c r="CA96">
        <v>1.6714850582926799</v>
      </c>
      <c r="CB96">
        <v>12.7792958158081</v>
      </c>
      <c r="CC96">
        <v>1.5311318188988201</v>
      </c>
      <c r="CD96">
        <v>0</v>
      </c>
      <c r="CE96">
        <v>0</v>
      </c>
      <c r="CF96">
        <v>2</v>
      </c>
      <c r="CG96" t="s">
        <v>231</v>
      </c>
      <c r="CH96">
        <v>1.8609599999999999</v>
      </c>
      <c r="CI96">
        <v>1.85791</v>
      </c>
      <c r="CJ96">
        <v>1.8608</v>
      </c>
      <c r="CK96">
        <v>1.8534900000000001</v>
      </c>
      <c r="CL96">
        <v>1.8520399999999999</v>
      </c>
      <c r="CM96">
        <v>1.85287</v>
      </c>
      <c r="CN96">
        <v>1.8565400000000001</v>
      </c>
      <c r="CO96">
        <v>1.8627899999999999</v>
      </c>
      <c r="CP96" t="s">
        <v>232</v>
      </c>
      <c r="CQ96" t="s">
        <v>19</v>
      </c>
      <c r="CR96" t="s">
        <v>19</v>
      </c>
      <c r="CS96" t="s">
        <v>19</v>
      </c>
      <c r="CT96" t="s">
        <v>233</v>
      </c>
      <c r="CU96" t="s">
        <v>234</v>
      </c>
      <c r="CV96" t="s">
        <v>235</v>
      </c>
      <c r="CW96" t="s">
        <v>235</v>
      </c>
      <c r="CX96" t="s">
        <v>235</v>
      </c>
      <c r="CY96" t="s">
        <v>235</v>
      </c>
      <c r="CZ96">
        <v>0</v>
      </c>
      <c r="DA96">
        <v>100</v>
      </c>
      <c r="DB96">
        <v>100</v>
      </c>
      <c r="DC96">
        <v>-0.438</v>
      </c>
      <c r="DD96">
        <v>4.0000000000000001E-3</v>
      </c>
      <c r="DE96">
        <v>3</v>
      </c>
      <c r="DF96">
        <v>584.07100000000003</v>
      </c>
      <c r="DG96">
        <v>277.56</v>
      </c>
      <c r="DH96">
        <v>21.982199999999999</v>
      </c>
      <c r="DI96">
        <v>27.191700000000001</v>
      </c>
      <c r="DJ96">
        <v>30.000499999999999</v>
      </c>
      <c r="DK96">
        <v>27.159500000000001</v>
      </c>
      <c r="DL96">
        <v>27.1599</v>
      </c>
      <c r="DM96">
        <v>3.7178399999999998</v>
      </c>
      <c r="DN96">
        <v>31.274899999999999</v>
      </c>
      <c r="DO96">
        <v>67.860799999999998</v>
      </c>
      <c r="DP96">
        <v>21.979199999999999</v>
      </c>
      <c r="DQ96">
        <v>35.83</v>
      </c>
      <c r="DR96">
        <v>22</v>
      </c>
      <c r="DS96">
        <v>100.30500000000001</v>
      </c>
      <c r="DT96">
        <v>103.789</v>
      </c>
    </row>
    <row r="97" spans="1:124" x14ac:dyDescent="0.25">
      <c r="A97">
        <v>84</v>
      </c>
      <c r="B97">
        <v>1531747827.5999999</v>
      </c>
      <c r="C97">
        <v>192</v>
      </c>
      <c r="D97" t="s">
        <v>397</v>
      </c>
      <c r="E97" t="s">
        <v>398</v>
      </c>
      <c r="G97">
        <v>1531747813.7258101</v>
      </c>
      <c r="H97">
        <f t="shared" si="29"/>
        <v>7.954019060816529E-4</v>
      </c>
      <c r="I97">
        <f t="shared" si="30"/>
        <v>-1.5565603879574177</v>
      </c>
      <c r="J97">
        <f t="shared" si="50"/>
        <v>23.9221258064516</v>
      </c>
      <c r="K97">
        <f t="shared" si="51"/>
        <v>52.440984825403937</v>
      </c>
      <c r="L97">
        <f t="shared" si="52"/>
        <v>5.2122042352132416</v>
      </c>
      <c r="M97">
        <f t="shared" si="53"/>
        <v>2.3776633077891582</v>
      </c>
      <c r="N97">
        <f t="shared" si="31"/>
        <v>8.6683432494740115E-2</v>
      </c>
      <c r="O97">
        <f t="shared" si="32"/>
        <v>3</v>
      </c>
      <c r="P97">
        <f t="shared" si="54"/>
        <v>8.5448931382203969E-2</v>
      </c>
      <c r="Q97">
        <f t="shared" si="33"/>
        <v>5.3515139054747224E-2</v>
      </c>
      <c r="R97">
        <f t="shared" si="34"/>
        <v>215.02116002812721</v>
      </c>
      <c r="S97">
        <f t="shared" si="55"/>
        <v>26.05457894808556</v>
      </c>
      <c r="T97">
        <f t="shared" si="35"/>
        <v>25.506293548387099</v>
      </c>
      <c r="U97">
        <f t="shared" si="36"/>
        <v>3.2769306808665659</v>
      </c>
      <c r="V97">
        <f t="shared" si="37"/>
        <v>74.721238606238913</v>
      </c>
      <c r="W97">
        <f t="shared" si="38"/>
        <v>2.3780611956353273</v>
      </c>
      <c r="X97">
        <f t="shared" si="39"/>
        <v>3.1825773233860297</v>
      </c>
      <c r="Y97">
        <f t="shared" si="40"/>
        <v>0.89886948523123866</v>
      </c>
      <c r="Z97">
        <f t="shared" si="56"/>
        <v>-35.077224058200891</v>
      </c>
      <c r="AA97">
        <f t="shared" si="41"/>
        <v>-79.41289772903977</v>
      </c>
      <c r="AB97">
        <f t="shared" si="42"/>
        <v>-5.6139661637408009</v>
      </c>
      <c r="AC97">
        <f t="shared" si="43"/>
        <v>94.917072077145747</v>
      </c>
      <c r="AD97">
        <v>0</v>
      </c>
      <c r="AE97">
        <v>0</v>
      </c>
      <c r="AF97">
        <v>3</v>
      </c>
      <c r="AG97">
        <v>25</v>
      </c>
      <c r="AH97">
        <v>4</v>
      </c>
      <c r="AI97">
        <f t="shared" si="44"/>
        <v>1</v>
      </c>
      <c r="AJ97">
        <f t="shared" si="45"/>
        <v>0</v>
      </c>
      <c r="AK97">
        <f t="shared" si="46"/>
        <v>72009.364401093422</v>
      </c>
      <c r="AL97">
        <f t="shared" si="47"/>
        <v>1199.9983870967701</v>
      </c>
      <c r="AM97">
        <f t="shared" si="48"/>
        <v>963.35705961511064</v>
      </c>
      <c r="AN97">
        <f t="shared" si="49"/>
        <v>0.80279862870967655</v>
      </c>
      <c r="AO97">
        <f t="shared" si="57"/>
        <v>0.22319985916129007</v>
      </c>
      <c r="AP97">
        <v>14.333399999999999</v>
      </c>
      <c r="AQ97">
        <v>1</v>
      </c>
      <c r="AR97" t="s">
        <v>229</v>
      </c>
      <c r="AS97">
        <v>1531747813.7258101</v>
      </c>
      <c r="AT97">
        <v>23.9221258064516</v>
      </c>
      <c r="AU97">
        <v>20.249251612903201</v>
      </c>
      <c r="AV97">
        <v>23.9261290322581</v>
      </c>
      <c r="AW97">
        <v>22.0715258064516</v>
      </c>
      <c r="AX97">
        <v>600.02248387096802</v>
      </c>
      <c r="AY97">
        <v>99.292787096774205</v>
      </c>
      <c r="AZ97">
        <v>9.9019761290322597E-2</v>
      </c>
      <c r="BA97">
        <v>25.015290322580601</v>
      </c>
      <c r="BB97">
        <v>25.5806516129032</v>
      </c>
      <c r="BC97">
        <v>25.431935483871001</v>
      </c>
      <c r="BD97">
        <v>13999.5483870968</v>
      </c>
      <c r="BE97">
        <v>1050.0777419354799</v>
      </c>
      <c r="BF97">
        <v>36.399170967741902</v>
      </c>
      <c r="BG97">
        <v>1199.9983870967701</v>
      </c>
      <c r="BH97">
        <v>0.32999012903225799</v>
      </c>
      <c r="BI97">
        <v>0.329994096774193</v>
      </c>
      <c r="BJ97">
        <v>0.32999383870967702</v>
      </c>
      <c r="BK97">
        <v>1.00218838709677E-2</v>
      </c>
      <c r="BL97">
        <v>27.872312903225801</v>
      </c>
      <c r="BM97">
        <v>17743.099999999999</v>
      </c>
      <c r="BN97">
        <v>1531747809.0999999</v>
      </c>
      <c r="BO97" t="s">
        <v>378</v>
      </c>
      <c r="BP97">
        <v>3</v>
      </c>
      <c r="BQ97">
        <v>-0.438</v>
      </c>
      <c r="BR97">
        <v>4.0000000000000001E-3</v>
      </c>
      <c r="BS97">
        <v>20</v>
      </c>
      <c r="BT97">
        <v>22</v>
      </c>
      <c r="BU97">
        <v>7.0000000000000007E-2</v>
      </c>
      <c r="BV97">
        <v>0.11</v>
      </c>
      <c r="BW97">
        <v>-13.113748786530399</v>
      </c>
      <c r="BX97">
        <v>13.787702333040899</v>
      </c>
      <c r="BY97">
        <v>9.7800487003767298</v>
      </c>
      <c r="BZ97">
        <v>0</v>
      </c>
      <c r="CA97">
        <v>1.77700591195122</v>
      </c>
      <c r="CB97">
        <v>6.9252133703210799</v>
      </c>
      <c r="CC97">
        <v>1.4248154530417501</v>
      </c>
      <c r="CD97">
        <v>0</v>
      </c>
      <c r="CE97">
        <v>0</v>
      </c>
      <c r="CF97">
        <v>2</v>
      </c>
      <c r="CG97" t="s">
        <v>231</v>
      </c>
      <c r="CH97">
        <v>1.8609599999999999</v>
      </c>
      <c r="CI97">
        <v>1.85791</v>
      </c>
      <c r="CJ97">
        <v>1.8607800000000001</v>
      </c>
      <c r="CK97">
        <v>1.8534900000000001</v>
      </c>
      <c r="CL97">
        <v>1.8520399999999999</v>
      </c>
      <c r="CM97">
        <v>1.85287</v>
      </c>
      <c r="CN97">
        <v>1.85653</v>
      </c>
      <c r="CO97">
        <v>1.8627899999999999</v>
      </c>
      <c r="CP97" t="s">
        <v>232</v>
      </c>
      <c r="CQ97" t="s">
        <v>19</v>
      </c>
      <c r="CR97" t="s">
        <v>19</v>
      </c>
      <c r="CS97" t="s">
        <v>19</v>
      </c>
      <c r="CT97" t="s">
        <v>233</v>
      </c>
      <c r="CU97" t="s">
        <v>234</v>
      </c>
      <c r="CV97" t="s">
        <v>235</v>
      </c>
      <c r="CW97" t="s">
        <v>235</v>
      </c>
      <c r="CX97" t="s">
        <v>235</v>
      </c>
      <c r="CY97" t="s">
        <v>235</v>
      </c>
      <c r="CZ97">
        <v>0</v>
      </c>
      <c r="DA97">
        <v>100</v>
      </c>
      <c r="DB97">
        <v>100</v>
      </c>
      <c r="DC97">
        <v>-0.438</v>
      </c>
      <c r="DD97">
        <v>4.0000000000000001E-3</v>
      </c>
      <c r="DE97">
        <v>3</v>
      </c>
      <c r="DF97">
        <v>584.43799999999999</v>
      </c>
      <c r="DG97">
        <v>277.49900000000002</v>
      </c>
      <c r="DH97">
        <v>21.978000000000002</v>
      </c>
      <c r="DI97">
        <v>27.193999999999999</v>
      </c>
      <c r="DJ97">
        <v>30.000399999999999</v>
      </c>
      <c r="DK97">
        <v>27.16</v>
      </c>
      <c r="DL97">
        <v>27.161100000000001</v>
      </c>
      <c r="DM97">
        <v>3.8298700000000001</v>
      </c>
      <c r="DN97">
        <v>31.274899999999999</v>
      </c>
      <c r="DO97">
        <v>67.860799999999998</v>
      </c>
      <c r="DP97">
        <v>21.979199999999999</v>
      </c>
      <c r="DQ97">
        <v>35.83</v>
      </c>
      <c r="DR97">
        <v>22</v>
      </c>
      <c r="DS97">
        <v>100.30500000000001</v>
      </c>
      <c r="DT97">
        <v>103.789</v>
      </c>
    </row>
    <row r="98" spans="1:124" x14ac:dyDescent="0.25">
      <c r="A98">
        <v>85</v>
      </c>
      <c r="B98">
        <v>1531747829.5999999</v>
      </c>
      <c r="C98">
        <v>194</v>
      </c>
      <c r="D98" t="s">
        <v>399</v>
      </c>
      <c r="E98" t="s">
        <v>400</v>
      </c>
      <c r="G98">
        <v>1531747818.39677</v>
      </c>
      <c r="H98">
        <f t="shared" si="29"/>
        <v>7.935379548125376E-4</v>
      </c>
      <c r="I98">
        <f t="shared" si="30"/>
        <v>-0.81269014282427765</v>
      </c>
      <c r="J98">
        <f t="shared" si="50"/>
        <v>22.852229032258101</v>
      </c>
      <c r="K98">
        <f t="shared" si="51"/>
        <v>37.62928860141129</v>
      </c>
      <c r="L98">
        <f t="shared" si="52"/>
        <v>3.7400467174604994</v>
      </c>
      <c r="M98">
        <f t="shared" si="53"/>
        <v>2.2713266010441386</v>
      </c>
      <c r="N98">
        <f t="shared" si="31"/>
        <v>8.6450018068109355E-2</v>
      </c>
      <c r="O98">
        <f t="shared" si="32"/>
        <v>3</v>
      </c>
      <c r="P98">
        <f t="shared" si="54"/>
        <v>8.5222109253974609E-2</v>
      </c>
      <c r="Q98">
        <f t="shared" si="33"/>
        <v>5.3372793770634072E-2</v>
      </c>
      <c r="R98">
        <f t="shared" si="34"/>
        <v>215.02117277375936</v>
      </c>
      <c r="S98">
        <f t="shared" si="55"/>
        <v>26.05392874927151</v>
      </c>
      <c r="T98">
        <f t="shared" si="35"/>
        <v>25.50604677419355</v>
      </c>
      <c r="U98">
        <f t="shared" si="36"/>
        <v>3.2768826525113011</v>
      </c>
      <c r="V98">
        <f t="shared" si="37"/>
        <v>74.715850186633205</v>
      </c>
      <c r="W98">
        <f t="shared" si="38"/>
        <v>2.3777301251391125</v>
      </c>
      <c r="X98">
        <f t="shared" si="39"/>
        <v>3.1823637410265224</v>
      </c>
      <c r="Y98">
        <f t="shared" si="40"/>
        <v>0.89915252737218854</v>
      </c>
      <c r="Z98">
        <f t="shared" si="56"/>
        <v>-34.995023807232911</v>
      </c>
      <c r="AA98">
        <f t="shared" si="41"/>
        <v>-79.555068890328016</v>
      </c>
      <c r="AB98">
        <f t="shared" si="42"/>
        <v>-5.6239779152991618</v>
      </c>
      <c r="AC98">
        <f t="shared" si="43"/>
        <v>94.847102160899283</v>
      </c>
      <c r="AD98">
        <v>0</v>
      </c>
      <c r="AE98">
        <v>0</v>
      </c>
      <c r="AF98">
        <v>3</v>
      </c>
      <c r="AG98">
        <v>24</v>
      </c>
      <c r="AH98">
        <v>4</v>
      </c>
      <c r="AI98">
        <f t="shared" si="44"/>
        <v>1</v>
      </c>
      <c r="AJ98">
        <f t="shared" si="45"/>
        <v>0</v>
      </c>
      <c r="AK98">
        <f t="shared" si="46"/>
        <v>72015.923076422347</v>
      </c>
      <c r="AL98">
        <f t="shared" si="47"/>
        <v>1199.99903225806</v>
      </c>
      <c r="AM98">
        <f t="shared" si="48"/>
        <v>963.35740993694276</v>
      </c>
      <c r="AN98">
        <f t="shared" si="49"/>
        <v>0.80279848903225837</v>
      </c>
      <c r="AO98">
        <f t="shared" si="57"/>
        <v>0.22319979122580655</v>
      </c>
      <c r="AP98">
        <v>14.333399999999999</v>
      </c>
      <c r="AQ98">
        <v>1</v>
      </c>
      <c r="AR98" t="s">
        <v>229</v>
      </c>
      <c r="AS98">
        <v>1531747818.39677</v>
      </c>
      <c r="AT98">
        <v>22.852229032258101</v>
      </c>
      <c r="AU98">
        <v>20.954170967741899</v>
      </c>
      <c r="AV98">
        <v>23.922774193548399</v>
      </c>
      <c r="AW98">
        <v>22.0724967741935</v>
      </c>
      <c r="AX98">
        <v>600.01796774193599</v>
      </c>
      <c r="AY98">
        <v>99.292880645161304</v>
      </c>
      <c r="AZ98">
        <v>9.9025406451612896E-2</v>
      </c>
      <c r="BA98">
        <v>25.014164516129</v>
      </c>
      <c r="BB98">
        <v>25.579961290322601</v>
      </c>
      <c r="BC98">
        <v>25.432132258064499</v>
      </c>
      <c r="BD98">
        <v>14000.9225806452</v>
      </c>
      <c r="BE98">
        <v>1050.0367741935499</v>
      </c>
      <c r="BF98">
        <v>36.408396774193598</v>
      </c>
      <c r="BG98">
        <v>1199.99903225806</v>
      </c>
      <c r="BH98">
        <v>0.329990741935484</v>
      </c>
      <c r="BI98">
        <v>0.329994741935484</v>
      </c>
      <c r="BJ98">
        <v>0.329992806451613</v>
      </c>
      <c r="BK98">
        <v>1.00216064516129E-2</v>
      </c>
      <c r="BL98">
        <v>27.969087096774199</v>
      </c>
      <c r="BM98">
        <v>17743.1161290323</v>
      </c>
      <c r="BN98">
        <v>1531747809.0999999</v>
      </c>
      <c r="BO98" t="s">
        <v>378</v>
      </c>
      <c r="BP98">
        <v>3</v>
      </c>
      <c r="BQ98">
        <v>-0.438</v>
      </c>
      <c r="BR98">
        <v>4.0000000000000001E-3</v>
      </c>
      <c r="BS98">
        <v>20</v>
      </c>
      <c r="BT98">
        <v>22</v>
      </c>
      <c r="BU98">
        <v>7.0000000000000007E-2</v>
      </c>
      <c r="BV98">
        <v>0.11</v>
      </c>
      <c r="BW98">
        <v>-12.8092578516474</v>
      </c>
      <c r="BX98">
        <v>14.2469849824065</v>
      </c>
      <c r="BY98">
        <v>9.9235391054066699</v>
      </c>
      <c r="BZ98">
        <v>0</v>
      </c>
      <c r="CA98">
        <v>1.6065499119512201</v>
      </c>
      <c r="CB98">
        <v>-3.7381045157875201</v>
      </c>
      <c r="CC98">
        <v>1.7760446166627899</v>
      </c>
      <c r="CD98">
        <v>0</v>
      </c>
      <c r="CE98">
        <v>0</v>
      </c>
      <c r="CF98">
        <v>2</v>
      </c>
      <c r="CG98" t="s">
        <v>231</v>
      </c>
      <c r="CH98">
        <v>1.8609599999999999</v>
      </c>
      <c r="CI98">
        <v>1.85791</v>
      </c>
      <c r="CJ98">
        <v>1.8607800000000001</v>
      </c>
      <c r="CK98">
        <v>1.8534900000000001</v>
      </c>
      <c r="CL98">
        <v>1.85202</v>
      </c>
      <c r="CM98">
        <v>1.85287</v>
      </c>
      <c r="CN98">
        <v>1.8565400000000001</v>
      </c>
      <c r="CO98">
        <v>1.8627899999999999</v>
      </c>
      <c r="CP98" t="s">
        <v>232</v>
      </c>
      <c r="CQ98" t="s">
        <v>19</v>
      </c>
      <c r="CR98" t="s">
        <v>19</v>
      </c>
      <c r="CS98" t="s">
        <v>19</v>
      </c>
      <c r="CT98" t="s">
        <v>233</v>
      </c>
      <c r="CU98" t="s">
        <v>234</v>
      </c>
      <c r="CV98" t="s">
        <v>235</v>
      </c>
      <c r="CW98" t="s">
        <v>235</v>
      </c>
      <c r="CX98" t="s">
        <v>235</v>
      </c>
      <c r="CY98" t="s">
        <v>235</v>
      </c>
      <c r="CZ98">
        <v>0</v>
      </c>
      <c r="DA98">
        <v>100</v>
      </c>
      <c r="DB98">
        <v>100</v>
      </c>
      <c r="DC98">
        <v>-0.438</v>
      </c>
      <c r="DD98">
        <v>4.0000000000000001E-3</v>
      </c>
      <c r="DE98">
        <v>3</v>
      </c>
      <c r="DF98">
        <v>584.62099999999998</v>
      </c>
      <c r="DG98">
        <v>277.584</v>
      </c>
      <c r="DH98">
        <v>21.975000000000001</v>
      </c>
      <c r="DI98">
        <v>27.196300000000001</v>
      </c>
      <c r="DJ98">
        <v>30.000499999999999</v>
      </c>
      <c r="DK98">
        <v>27.161200000000001</v>
      </c>
      <c r="DL98">
        <v>27.162800000000001</v>
      </c>
      <c r="DM98">
        <v>3.9872899999999998</v>
      </c>
      <c r="DN98">
        <v>31.274899999999999</v>
      </c>
      <c r="DO98">
        <v>67.860799999999998</v>
      </c>
      <c r="DP98">
        <v>21.979199999999999</v>
      </c>
      <c r="DQ98">
        <v>40.83</v>
      </c>
      <c r="DR98">
        <v>22</v>
      </c>
      <c r="DS98">
        <v>100.304</v>
      </c>
      <c r="DT98">
        <v>103.788</v>
      </c>
    </row>
    <row r="99" spans="1:124" x14ac:dyDescent="0.25">
      <c r="A99">
        <v>86</v>
      </c>
      <c r="B99">
        <v>1531747831.5999999</v>
      </c>
      <c r="C99">
        <v>196</v>
      </c>
      <c r="D99" t="s">
        <v>401</v>
      </c>
      <c r="E99" t="s">
        <v>402</v>
      </c>
      <c r="G99">
        <v>1531747821.2741899</v>
      </c>
      <c r="H99">
        <f t="shared" si="29"/>
        <v>8.5268942149177237E-4</v>
      </c>
      <c r="I99">
        <f t="shared" si="30"/>
        <v>-0.35772738561219453</v>
      </c>
      <c r="J99">
        <f t="shared" si="50"/>
        <v>22.851829032258099</v>
      </c>
      <c r="K99">
        <f t="shared" si="51"/>
        <v>28.615476075940514</v>
      </c>
      <c r="L99">
        <f t="shared" si="52"/>
        <v>2.844154237016884</v>
      </c>
      <c r="M99">
        <f t="shared" si="53"/>
        <v>2.2712928554184866</v>
      </c>
      <c r="N99">
        <f t="shared" si="31"/>
        <v>9.4471173022771152E-2</v>
      </c>
      <c r="O99">
        <f t="shared" si="32"/>
        <v>3</v>
      </c>
      <c r="P99">
        <f t="shared" si="54"/>
        <v>9.3006763350640106E-2</v>
      </c>
      <c r="Q99">
        <f t="shared" si="33"/>
        <v>5.8259044968936094E-2</v>
      </c>
      <c r="R99">
        <f t="shared" si="34"/>
        <v>215.02122860138076</v>
      </c>
      <c r="S99">
        <f t="shared" si="55"/>
        <v>26.036851347983109</v>
      </c>
      <c r="T99">
        <f t="shared" si="35"/>
        <v>25.5042677419355</v>
      </c>
      <c r="U99">
        <f t="shared" si="36"/>
        <v>3.276536427075261</v>
      </c>
      <c r="V99">
        <f t="shared" si="37"/>
        <v>75.150860571982221</v>
      </c>
      <c r="W99">
        <f t="shared" si="38"/>
        <v>2.3912867768336104</v>
      </c>
      <c r="X99">
        <f t="shared" si="39"/>
        <v>3.1819818943299376</v>
      </c>
      <c r="Y99">
        <f t="shared" si="40"/>
        <v>0.8852496502416507</v>
      </c>
      <c r="Z99">
        <f t="shared" si="56"/>
        <v>-37.603603487787161</v>
      </c>
      <c r="AA99">
        <f t="shared" si="41"/>
        <v>-79.592894245168182</v>
      </c>
      <c r="AB99">
        <f t="shared" si="42"/>
        <v>-5.626544601585425</v>
      </c>
      <c r="AC99">
        <f t="shared" si="43"/>
        <v>92.198186266839983</v>
      </c>
      <c r="AD99">
        <v>0</v>
      </c>
      <c r="AE99">
        <v>0</v>
      </c>
      <c r="AF99">
        <v>3</v>
      </c>
      <c r="AG99">
        <v>24</v>
      </c>
      <c r="AH99">
        <v>4</v>
      </c>
      <c r="AI99">
        <f t="shared" si="44"/>
        <v>1</v>
      </c>
      <c r="AJ99">
        <f t="shared" si="45"/>
        <v>0</v>
      </c>
      <c r="AK99">
        <f t="shared" si="46"/>
        <v>72022.568818782616</v>
      </c>
      <c r="AL99">
        <f t="shared" si="47"/>
        <v>1199.9993548387099</v>
      </c>
      <c r="AM99">
        <f t="shared" si="48"/>
        <v>963.35767509774462</v>
      </c>
      <c r="AN99">
        <f t="shared" si="49"/>
        <v>0.80279849419354732</v>
      </c>
      <c r="AO99">
        <f t="shared" si="57"/>
        <v>0.22319978774193519</v>
      </c>
      <c r="AP99">
        <v>14.333399999999999</v>
      </c>
      <c r="AQ99">
        <v>1</v>
      </c>
      <c r="AR99" t="s">
        <v>229</v>
      </c>
      <c r="AS99">
        <v>1531747821.2741899</v>
      </c>
      <c r="AT99">
        <v>22.851829032258099</v>
      </c>
      <c r="AU99">
        <v>22.043832258064501</v>
      </c>
      <c r="AV99">
        <v>24.059106451612902</v>
      </c>
      <c r="AW99">
        <v>22.071196774193599</v>
      </c>
      <c r="AX99">
        <v>600.02170967741904</v>
      </c>
      <c r="AY99">
        <v>99.293080645161297</v>
      </c>
      <c r="AZ99">
        <v>9.9088454838709705E-2</v>
      </c>
      <c r="BA99">
        <v>25.0121516129032</v>
      </c>
      <c r="BB99">
        <v>25.578432258064499</v>
      </c>
      <c r="BC99">
        <v>25.430103225806501</v>
      </c>
      <c r="BD99">
        <v>14002.251612903199</v>
      </c>
      <c r="BE99">
        <v>1050.01129032258</v>
      </c>
      <c r="BF99">
        <v>36.419012903225799</v>
      </c>
      <c r="BG99">
        <v>1199.9993548387099</v>
      </c>
      <c r="BH99">
        <v>0.32999090322580599</v>
      </c>
      <c r="BI99">
        <v>0.32999496774193499</v>
      </c>
      <c r="BJ99">
        <v>0.32999258064516102</v>
      </c>
      <c r="BK99">
        <v>1.00214838709677E-2</v>
      </c>
      <c r="BL99">
        <v>28</v>
      </c>
      <c r="BM99">
        <v>17743.125806451601</v>
      </c>
      <c r="BN99">
        <v>1531747809.0999999</v>
      </c>
      <c r="BO99" t="s">
        <v>378</v>
      </c>
      <c r="BP99">
        <v>3</v>
      </c>
      <c r="BQ99">
        <v>-0.438</v>
      </c>
      <c r="BR99">
        <v>4.0000000000000001E-3</v>
      </c>
      <c r="BS99">
        <v>20</v>
      </c>
      <c r="BT99">
        <v>22</v>
      </c>
      <c r="BU99">
        <v>7.0000000000000007E-2</v>
      </c>
      <c r="BV99">
        <v>0.11</v>
      </c>
      <c r="BW99">
        <v>-12.466900376523199</v>
      </c>
      <c r="BX99">
        <v>14.7549478140039</v>
      </c>
      <c r="BY99">
        <v>10.0996877971868</v>
      </c>
      <c r="BZ99">
        <v>0</v>
      </c>
      <c r="CA99">
        <v>1.0884255707317101</v>
      </c>
      <c r="CB99">
        <v>-18.3313540897921</v>
      </c>
      <c r="CC99">
        <v>2.7606641152527902</v>
      </c>
      <c r="CD99">
        <v>0</v>
      </c>
      <c r="CE99">
        <v>0</v>
      </c>
      <c r="CF99">
        <v>2</v>
      </c>
      <c r="CG99" t="s">
        <v>231</v>
      </c>
      <c r="CH99">
        <v>1.8609500000000001</v>
      </c>
      <c r="CI99">
        <v>1.8579000000000001</v>
      </c>
      <c r="CJ99">
        <v>1.86077</v>
      </c>
      <c r="CK99">
        <v>1.8534900000000001</v>
      </c>
      <c r="CL99">
        <v>1.8520099999999999</v>
      </c>
      <c r="CM99">
        <v>1.85287</v>
      </c>
      <c r="CN99">
        <v>1.8565199999999999</v>
      </c>
      <c r="CO99">
        <v>1.8627899999999999</v>
      </c>
      <c r="CP99" t="s">
        <v>232</v>
      </c>
      <c r="CQ99" t="s">
        <v>19</v>
      </c>
      <c r="CR99" t="s">
        <v>19</v>
      </c>
      <c r="CS99" t="s">
        <v>19</v>
      </c>
      <c r="CT99" t="s">
        <v>233</v>
      </c>
      <c r="CU99" t="s">
        <v>234</v>
      </c>
      <c r="CV99" t="s">
        <v>235</v>
      </c>
      <c r="CW99" t="s">
        <v>235</v>
      </c>
      <c r="CX99" t="s">
        <v>235</v>
      </c>
      <c r="CY99" t="s">
        <v>235</v>
      </c>
      <c r="CZ99">
        <v>0</v>
      </c>
      <c r="DA99">
        <v>100</v>
      </c>
      <c r="DB99">
        <v>100</v>
      </c>
      <c r="DC99">
        <v>-0.438</v>
      </c>
      <c r="DD99">
        <v>4.0000000000000001E-3</v>
      </c>
      <c r="DE99">
        <v>3</v>
      </c>
      <c r="DF99">
        <v>584.697</v>
      </c>
      <c r="DG99">
        <v>277.738</v>
      </c>
      <c r="DH99">
        <v>21.9726</v>
      </c>
      <c r="DI99">
        <v>27.198599999999999</v>
      </c>
      <c r="DJ99">
        <v>30.000399999999999</v>
      </c>
      <c r="DK99">
        <v>27.1629</v>
      </c>
      <c r="DL99">
        <v>27.164999999999999</v>
      </c>
      <c r="DM99">
        <v>4.1376099999999996</v>
      </c>
      <c r="DN99">
        <v>31.274899999999999</v>
      </c>
      <c r="DO99">
        <v>67.860799999999998</v>
      </c>
      <c r="DP99">
        <v>21.975100000000001</v>
      </c>
      <c r="DQ99">
        <v>45.83</v>
      </c>
      <c r="DR99">
        <v>22</v>
      </c>
      <c r="DS99">
        <v>100.303</v>
      </c>
      <c r="DT99">
        <v>103.788</v>
      </c>
    </row>
    <row r="100" spans="1:124" x14ac:dyDescent="0.25">
      <c r="A100">
        <v>87</v>
      </c>
      <c r="B100">
        <v>1531747833.5999999</v>
      </c>
      <c r="C100">
        <v>198</v>
      </c>
      <c r="D100" t="s">
        <v>403</v>
      </c>
      <c r="E100" t="s">
        <v>404</v>
      </c>
      <c r="G100">
        <v>1531747823.2741899</v>
      </c>
      <c r="H100">
        <f t="shared" si="29"/>
        <v>9.133123258095189E-4</v>
      </c>
      <c r="I100">
        <f t="shared" si="30"/>
        <v>5.5169233153754757E-2</v>
      </c>
      <c r="J100">
        <f t="shared" si="50"/>
        <v>23.313274193548398</v>
      </c>
      <c r="K100">
        <f t="shared" si="51"/>
        <v>22.116535214628204</v>
      </c>
      <c r="L100">
        <f t="shared" si="52"/>
        <v>2.198220092289795</v>
      </c>
      <c r="M100">
        <f t="shared" si="53"/>
        <v>2.3171670992761677</v>
      </c>
      <c r="N100">
        <f t="shared" si="31"/>
        <v>0.10298756766621447</v>
      </c>
      <c r="O100">
        <f t="shared" si="32"/>
        <v>3</v>
      </c>
      <c r="P100">
        <f t="shared" si="54"/>
        <v>0.10124965832653365</v>
      </c>
      <c r="Q100">
        <f t="shared" si="33"/>
        <v>6.3434915162606742E-2</v>
      </c>
      <c r="R100">
        <f t="shared" si="34"/>
        <v>215.02138913917048</v>
      </c>
      <c r="S100">
        <f t="shared" si="55"/>
        <v>26.019193413911886</v>
      </c>
      <c r="T100">
        <f t="shared" si="35"/>
        <v>25.501593548387099</v>
      </c>
      <c r="U100">
        <f t="shared" si="36"/>
        <v>3.2760160504161928</v>
      </c>
      <c r="V100">
        <f t="shared" si="37"/>
        <v>75.59427554980914</v>
      </c>
      <c r="W100">
        <f t="shared" si="38"/>
        <v>2.4050779364198194</v>
      </c>
      <c r="X100">
        <f t="shared" si="39"/>
        <v>3.181560930278525</v>
      </c>
      <c r="Y100">
        <f t="shared" si="40"/>
        <v>0.87093811399637344</v>
      </c>
      <c r="Z100">
        <f t="shared" si="56"/>
        <v>-40.277073568199782</v>
      </c>
      <c r="AA100">
        <f t="shared" si="41"/>
        <v>-79.519330451616099</v>
      </c>
      <c r="AB100">
        <f t="shared" si="42"/>
        <v>-5.6212059127247169</v>
      </c>
      <c r="AC100">
        <f t="shared" si="43"/>
        <v>89.603779206629895</v>
      </c>
      <c r="AD100">
        <v>0</v>
      </c>
      <c r="AE100">
        <v>0</v>
      </c>
      <c r="AF100">
        <v>3</v>
      </c>
      <c r="AG100">
        <v>24</v>
      </c>
      <c r="AH100">
        <v>4</v>
      </c>
      <c r="AI100">
        <f t="shared" si="44"/>
        <v>1</v>
      </c>
      <c r="AJ100">
        <f t="shared" si="45"/>
        <v>0</v>
      </c>
      <c r="AK100">
        <f t="shared" si="46"/>
        <v>72026.11882947445</v>
      </c>
      <c r="AL100">
        <f t="shared" si="47"/>
        <v>1200</v>
      </c>
      <c r="AM100">
        <f t="shared" si="48"/>
        <v>963.35834283870918</v>
      </c>
      <c r="AN100">
        <f t="shared" si="49"/>
        <v>0.80279861903225769</v>
      </c>
      <c r="AO100">
        <f t="shared" si="57"/>
        <v>0.22319979967741926</v>
      </c>
      <c r="AP100">
        <v>14.333399999999999</v>
      </c>
      <c r="AQ100">
        <v>1</v>
      </c>
      <c r="AR100" t="s">
        <v>229</v>
      </c>
      <c r="AS100">
        <v>1531747823.2741899</v>
      </c>
      <c r="AT100">
        <v>23.313274193548398</v>
      </c>
      <c r="AU100">
        <v>23.495932258064499</v>
      </c>
      <c r="AV100">
        <v>24.197754838709699</v>
      </c>
      <c r="AW100">
        <v>22.0687483870968</v>
      </c>
      <c r="AX100">
        <v>600.00293548387106</v>
      </c>
      <c r="AY100">
        <v>99.2931903225806</v>
      </c>
      <c r="AZ100">
        <v>9.9416654838709706E-2</v>
      </c>
      <c r="BA100">
        <v>25.009932258064499</v>
      </c>
      <c r="BB100">
        <v>25.576287096774202</v>
      </c>
      <c r="BC100">
        <v>25.4269</v>
      </c>
      <c r="BD100">
        <v>14002.9</v>
      </c>
      <c r="BE100">
        <v>1049.99903225806</v>
      </c>
      <c r="BF100">
        <v>36.434729032258097</v>
      </c>
      <c r="BG100">
        <v>1200</v>
      </c>
      <c r="BH100">
        <v>0.32999109677419403</v>
      </c>
      <c r="BI100">
        <v>0.32999438709677398</v>
      </c>
      <c r="BJ100">
        <v>0.32999303225806398</v>
      </c>
      <c r="BK100">
        <v>1.0021451612903199E-2</v>
      </c>
      <c r="BL100">
        <v>28</v>
      </c>
      <c r="BM100">
        <v>17743.132258064499</v>
      </c>
      <c r="BN100">
        <v>1531747809.0999999</v>
      </c>
      <c r="BO100" t="s">
        <v>378</v>
      </c>
      <c r="BP100">
        <v>3</v>
      </c>
      <c r="BQ100">
        <v>-0.438</v>
      </c>
      <c r="BR100">
        <v>4.0000000000000001E-3</v>
      </c>
      <c r="BS100">
        <v>20</v>
      </c>
      <c r="BT100">
        <v>22</v>
      </c>
      <c r="BU100">
        <v>7.0000000000000007E-2</v>
      </c>
      <c r="BV100">
        <v>0.11</v>
      </c>
      <c r="BW100">
        <v>-12.091858589383801</v>
      </c>
      <c r="BX100">
        <v>15.304605148161199</v>
      </c>
      <c r="BY100">
        <v>10.3035036188147</v>
      </c>
      <c r="BZ100">
        <v>0</v>
      </c>
      <c r="CA100">
        <v>0.21612192682926801</v>
      </c>
      <c r="CB100">
        <v>-33.599820672599897</v>
      </c>
      <c r="CC100">
        <v>3.9227169691738699</v>
      </c>
      <c r="CD100">
        <v>0</v>
      </c>
      <c r="CE100">
        <v>0</v>
      </c>
      <c r="CF100">
        <v>2</v>
      </c>
      <c r="CG100" t="s">
        <v>231</v>
      </c>
      <c r="CH100">
        <v>1.86094</v>
      </c>
      <c r="CI100">
        <v>1.8579000000000001</v>
      </c>
      <c r="CJ100">
        <v>1.8607800000000001</v>
      </c>
      <c r="CK100">
        <v>1.8534900000000001</v>
      </c>
      <c r="CL100">
        <v>1.8520300000000001</v>
      </c>
      <c r="CM100">
        <v>1.85287</v>
      </c>
      <c r="CN100">
        <v>1.8565199999999999</v>
      </c>
      <c r="CO100">
        <v>1.8627899999999999</v>
      </c>
      <c r="CP100" t="s">
        <v>232</v>
      </c>
      <c r="CQ100" t="s">
        <v>19</v>
      </c>
      <c r="CR100" t="s">
        <v>19</v>
      </c>
      <c r="CS100" t="s">
        <v>19</v>
      </c>
      <c r="CT100" t="s">
        <v>233</v>
      </c>
      <c r="CU100" t="s">
        <v>234</v>
      </c>
      <c r="CV100" t="s">
        <v>235</v>
      </c>
      <c r="CW100" t="s">
        <v>235</v>
      </c>
      <c r="CX100" t="s">
        <v>235</v>
      </c>
      <c r="CY100" t="s">
        <v>235</v>
      </c>
      <c r="CZ100">
        <v>0</v>
      </c>
      <c r="DA100">
        <v>100</v>
      </c>
      <c r="DB100">
        <v>100</v>
      </c>
      <c r="DC100">
        <v>-0.438</v>
      </c>
      <c r="DD100">
        <v>4.0000000000000001E-3</v>
      </c>
      <c r="DE100">
        <v>3</v>
      </c>
      <c r="DF100">
        <v>585.005</v>
      </c>
      <c r="DG100">
        <v>277.63600000000002</v>
      </c>
      <c r="DH100">
        <v>21.971599999999999</v>
      </c>
      <c r="DI100">
        <v>27.201499999999999</v>
      </c>
      <c r="DJ100">
        <v>30.000499999999999</v>
      </c>
      <c r="DK100">
        <v>27.165199999999999</v>
      </c>
      <c r="DL100">
        <v>27.166699999999999</v>
      </c>
      <c r="DM100">
        <v>4.2333699999999999</v>
      </c>
      <c r="DN100">
        <v>31.274899999999999</v>
      </c>
      <c r="DO100">
        <v>67.860799999999998</v>
      </c>
      <c r="DP100">
        <v>21.975100000000001</v>
      </c>
      <c r="DQ100">
        <v>45.83</v>
      </c>
      <c r="DR100">
        <v>22</v>
      </c>
      <c r="DS100">
        <v>100.303</v>
      </c>
      <c r="DT100">
        <v>103.788</v>
      </c>
    </row>
    <row r="101" spans="1:124" x14ac:dyDescent="0.25">
      <c r="A101">
        <v>88</v>
      </c>
      <c r="B101">
        <v>1531747835.5999999</v>
      </c>
      <c r="C101">
        <v>200</v>
      </c>
      <c r="D101" t="s">
        <v>405</v>
      </c>
      <c r="E101" t="s">
        <v>406</v>
      </c>
      <c r="G101">
        <v>1531747825.28387</v>
      </c>
      <c r="H101">
        <f t="shared" si="29"/>
        <v>9.2983376989311847E-4</v>
      </c>
      <c r="I101">
        <f t="shared" si="30"/>
        <v>0.60584617942473784</v>
      </c>
      <c r="J101">
        <f t="shared" si="50"/>
        <v>23.778406451612899</v>
      </c>
      <c r="K101">
        <f t="shared" si="51"/>
        <v>14.169395256206688</v>
      </c>
      <c r="L101">
        <f t="shared" si="52"/>
        <v>1.408339833783554</v>
      </c>
      <c r="M101">
        <f t="shared" si="53"/>
        <v>2.3634090505756307</v>
      </c>
      <c r="N101">
        <f t="shared" si="31"/>
        <v>0.10537858938696378</v>
      </c>
      <c r="O101">
        <f t="shared" si="32"/>
        <v>3</v>
      </c>
      <c r="P101">
        <f t="shared" si="54"/>
        <v>0.10355975916397162</v>
      </c>
      <c r="Q101">
        <f t="shared" si="33"/>
        <v>6.4885838980329083E-2</v>
      </c>
      <c r="R101">
        <f t="shared" si="34"/>
        <v>215.02140491960233</v>
      </c>
      <c r="S101">
        <f t="shared" si="55"/>
        <v>26.012915807388026</v>
      </c>
      <c r="T101">
        <f t="shared" si="35"/>
        <v>25.499216129032298</v>
      </c>
      <c r="U101">
        <f t="shared" si="36"/>
        <v>3.2755534842687584</v>
      </c>
      <c r="V101">
        <f t="shared" si="37"/>
        <v>75.71588348008504</v>
      </c>
      <c r="W101">
        <f t="shared" si="38"/>
        <v>2.4086495742839582</v>
      </c>
      <c r="X101">
        <f t="shared" si="39"/>
        <v>3.1811681559754716</v>
      </c>
      <c r="Y101">
        <f t="shared" si="40"/>
        <v>0.86690390998480016</v>
      </c>
      <c r="Z101">
        <f t="shared" si="56"/>
        <v>-41.005669252286523</v>
      </c>
      <c r="AA101">
        <f t="shared" si="41"/>
        <v>-79.469766193551507</v>
      </c>
      <c r="AB101">
        <f t="shared" si="42"/>
        <v>-5.6175765419712276</v>
      </c>
      <c r="AC101">
        <f t="shared" si="43"/>
        <v>88.928392931793084</v>
      </c>
      <c r="AD101">
        <v>0</v>
      </c>
      <c r="AE101">
        <v>0</v>
      </c>
      <c r="AF101">
        <v>3</v>
      </c>
      <c r="AG101">
        <v>24</v>
      </c>
      <c r="AH101">
        <v>4</v>
      </c>
      <c r="AI101">
        <f t="shared" si="44"/>
        <v>1</v>
      </c>
      <c r="AJ101">
        <f t="shared" si="45"/>
        <v>0</v>
      </c>
      <c r="AK101">
        <f t="shared" si="46"/>
        <v>72029.796446790031</v>
      </c>
      <c r="AL101">
        <f t="shared" si="47"/>
        <v>1199.9996774193601</v>
      </c>
      <c r="AM101">
        <f t="shared" si="48"/>
        <v>963.35818200042308</v>
      </c>
      <c r="AN101">
        <f t="shared" si="49"/>
        <v>0.80279870080645144</v>
      </c>
      <c r="AO101">
        <f t="shared" si="57"/>
        <v>0.2231998533225806</v>
      </c>
      <c r="AP101">
        <v>14.333399999999999</v>
      </c>
      <c r="AQ101">
        <v>1</v>
      </c>
      <c r="AR101" t="s">
        <v>229</v>
      </c>
      <c r="AS101">
        <v>1531747825.28387</v>
      </c>
      <c r="AT101">
        <v>23.778406451612899</v>
      </c>
      <c r="AU101">
        <v>25.2785451612903</v>
      </c>
      <c r="AV101">
        <v>24.233574193548399</v>
      </c>
      <c r="AW101">
        <v>22.066103225806501</v>
      </c>
      <c r="AX101">
        <v>599.99429032258104</v>
      </c>
      <c r="AY101">
        <v>99.293283870967699</v>
      </c>
      <c r="AZ101">
        <v>9.9795954838709705E-2</v>
      </c>
      <c r="BA101">
        <v>25.007861290322602</v>
      </c>
      <c r="BB101">
        <v>25.573916129032298</v>
      </c>
      <c r="BC101">
        <v>25.424516129032298</v>
      </c>
      <c r="BD101">
        <v>14003.587096774199</v>
      </c>
      <c r="BE101">
        <v>1049.9841935483901</v>
      </c>
      <c r="BF101">
        <v>36.459145161290301</v>
      </c>
      <c r="BG101">
        <v>1199.9996774193601</v>
      </c>
      <c r="BH101">
        <v>0.32999054838709702</v>
      </c>
      <c r="BI101">
        <v>0.32999390322580602</v>
      </c>
      <c r="BJ101">
        <v>0.329994064516129</v>
      </c>
      <c r="BK101">
        <v>1.0021429032258101E-2</v>
      </c>
      <c r="BL101">
        <v>28</v>
      </c>
      <c r="BM101">
        <v>17743.125806451601</v>
      </c>
      <c r="BN101">
        <v>1531747809.0999999</v>
      </c>
      <c r="BO101" t="s">
        <v>378</v>
      </c>
      <c r="BP101">
        <v>3</v>
      </c>
      <c r="BQ101">
        <v>-0.438</v>
      </c>
      <c r="BR101">
        <v>4.0000000000000001E-3</v>
      </c>
      <c r="BS101">
        <v>20</v>
      </c>
      <c r="BT101">
        <v>22</v>
      </c>
      <c r="BU101">
        <v>7.0000000000000007E-2</v>
      </c>
      <c r="BV101">
        <v>0.11</v>
      </c>
      <c r="BW101">
        <v>-11.691099103982101</v>
      </c>
      <c r="BX101">
        <v>15.8630576649222</v>
      </c>
      <c r="BY101">
        <v>10.5205853519907</v>
      </c>
      <c r="BZ101">
        <v>0</v>
      </c>
      <c r="CA101">
        <v>-1.00628636585366</v>
      </c>
      <c r="CB101">
        <v>-45.734275728853902</v>
      </c>
      <c r="CC101">
        <v>4.9014325161013499</v>
      </c>
      <c r="CD101">
        <v>0</v>
      </c>
      <c r="CE101">
        <v>0</v>
      </c>
      <c r="CF101">
        <v>2</v>
      </c>
      <c r="CG101" t="s">
        <v>231</v>
      </c>
      <c r="CH101">
        <v>1.8609500000000001</v>
      </c>
      <c r="CI101">
        <v>1.85791</v>
      </c>
      <c r="CJ101">
        <v>1.8607899999999999</v>
      </c>
      <c r="CK101">
        <v>1.8534900000000001</v>
      </c>
      <c r="CL101">
        <v>1.85202</v>
      </c>
      <c r="CM101">
        <v>1.85287</v>
      </c>
      <c r="CN101">
        <v>1.8565400000000001</v>
      </c>
      <c r="CO101">
        <v>1.8627899999999999</v>
      </c>
      <c r="CP101" t="s">
        <v>232</v>
      </c>
      <c r="CQ101" t="s">
        <v>19</v>
      </c>
      <c r="CR101" t="s">
        <v>19</v>
      </c>
      <c r="CS101" t="s">
        <v>19</v>
      </c>
      <c r="CT101" t="s">
        <v>233</v>
      </c>
      <c r="CU101" t="s">
        <v>234</v>
      </c>
      <c r="CV101" t="s">
        <v>235</v>
      </c>
      <c r="CW101" t="s">
        <v>235</v>
      </c>
      <c r="CX101" t="s">
        <v>235</v>
      </c>
      <c r="CY101" t="s">
        <v>235</v>
      </c>
      <c r="CZ101">
        <v>0</v>
      </c>
      <c r="DA101">
        <v>100</v>
      </c>
      <c r="DB101">
        <v>100</v>
      </c>
      <c r="DC101">
        <v>-0.438</v>
      </c>
      <c r="DD101">
        <v>4.0000000000000001E-3</v>
      </c>
      <c r="DE101">
        <v>3</v>
      </c>
      <c r="DF101">
        <v>585.1</v>
      </c>
      <c r="DG101">
        <v>277.709</v>
      </c>
      <c r="DH101">
        <v>21.970500000000001</v>
      </c>
      <c r="DI101">
        <v>27.2043</v>
      </c>
      <c r="DJ101">
        <v>30.000499999999999</v>
      </c>
      <c r="DK101">
        <v>27.166899999999998</v>
      </c>
      <c r="DL101">
        <v>27.168399999999998</v>
      </c>
      <c r="DM101">
        <v>4.3930100000000003</v>
      </c>
      <c r="DN101">
        <v>31.274899999999999</v>
      </c>
      <c r="DO101">
        <v>67.860799999999998</v>
      </c>
      <c r="DP101">
        <v>21.972300000000001</v>
      </c>
      <c r="DQ101">
        <v>50.83</v>
      </c>
      <c r="DR101">
        <v>22</v>
      </c>
      <c r="DS101">
        <v>100.303</v>
      </c>
      <c r="DT101">
        <v>103.788</v>
      </c>
    </row>
    <row r="102" spans="1:124" x14ac:dyDescent="0.25">
      <c r="A102">
        <v>89</v>
      </c>
      <c r="B102">
        <v>1531747837.5999999</v>
      </c>
      <c r="C102">
        <v>202</v>
      </c>
      <c r="D102" t="s">
        <v>407</v>
      </c>
      <c r="E102" t="s">
        <v>408</v>
      </c>
      <c r="G102">
        <v>1531747827.28387</v>
      </c>
      <c r="H102">
        <f t="shared" si="29"/>
        <v>9.3089356741967604E-4</v>
      </c>
      <c r="I102">
        <f t="shared" si="30"/>
        <v>1.2341606817777071</v>
      </c>
      <c r="J102">
        <f t="shared" si="50"/>
        <v>24.378032258064501</v>
      </c>
      <c r="K102">
        <f t="shared" si="51"/>
        <v>5.1751016245534407</v>
      </c>
      <c r="L102">
        <f t="shared" si="52"/>
        <v>0.51437048525923301</v>
      </c>
      <c r="M102">
        <f t="shared" si="53"/>
        <v>2.4230133419511137</v>
      </c>
      <c r="N102">
        <f t="shared" si="31"/>
        <v>0.10554323004443493</v>
      </c>
      <c r="O102">
        <f t="shared" si="32"/>
        <v>3</v>
      </c>
      <c r="P102">
        <f t="shared" si="54"/>
        <v>0.1037187611989115</v>
      </c>
      <c r="Q102">
        <f t="shared" si="33"/>
        <v>6.4985710603681399E-2</v>
      </c>
      <c r="R102">
        <f t="shared" si="34"/>
        <v>215.02129041350932</v>
      </c>
      <c r="S102">
        <f t="shared" si="55"/>
        <v>26.010714238258721</v>
      </c>
      <c r="T102">
        <f t="shared" si="35"/>
        <v>25.497387096774197</v>
      </c>
      <c r="U102">
        <f t="shared" si="36"/>
        <v>3.2751976547121808</v>
      </c>
      <c r="V102">
        <f t="shared" si="37"/>
        <v>75.724066412182978</v>
      </c>
      <c r="W102">
        <f t="shared" si="38"/>
        <v>2.4086324123428153</v>
      </c>
      <c r="X102">
        <f t="shared" si="39"/>
        <v>3.1808017271973905</v>
      </c>
      <c r="Y102">
        <f t="shared" si="40"/>
        <v>0.8665652423693655</v>
      </c>
      <c r="Z102">
        <f t="shared" si="56"/>
        <v>-41.052406323207713</v>
      </c>
      <c r="AA102">
        <f t="shared" si="41"/>
        <v>-79.48646152257578</v>
      </c>
      <c r="AB102">
        <f t="shared" si="42"/>
        <v>-5.6186504197968512</v>
      </c>
      <c r="AC102">
        <f t="shared" si="43"/>
        <v>88.863772147928955</v>
      </c>
      <c r="AD102">
        <v>0</v>
      </c>
      <c r="AE102">
        <v>0</v>
      </c>
      <c r="AF102">
        <v>3</v>
      </c>
      <c r="AG102">
        <v>24</v>
      </c>
      <c r="AH102">
        <v>4</v>
      </c>
      <c r="AI102">
        <f t="shared" si="44"/>
        <v>1</v>
      </c>
      <c r="AJ102">
        <f t="shared" si="45"/>
        <v>0</v>
      </c>
      <c r="AK102">
        <f t="shared" si="46"/>
        <v>72033.061567541386</v>
      </c>
      <c r="AL102">
        <f t="shared" si="47"/>
        <v>1199.99870967742</v>
      </c>
      <c r="AM102">
        <f t="shared" si="48"/>
        <v>963.3574424532494</v>
      </c>
      <c r="AN102">
        <f t="shared" si="49"/>
        <v>0.80279873193548368</v>
      </c>
      <c r="AO102">
        <f t="shared" si="57"/>
        <v>0.22319990580645152</v>
      </c>
      <c r="AP102">
        <v>14.333399999999999</v>
      </c>
      <c r="AQ102">
        <v>1</v>
      </c>
      <c r="AR102" t="s">
        <v>229</v>
      </c>
      <c r="AS102">
        <v>1531747827.28387</v>
      </c>
      <c r="AT102">
        <v>24.378032258064501</v>
      </c>
      <c r="AU102">
        <v>27.3804612903226</v>
      </c>
      <c r="AV102">
        <v>24.233345161290298</v>
      </c>
      <c r="AW102">
        <v>22.063474193548402</v>
      </c>
      <c r="AX102">
        <v>600.01390322580596</v>
      </c>
      <c r="AY102">
        <v>99.293358064516099</v>
      </c>
      <c r="AZ102">
        <v>9.9952941935483902E-2</v>
      </c>
      <c r="BA102">
        <v>25.005929032258098</v>
      </c>
      <c r="BB102">
        <v>25.5714096774194</v>
      </c>
      <c r="BC102">
        <v>25.423364516128999</v>
      </c>
      <c r="BD102">
        <v>14004.1935483871</v>
      </c>
      <c r="BE102">
        <v>1049.96903225806</v>
      </c>
      <c r="BF102">
        <v>36.492832258064503</v>
      </c>
      <c r="BG102">
        <v>1199.99870967742</v>
      </c>
      <c r="BH102">
        <v>0.32998996774193601</v>
      </c>
      <c r="BI102">
        <v>0.32999396774193501</v>
      </c>
      <c r="BJ102">
        <v>0.32999464516129001</v>
      </c>
      <c r="BK102">
        <v>1.0021387096774199E-2</v>
      </c>
      <c r="BL102">
        <v>28</v>
      </c>
      <c r="BM102">
        <v>17743.1129032258</v>
      </c>
      <c r="BN102">
        <v>1531747809.0999999</v>
      </c>
      <c r="BO102" t="s">
        <v>378</v>
      </c>
      <c r="BP102">
        <v>3</v>
      </c>
      <c r="BQ102">
        <v>-0.438</v>
      </c>
      <c r="BR102">
        <v>4.0000000000000001E-3</v>
      </c>
      <c r="BS102">
        <v>20</v>
      </c>
      <c r="BT102">
        <v>22</v>
      </c>
      <c r="BU102">
        <v>7.0000000000000007E-2</v>
      </c>
      <c r="BV102">
        <v>0.11</v>
      </c>
      <c r="BW102">
        <v>-11.268035423724699</v>
      </c>
      <c r="BX102">
        <v>16.417841856376398</v>
      </c>
      <c r="BY102">
        <v>10.7437676866406</v>
      </c>
      <c r="BZ102">
        <v>0</v>
      </c>
      <c r="CA102">
        <v>-2.4754122195121999</v>
      </c>
      <c r="CB102">
        <v>-54.419907675193301</v>
      </c>
      <c r="CC102">
        <v>5.6066040361071696</v>
      </c>
      <c r="CD102">
        <v>0</v>
      </c>
      <c r="CE102">
        <v>0</v>
      </c>
      <c r="CF102">
        <v>2</v>
      </c>
      <c r="CG102" t="s">
        <v>231</v>
      </c>
      <c r="CH102">
        <v>1.8609500000000001</v>
      </c>
      <c r="CI102">
        <v>1.85791</v>
      </c>
      <c r="CJ102">
        <v>1.8607800000000001</v>
      </c>
      <c r="CK102">
        <v>1.8534900000000001</v>
      </c>
      <c r="CL102">
        <v>1.8520300000000001</v>
      </c>
      <c r="CM102">
        <v>1.85287</v>
      </c>
      <c r="CN102">
        <v>1.8565400000000001</v>
      </c>
      <c r="CO102">
        <v>1.8627899999999999</v>
      </c>
      <c r="CP102" t="s">
        <v>232</v>
      </c>
      <c r="CQ102" t="s">
        <v>19</v>
      </c>
      <c r="CR102" t="s">
        <v>19</v>
      </c>
      <c r="CS102" t="s">
        <v>19</v>
      </c>
      <c r="CT102" t="s">
        <v>233</v>
      </c>
      <c r="CU102" t="s">
        <v>234</v>
      </c>
      <c r="CV102" t="s">
        <v>235</v>
      </c>
      <c r="CW102" t="s">
        <v>235</v>
      </c>
      <c r="CX102" t="s">
        <v>235</v>
      </c>
      <c r="CY102" t="s">
        <v>235</v>
      </c>
      <c r="CZ102">
        <v>0</v>
      </c>
      <c r="DA102">
        <v>100</v>
      </c>
      <c r="DB102">
        <v>100</v>
      </c>
      <c r="DC102">
        <v>-0.438</v>
      </c>
      <c r="DD102">
        <v>4.0000000000000001E-3</v>
      </c>
      <c r="DE102">
        <v>3</v>
      </c>
      <c r="DF102">
        <v>585.18899999999996</v>
      </c>
      <c r="DG102">
        <v>277.786</v>
      </c>
      <c r="DH102">
        <v>21.970099999999999</v>
      </c>
      <c r="DI102">
        <v>27.206600000000002</v>
      </c>
      <c r="DJ102">
        <v>30.000399999999999</v>
      </c>
      <c r="DK102">
        <v>27.168099999999999</v>
      </c>
      <c r="DL102">
        <v>27.1707</v>
      </c>
      <c r="DM102">
        <v>4.5477999999999996</v>
      </c>
      <c r="DN102">
        <v>31.274899999999999</v>
      </c>
      <c r="DO102">
        <v>67.860799999999998</v>
      </c>
      <c r="DP102">
        <v>21.972300000000001</v>
      </c>
      <c r="DQ102">
        <v>55.83</v>
      </c>
      <c r="DR102">
        <v>22</v>
      </c>
      <c r="DS102">
        <v>100.303</v>
      </c>
      <c r="DT102">
        <v>103.78700000000001</v>
      </c>
    </row>
    <row r="103" spans="1:124" x14ac:dyDescent="0.25">
      <c r="A103">
        <v>90</v>
      </c>
      <c r="B103">
        <v>1531747839.5999999</v>
      </c>
      <c r="C103">
        <v>204</v>
      </c>
      <c r="D103" t="s">
        <v>409</v>
      </c>
      <c r="E103" t="s">
        <v>410</v>
      </c>
      <c r="G103">
        <v>1531747829.28387</v>
      </c>
      <c r="H103">
        <f t="shared" si="29"/>
        <v>9.3187851532765297E-4</v>
      </c>
      <c r="I103">
        <f t="shared" si="30"/>
        <v>1.9046979410498059</v>
      </c>
      <c r="J103">
        <f t="shared" si="50"/>
        <v>25.184761290322601</v>
      </c>
      <c r="K103">
        <f t="shared" si="51"/>
        <v>-4.2323896825299574</v>
      </c>
      <c r="L103">
        <f t="shared" si="52"/>
        <v>-0.4206712312795241</v>
      </c>
      <c r="M103">
        <f t="shared" si="53"/>
        <v>2.5031968547725794</v>
      </c>
      <c r="N103">
        <f t="shared" si="31"/>
        <v>0.10569824307404738</v>
      </c>
      <c r="O103">
        <f t="shared" si="32"/>
        <v>3</v>
      </c>
      <c r="P103">
        <f t="shared" si="54"/>
        <v>0.10386845749602387</v>
      </c>
      <c r="Q103">
        <f t="shared" si="33"/>
        <v>6.5079737847141828E-2</v>
      </c>
      <c r="R103">
        <f t="shared" si="34"/>
        <v>215.02122368481727</v>
      </c>
      <c r="S103">
        <f t="shared" si="55"/>
        <v>26.008744770501419</v>
      </c>
      <c r="T103">
        <f t="shared" si="35"/>
        <v>25.495617741935501</v>
      </c>
      <c r="U103">
        <f t="shared" si="36"/>
        <v>3.27485346725028</v>
      </c>
      <c r="V103">
        <f t="shared" si="37"/>
        <v>75.731436862285491</v>
      </c>
      <c r="W103">
        <f t="shared" si="38"/>
        <v>2.4086199496103777</v>
      </c>
      <c r="X103">
        <f t="shared" si="39"/>
        <v>3.180475703888141</v>
      </c>
      <c r="Y103">
        <f t="shared" si="40"/>
        <v>0.86623351763990231</v>
      </c>
      <c r="Z103">
        <f t="shared" si="56"/>
        <v>-41.095842525949493</v>
      </c>
      <c r="AA103">
        <f t="shared" si="41"/>
        <v>-79.478374722576078</v>
      </c>
      <c r="AB103">
        <f t="shared" si="42"/>
        <v>-5.6179802152373233</v>
      </c>
      <c r="AC103">
        <f t="shared" si="43"/>
        <v>88.829026221054377</v>
      </c>
      <c r="AD103">
        <v>0</v>
      </c>
      <c r="AE103">
        <v>0</v>
      </c>
      <c r="AF103">
        <v>3</v>
      </c>
      <c r="AG103">
        <v>24</v>
      </c>
      <c r="AH103">
        <v>4</v>
      </c>
      <c r="AI103">
        <f t="shared" si="44"/>
        <v>1</v>
      </c>
      <c r="AJ103">
        <f t="shared" si="45"/>
        <v>0</v>
      </c>
      <c r="AK103">
        <f t="shared" si="46"/>
        <v>72028.683345456986</v>
      </c>
      <c r="AL103">
        <f t="shared" si="47"/>
        <v>1199.9983870967701</v>
      </c>
      <c r="AM103">
        <f t="shared" si="48"/>
        <v>963.35709851828528</v>
      </c>
      <c r="AN103">
        <f t="shared" si="49"/>
        <v>0.80279866112903231</v>
      </c>
      <c r="AO103">
        <f t="shared" si="57"/>
        <v>0.22319991622580648</v>
      </c>
      <c r="AP103">
        <v>14.333399999999999</v>
      </c>
      <c r="AQ103">
        <v>1</v>
      </c>
      <c r="AR103" t="s">
        <v>229</v>
      </c>
      <c r="AS103">
        <v>1531747829.28387</v>
      </c>
      <c r="AT103">
        <v>25.184761290322601</v>
      </c>
      <c r="AU103">
        <v>29.7907516129032</v>
      </c>
      <c r="AV103">
        <v>24.233219354838699</v>
      </c>
      <c r="AW103">
        <v>22.0611</v>
      </c>
      <c r="AX103">
        <v>600.02709677419398</v>
      </c>
      <c r="AY103">
        <v>99.293309677419401</v>
      </c>
      <c r="AZ103">
        <v>0.10000304516128999</v>
      </c>
      <c r="BA103">
        <v>25.0042096774194</v>
      </c>
      <c r="BB103">
        <v>25.569061290322601</v>
      </c>
      <c r="BC103">
        <v>25.4221741935484</v>
      </c>
      <c r="BD103">
        <v>14003.1419354839</v>
      </c>
      <c r="BE103">
        <v>1049.9574193548401</v>
      </c>
      <c r="BF103">
        <v>36.530458064516097</v>
      </c>
      <c r="BG103">
        <v>1199.9983870967701</v>
      </c>
      <c r="BH103">
        <v>0.32998974193548403</v>
      </c>
      <c r="BI103">
        <v>0.32999467741935501</v>
      </c>
      <c r="BJ103">
        <v>0.32999425806451599</v>
      </c>
      <c r="BK103">
        <v>1.0021332258064499E-2</v>
      </c>
      <c r="BL103">
        <v>28</v>
      </c>
      <c r="BM103">
        <v>17743.106451612901</v>
      </c>
      <c r="BN103">
        <v>1531747809.0999999</v>
      </c>
      <c r="BO103" t="s">
        <v>378</v>
      </c>
      <c r="BP103">
        <v>3</v>
      </c>
      <c r="BQ103">
        <v>-0.438</v>
      </c>
      <c r="BR103">
        <v>4.0000000000000001E-3</v>
      </c>
      <c r="BS103">
        <v>20</v>
      </c>
      <c r="BT103">
        <v>22</v>
      </c>
      <c r="BU103">
        <v>7.0000000000000007E-2</v>
      </c>
      <c r="BV103">
        <v>0.11</v>
      </c>
      <c r="BW103">
        <v>-10.8288347535184</v>
      </c>
      <c r="BX103">
        <v>16.953671328210699</v>
      </c>
      <c r="BY103">
        <v>10.9623932554682</v>
      </c>
      <c r="BZ103">
        <v>0</v>
      </c>
      <c r="CA103">
        <v>-4.0550112439024399</v>
      </c>
      <c r="CB103">
        <v>-60.116436512166203</v>
      </c>
      <c r="CC103">
        <v>6.05125933589993</v>
      </c>
      <c r="CD103">
        <v>0</v>
      </c>
      <c r="CE103">
        <v>0</v>
      </c>
      <c r="CF103">
        <v>2</v>
      </c>
      <c r="CG103" t="s">
        <v>231</v>
      </c>
      <c r="CH103">
        <v>1.8609500000000001</v>
      </c>
      <c r="CI103">
        <v>1.85791</v>
      </c>
      <c r="CJ103">
        <v>1.8607899999999999</v>
      </c>
      <c r="CK103">
        <v>1.8534900000000001</v>
      </c>
      <c r="CL103">
        <v>1.85205</v>
      </c>
      <c r="CM103">
        <v>1.85287</v>
      </c>
      <c r="CN103">
        <v>1.8565400000000001</v>
      </c>
      <c r="CO103">
        <v>1.8627899999999999</v>
      </c>
      <c r="CP103" t="s">
        <v>232</v>
      </c>
      <c r="CQ103" t="s">
        <v>19</v>
      </c>
      <c r="CR103" t="s">
        <v>19</v>
      </c>
      <c r="CS103" t="s">
        <v>19</v>
      </c>
      <c r="CT103" t="s">
        <v>233</v>
      </c>
      <c r="CU103" t="s">
        <v>234</v>
      </c>
      <c r="CV103" t="s">
        <v>235</v>
      </c>
      <c r="CW103" t="s">
        <v>235</v>
      </c>
      <c r="CX103" t="s">
        <v>235</v>
      </c>
      <c r="CY103" t="s">
        <v>235</v>
      </c>
      <c r="CZ103">
        <v>0</v>
      </c>
      <c r="DA103">
        <v>100</v>
      </c>
      <c r="DB103">
        <v>100</v>
      </c>
      <c r="DC103">
        <v>-0.438</v>
      </c>
      <c r="DD103">
        <v>4.0000000000000001E-3</v>
      </c>
      <c r="DE103">
        <v>3</v>
      </c>
      <c r="DF103">
        <v>585.60699999999997</v>
      </c>
      <c r="DG103">
        <v>277.72899999999998</v>
      </c>
      <c r="DH103">
        <v>21.97</v>
      </c>
      <c r="DI103">
        <v>27.2089</v>
      </c>
      <c r="DJ103">
        <v>30.000399999999999</v>
      </c>
      <c r="DK103">
        <v>27.169799999999999</v>
      </c>
      <c r="DL103">
        <v>27.172499999999999</v>
      </c>
      <c r="DM103">
        <v>4.6487699999999998</v>
      </c>
      <c r="DN103">
        <v>31.274899999999999</v>
      </c>
      <c r="DO103">
        <v>67.487099999999998</v>
      </c>
      <c r="DP103">
        <v>21.972300000000001</v>
      </c>
      <c r="DQ103">
        <v>55.83</v>
      </c>
      <c r="DR103">
        <v>22</v>
      </c>
      <c r="DS103">
        <v>100.303</v>
      </c>
      <c r="DT103">
        <v>103.78700000000001</v>
      </c>
    </row>
    <row r="104" spans="1:124" x14ac:dyDescent="0.25">
      <c r="A104">
        <v>91</v>
      </c>
      <c r="B104">
        <v>1531747841.5999999</v>
      </c>
      <c r="C104">
        <v>206</v>
      </c>
      <c r="D104" t="s">
        <v>411</v>
      </c>
      <c r="E104" t="s">
        <v>412</v>
      </c>
      <c r="G104">
        <v>1531747831.2806399</v>
      </c>
      <c r="H104">
        <f t="shared" si="29"/>
        <v>9.3304627925722865E-4</v>
      </c>
      <c r="I104">
        <f t="shared" si="30"/>
        <v>2.6128990248228283</v>
      </c>
      <c r="J104">
        <f t="shared" si="50"/>
        <v>26.210767741935499</v>
      </c>
      <c r="K104">
        <f t="shared" si="51"/>
        <v>-13.955365369469511</v>
      </c>
      <c r="L104">
        <f t="shared" si="52"/>
        <v>-1.3870700821093047</v>
      </c>
      <c r="M104">
        <f t="shared" si="53"/>
        <v>2.6051751997473072</v>
      </c>
      <c r="N104">
        <f t="shared" si="31"/>
        <v>0.10588767405735626</v>
      </c>
      <c r="O104">
        <f t="shared" si="32"/>
        <v>3</v>
      </c>
      <c r="P104">
        <f t="shared" si="54"/>
        <v>0.10405138093900833</v>
      </c>
      <c r="Q104">
        <f t="shared" si="33"/>
        <v>6.5194636644559087E-2</v>
      </c>
      <c r="R104">
        <f t="shared" si="34"/>
        <v>215.02116846487669</v>
      </c>
      <c r="S104">
        <f t="shared" si="55"/>
        <v>26.00702215699139</v>
      </c>
      <c r="T104">
        <f t="shared" si="35"/>
        <v>25.493400000000001</v>
      </c>
      <c r="U104">
        <f t="shared" si="36"/>
        <v>3.2744221009743666</v>
      </c>
      <c r="V104">
        <f t="shared" si="37"/>
        <v>75.738060805551797</v>
      </c>
      <c r="W104">
        <f t="shared" si="38"/>
        <v>2.4086258732701142</v>
      </c>
      <c r="X104">
        <f t="shared" si="39"/>
        <v>3.1802053652442548</v>
      </c>
      <c r="Y104">
        <f t="shared" si="40"/>
        <v>0.86579622770425235</v>
      </c>
      <c r="Z104">
        <f t="shared" si="56"/>
        <v>-41.147340915243781</v>
      </c>
      <c r="AA104">
        <f t="shared" si="41"/>
        <v>-79.350290245168168</v>
      </c>
      <c r="AB104">
        <f t="shared" si="42"/>
        <v>-5.6088236881330689</v>
      </c>
      <c r="AC104">
        <f t="shared" si="43"/>
        <v>88.914713616331682</v>
      </c>
      <c r="AD104">
        <v>0</v>
      </c>
      <c r="AE104">
        <v>0</v>
      </c>
      <c r="AF104">
        <v>3</v>
      </c>
      <c r="AG104">
        <v>24</v>
      </c>
      <c r="AH104">
        <v>4</v>
      </c>
      <c r="AI104">
        <f t="shared" si="44"/>
        <v>1</v>
      </c>
      <c r="AJ104">
        <f t="shared" si="45"/>
        <v>0</v>
      </c>
      <c r="AK104">
        <f t="shared" si="46"/>
        <v>72023.812430534526</v>
      </c>
      <c r="AL104">
        <f t="shared" si="47"/>
        <v>1199.9980645161299</v>
      </c>
      <c r="AM104">
        <f t="shared" si="48"/>
        <v>963.35684206710368</v>
      </c>
      <c r="AN104">
        <f t="shared" si="49"/>
        <v>0.80279866322580606</v>
      </c>
      <c r="AO104">
        <f t="shared" si="57"/>
        <v>0.22319991832258057</v>
      </c>
      <c r="AP104">
        <v>14.333399999999999</v>
      </c>
      <c r="AQ104">
        <v>1</v>
      </c>
      <c r="AR104" t="s">
        <v>229</v>
      </c>
      <c r="AS104">
        <v>1531747831.2806399</v>
      </c>
      <c r="AT104">
        <v>26.210767741935499</v>
      </c>
      <c r="AU104">
        <v>32.510806451612901</v>
      </c>
      <c r="AV104">
        <v>24.233277419354799</v>
      </c>
      <c r="AW104">
        <v>22.0584548387097</v>
      </c>
      <c r="AX104">
        <v>600.03222580645195</v>
      </c>
      <c r="AY104">
        <v>99.293283870967699</v>
      </c>
      <c r="AZ104">
        <v>0.100035141935484</v>
      </c>
      <c r="BA104">
        <v>25.002783870967701</v>
      </c>
      <c r="BB104">
        <v>25.566116129032299</v>
      </c>
      <c r="BC104">
        <v>25.4206838709677</v>
      </c>
      <c r="BD104">
        <v>14001.9935483871</v>
      </c>
      <c r="BE104">
        <v>1049.94129032258</v>
      </c>
      <c r="BF104">
        <v>36.566564516128999</v>
      </c>
      <c r="BG104">
        <v>1199.9980645161299</v>
      </c>
      <c r="BH104">
        <v>0.32998980645161302</v>
      </c>
      <c r="BI104">
        <v>0.32999493548387099</v>
      </c>
      <c r="BJ104">
        <v>0.32999403225806401</v>
      </c>
      <c r="BK104">
        <v>1.00212838709677E-2</v>
      </c>
      <c r="BL104">
        <v>28</v>
      </c>
      <c r="BM104">
        <v>17743.103225806499</v>
      </c>
      <c r="BN104">
        <v>1531747809.0999999</v>
      </c>
      <c r="BO104" t="s">
        <v>378</v>
      </c>
      <c r="BP104">
        <v>3</v>
      </c>
      <c r="BQ104">
        <v>-0.438</v>
      </c>
      <c r="BR104">
        <v>4.0000000000000001E-3</v>
      </c>
      <c r="BS104">
        <v>20</v>
      </c>
      <c r="BT104">
        <v>22</v>
      </c>
      <c r="BU104">
        <v>7.0000000000000007E-2</v>
      </c>
      <c r="BV104">
        <v>0.11</v>
      </c>
      <c r="BW104">
        <v>-10.3745381043216</v>
      </c>
      <c r="BX104">
        <v>17.4638395004228</v>
      </c>
      <c r="BY104">
        <v>11.173510501838299</v>
      </c>
      <c r="BZ104">
        <v>0</v>
      </c>
      <c r="CA104">
        <v>-5.7248688048780503</v>
      </c>
      <c r="CB104">
        <v>-62.218359547684003</v>
      </c>
      <c r="CC104">
        <v>6.2156728581943304</v>
      </c>
      <c r="CD104">
        <v>0</v>
      </c>
      <c r="CE104">
        <v>0</v>
      </c>
      <c r="CF104">
        <v>2</v>
      </c>
      <c r="CG104" t="s">
        <v>231</v>
      </c>
      <c r="CH104">
        <v>1.8609599999999999</v>
      </c>
      <c r="CI104">
        <v>1.85791</v>
      </c>
      <c r="CJ104">
        <v>1.8607800000000001</v>
      </c>
      <c r="CK104">
        <v>1.8534900000000001</v>
      </c>
      <c r="CL104">
        <v>1.8520399999999999</v>
      </c>
      <c r="CM104">
        <v>1.85287</v>
      </c>
      <c r="CN104">
        <v>1.8565400000000001</v>
      </c>
      <c r="CO104">
        <v>1.8627899999999999</v>
      </c>
      <c r="CP104" t="s">
        <v>232</v>
      </c>
      <c r="CQ104" t="s">
        <v>19</v>
      </c>
      <c r="CR104" t="s">
        <v>19</v>
      </c>
      <c r="CS104" t="s">
        <v>19</v>
      </c>
      <c r="CT104" t="s">
        <v>233</v>
      </c>
      <c r="CU104" t="s">
        <v>234</v>
      </c>
      <c r="CV104" t="s">
        <v>235</v>
      </c>
      <c r="CW104" t="s">
        <v>235</v>
      </c>
      <c r="CX104" t="s">
        <v>235</v>
      </c>
      <c r="CY104" t="s">
        <v>235</v>
      </c>
      <c r="CZ104">
        <v>0</v>
      </c>
      <c r="DA104">
        <v>100</v>
      </c>
      <c r="DB104">
        <v>100</v>
      </c>
      <c r="DC104">
        <v>-0.438</v>
      </c>
      <c r="DD104">
        <v>4.0000000000000001E-3</v>
      </c>
      <c r="DE104">
        <v>3</v>
      </c>
      <c r="DF104">
        <v>585.59299999999996</v>
      </c>
      <c r="DG104">
        <v>277.726</v>
      </c>
      <c r="DH104">
        <v>21.970300000000002</v>
      </c>
      <c r="DI104">
        <v>27.211300000000001</v>
      </c>
      <c r="DJ104">
        <v>30.000499999999999</v>
      </c>
      <c r="DK104">
        <v>27.1721</v>
      </c>
      <c r="DL104">
        <v>27.174199999999999</v>
      </c>
      <c r="DM104">
        <v>4.7934700000000001</v>
      </c>
      <c r="DN104">
        <v>31.274899999999999</v>
      </c>
      <c r="DO104">
        <v>67.487099999999998</v>
      </c>
      <c r="DP104">
        <v>22.084499999999998</v>
      </c>
      <c r="DQ104">
        <v>60.83</v>
      </c>
      <c r="DR104">
        <v>22</v>
      </c>
      <c r="DS104">
        <v>100.303</v>
      </c>
      <c r="DT104">
        <v>103.786</v>
      </c>
    </row>
    <row r="105" spans="1:124" x14ac:dyDescent="0.25">
      <c r="A105">
        <v>92</v>
      </c>
      <c r="B105">
        <v>1531747843.5999999</v>
      </c>
      <c r="C105">
        <v>208</v>
      </c>
      <c r="D105" t="s">
        <v>413</v>
      </c>
      <c r="E105" t="s">
        <v>414</v>
      </c>
      <c r="G105">
        <v>1531747833.28387</v>
      </c>
      <c r="H105">
        <f t="shared" si="29"/>
        <v>9.3446040540305262E-4</v>
      </c>
      <c r="I105">
        <f t="shared" si="30"/>
        <v>3.3524998326201434</v>
      </c>
      <c r="J105">
        <f t="shared" si="50"/>
        <v>27.465735483871001</v>
      </c>
      <c r="K105">
        <f t="shared" si="51"/>
        <v>-23.88153498725519</v>
      </c>
      <c r="L105">
        <f t="shared" si="52"/>
        <v>-2.3736644823166988</v>
      </c>
      <c r="M105">
        <f t="shared" si="53"/>
        <v>2.7299099841598218</v>
      </c>
      <c r="N105">
        <f t="shared" si="31"/>
        <v>0.10609985290899043</v>
      </c>
      <c r="O105">
        <f t="shared" si="32"/>
        <v>3</v>
      </c>
      <c r="P105">
        <f t="shared" si="54"/>
        <v>0.10425625731466905</v>
      </c>
      <c r="Q105">
        <f t="shared" si="33"/>
        <v>6.5323325827627648E-2</v>
      </c>
      <c r="R105">
        <f t="shared" si="34"/>
        <v>215.0211226952697</v>
      </c>
      <c r="S105">
        <f t="shared" si="55"/>
        <v>26.005439937745493</v>
      </c>
      <c r="T105">
        <f t="shared" si="35"/>
        <v>25.491609677419397</v>
      </c>
      <c r="U105">
        <f t="shared" si="36"/>
        <v>3.2740739069566476</v>
      </c>
      <c r="V105">
        <f t="shared" si="37"/>
        <v>75.744915132411322</v>
      </c>
      <c r="W105">
        <f t="shared" si="38"/>
        <v>2.408668285634191</v>
      </c>
      <c r="X105">
        <f t="shared" si="39"/>
        <v>3.1799735750228852</v>
      </c>
      <c r="Y105">
        <f t="shared" si="40"/>
        <v>0.86540562132245658</v>
      </c>
      <c r="Z105">
        <f t="shared" si="56"/>
        <v>-41.209703878274624</v>
      </c>
      <c r="AA105">
        <f t="shared" si="41"/>
        <v>-79.258465935487877</v>
      </c>
      <c r="AB105">
        <f t="shared" si="42"/>
        <v>-5.6022482460071359</v>
      </c>
      <c r="AC105">
        <f t="shared" si="43"/>
        <v>88.950704635500031</v>
      </c>
      <c r="AD105">
        <v>0</v>
      </c>
      <c r="AE105">
        <v>0</v>
      </c>
      <c r="AF105">
        <v>3</v>
      </c>
      <c r="AG105">
        <v>23</v>
      </c>
      <c r="AH105">
        <v>4</v>
      </c>
      <c r="AI105">
        <f t="shared" si="44"/>
        <v>1</v>
      </c>
      <c r="AJ105">
        <f t="shared" si="45"/>
        <v>0</v>
      </c>
      <c r="AK105">
        <f t="shared" si="46"/>
        <v>72021.626779584927</v>
      </c>
      <c r="AL105">
        <f t="shared" si="47"/>
        <v>1199.99774193548</v>
      </c>
      <c r="AM105">
        <f t="shared" si="48"/>
        <v>963.35666206738233</v>
      </c>
      <c r="AN105">
        <f t="shared" si="49"/>
        <v>0.80279872903225757</v>
      </c>
      <c r="AO105">
        <f t="shared" si="57"/>
        <v>0.22319991251612892</v>
      </c>
      <c r="AP105">
        <v>14.333399999999999</v>
      </c>
      <c r="AQ105">
        <v>1</v>
      </c>
      <c r="AR105" t="s">
        <v>229</v>
      </c>
      <c r="AS105">
        <v>1531747833.28387</v>
      </c>
      <c r="AT105">
        <v>27.465735483871001</v>
      </c>
      <c r="AU105">
        <v>35.535419354838702</v>
      </c>
      <c r="AV105">
        <v>24.233709677419402</v>
      </c>
      <c r="AW105">
        <v>22.0555870967742</v>
      </c>
      <c r="AX105">
        <v>600.03090322580601</v>
      </c>
      <c r="AY105">
        <v>99.293264516129</v>
      </c>
      <c r="AZ105">
        <v>0.10003175161290299</v>
      </c>
      <c r="BA105">
        <v>25.001561290322599</v>
      </c>
      <c r="BB105">
        <v>25.563903225806499</v>
      </c>
      <c r="BC105">
        <v>25.4193161290323</v>
      </c>
      <c r="BD105">
        <v>14001.4483870968</v>
      </c>
      <c r="BE105">
        <v>1049.92258064516</v>
      </c>
      <c r="BF105">
        <v>36.599625806451598</v>
      </c>
      <c r="BG105">
        <v>1199.99774193548</v>
      </c>
      <c r="BH105">
        <v>0.329990064516129</v>
      </c>
      <c r="BI105">
        <v>0.32999454838709702</v>
      </c>
      <c r="BJ105">
        <v>0.32999422580645099</v>
      </c>
      <c r="BK105">
        <v>1.00212193548387E-2</v>
      </c>
      <c r="BL105">
        <v>28</v>
      </c>
      <c r="BM105">
        <v>17743.103225806499</v>
      </c>
      <c r="BN105">
        <v>1531747809.0999999</v>
      </c>
      <c r="BO105" t="s">
        <v>378</v>
      </c>
      <c r="BP105">
        <v>3</v>
      </c>
      <c r="BQ105">
        <v>-0.438</v>
      </c>
      <c r="BR105">
        <v>4.0000000000000001E-3</v>
      </c>
      <c r="BS105">
        <v>20</v>
      </c>
      <c r="BT105">
        <v>22</v>
      </c>
      <c r="BU105">
        <v>7.0000000000000007E-2</v>
      </c>
      <c r="BV105">
        <v>0.11</v>
      </c>
      <c r="BW105">
        <v>-9.9039409365524094</v>
      </c>
      <c r="BX105">
        <v>17.946655541298</v>
      </c>
      <c r="BY105">
        <v>11.377650012586001</v>
      </c>
      <c r="BZ105">
        <v>0</v>
      </c>
      <c r="CA105">
        <v>-7.48526124390244</v>
      </c>
      <c r="CB105">
        <v>-60.590246173134403</v>
      </c>
      <c r="CC105">
        <v>6.07779596451378</v>
      </c>
      <c r="CD105">
        <v>0</v>
      </c>
      <c r="CE105">
        <v>0</v>
      </c>
      <c r="CF105">
        <v>2</v>
      </c>
      <c r="CG105" t="s">
        <v>231</v>
      </c>
      <c r="CH105">
        <v>1.8609599999999999</v>
      </c>
      <c r="CI105">
        <v>1.85791</v>
      </c>
      <c r="CJ105">
        <v>1.8607899999999999</v>
      </c>
      <c r="CK105">
        <v>1.8534900000000001</v>
      </c>
      <c r="CL105">
        <v>1.85202</v>
      </c>
      <c r="CM105">
        <v>1.85287</v>
      </c>
      <c r="CN105">
        <v>1.8565400000000001</v>
      </c>
      <c r="CO105">
        <v>1.8627899999999999</v>
      </c>
      <c r="CP105" t="s">
        <v>232</v>
      </c>
      <c r="CQ105" t="s">
        <v>19</v>
      </c>
      <c r="CR105" t="s">
        <v>19</v>
      </c>
      <c r="CS105" t="s">
        <v>19</v>
      </c>
      <c r="CT105" t="s">
        <v>233</v>
      </c>
      <c r="CU105" t="s">
        <v>234</v>
      </c>
      <c r="CV105" t="s">
        <v>235</v>
      </c>
      <c r="CW105" t="s">
        <v>235</v>
      </c>
      <c r="CX105" t="s">
        <v>235</v>
      </c>
      <c r="CY105" t="s">
        <v>235</v>
      </c>
      <c r="CZ105">
        <v>0</v>
      </c>
      <c r="DA105">
        <v>100</v>
      </c>
      <c r="DB105">
        <v>100</v>
      </c>
      <c r="DC105">
        <v>-0.438</v>
      </c>
      <c r="DD105">
        <v>4.0000000000000001E-3</v>
      </c>
      <c r="DE105">
        <v>3</v>
      </c>
      <c r="DF105">
        <v>585.71199999999999</v>
      </c>
      <c r="DG105">
        <v>277.76900000000001</v>
      </c>
      <c r="DH105">
        <v>21.9925</v>
      </c>
      <c r="DI105">
        <v>27.2136</v>
      </c>
      <c r="DJ105">
        <v>30.000299999999999</v>
      </c>
      <c r="DK105">
        <v>27.174399999999999</v>
      </c>
      <c r="DL105">
        <v>27.176400000000001</v>
      </c>
      <c r="DM105">
        <v>4.9577</v>
      </c>
      <c r="DN105">
        <v>31.274899999999999</v>
      </c>
      <c r="DO105">
        <v>67.487099999999998</v>
      </c>
      <c r="DP105">
        <v>22.084499999999998</v>
      </c>
      <c r="DQ105">
        <v>65.83</v>
      </c>
      <c r="DR105">
        <v>22</v>
      </c>
      <c r="DS105">
        <v>100.303</v>
      </c>
      <c r="DT105">
        <v>103.786</v>
      </c>
    </row>
    <row r="106" spans="1:124" x14ac:dyDescent="0.25">
      <c r="A106">
        <v>93</v>
      </c>
      <c r="B106">
        <v>1531747845.5999999</v>
      </c>
      <c r="C106">
        <v>210</v>
      </c>
      <c r="D106" t="s">
        <v>415</v>
      </c>
      <c r="E106" t="s">
        <v>416</v>
      </c>
      <c r="G106">
        <v>1531747835.28387</v>
      </c>
      <c r="H106">
        <f t="shared" si="29"/>
        <v>9.3551072306818374E-4</v>
      </c>
      <c r="I106">
        <f t="shared" si="30"/>
        <v>4.0935121213605452</v>
      </c>
      <c r="J106">
        <f t="shared" si="50"/>
        <v>28.956103225806501</v>
      </c>
      <c r="K106">
        <f t="shared" si="51"/>
        <v>-33.583094661306468</v>
      </c>
      <c r="L106">
        <f t="shared" si="52"/>
        <v>-3.3379355532178763</v>
      </c>
      <c r="M106">
        <f t="shared" si="53"/>
        <v>2.8780434743980883</v>
      </c>
      <c r="N106">
        <f t="shared" si="31"/>
        <v>0.10626013783609474</v>
      </c>
      <c r="O106">
        <f t="shared" si="32"/>
        <v>3</v>
      </c>
      <c r="P106">
        <f t="shared" si="54"/>
        <v>0.10441101633814506</v>
      </c>
      <c r="Q106">
        <f t="shared" si="33"/>
        <v>6.5420535592636594E-2</v>
      </c>
      <c r="R106">
        <f t="shared" si="34"/>
        <v>215.02130696675789</v>
      </c>
      <c r="S106">
        <f t="shared" si="55"/>
        <v>26.003861448853542</v>
      </c>
      <c r="T106">
        <f t="shared" si="35"/>
        <v>25.49054032258065</v>
      </c>
      <c r="U106">
        <f t="shared" si="36"/>
        <v>3.2738659470420046</v>
      </c>
      <c r="V106">
        <f t="shared" si="37"/>
        <v>75.754075120696527</v>
      </c>
      <c r="W106">
        <f t="shared" si="38"/>
        <v>2.4087710203684023</v>
      </c>
      <c r="X106">
        <f t="shared" si="39"/>
        <v>3.1797246768976914</v>
      </c>
      <c r="Y106">
        <f t="shared" si="40"/>
        <v>0.86509492667360233</v>
      </c>
      <c r="Z106">
        <f t="shared" si="56"/>
        <v>-41.256022887306905</v>
      </c>
      <c r="AA106">
        <f t="shared" si="41"/>
        <v>-79.297856477415891</v>
      </c>
      <c r="AB106">
        <f t="shared" si="42"/>
        <v>-5.6049653470492675</v>
      </c>
      <c r="AC106">
        <f t="shared" si="43"/>
        <v>88.862462254985829</v>
      </c>
      <c r="AD106">
        <v>0</v>
      </c>
      <c r="AE106">
        <v>0</v>
      </c>
      <c r="AF106">
        <v>3</v>
      </c>
      <c r="AG106">
        <v>23</v>
      </c>
      <c r="AH106">
        <v>4</v>
      </c>
      <c r="AI106">
        <f t="shared" si="44"/>
        <v>1</v>
      </c>
      <c r="AJ106">
        <f t="shared" si="45"/>
        <v>0</v>
      </c>
      <c r="AK106">
        <f t="shared" si="46"/>
        <v>72019.341534125313</v>
      </c>
      <c r="AL106">
        <f t="shared" si="47"/>
        <v>1199.99870967742</v>
      </c>
      <c r="AM106">
        <f t="shared" si="48"/>
        <v>963.35755490474116</v>
      </c>
      <c r="AN106">
        <f t="shared" si="49"/>
        <v>0.80279882564516092</v>
      </c>
      <c r="AO106">
        <f t="shared" si="57"/>
        <v>0.22319989693548378</v>
      </c>
      <c r="AP106">
        <v>14.333399999999999</v>
      </c>
      <c r="AQ106">
        <v>1</v>
      </c>
      <c r="AR106" t="s">
        <v>229</v>
      </c>
      <c r="AS106">
        <v>1531747835.28387</v>
      </c>
      <c r="AT106">
        <v>28.956103225806501</v>
      </c>
      <c r="AU106">
        <v>38.7994129032258</v>
      </c>
      <c r="AV106">
        <v>24.234735483870999</v>
      </c>
      <c r="AW106">
        <v>22.054141935483901</v>
      </c>
      <c r="AX106">
        <v>600.024</v>
      </c>
      <c r="AY106">
        <v>99.293319354838701</v>
      </c>
      <c r="AZ106">
        <v>0.100008951612903</v>
      </c>
      <c r="BA106">
        <v>25.0002483870968</v>
      </c>
      <c r="BB106">
        <v>25.562654838709701</v>
      </c>
      <c r="BC106">
        <v>25.418425806451602</v>
      </c>
      <c r="BD106">
        <v>14000.864516129001</v>
      </c>
      <c r="BE106">
        <v>1049.90290322581</v>
      </c>
      <c r="BF106">
        <v>36.631425806451603</v>
      </c>
      <c r="BG106">
        <v>1199.99870967742</v>
      </c>
      <c r="BH106">
        <v>0.32999051612903202</v>
      </c>
      <c r="BI106">
        <v>0.32999390322580602</v>
      </c>
      <c r="BJ106">
        <v>0.32999448387096803</v>
      </c>
      <c r="BK106">
        <v>1.0021145161290299E-2</v>
      </c>
      <c r="BL106">
        <v>28</v>
      </c>
      <c r="BM106">
        <v>17743.119354838698</v>
      </c>
      <c r="BN106">
        <v>1531747809.0999999</v>
      </c>
      <c r="BO106" t="s">
        <v>378</v>
      </c>
      <c r="BP106">
        <v>3</v>
      </c>
      <c r="BQ106">
        <v>-0.438</v>
      </c>
      <c r="BR106">
        <v>4.0000000000000001E-3</v>
      </c>
      <c r="BS106">
        <v>20</v>
      </c>
      <c r="BT106">
        <v>22</v>
      </c>
      <c r="BU106">
        <v>7.0000000000000007E-2</v>
      </c>
      <c r="BV106">
        <v>0.11</v>
      </c>
      <c r="BW106">
        <v>-9.42058273489911</v>
      </c>
      <c r="BX106">
        <v>18.393154354423899</v>
      </c>
      <c r="BY106">
        <v>11.5680206100976</v>
      </c>
      <c r="BZ106">
        <v>0</v>
      </c>
      <c r="CA106">
        <v>-9.2783812439024391</v>
      </c>
      <c r="CB106">
        <v>-54.939127324560303</v>
      </c>
      <c r="CC106">
        <v>5.5652660174252002</v>
      </c>
      <c r="CD106">
        <v>0</v>
      </c>
      <c r="CE106">
        <v>0</v>
      </c>
      <c r="CF106">
        <v>2</v>
      </c>
      <c r="CG106" t="s">
        <v>231</v>
      </c>
      <c r="CH106">
        <v>1.8609599999999999</v>
      </c>
      <c r="CI106">
        <v>1.8579000000000001</v>
      </c>
      <c r="CJ106">
        <v>1.8607800000000001</v>
      </c>
      <c r="CK106">
        <v>1.8534900000000001</v>
      </c>
      <c r="CL106">
        <v>1.8520099999999999</v>
      </c>
      <c r="CM106">
        <v>1.85287</v>
      </c>
      <c r="CN106">
        <v>1.8565400000000001</v>
      </c>
      <c r="CO106">
        <v>1.8627899999999999</v>
      </c>
      <c r="CP106" t="s">
        <v>232</v>
      </c>
      <c r="CQ106" t="s">
        <v>19</v>
      </c>
      <c r="CR106" t="s">
        <v>19</v>
      </c>
      <c r="CS106" t="s">
        <v>19</v>
      </c>
      <c r="CT106" t="s">
        <v>233</v>
      </c>
      <c r="CU106" t="s">
        <v>234</v>
      </c>
      <c r="CV106" t="s">
        <v>235</v>
      </c>
      <c r="CW106" t="s">
        <v>235</v>
      </c>
      <c r="CX106" t="s">
        <v>235</v>
      </c>
      <c r="CY106" t="s">
        <v>235</v>
      </c>
      <c r="CZ106">
        <v>0</v>
      </c>
      <c r="DA106">
        <v>100</v>
      </c>
      <c r="DB106">
        <v>100</v>
      </c>
      <c r="DC106">
        <v>-0.438</v>
      </c>
      <c r="DD106">
        <v>4.0000000000000001E-3</v>
      </c>
      <c r="DE106">
        <v>3</v>
      </c>
      <c r="DF106">
        <v>586.09799999999996</v>
      </c>
      <c r="DG106">
        <v>277.702</v>
      </c>
      <c r="DH106">
        <v>22.0398</v>
      </c>
      <c r="DI106">
        <v>27.215900000000001</v>
      </c>
      <c r="DJ106">
        <v>29.9999</v>
      </c>
      <c r="DK106">
        <v>27.1767</v>
      </c>
      <c r="DL106">
        <v>27.178699999999999</v>
      </c>
      <c r="DM106">
        <v>5.0665199999999997</v>
      </c>
      <c r="DN106">
        <v>31.274899999999999</v>
      </c>
      <c r="DO106">
        <v>67.487099999999998</v>
      </c>
      <c r="DP106">
        <v>22.088000000000001</v>
      </c>
      <c r="DQ106">
        <v>65.83</v>
      </c>
      <c r="DR106">
        <v>22</v>
      </c>
      <c r="DS106">
        <v>100.30200000000001</v>
      </c>
      <c r="DT106">
        <v>103.78700000000001</v>
      </c>
    </row>
    <row r="107" spans="1:124" x14ac:dyDescent="0.25">
      <c r="A107">
        <v>94</v>
      </c>
      <c r="B107">
        <v>1531747847.5999999</v>
      </c>
      <c r="C107">
        <v>212</v>
      </c>
      <c r="D107" t="s">
        <v>417</v>
      </c>
      <c r="E107" t="s">
        <v>418</v>
      </c>
      <c r="G107">
        <v>1531747837.28387</v>
      </c>
      <c r="H107">
        <f t="shared" si="29"/>
        <v>9.3631479501256917E-4</v>
      </c>
      <c r="I107">
        <f t="shared" si="30"/>
        <v>4.7929888710543391</v>
      </c>
      <c r="J107">
        <f t="shared" si="50"/>
        <v>30.676819354838699</v>
      </c>
      <c r="K107">
        <f t="shared" si="51"/>
        <v>-42.404818236931668</v>
      </c>
      <c r="L107">
        <f t="shared" si="52"/>
        <v>-4.2147649880499172</v>
      </c>
      <c r="M107">
        <f t="shared" si="53"/>
        <v>3.0490776646909117</v>
      </c>
      <c r="N107">
        <f t="shared" si="31"/>
        <v>0.10640585858524954</v>
      </c>
      <c r="O107">
        <f t="shared" si="32"/>
        <v>3</v>
      </c>
      <c r="P107">
        <f t="shared" si="54"/>
        <v>0.10455170624040568</v>
      </c>
      <c r="Q107">
        <f t="shared" si="33"/>
        <v>6.5508908658593823E-2</v>
      </c>
      <c r="R107">
        <f t="shared" si="34"/>
        <v>215.02145107054736</v>
      </c>
      <c r="S107">
        <f t="shared" si="55"/>
        <v>26.002380908465923</v>
      </c>
      <c r="T107">
        <f t="shared" si="35"/>
        <v>25.4892741935484</v>
      </c>
      <c r="U107">
        <f t="shared" si="36"/>
        <v>3.2736197349143579</v>
      </c>
      <c r="V107">
        <f t="shared" si="37"/>
        <v>75.765289969101147</v>
      </c>
      <c r="W107">
        <f t="shared" si="38"/>
        <v>2.4089441523778388</v>
      </c>
      <c r="X107">
        <f t="shared" si="39"/>
        <v>3.1794825220892871</v>
      </c>
      <c r="Y107">
        <f t="shared" si="40"/>
        <v>0.86467558253651911</v>
      </c>
      <c r="Z107">
        <f t="shared" si="56"/>
        <v>-41.291482460054297</v>
      </c>
      <c r="AA107">
        <f t="shared" si="41"/>
        <v>-79.299682529040041</v>
      </c>
      <c r="AB107">
        <f t="shared" si="42"/>
        <v>-5.6050227138156012</v>
      </c>
      <c r="AC107">
        <f t="shared" si="43"/>
        <v>88.825263367637405</v>
      </c>
      <c r="AD107">
        <v>0</v>
      </c>
      <c r="AE107">
        <v>0</v>
      </c>
      <c r="AF107">
        <v>3</v>
      </c>
      <c r="AG107">
        <v>23</v>
      </c>
      <c r="AH107">
        <v>4</v>
      </c>
      <c r="AI107">
        <f t="shared" si="44"/>
        <v>1</v>
      </c>
      <c r="AJ107">
        <f t="shared" si="45"/>
        <v>0</v>
      </c>
      <c r="AK107">
        <f t="shared" si="46"/>
        <v>72020.605827308013</v>
      </c>
      <c r="AL107">
        <f t="shared" si="47"/>
        <v>1199.9993548387099</v>
      </c>
      <c r="AM107">
        <f t="shared" si="48"/>
        <v>963.3581448394292</v>
      </c>
      <c r="AN107">
        <f t="shared" si="49"/>
        <v>0.80279888564516166</v>
      </c>
      <c r="AO107">
        <f t="shared" si="57"/>
        <v>0.22319990983870983</v>
      </c>
      <c r="AP107">
        <v>14.333399999999999</v>
      </c>
      <c r="AQ107">
        <v>1</v>
      </c>
      <c r="AR107" t="s">
        <v>229</v>
      </c>
      <c r="AS107">
        <v>1531747837.28387</v>
      </c>
      <c r="AT107">
        <v>30.676819354838699</v>
      </c>
      <c r="AU107">
        <v>42.194932258064497</v>
      </c>
      <c r="AV107">
        <v>24.236425806451599</v>
      </c>
      <c r="AW107">
        <v>22.053964516129</v>
      </c>
      <c r="AX107">
        <v>600.02474193548403</v>
      </c>
      <c r="AY107">
        <v>99.293509677419394</v>
      </c>
      <c r="AZ107">
        <v>0.100030096774194</v>
      </c>
      <c r="BA107">
        <v>24.998970967741901</v>
      </c>
      <c r="BB107">
        <v>25.561080645161301</v>
      </c>
      <c r="BC107">
        <v>25.4174677419355</v>
      </c>
      <c r="BD107">
        <v>14001.0451612903</v>
      </c>
      <c r="BE107">
        <v>1049.88161290323</v>
      </c>
      <c r="BF107">
        <v>36.663409677419402</v>
      </c>
      <c r="BG107">
        <v>1199.9993548387099</v>
      </c>
      <c r="BH107">
        <v>0.32999045161290302</v>
      </c>
      <c r="BI107">
        <v>0.329993419354839</v>
      </c>
      <c r="BJ107">
        <v>0.32999503225806498</v>
      </c>
      <c r="BK107">
        <v>1.00211129032258E-2</v>
      </c>
      <c r="BL107">
        <v>28</v>
      </c>
      <c r="BM107">
        <v>17743.129032258101</v>
      </c>
      <c r="BN107">
        <v>1531747809.0999999</v>
      </c>
      <c r="BO107" t="s">
        <v>378</v>
      </c>
      <c r="BP107">
        <v>3</v>
      </c>
      <c r="BQ107">
        <v>-0.438</v>
      </c>
      <c r="BR107">
        <v>4.0000000000000001E-3</v>
      </c>
      <c r="BS107">
        <v>20</v>
      </c>
      <c r="BT107">
        <v>22</v>
      </c>
      <c r="BU107">
        <v>7.0000000000000007E-2</v>
      </c>
      <c r="BV107">
        <v>0.11</v>
      </c>
      <c r="BW107">
        <v>-8.9259831982336895</v>
      </c>
      <c r="BX107">
        <v>18.794339289173099</v>
      </c>
      <c r="BY107">
        <v>11.7404212545921</v>
      </c>
      <c r="BZ107">
        <v>0</v>
      </c>
      <c r="CA107">
        <v>-10.999907902439</v>
      </c>
      <c r="CB107">
        <v>-46.586330376916798</v>
      </c>
      <c r="CC107">
        <v>4.7502161971293102</v>
      </c>
      <c r="CD107">
        <v>0</v>
      </c>
      <c r="CE107">
        <v>0</v>
      </c>
      <c r="CF107">
        <v>2</v>
      </c>
      <c r="CG107" t="s">
        <v>231</v>
      </c>
      <c r="CH107">
        <v>1.8609599999999999</v>
      </c>
      <c r="CI107">
        <v>1.8579000000000001</v>
      </c>
      <c r="CJ107">
        <v>1.86077</v>
      </c>
      <c r="CK107">
        <v>1.8534900000000001</v>
      </c>
      <c r="CL107">
        <v>1.8520099999999999</v>
      </c>
      <c r="CM107">
        <v>1.85287</v>
      </c>
      <c r="CN107">
        <v>1.85653</v>
      </c>
      <c r="CO107">
        <v>1.8627899999999999</v>
      </c>
      <c r="CP107" t="s">
        <v>232</v>
      </c>
      <c r="CQ107" t="s">
        <v>19</v>
      </c>
      <c r="CR107" t="s">
        <v>19</v>
      </c>
      <c r="CS107" t="s">
        <v>19</v>
      </c>
      <c r="CT107" t="s">
        <v>233</v>
      </c>
      <c r="CU107" t="s">
        <v>234</v>
      </c>
      <c r="CV107" t="s">
        <v>235</v>
      </c>
      <c r="CW107" t="s">
        <v>235</v>
      </c>
      <c r="CX107" t="s">
        <v>235</v>
      </c>
      <c r="CY107" t="s">
        <v>235</v>
      </c>
      <c r="CZ107">
        <v>0</v>
      </c>
      <c r="DA107">
        <v>100</v>
      </c>
      <c r="DB107">
        <v>100</v>
      </c>
      <c r="DC107">
        <v>-0.438</v>
      </c>
      <c r="DD107">
        <v>4.0000000000000001E-3</v>
      </c>
      <c r="DE107">
        <v>3</v>
      </c>
      <c r="DF107">
        <v>585.88800000000003</v>
      </c>
      <c r="DG107">
        <v>277.72399999999999</v>
      </c>
      <c r="DH107">
        <v>22.0748</v>
      </c>
      <c r="DI107">
        <v>27.2182</v>
      </c>
      <c r="DJ107">
        <v>29.9998</v>
      </c>
      <c r="DK107">
        <v>27.1784</v>
      </c>
      <c r="DL107">
        <v>27.181000000000001</v>
      </c>
      <c r="DM107">
        <v>5.2157299999999998</v>
      </c>
      <c r="DN107">
        <v>31.274899999999999</v>
      </c>
      <c r="DO107">
        <v>67.487099999999998</v>
      </c>
      <c r="DP107">
        <v>22.088000000000001</v>
      </c>
      <c r="DQ107">
        <v>70.83</v>
      </c>
      <c r="DR107">
        <v>22</v>
      </c>
      <c r="DS107">
        <v>100.30200000000001</v>
      </c>
      <c r="DT107">
        <v>103.78700000000001</v>
      </c>
    </row>
    <row r="108" spans="1:124" x14ac:dyDescent="0.25">
      <c r="A108">
        <v>95</v>
      </c>
      <c r="B108">
        <v>1531747849.5999999</v>
      </c>
      <c r="C108">
        <v>214</v>
      </c>
      <c r="D108" t="s">
        <v>419</v>
      </c>
      <c r="E108" t="s">
        <v>420</v>
      </c>
      <c r="G108">
        <v>1531747839.2741899</v>
      </c>
      <c r="H108">
        <f t="shared" si="29"/>
        <v>9.3759196054968655E-4</v>
      </c>
      <c r="I108">
        <f t="shared" si="30"/>
        <v>5.4110174996499145</v>
      </c>
      <c r="J108">
        <f t="shared" si="50"/>
        <v>32.608138709677398</v>
      </c>
      <c r="K108">
        <f t="shared" si="51"/>
        <v>-49.712505134253838</v>
      </c>
      <c r="L108">
        <f t="shared" si="52"/>
        <v>-4.9411071223338192</v>
      </c>
      <c r="M108">
        <f t="shared" si="53"/>
        <v>3.2410417859513179</v>
      </c>
      <c r="N108">
        <f t="shared" si="31"/>
        <v>0.10661145227537827</v>
      </c>
      <c r="O108">
        <f t="shared" si="32"/>
        <v>3</v>
      </c>
      <c r="P108">
        <f t="shared" si="54"/>
        <v>0.10475019061740425</v>
      </c>
      <c r="Q108">
        <f t="shared" si="33"/>
        <v>6.563358580708234E-2</v>
      </c>
      <c r="R108">
        <f t="shared" si="34"/>
        <v>215.02150449242481</v>
      </c>
      <c r="S108">
        <f t="shared" si="55"/>
        <v>26.001240326764012</v>
      </c>
      <c r="T108">
        <f t="shared" si="35"/>
        <v>25.488277419354802</v>
      </c>
      <c r="U108">
        <f t="shared" si="36"/>
        <v>3.2734259130532637</v>
      </c>
      <c r="V108">
        <f t="shared" si="37"/>
        <v>75.777367118288595</v>
      </c>
      <c r="W108">
        <f t="shared" si="38"/>
        <v>2.4092109144417386</v>
      </c>
      <c r="X108">
        <f t="shared" si="39"/>
        <v>3.17932782050999</v>
      </c>
      <c r="Y108">
        <f t="shared" si="40"/>
        <v>0.86421499861152506</v>
      </c>
      <c r="Z108">
        <f t="shared" si="56"/>
        <v>-41.347805460241176</v>
      </c>
      <c r="AA108">
        <f t="shared" si="41"/>
        <v>-79.270465703216402</v>
      </c>
      <c r="AB108">
        <f t="shared" si="42"/>
        <v>-5.6029065342101001</v>
      </c>
      <c r="AC108">
        <f t="shared" si="43"/>
        <v>88.80032679475714</v>
      </c>
      <c r="AD108">
        <v>0</v>
      </c>
      <c r="AE108">
        <v>0</v>
      </c>
      <c r="AF108">
        <v>3</v>
      </c>
      <c r="AG108">
        <v>23</v>
      </c>
      <c r="AH108">
        <v>4</v>
      </c>
      <c r="AI108">
        <f t="shared" si="44"/>
        <v>1</v>
      </c>
      <c r="AJ108">
        <f t="shared" si="45"/>
        <v>0</v>
      </c>
      <c r="AK108">
        <f t="shared" si="46"/>
        <v>72021.43737253685</v>
      </c>
      <c r="AL108">
        <f t="shared" si="47"/>
        <v>1199.9993548387099</v>
      </c>
      <c r="AM108">
        <f t="shared" si="48"/>
        <v>963.35824161357027</v>
      </c>
      <c r="AN108">
        <f t="shared" si="49"/>
        <v>0.80279896629032255</v>
      </c>
      <c r="AO108">
        <f t="shared" si="57"/>
        <v>0.22319994287096773</v>
      </c>
      <c r="AP108">
        <v>14.333399999999999</v>
      </c>
      <c r="AQ108">
        <v>1</v>
      </c>
      <c r="AR108" t="s">
        <v>229</v>
      </c>
      <c r="AS108">
        <v>1531747839.2741899</v>
      </c>
      <c r="AT108">
        <v>32.608138709677398</v>
      </c>
      <c r="AU108">
        <v>45.606903225806498</v>
      </c>
      <c r="AV108">
        <v>24.239083870967701</v>
      </c>
      <c r="AW108">
        <v>22.053670967741901</v>
      </c>
      <c r="AX108">
        <v>600.03006451612896</v>
      </c>
      <c r="AY108">
        <v>99.293619354838697</v>
      </c>
      <c r="AZ108">
        <v>0.10002634838709699</v>
      </c>
      <c r="BA108">
        <v>24.998154838709699</v>
      </c>
      <c r="BB108">
        <v>25.560058064516099</v>
      </c>
      <c r="BC108">
        <v>25.416496774193501</v>
      </c>
      <c r="BD108">
        <v>14001.1677419355</v>
      </c>
      <c r="BE108">
        <v>1049.86709677419</v>
      </c>
      <c r="BF108">
        <v>36.699696774193498</v>
      </c>
      <c r="BG108">
        <v>1199.9993548387099</v>
      </c>
      <c r="BH108">
        <v>0.32999022580645199</v>
      </c>
      <c r="BI108">
        <v>0.32999306451612898</v>
      </c>
      <c r="BJ108">
        <v>0.32999564516128999</v>
      </c>
      <c r="BK108">
        <v>1.00210935483871E-2</v>
      </c>
      <c r="BL108">
        <v>28</v>
      </c>
      <c r="BM108">
        <v>17743.129032258101</v>
      </c>
      <c r="BN108">
        <v>1531747809.0999999</v>
      </c>
      <c r="BO108" t="s">
        <v>378</v>
      </c>
      <c r="BP108">
        <v>3</v>
      </c>
      <c r="BQ108">
        <v>-0.438</v>
      </c>
      <c r="BR108">
        <v>4.0000000000000001E-3</v>
      </c>
      <c r="BS108">
        <v>20</v>
      </c>
      <c r="BT108">
        <v>22</v>
      </c>
      <c r="BU108">
        <v>7.0000000000000007E-2</v>
      </c>
      <c r="BV108">
        <v>0.11</v>
      </c>
      <c r="BW108">
        <v>-8.4181572798099893</v>
      </c>
      <c r="BX108">
        <v>19.1555270848113</v>
      </c>
      <c r="BY108">
        <v>11.897621622490099</v>
      </c>
      <c r="BZ108">
        <v>0</v>
      </c>
      <c r="CA108">
        <v>-12.5544951219512</v>
      </c>
      <c r="CB108">
        <v>-38.4377815498286</v>
      </c>
      <c r="CC108">
        <v>3.89889103900579</v>
      </c>
      <c r="CD108">
        <v>0</v>
      </c>
      <c r="CE108">
        <v>0</v>
      </c>
      <c r="CF108">
        <v>2</v>
      </c>
      <c r="CG108" t="s">
        <v>231</v>
      </c>
      <c r="CH108">
        <v>1.8609599999999999</v>
      </c>
      <c r="CI108">
        <v>1.85791</v>
      </c>
      <c r="CJ108">
        <v>1.86077</v>
      </c>
      <c r="CK108">
        <v>1.8534900000000001</v>
      </c>
      <c r="CL108">
        <v>1.8520099999999999</v>
      </c>
      <c r="CM108">
        <v>1.85287</v>
      </c>
      <c r="CN108">
        <v>1.85653</v>
      </c>
      <c r="CO108">
        <v>1.8627899999999999</v>
      </c>
      <c r="CP108" t="s">
        <v>232</v>
      </c>
      <c r="CQ108" t="s">
        <v>19</v>
      </c>
      <c r="CR108" t="s">
        <v>19</v>
      </c>
      <c r="CS108" t="s">
        <v>19</v>
      </c>
      <c r="CT108" t="s">
        <v>233</v>
      </c>
      <c r="CU108" t="s">
        <v>234</v>
      </c>
      <c r="CV108" t="s">
        <v>235</v>
      </c>
      <c r="CW108" t="s">
        <v>235</v>
      </c>
      <c r="CX108" t="s">
        <v>235</v>
      </c>
      <c r="CY108" t="s">
        <v>235</v>
      </c>
      <c r="CZ108">
        <v>0</v>
      </c>
      <c r="DA108">
        <v>100</v>
      </c>
      <c r="DB108">
        <v>100</v>
      </c>
      <c r="DC108">
        <v>-0.438</v>
      </c>
      <c r="DD108">
        <v>4.0000000000000001E-3</v>
      </c>
      <c r="DE108">
        <v>3</v>
      </c>
      <c r="DF108">
        <v>585.81200000000001</v>
      </c>
      <c r="DG108">
        <v>277.779</v>
      </c>
      <c r="DH108">
        <v>22.0898</v>
      </c>
      <c r="DI108">
        <v>27.220500000000001</v>
      </c>
      <c r="DJ108">
        <v>30.0001</v>
      </c>
      <c r="DK108">
        <v>27.180099999999999</v>
      </c>
      <c r="DL108">
        <v>27.183299999999999</v>
      </c>
      <c r="DM108">
        <v>5.3804600000000002</v>
      </c>
      <c r="DN108">
        <v>31.274899999999999</v>
      </c>
      <c r="DO108">
        <v>67.487099999999998</v>
      </c>
      <c r="DP108">
        <v>22.088000000000001</v>
      </c>
      <c r="DQ108">
        <v>75.83</v>
      </c>
      <c r="DR108">
        <v>22</v>
      </c>
      <c r="DS108">
        <v>100.30200000000001</v>
      </c>
      <c r="DT108">
        <v>103.78700000000001</v>
      </c>
    </row>
    <row r="109" spans="1:124" x14ac:dyDescent="0.25">
      <c r="A109">
        <v>96</v>
      </c>
      <c r="B109">
        <v>1531747851.5999999</v>
      </c>
      <c r="C109">
        <v>216</v>
      </c>
      <c r="D109" t="s">
        <v>421</v>
      </c>
      <c r="E109" t="s">
        <v>422</v>
      </c>
      <c r="G109">
        <v>1531747841.2741899</v>
      </c>
      <c r="H109">
        <f t="shared" si="29"/>
        <v>9.3936270722902546E-4</v>
      </c>
      <c r="I109">
        <f t="shared" si="30"/>
        <v>5.9212322404408138</v>
      </c>
      <c r="J109">
        <f t="shared" si="50"/>
        <v>34.715535483871001</v>
      </c>
      <c r="K109">
        <f t="shared" si="51"/>
        <v>-55.132735929031746</v>
      </c>
      <c r="L109">
        <f t="shared" si="52"/>
        <v>-5.4798439591343104</v>
      </c>
      <c r="M109">
        <f t="shared" si="53"/>
        <v>3.4505038468303026</v>
      </c>
      <c r="N109">
        <f t="shared" si="31"/>
        <v>0.1068790317876443</v>
      </c>
      <c r="O109">
        <f t="shared" si="32"/>
        <v>3</v>
      </c>
      <c r="P109">
        <f t="shared" si="54"/>
        <v>0.10500849736631314</v>
      </c>
      <c r="Q109">
        <f t="shared" si="33"/>
        <v>6.5795841913657171E-2</v>
      </c>
      <c r="R109">
        <f t="shared" si="34"/>
        <v>215.02163555978473</v>
      </c>
      <c r="S109">
        <f t="shared" si="55"/>
        <v>26.000322629550027</v>
      </c>
      <c r="T109">
        <f t="shared" si="35"/>
        <v>25.487614516129</v>
      </c>
      <c r="U109">
        <f t="shared" si="36"/>
        <v>3.2732970176577418</v>
      </c>
      <c r="V109">
        <f t="shared" si="37"/>
        <v>75.791112950344271</v>
      </c>
      <c r="W109">
        <f t="shared" si="38"/>
        <v>2.4095807431073482</v>
      </c>
      <c r="X109">
        <f t="shared" si="39"/>
        <v>3.1792391605147987</v>
      </c>
      <c r="Y109">
        <f t="shared" si="40"/>
        <v>0.86371627455039368</v>
      </c>
      <c r="Z109">
        <f t="shared" si="56"/>
        <v>-41.425895388800022</v>
      </c>
      <c r="AA109">
        <f t="shared" si="41"/>
        <v>-79.238901096767876</v>
      </c>
      <c r="AB109">
        <f t="shared" si="42"/>
        <v>-5.6006436686236842</v>
      </c>
      <c r="AC109">
        <f t="shared" si="43"/>
        <v>88.756195405593132</v>
      </c>
      <c r="AD109">
        <v>0</v>
      </c>
      <c r="AE109">
        <v>0</v>
      </c>
      <c r="AF109">
        <v>3</v>
      </c>
      <c r="AG109">
        <v>23</v>
      </c>
      <c r="AH109">
        <v>4</v>
      </c>
      <c r="AI109">
        <f t="shared" si="44"/>
        <v>1</v>
      </c>
      <c r="AJ109">
        <f t="shared" si="45"/>
        <v>0</v>
      </c>
      <c r="AK109">
        <f t="shared" si="46"/>
        <v>72018.839162651377</v>
      </c>
      <c r="AL109">
        <f t="shared" si="47"/>
        <v>1200</v>
      </c>
      <c r="AM109">
        <f t="shared" si="48"/>
        <v>963.35881393548334</v>
      </c>
      <c r="AN109">
        <f t="shared" si="49"/>
        <v>0.80279901161290279</v>
      </c>
      <c r="AO109">
        <f t="shared" si="57"/>
        <v>0.22319994632258053</v>
      </c>
      <c r="AP109">
        <v>14.333399999999999</v>
      </c>
      <c r="AQ109">
        <v>1</v>
      </c>
      <c r="AR109" t="s">
        <v>229</v>
      </c>
      <c r="AS109">
        <v>1531747841.2741899</v>
      </c>
      <c r="AT109">
        <v>34.715535483871001</v>
      </c>
      <c r="AU109">
        <v>48.937980645161304</v>
      </c>
      <c r="AV109">
        <v>24.242803225806501</v>
      </c>
      <c r="AW109">
        <v>22.0532677419355</v>
      </c>
      <c r="AX109">
        <v>600.02909677419302</v>
      </c>
      <c r="AY109">
        <v>99.2936451612903</v>
      </c>
      <c r="AZ109">
        <v>0.100006664516129</v>
      </c>
      <c r="BA109">
        <v>24.9976870967742</v>
      </c>
      <c r="BB109">
        <v>25.5590774193548</v>
      </c>
      <c r="BC109">
        <v>25.416151612903199</v>
      </c>
      <c r="BD109">
        <v>14000.564516128999</v>
      </c>
      <c r="BE109">
        <v>1049.85709677419</v>
      </c>
      <c r="BF109">
        <v>36.740816129032297</v>
      </c>
      <c r="BG109">
        <v>1200</v>
      </c>
      <c r="BH109">
        <v>0.32999032258064498</v>
      </c>
      <c r="BI109">
        <v>0.32999290322580599</v>
      </c>
      <c r="BJ109">
        <v>0.32999574193548398</v>
      </c>
      <c r="BK109">
        <v>1.0021083870967701E-2</v>
      </c>
      <c r="BL109">
        <v>28</v>
      </c>
      <c r="BM109">
        <v>17743.135483870999</v>
      </c>
      <c r="BN109">
        <v>1531747809.0999999</v>
      </c>
      <c r="BO109" t="s">
        <v>378</v>
      </c>
      <c r="BP109">
        <v>3</v>
      </c>
      <c r="BQ109">
        <v>-0.438</v>
      </c>
      <c r="BR109">
        <v>4.0000000000000001E-3</v>
      </c>
      <c r="BS109">
        <v>20</v>
      </c>
      <c r="BT109">
        <v>22</v>
      </c>
      <c r="BU109">
        <v>7.0000000000000007E-2</v>
      </c>
      <c r="BV109">
        <v>0.11</v>
      </c>
      <c r="BW109">
        <v>-7.89832967286367</v>
      </c>
      <c r="BX109">
        <v>19.474320516601001</v>
      </c>
      <c r="BY109">
        <v>12.037956953857099</v>
      </c>
      <c r="BZ109">
        <v>0</v>
      </c>
      <c r="CA109">
        <v>-13.8577182926829</v>
      </c>
      <c r="CB109">
        <v>-32.282538439360302</v>
      </c>
      <c r="CC109">
        <v>3.23880766760186</v>
      </c>
      <c r="CD109">
        <v>0</v>
      </c>
      <c r="CE109">
        <v>0</v>
      </c>
      <c r="CF109">
        <v>2</v>
      </c>
      <c r="CG109" t="s">
        <v>231</v>
      </c>
      <c r="CH109">
        <v>1.8609599999999999</v>
      </c>
      <c r="CI109">
        <v>1.85791</v>
      </c>
      <c r="CJ109">
        <v>1.8607800000000001</v>
      </c>
      <c r="CK109">
        <v>1.8534900000000001</v>
      </c>
      <c r="CL109">
        <v>1.8520099999999999</v>
      </c>
      <c r="CM109">
        <v>1.85287</v>
      </c>
      <c r="CN109">
        <v>1.8565400000000001</v>
      </c>
      <c r="CO109">
        <v>1.8627899999999999</v>
      </c>
      <c r="CP109" t="s">
        <v>232</v>
      </c>
      <c r="CQ109" t="s">
        <v>19</v>
      </c>
      <c r="CR109" t="s">
        <v>19</v>
      </c>
      <c r="CS109" t="s">
        <v>19</v>
      </c>
      <c r="CT109" t="s">
        <v>233</v>
      </c>
      <c r="CU109" t="s">
        <v>234</v>
      </c>
      <c r="CV109" t="s">
        <v>235</v>
      </c>
      <c r="CW109" t="s">
        <v>235</v>
      </c>
      <c r="CX109" t="s">
        <v>235</v>
      </c>
      <c r="CY109" t="s">
        <v>235</v>
      </c>
      <c r="CZ109">
        <v>0</v>
      </c>
      <c r="DA109">
        <v>100</v>
      </c>
      <c r="DB109">
        <v>100</v>
      </c>
      <c r="DC109">
        <v>-0.438</v>
      </c>
      <c r="DD109">
        <v>4.0000000000000001E-3</v>
      </c>
      <c r="DE109">
        <v>3</v>
      </c>
      <c r="DF109">
        <v>586.17899999999997</v>
      </c>
      <c r="DG109">
        <v>277.56599999999997</v>
      </c>
      <c r="DH109">
        <v>22.098199999999999</v>
      </c>
      <c r="DI109">
        <v>27.222799999999999</v>
      </c>
      <c r="DJ109">
        <v>30.000499999999999</v>
      </c>
      <c r="DK109">
        <v>27.182400000000001</v>
      </c>
      <c r="DL109">
        <v>27.184999999999999</v>
      </c>
      <c r="DM109">
        <v>5.4907300000000001</v>
      </c>
      <c r="DN109">
        <v>31.274899999999999</v>
      </c>
      <c r="DO109">
        <v>67.487099999999998</v>
      </c>
      <c r="DP109">
        <v>22.091100000000001</v>
      </c>
      <c r="DQ109">
        <v>75.83</v>
      </c>
      <c r="DR109">
        <v>22</v>
      </c>
      <c r="DS109">
        <v>100.30200000000001</v>
      </c>
      <c r="DT109">
        <v>103.78700000000001</v>
      </c>
    </row>
    <row r="110" spans="1:124" x14ac:dyDescent="0.25">
      <c r="A110">
        <v>97</v>
      </c>
      <c r="B110">
        <v>1531747853.5999999</v>
      </c>
      <c r="C110">
        <v>218</v>
      </c>
      <c r="D110" t="s">
        <v>423</v>
      </c>
      <c r="E110" t="s">
        <v>424</v>
      </c>
      <c r="G110">
        <v>1531747843.2741899</v>
      </c>
      <c r="H110">
        <f t="shared" si="29"/>
        <v>9.4146433870067757E-4</v>
      </c>
      <c r="I110">
        <f t="shared" si="30"/>
        <v>6.3467150100031873</v>
      </c>
      <c r="J110">
        <f t="shared" si="50"/>
        <v>36.960383870967704</v>
      </c>
      <c r="K110">
        <f t="shared" si="51"/>
        <v>-59.074914725341806</v>
      </c>
      <c r="L110">
        <f t="shared" si="52"/>
        <v>-5.8716736455051297</v>
      </c>
      <c r="M110">
        <f t="shared" si="53"/>
        <v>3.6736288645003756</v>
      </c>
      <c r="N110">
        <f t="shared" si="31"/>
        <v>0.10718096832314136</v>
      </c>
      <c r="O110">
        <f t="shared" si="32"/>
        <v>3</v>
      </c>
      <c r="P110">
        <f t="shared" si="54"/>
        <v>0.10529994334119451</v>
      </c>
      <c r="Q110">
        <f t="shared" si="33"/>
        <v>6.5978916935063678E-2</v>
      </c>
      <c r="R110">
        <f t="shared" si="34"/>
        <v>215.02156564235054</v>
      </c>
      <c r="S110">
        <f t="shared" si="55"/>
        <v>25.999390412781288</v>
      </c>
      <c r="T110">
        <f t="shared" si="35"/>
        <v>25.487422580645152</v>
      </c>
      <c r="U110">
        <f t="shared" si="36"/>
        <v>3.2732596984075135</v>
      </c>
      <c r="V110">
        <f t="shared" si="37"/>
        <v>75.80635687839154</v>
      </c>
      <c r="W110">
        <f t="shared" si="38"/>
        <v>2.4100083727750263</v>
      </c>
      <c r="X110">
        <f t="shared" si="39"/>
        <v>3.1791639540746681</v>
      </c>
      <c r="Y110">
        <f t="shared" si="40"/>
        <v>0.86325132563248719</v>
      </c>
      <c r="Z110">
        <f t="shared" si="56"/>
        <v>-41.518577336699877</v>
      </c>
      <c r="AA110">
        <f t="shared" si="41"/>
        <v>-79.272030890328381</v>
      </c>
      <c r="AB110">
        <f t="shared" si="42"/>
        <v>-5.6029687117248974</v>
      </c>
      <c r="AC110">
        <f t="shared" si="43"/>
        <v>88.627988703597396</v>
      </c>
      <c r="AD110">
        <v>0</v>
      </c>
      <c r="AE110">
        <v>0</v>
      </c>
      <c r="AF110">
        <v>3</v>
      </c>
      <c r="AG110">
        <v>23</v>
      </c>
      <c r="AH110">
        <v>4</v>
      </c>
      <c r="AI110">
        <f t="shared" si="44"/>
        <v>1</v>
      </c>
      <c r="AJ110">
        <f t="shared" si="45"/>
        <v>0</v>
      </c>
      <c r="AK110">
        <f t="shared" si="46"/>
        <v>72018.226723271815</v>
      </c>
      <c r="AL110">
        <f t="shared" si="47"/>
        <v>1199.9996774193501</v>
      </c>
      <c r="AM110">
        <f t="shared" si="48"/>
        <v>963.35851335516486</v>
      </c>
      <c r="AN110">
        <f t="shared" si="49"/>
        <v>0.80279897693548385</v>
      </c>
      <c r="AO110">
        <f t="shared" si="57"/>
        <v>0.22319994338709681</v>
      </c>
      <c r="AP110">
        <v>14.333399999999999</v>
      </c>
      <c r="AQ110">
        <v>1</v>
      </c>
      <c r="AR110" t="s">
        <v>229</v>
      </c>
      <c r="AS110">
        <v>1531747843.2741899</v>
      </c>
      <c r="AT110">
        <v>36.960383870967704</v>
      </c>
      <c r="AU110">
        <v>52.2043580645161</v>
      </c>
      <c r="AV110">
        <v>24.247096774193501</v>
      </c>
      <c r="AW110">
        <v>22.052683870967702</v>
      </c>
      <c r="AX110">
        <v>600.03225806451599</v>
      </c>
      <c r="AY110">
        <v>99.293654838709699</v>
      </c>
      <c r="AZ110">
        <v>0.100033206451613</v>
      </c>
      <c r="BA110">
        <v>24.9972903225806</v>
      </c>
      <c r="BB110">
        <v>25.559187096774199</v>
      </c>
      <c r="BC110">
        <v>25.415658064516101</v>
      </c>
      <c r="BD110">
        <v>14000.4064516129</v>
      </c>
      <c r="BE110">
        <v>1049.84709677419</v>
      </c>
      <c r="BF110">
        <v>36.777054838709702</v>
      </c>
      <c r="BG110">
        <v>1199.9996774193501</v>
      </c>
      <c r="BH110">
        <v>0.32999032258064498</v>
      </c>
      <c r="BI110">
        <v>0.32999325806451602</v>
      </c>
      <c r="BJ110">
        <v>0.329995419354839</v>
      </c>
      <c r="BK110">
        <v>1.0021080645161299E-2</v>
      </c>
      <c r="BL110">
        <v>28</v>
      </c>
      <c r="BM110">
        <v>17743.135483870999</v>
      </c>
      <c r="BN110">
        <v>1531747809.0999999</v>
      </c>
      <c r="BO110" t="s">
        <v>378</v>
      </c>
      <c r="BP110">
        <v>3</v>
      </c>
      <c r="BQ110">
        <v>-0.438</v>
      </c>
      <c r="BR110">
        <v>4.0000000000000001E-3</v>
      </c>
      <c r="BS110">
        <v>20</v>
      </c>
      <c r="BT110">
        <v>22</v>
      </c>
      <c r="BU110">
        <v>7.0000000000000007E-2</v>
      </c>
      <c r="BV110">
        <v>0.11</v>
      </c>
      <c r="BW110">
        <v>-7.3675160240490101</v>
      </c>
      <c r="BX110">
        <v>19.7412669144136</v>
      </c>
      <c r="BY110">
        <v>12.156777691417201</v>
      </c>
      <c r="BZ110">
        <v>0</v>
      </c>
      <c r="CA110">
        <v>-14.9311714634146</v>
      </c>
      <c r="CB110">
        <v>-27.9866316826214</v>
      </c>
      <c r="CC110">
        <v>2.7899499412228801</v>
      </c>
      <c r="CD110">
        <v>0</v>
      </c>
      <c r="CE110">
        <v>0</v>
      </c>
      <c r="CF110">
        <v>2</v>
      </c>
      <c r="CG110" t="s">
        <v>231</v>
      </c>
      <c r="CH110">
        <v>1.8609599999999999</v>
      </c>
      <c r="CI110">
        <v>1.85791</v>
      </c>
      <c r="CJ110">
        <v>1.8607899999999999</v>
      </c>
      <c r="CK110">
        <v>1.8534900000000001</v>
      </c>
      <c r="CL110">
        <v>1.85202</v>
      </c>
      <c r="CM110">
        <v>1.85287</v>
      </c>
      <c r="CN110">
        <v>1.8565400000000001</v>
      </c>
      <c r="CO110">
        <v>1.8627899999999999</v>
      </c>
      <c r="CP110" t="s">
        <v>232</v>
      </c>
      <c r="CQ110" t="s">
        <v>19</v>
      </c>
      <c r="CR110" t="s">
        <v>19</v>
      </c>
      <c r="CS110" t="s">
        <v>19</v>
      </c>
      <c r="CT110" t="s">
        <v>233</v>
      </c>
      <c r="CU110" t="s">
        <v>234</v>
      </c>
      <c r="CV110" t="s">
        <v>235</v>
      </c>
      <c r="CW110" t="s">
        <v>235</v>
      </c>
      <c r="CX110" t="s">
        <v>235</v>
      </c>
      <c r="CY110" t="s">
        <v>235</v>
      </c>
      <c r="CZ110">
        <v>0</v>
      </c>
      <c r="DA110">
        <v>100</v>
      </c>
      <c r="DB110">
        <v>100</v>
      </c>
      <c r="DC110">
        <v>-0.438</v>
      </c>
      <c r="DD110">
        <v>4.0000000000000001E-3</v>
      </c>
      <c r="DE110">
        <v>3</v>
      </c>
      <c r="DF110">
        <v>586.16499999999996</v>
      </c>
      <c r="DG110">
        <v>277.70699999999999</v>
      </c>
      <c r="DH110">
        <v>22.102499999999999</v>
      </c>
      <c r="DI110">
        <v>27.225100000000001</v>
      </c>
      <c r="DJ110">
        <v>30.000699999999998</v>
      </c>
      <c r="DK110">
        <v>27.184699999999999</v>
      </c>
      <c r="DL110">
        <v>27.186699999999998</v>
      </c>
      <c r="DM110">
        <v>5.6407600000000002</v>
      </c>
      <c r="DN110">
        <v>31.274899999999999</v>
      </c>
      <c r="DO110">
        <v>67.487099999999998</v>
      </c>
      <c r="DP110">
        <v>22.091100000000001</v>
      </c>
      <c r="DQ110">
        <v>80.83</v>
      </c>
      <c r="DR110">
        <v>22</v>
      </c>
      <c r="DS110">
        <v>100.303</v>
      </c>
      <c r="DT110">
        <v>103.78700000000001</v>
      </c>
    </row>
    <row r="111" spans="1:124" x14ac:dyDescent="0.25">
      <c r="A111">
        <v>98</v>
      </c>
      <c r="B111">
        <v>1531747855.5999999</v>
      </c>
      <c r="C111">
        <v>220</v>
      </c>
      <c r="D111" t="s">
        <v>425</v>
      </c>
      <c r="E111" t="s">
        <v>426</v>
      </c>
      <c r="G111">
        <v>1531747845.2645199</v>
      </c>
      <c r="H111">
        <f t="shared" si="29"/>
        <v>9.4374675004770697E-4</v>
      </c>
      <c r="I111">
        <f t="shared" si="30"/>
        <v>6.7216025514415048</v>
      </c>
      <c r="J111">
        <f t="shared" si="50"/>
        <v>39.318945161290301</v>
      </c>
      <c r="K111">
        <f t="shared" si="51"/>
        <v>-62.080446582865292</v>
      </c>
      <c r="L111">
        <f t="shared" si="52"/>
        <v>-6.1704026234763338</v>
      </c>
      <c r="M111">
        <f t="shared" si="53"/>
        <v>3.9080537549243592</v>
      </c>
      <c r="N111">
        <f t="shared" si="31"/>
        <v>0.10751670516191113</v>
      </c>
      <c r="O111">
        <f t="shared" si="32"/>
        <v>3</v>
      </c>
      <c r="P111">
        <f t="shared" si="54"/>
        <v>0.10562398141723379</v>
      </c>
      <c r="Q111">
        <f t="shared" si="33"/>
        <v>6.6182468055405203E-2</v>
      </c>
      <c r="R111">
        <f t="shared" si="34"/>
        <v>215.02137411365885</v>
      </c>
      <c r="S111">
        <f t="shared" si="55"/>
        <v>25.998569406785062</v>
      </c>
      <c r="T111">
        <f t="shared" si="35"/>
        <v>25.48689677419355</v>
      </c>
      <c r="U111">
        <f t="shared" si="36"/>
        <v>3.2731574643822978</v>
      </c>
      <c r="V111">
        <f t="shared" si="37"/>
        <v>75.821955246227475</v>
      </c>
      <c r="W111">
        <f t="shared" si="38"/>
        <v>2.4104699645142813</v>
      </c>
      <c r="X111">
        <f t="shared" si="39"/>
        <v>3.1791187086727293</v>
      </c>
      <c r="Y111">
        <f t="shared" si="40"/>
        <v>0.86268749986801652</v>
      </c>
      <c r="Z111">
        <f t="shared" si="56"/>
        <v>-41.619231677103876</v>
      </c>
      <c r="AA111">
        <f t="shared" si="41"/>
        <v>-79.225597006456169</v>
      </c>
      <c r="AB111">
        <f t="shared" si="42"/>
        <v>-5.5996652163859926</v>
      </c>
      <c r="AC111">
        <f t="shared" si="43"/>
        <v>88.576880213712812</v>
      </c>
      <c r="AD111">
        <v>0</v>
      </c>
      <c r="AE111">
        <v>0</v>
      </c>
      <c r="AF111">
        <v>3</v>
      </c>
      <c r="AG111">
        <v>23</v>
      </c>
      <c r="AH111">
        <v>4</v>
      </c>
      <c r="AI111">
        <f t="shared" si="44"/>
        <v>1</v>
      </c>
      <c r="AJ111">
        <f t="shared" si="45"/>
        <v>0</v>
      </c>
      <c r="AK111">
        <f t="shared" si="46"/>
        <v>72018.976366032337</v>
      </c>
      <c r="AL111">
        <f t="shared" si="47"/>
        <v>1199.99903225806</v>
      </c>
      <c r="AM111">
        <f t="shared" si="48"/>
        <v>963.35790948492615</v>
      </c>
      <c r="AN111">
        <f t="shared" si="49"/>
        <v>0.80279890532258025</v>
      </c>
      <c r="AO111">
        <f t="shared" si="57"/>
        <v>0.22319988448387088</v>
      </c>
      <c r="AP111">
        <v>14.333399999999999</v>
      </c>
      <c r="AQ111">
        <v>1</v>
      </c>
      <c r="AR111" t="s">
        <v>229</v>
      </c>
      <c r="AS111">
        <v>1531747845.2645199</v>
      </c>
      <c r="AT111">
        <v>39.318945161290301</v>
      </c>
      <c r="AU111">
        <v>55.463983870967802</v>
      </c>
      <c r="AV111">
        <v>24.2517483870968</v>
      </c>
      <c r="AW111">
        <v>22.0520225806452</v>
      </c>
      <c r="AX111">
        <v>600.031322580645</v>
      </c>
      <c r="AY111">
        <v>99.293622580645206</v>
      </c>
      <c r="AZ111">
        <v>0.100034570967742</v>
      </c>
      <c r="BA111">
        <v>24.997051612903199</v>
      </c>
      <c r="BB111">
        <v>25.559493548387099</v>
      </c>
      <c r="BC111">
        <v>25.414300000000001</v>
      </c>
      <c r="BD111">
        <v>14000.564516128999</v>
      </c>
      <c r="BE111">
        <v>1049.8399999999999</v>
      </c>
      <c r="BF111">
        <v>36.807735483870999</v>
      </c>
      <c r="BG111">
        <v>1199.99903225806</v>
      </c>
      <c r="BH111">
        <v>0.32999096774193498</v>
      </c>
      <c r="BI111">
        <v>0.32999364516128998</v>
      </c>
      <c r="BJ111">
        <v>0.32999441935483897</v>
      </c>
      <c r="BK111">
        <v>1.0021061290322601E-2</v>
      </c>
      <c r="BL111">
        <v>28</v>
      </c>
      <c r="BM111">
        <v>17743.132258064499</v>
      </c>
      <c r="BN111">
        <v>1531747809.0999999</v>
      </c>
      <c r="BO111" t="s">
        <v>378</v>
      </c>
      <c r="BP111">
        <v>3</v>
      </c>
      <c r="BQ111">
        <v>-0.438</v>
      </c>
      <c r="BR111">
        <v>4.0000000000000001E-3</v>
      </c>
      <c r="BS111">
        <v>20</v>
      </c>
      <c r="BT111">
        <v>22</v>
      </c>
      <c r="BU111">
        <v>7.0000000000000007E-2</v>
      </c>
      <c r="BV111">
        <v>0.11</v>
      </c>
      <c r="BW111">
        <v>-6.8248410276596001</v>
      </c>
      <c r="BX111">
        <v>19.9587491925124</v>
      </c>
      <c r="BY111">
        <v>12.2549529539269</v>
      </c>
      <c r="BZ111">
        <v>0</v>
      </c>
      <c r="CA111">
        <v>-15.8662829268293</v>
      </c>
      <c r="CB111">
        <v>-25.009815068887299</v>
      </c>
      <c r="CC111">
        <v>2.4852739995089701</v>
      </c>
      <c r="CD111">
        <v>0</v>
      </c>
      <c r="CE111">
        <v>0</v>
      </c>
      <c r="CF111">
        <v>2</v>
      </c>
      <c r="CG111" t="s">
        <v>231</v>
      </c>
      <c r="CH111">
        <v>1.8609599999999999</v>
      </c>
      <c r="CI111">
        <v>1.8579000000000001</v>
      </c>
      <c r="CJ111">
        <v>1.86077</v>
      </c>
      <c r="CK111">
        <v>1.8534900000000001</v>
      </c>
      <c r="CL111">
        <v>1.8520099999999999</v>
      </c>
      <c r="CM111">
        <v>1.85287</v>
      </c>
      <c r="CN111">
        <v>1.8565400000000001</v>
      </c>
      <c r="CO111">
        <v>1.8627899999999999</v>
      </c>
      <c r="CP111" t="s">
        <v>232</v>
      </c>
      <c r="CQ111" t="s">
        <v>19</v>
      </c>
      <c r="CR111" t="s">
        <v>19</v>
      </c>
      <c r="CS111" t="s">
        <v>19</v>
      </c>
      <c r="CT111" t="s">
        <v>233</v>
      </c>
      <c r="CU111" t="s">
        <v>234</v>
      </c>
      <c r="CV111" t="s">
        <v>235</v>
      </c>
      <c r="CW111" t="s">
        <v>235</v>
      </c>
      <c r="CX111" t="s">
        <v>235</v>
      </c>
      <c r="CY111" t="s">
        <v>235</v>
      </c>
      <c r="CZ111">
        <v>0</v>
      </c>
      <c r="DA111">
        <v>100</v>
      </c>
      <c r="DB111">
        <v>100</v>
      </c>
      <c r="DC111">
        <v>-0.438</v>
      </c>
      <c r="DD111">
        <v>4.0000000000000001E-3</v>
      </c>
      <c r="DE111">
        <v>3</v>
      </c>
      <c r="DF111">
        <v>586.03200000000004</v>
      </c>
      <c r="DG111">
        <v>277.88299999999998</v>
      </c>
      <c r="DH111">
        <v>22.104600000000001</v>
      </c>
      <c r="DI111">
        <v>27.227399999999999</v>
      </c>
      <c r="DJ111">
        <v>30.000699999999998</v>
      </c>
      <c r="DK111">
        <v>27.186399999999999</v>
      </c>
      <c r="DL111">
        <v>27.189</v>
      </c>
      <c r="DM111">
        <v>5.8061100000000003</v>
      </c>
      <c r="DN111">
        <v>31.274899999999999</v>
      </c>
      <c r="DO111">
        <v>67.487099999999998</v>
      </c>
      <c r="DP111">
        <v>22.0913</v>
      </c>
      <c r="DQ111">
        <v>85.83</v>
      </c>
      <c r="DR111">
        <v>22</v>
      </c>
      <c r="DS111">
        <v>100.303</v>
      </c>
      <c r="DT111">
        <v>103.785</v>
      </c>
    </row>
    <row r="112" spans="1:124" x14ac:dyDescent="0.25">
      <c r="A112">
        <v>99</v>
      </c>
      <c r="B112">
        <v>1531747857.5999999</v>
      </c>
      <c r="C112">
        <v>222</v>
      </c>
      <c r="D112" t="s">
        <v>427</v>
      </c>
      <c r="E112" t="s">
        <v>428</v>
      </c>
      <c r="G112">
        <v>1531747847.2645199</v>
      </c>
      <c r="H112">
        <f t="shared" si="29"/>
        <v>9.4618369291866577E-4</v>
      </c>
      <c r="I112">
        <f t="shared" si="30"/>
        <v>7.053840328644708</v>
      </c>
      <c r="J112">
        <f t="shared" si="50"/>
        <v>41.770680645161299</v>
      </c>
      <c r="K112">
        <f t="shared" si="51"/>
        <v>-64.290609756164613</v>
      </c>
      <c r="L112">
        <f t="shared" si="52"/>
        <v>-6.3900658268923509</v>
      </c>
      <c r="M112">
        <f t="shared" si="53"/>
        <v>4.151732266485233</v>
      </c>
      <c r="N112">
        <f t="shared" si="31"/>
        <v>0.10788668354788421</v>
      </c>
      <c r="O112">
        <f t="shared" si="32"/>
        <v>3</v>
      </c>
      <c r="P112">
        <f t="shared" si="54"/>
        <v>0.10598102663412491</v>
      </c>
      <c r="Q112">
        <f t="shared" si="33"/>
        <v>6.6406756952972171E-2</v>
      </c>
      <c r="R112">
        <f t="shared" si="34"/>
        <v>215.02121882295572</v>
      </c>
      <c r="S112">
        <f t="shared" si="55"/>
        <v>25.998112207670989</v>
      </c>
      <c r="T112">
        <f t="shared" si="35"/>
        <v>25.485774193548352</v>
      </c>
      <c r="U112">
        <f t="shared" si="36"/>
        <v>3.272939207209935</v>
      </c>
      <c r="V112">
        <f t="shared" si="37"/>
        <v>75.836023787094717</v>
      </c>
      <c r="W112">
        <f t="shared" si="38"/>
        <v>2.4109408677590474</v>
      </c>
      <c r="X112">
        <f t="shared" si="39"/>
        <v>3.1791498912543532</v>
      </c>
      <c r="Y112">
        <f t="shared" si="40"/>
        <v>0.86199833945088766</v>
      </c>
      <c r="Z112">
        <f t="shared" si="56"/>
        <v>-41.726700857713162</v>
      </c>
      <c r="AA112">
        <f t="shared" si="41"/>
        <v>-79.01742712256825</v>
      </c>
      <c r="AB112">
        <f t="shared" si="42"/>
        <v>-5.584924837804234</v>
      </c>
      <c r="AC112">
        <f t="shared" si="43"/>
        <v>88.692166004870074</v>
      </c>
      <c r="AD112">
        <v>0</v>
      </c>
      <c r="AE112">
        <v>0</v>
      </c>
      <c r="AF112">
        <v>3</v>
      </c>
      <c r="AG112">
        <v>23</v>
      </c>
      <c r="AH112">
        <v>4</v>
      </c>
      <c r="AI112">
        <f t="shared" si="44"/>
        <v>1</v>
      </c>
      <c r="AJ112">
        <f t="shared" si="45"/>
        <v>0</v>
      </c>
      <c r="AK112">
        <f t="shared" si="46"/>
        <v>72015.69832487058</v>
      </c>
      <c r="AL112">
        <f t="shared" si="47"/>
        <v>1199.99870967742</v>
      </c>
      <c r="AM112">
        <f t="shared" si="48"/>
        <v>963.35755471119285</v>
      </c>
      <c r="AN112">
        <f t="shared" si="49"/>
        <v>0.80279882548387049</v>
      </c>
      <c r="AO112">
        <f t="shared" si="57"/>
        <v>0.22319980548387086</v>
      </c>
      <c r="AP112">
        <v>14.333399999999999</v>
      </c>
      <c r="AQ112">
        <v>1</v>
      </c>
      <c r="AR112" t="s">
        <v>229</v>
      </c>
      <c r="AS112">
        <v>1531747847.2645199</v>
      </c>
      <c r="AT112">
        <v>41.770680645161299</v>
      </c>
      <c r="AU112">
        <v>58.715267741935499</v>
      </c>
      <c r="AV112">
        <v>24.256535483871001</v>
      </c>
      <c r="AW112">
        <v>22.051122580645199</v>
      </c>
      <c r="AX112">
        <v>600.02648387096804</v>
      </c>
      <c r="AY112">
        <v>99.293445161290293</v>
      </c>
      <c r="AZ112">
        <v>0.100009825806452</v>
      </c>
      <c r="BA112">
        <v>24.997216129032299</v>
      </c>
      <c r="BB112">
        <v>25.5586967741935</v>
      </c>
      <c r="BC112">
        <v>25.4128516129032</v>
      </c>
      <c r="BD112">
        <v>13999.8774193548</v>
      </c>
      <c r="BE112">
        <v>1049.82967741935</v>
      </c>
      <c r="BF112">
        <v>36.836583870967701</v>
      </c>
      <c r="BG112">
        <v>1199.99870967742</v>
      </c>
      <c r="BH112">
        <v>0.32999180645161302</v>
      </c>
      <c r="BI112">
        <v>0.32999383870967702</v>
      </c>
      <c r="BJ112">
        <v>0.329993387096774</v>
      </c>
      <c r="BK112">
        <v>1.0021032258064499E-2</v>
      </c>
      <c r="BL112">
        <v>28</v>
      </c>
      <c r="BM112">
        <v>17743.138709677401</v>
      </c>
      <c r="BN112">
        <v>1531747809.0999999</v>
      </c>
      <c r="BO112" t="s">
        <v>378</v>
      </c>
      <c r="BP112">
        <v>3</v>
      </c>
      <c r="BQ112">
        <v>-0.438</v>
      </c>
      <c r="BR112">
        <v>4.0000000000000001E-3</v>
      </c>
      <c r="BS112">
        <v>20</v>
      </c>
      <c r="BT112">
        <v>22</v>
      </c>
      <c r="BU112">
        <v>7.0000000000000007E-2</v>
      </c>
      <c r="BV112">
        <v>0.11</v>
      </c>
      <c r="BW112">
        <v>-6.2720275065987003</v>
      </c>
      <c r="BX112">
        <v>20.127151967401701</v>
      </c>
      <c r="BY112">
        <v>12.3319587574428</v>
      </c>
      <c r="BZ112">
        <v>0</v>
      </c>
      <c r="CA112">
        <v>-16.693553658536601</v>
      </c>
      <c r="CB112">
        <v>-22.902773623168901</v>
      </c>
      <c r="CC112">
        <v>2.27061947355917</v>
      </c>
      <c r="CD112">
        <v>0</v>
      </c>
      <c r="CE112">
        <v>0</v>
      </c>
      <c r="CF112">
        <v>2</v>
      </c>
      <c r="CG112" t="s">
        <v>231</v>
      </c>
      <c r="CH112">
        <v>1.8609599999999999</v>
      </c>
      <c r="CI112">
        <v>1.85791</v>
      </c>
      <c r="CJ112">
        <v>1.86077</v>
      </c>
      <c r="CK112">
        <v>1.8534900000000001</v>
      </c>
      <c r="CL112">
        <v>1.85202</v>
      </c>
      <c r="CM112">
        <v>1.85287</v>
      </c>
      <c r="CN112">
        <v>1.85653</v>
      </c>
      <c r="CO112">
        <v>1.8627899999999999</v>
      </c>
      <c r="CP112" t="s">
        <v>232</v>
      </c>
      <c r="CQ112" t="s">
        <v>19</v>
      </c>
      <c r="CR112" t="s">
        <v>19</v>
      </c>
      <c r="CS112" t="s">
        <v>19</v>
      </c>
      <c r="CT112" t="s">
        <v>233</v>
      </c>
      <c r="CU112" t="s">
        <v>234</v>
      </c>
      <c r="CV112" t="s">
        <v>235</v>
      </c>
      <c r="CW112" t="s">
        <v>235</v>
      </c>
      <c r="CX112" t="s">
        <v>235</v>
      </c>
      <c r="CY112" t="s">
        <v>235</v>
      </c>
      <c r="CZ112">
        <v>0</v>
      </c>
      <c r="DA112">
        <v>100</v>
      </c>
      <c r="DB112">
        <v>100</v>
      </c>
      <c r="DC112">
        <v>-0.438</v>
      </c>
      <c r="DD112">
        <v>4.0000000000000001E-3</v>
      </c>
      <c r="DE112">
        <v>3</v>
      </c>
      <c r="DF112">
        <v>585.899</v>
      </c>
      <c r="DG112">
        <v>277.81599999999997</v>
      </c>
      <c r="DH112">
        <v>22.104500000000002</v>
      </c>
      <c r="DI112">
        <v>27.229700000000001</v>
      </c>
      <c r="DJ112">
        <v>30.000800000000002</v>
      </c>
      <c r="DK112">
        <v>27.188099999999999</v>
      </c>
      <c r="DL112">
        <v>27.191199999999998</v>
      </c>
      <c r="DM112">
        <v>5.9173999999999998</v>
      </c>
      <c r="DN112">
        <v>31.274899999999999</v>
      </c>
      <c r="DO112">
        <v>67.487099999999998</v>
      </c>
      <c r="DP112">
        <v>22.0913</v>
      </c>
      <c r="DQ112">
        <v>85.83</v>
      </c>
      <c r="DR112">
        <v>22</v>
      </c>
      <c r="DS112">
        <v>100.30200000000001</v>
      </c>
      <c r="DT112">
        <v>103.78400000000001</v>
      </c>
    </row>
    <row r="113" spans="1:124" x14ac:dyDescent="0.25">
      <c r="A113">
        <v>100</v>
      </c>
      <c r="B113">
        <v>1531747859.5999999</v>
      </c>
      <c r="C113">
        <v>224</v>
      </c>
      <c r="D113" t="s">
        <v>429</v>
      </c>
      <c r="E113" t="s">
        <v>430</v>
      </c>
      <c r="G113">
        <v>1531747849.2645199</v>
      </c>
      <c r="H113">
        <f t="shared" si="29"/>
        <v>9.4868619099350814E-4</v>
      </c>
      <c r="I113">
        <f t="shared" si="30"/>
        <v>7.3573676476021266</v>
      </c>
      <c r="J113">
        <f t="shared" si="50"/>
        <v>44.298041935483901</v>
      </c>
      <c r="K113">
        <f t="shared" si="51"/>
        <v>-65.976523938513196</v>
      </c>
      <c r="L113">
        <f t="shared" si="52"/>
        <v>-6.5576290283182352</v>
      </c>
      <c r="M113">
        <f t="shared" si="53"/>
        <v>4.4029316543640569</v>
      </c>
      <c r="N113">
        <f t="shared" si="31"/>
        <v>0.10824734911264701</v>
      </c>
      <c r="O113">
        <f t="shared" si="32"/>
        <v>3</v>
      </c>
      <c r="P113">
        <f t="shared" si="54"/>
        <v>0.10632904294064539</v>
      </c>
      <c r="Q113">
        <f t="shared" si="33"/>
        <v>6.6625377766058314E-2</v>
      </c>
      <c r="R113">
        <f t="shared" si="34"/>
        <v>215.02119599585882</v>
      </c>
      <c r="S113">
        <f t="shared" si="55"/>
        <v>25.99788729868283</v>
      </c>
      <c r="T113">
        <f t="shared" si="35"/>
        <v>25.485366129032251</v>
      </c>
      <c r="U113">
        <f t="shared" si="36"/>
        <v>3.2728598726244487</v>
      </c>
      <c r="V113">
        <f t="shared" si="37"/>
        <v>75.849007422778996</v>
      </c>
      <c r="W113">
        <f t="shared" si="38"/>
        <v>2.4114129989675011</v>
      </c>
      <c r="X113">
        <f t="shared" si="39"/>
        <v>3.1792281545971885</v>
      </c>
      <c r="Y113">
        <f t="shared" si="40"/>
        <v>0.86144687365694761</v>
      </c>
      <c r="Z113">
        <f t="shared" si="56"/>
        <v>-41.837061022813707</v>
      </c>
      <c r="AA113">
        <f t="shared" si="41"/>
        <v>-78.884647083864024</v>
      </c>
      <c r="AB113">
        <f t="shared" si="42"/>
        <v>-5.5755401130170279</v>
      </c>
      <c r="AC113">
        <f t="shared" si="43"/>
        <v>88.723947776164039</v>
      </c>
      <c r="AD113">
        <v>0</v>
      </c>
      <c r="AE113">
        <v>0</v>
      </c>
      <c r="AF113">
        <v>3</v>
      </c>
      <c r="AG113">
        <v>23</v>
      </c>
      <c r="AH113">
        <v>4</v>
      </c>
      <c r="AI113">
        <f t="shared" si="44"/>
        <v>1</v>
      </c>
      <c r="AJ113">
        <f t="shared" si="45"/>
        <v>0</v>
      </c>
      <c r="AK113">
        <f t="shared" si="46"/>
        <v>72011.771085960965</v>
      </c>
      <c r="AL113">
        <f t="shared" si="47"/>
        <v>1199.99870967742</v>
      </c>
      <c r="AM113">
        <f t="shared" si="48"/>
        <v>963.3575891627695</v>
      </c>
      <c r="AN113">
        <f t="shared" si="49"/>
        <v>0.80279885419354857</v>
      </c>
      <c r="AO113">
        <f t="shared" si="57"/>
        <v>0.22319977380645173</v>
      </c>
      <c r="AP113">
        <v>14.333399999999999</v>
      </c>
      <c r="AQ113">
        <v>1</v>
      </c>
      <c r="AR113" t="s">
        <v>229</v>
      </c>
      <c r="AS113">
        <v>1531747849.2645199</v>
      </c>
      <c r="AT113">
        <v>44.298041935483901</v>
      </c>
      <c r="AU113">
        <v>61.973725806451597</v>
      </c>
      <c r="AV113">
        <v>24.261306451612899</v>
      </c>
      <c r="AW113">
        <v>22.050064516129002</v>
      </c>
      <c r="AX113">
        <v>600.02461290322594</v>
      </c>
      <c r="AY113">
        <v>99.293361290322594</v>
      </c>
      <c r="AZ113">
        <v>0.10000830322580601</v>
      </c>
      <c r="BA113">
        <v>24.9976290322581</v>
      </c>
      <c r="BB113">
        <v>25.5578516129032</v>
      </c>
      <c r="BC113">
        <v>25.412880645161302</v>
      </c>
      <c r="BD113">
        <v>13999.0451612903</v>
      </c>
      <c r="BE113">
        <v>1049.81548387097</v>
      </c>
      <c r="BF113">
        <v>36.861487096774198</v>
      </c>
      <c r="BG113">
        <v>1199.99870967742</v>
      </c>
      <c r="BH113">
        <v>0.32999225806451599</v>
      </c>
      <c r="BI113">
        <v>0.329993419354839</v>
      </c>
      <c r="BJ113">
        <v>0.32999335483871001</v>
      </c>
      <c r="BK113">
        <v>1.00209935483871E-2</v>
      </c>
      <c r="BL113">
        <v>28</v>
      </c>
      <c r="BM113">
        <v>17743.138709677401</v>
      </c>
      <c r="BN113">
        <v>1531747809.0999999</v>
      </c>
      <c r="BO113" t="s">
        <v>378</v>
      </c>
      <c r="BP113">
        <v>3</v>
      </c>
      <c r="BQ113">
        <v>-0.438</v>
      </c>
      <c r="BR113">
        <v>4.0000000000000001E-3</v>
      </c>
      <c r="BS113">
        <v>20</v>
      </c>
      <c r="BT113">
        <v>22</v>
      </c>
      <c r="BU113">
        <v>7.0000000000000007E-2</v>
      </c>
      <c r="BV113">
        <v>0.11</v>
      </c>
      <c r="BW113">
        <v>-5.71041736233426</v>
      </c>
      <c r="BX113">
        <v>20.242370505322601</v>
      </c>
      <c r="BY113">
        <v>12.384321713439199</v>
      </c>
      <c r="BZ113">
        <v>0</v>
      </c>
      <c r="CA113">
        <v>-17.441848780487799</v>
      </c>
      <c r="CB113">
        <v>-21.086408318509299</v>
      </c>
      <c r="CC113">
        <v>2.0882945990100699</v>
      </c>
      <c r="CD113">
        <v>0</v>
      </c>
      <c r="CE113">
        <v>0</v>
      </c>
      <c r="CF113">
        <v>2</v>
      </c>
      <c r="CG113" t="s">
        <v>231</v>
      </c>
      <c r="CH113">
        <v>1.8609599999999999</v>
      </c>
      <c r="CI113">
        <v>1.85791</v>
      </c>
      <c r="CJ113">
        <v>1.8608</v>
      </c>
      <c r="CK113">
        <v>1.8534900000000001</v>
      </c>
      <c r="CL113">
        <v>1.8520300000000001</v>
      </c>
      <c r="CM113">
        <v>1.85287</v>
      </c>
      <c r="CN113">
        <v>1.8565400000000001</v>
      </c>
      <c r="CO113">
        <v>1.8627899999999999</v>
      </c>
      <c r="CP113" t="s">
        <v>232</v>
      </c>
      <c r="CQ113" t="s">
        <v>19</v>
      </c>
      <c r="CR113" t="s">
        <v>19</v>
      </c>
      <c r="CS113" t="s">
        <v>19</v>
      </c>
      <c r="CT113" t="s">
        <v>233</v>
      </c>
      <c r="CU113" t="s">
        <v>234</v>
      </c>
      <c r="CV113" t="s">
        <v>235</v>
      </c>
      <c r="CW113" t="s">
        <v>235</v>
      </c>
      <c r="CX113" t="s">
        <v>235</v>
      </c>
      <c r="CY113" t="s">
        <v>235</v>
      </c>
      <c r="CZ113">
        <v>0</v>
      </c>
      <c r="DA113">
        <v>100</v>
      </c>
      <c r="DB113">
        <v>100</v>
      </c>
      <c r="DC113">
        <v>-0.438</v>
      </c>
      <c r="DD113">
        <v>4.0000000000000001E-3</v>
      </c>
      <c r="DE113">
        <v>3</v>
      </c>
      <c r="DF113">
        <v>585.69500000000005</v>
      </c>
      <c r="DG113">
        <v>278.05700000000002</v>
      </c>
      <c r="DH113">
        <v>22.103000000000002</v>
      </c>
      <c r="DI113">
        <v>27.231999999999999</v>
      </c>
      <c r="DJ113">
        <v>30.000800000000002</v>
      </c>
      <c r="DK113">
        <v>27.1904</v>
      </c>
      <c r="DL113">
        <v>27.193100000000001</v>
      </c>
      <c r="DM113">
        <v>6.0661699999999996</v>
      </c>
      <c r="DN113">
        <v>31.274899999999999</v>
      </c>
      <c r="DO113">
        <v>67.109800000000007</v>
      </c>
      <c r="DP113">
        <v>22.0913</v>
      </c>
      <c r="DQ113">
        <v>90.83</v>
      </c>
      <c r="DR113">
        <v>22</v>
      </c>
      <c r="DS113">
        <v>100.301</v>
      </c>
      <c r="DT113">
        <v>103.78400000000001</v>
      </c>
    </row>
    <row r="114" spans="1:124" x14ac:dyDescent="0.25">
      <c r="A114">
        <v>101</v>
      </c>
      <c r="B114">
        <v>1531747861.5999999</v>
      </c>
      <c r="C114">
        <v>226</v>
      </c>
      <c r="D114" t="s">
        <v>431</v>
      </c>
      <c r="E114" t="s">
        <v>432</v>
      </c>
      <c r="G114">
        <v>1531747851.2645199</v>
      </c>
      <c r="H114">
        <f t="shared" si="29"/>
        <v>9.5108348167748243E-4</v>
      </c>
      <c r="I114">
        <f t="shared" si="30"/>
        <v>7.6407036550353453</v>
      </c>
      <c r="J114">
        <f t="shared" si="50"/>
        <v>46.896990322580599</v>
      </c>
      <c r="K114">
        <f t="shared" si="51"/>
        <v>-67.309592120668128</v>
      </c>
      <c r="L114">
        <f t="shared" si="52"/>
        <v>-6.6901286309327528</v>
      </c>
      <c r="M114">
        <f t="shared" si="53"/>
        <v>4.6612509120424956</v>
      </c>
      <c r="N114">
        <f t="shared" si="31"/>
        <v>0.10856430460495585</v>
      </c>
      <c r="O114">
        <f t="shared" si="32"/>
        <v>3</v>
      </c>
      <c r="P114">
        <f t="shared" si="54"/>
        <v>0.10663484824718736</v>
      </c>
      <c r="Q114">
        <f t="shared" si="33"/>
        <v>6.6817485013468569E-2</v>
      </c>
      <c r="R114">
        <f t="shared" si="34"/>
        <v>215.02125801098248</v>
      </c>
      <c r="S114">
        <f t="shared" si="55"/>
        <v>25.997699348230235</v>
      </c>
      <c r="T114">
        <f t="shared" si="35"/>
        <v>25.486235483870949</v>
      </c>
      <c r="U114">
        <f t="shared" si="36"/>
        <v>3.2730288918079253</v>
      </c>
      <c r="V114">
        <f t="shared" si="37"/>
        <v>75.861927515076943</v>
      </c>
      <c r="W114">
        <f t="shared" si="38"/>
        <v>2.411884523115484</v>
      </c>
      <c r="X114">
        <f t="shared" si="39"/>
        <v>3.1793082539804192</v>
      </c>
      <c r="Y114">
        <f t="shared" si="40"/>
        <v>0.86114436869244138</v>
      </c>
      <c r="Z114">
        <f t="shared" si="56"/>
        <v>-41.942781541976977</v>
      </c>
      <c r="AA114">
        <f t="shared" si="41"/>
        <v>-78.956906554839833</v>
      </c>
      <c r="AB114">
        <f t="shared" si="42"/>
        <v>-5.5806836565662348</v>
      </c>
      <c r="AC114">
        <f t="shared" si="43"/>
        <v>88.540886257599425</v>
      </c>
      <c r="AD114">
        <v>0</v>
      </c>
      <c r="AE114">
        <v>0</v>
      </c>
      <c r="AF114">
        <v>3</v>
      </c>
      <c r="AG114">
        <v>23</v>
      </c>
      <c r="AH114">
        <v>4</v>
      </c>
      <c r="AI114">
        <f t="shared" si="44"/>
        <v>1</v>
      </c>
      <c r="AJ114">
        <f t="shared" si="45"/>
        <v>0</v>
      </c>
      <c r="AK114">
        <f t="shared" si="46"/>
        <v>72009.789742341614</v>
      </c>
      <c r="AL114">
        <f t="shared" si="47"/>
        <v>1199.99903225806</v>
      </c>
      <c r="AM114">
        <f t="shared" si="48"/>
        <v>963.35787967849933</v>
      </c>
      <c r="AN114">
        <f t="shared" si="49"/>
        <v>0.80279888048387116</v>
      </c>
      <c r="AO114">
        <f t="shared" si="57"/>
        <v>0.22319977087096787</v>
      </c>
      <c r="AP114">
        <v>14.333399999999999</v>
      </c>
      <c r="AQ114">
        <v>1</v>
      </c>
      <c r="AR114" t="s">
        <v>229</v>
      </c>
      <c r="AS114">
        <v>1531747851.2645199</v>
      </c>
      <c r="AT114">
        <v>46.896990322580599</v>
      </c>
      <c r="AU114">
        <v>65.255696774193595</v>
      </c>
      <c r="AV114">
        <v>24.2660451612903</v>
      </c>
      <c r="AW114">
        <v>22.0492225806452</v>
      </c>
      <c r="AX114">
        <v>600.02361290322597</v>
      </c>
      <c r="AY114">
        <v>99.293387096774197</v>
      </c>
      <c r="AZ114">
        <v>0.100004248387097</v>
      </c>
      <c r="BA114">
        <v>24.9980516129032</v>
      </c>
      <c r="BB114">
        <v>25.558490322580599</v>
      </c>
      <c r="BC114">
        <v>25.413980645161299</v>
      </c>
      <c r="BD114">
        <v>13998.625806451601</v>
      </c>
      <c r="BE114">
        <v>1049.80838709677</v>
      </c>
      <c r="BF114">
        <v>36.885806451612901</v>
      </c>
      <c r="BG114">
        <v>1199.99903225806</v>
      </c>
      <c r="BH114">
        <v>0.32999232258064498</v>
      </c>
      <c r="BI114">
        <v>0.32999309677419397</v>
      </c>
      <c r="BJ114">
        <v>0.32999361290322599</v>
      </c>
      <c r="BK114">
        <v>1.0020958064516101E-2</v>
      </c>
      <c r="BL114">
        <v>28</v>
      </c>
      <c r="BM114">
        <v>17743.1451612903</v>
      </c>
      <c r="BN114">
        <v>1531747809.0999999</v>
      </c>
      <c r="BO114" t="s">
        <v>378</v>
      </c>
      <c r="BP114">
        <v>3</v>
      </c>
      <c r="BQ114">
        <v>-0.438</v>
      </c>
      <c r="BR114">
        <v>4.0000000000000001E-3</v>
      </c>
      <c r="BS114">
        <v>20</v>
      </c>
      <c r="BT114">
        <v>22</v>
      </c>
      <c r="BU114">
        <v>7.0000000000000007E-2</v>
      </c>
      <c r="BV114">
        <v>0.11</v>
      </c>
      <c r="BW114">
        <v>-5.1383773713364702</v>
      </c>
      <c r="BX114">
        <v>20.304193164114899</v>
      </c>
      <c r="BY114">
        <v>12.413666574959</v>
      </c>
      <c r="BZ114">
        <v>0</v>
      </c>
      <c r="CA114">
        <v>-18.1444195121951</v>
      </c>
      <c r="CB114">
        <v>-19.6657838862963</v>
      </c>
      <c r="CC114">
        <v>1.9436773745158</v>
      </c>
      <c r="CD114">
        <v>0</v>
      </c>
      <c r="CE114">
        <v>0</v>
      </c>
      <c r="CF114">
        <v>2</v>
      </c>
      <c r="CG114" t="s">
        <v>231</v>
      </c>
      <c r="CH114">
        <v>1.8609599999999999</v>
      </c>
      <c r="CI114">
        <v>1.85791</v>
      </c>
      <c r="CJ114">
        <v>1.8607899999999999</v>
      </c>
      <c r="CK114">
        <v>1.8534900000000001</v>
      </c>
      <c r="CL114">
        <v>1.85202</v>
      </c>
      <c r="CM114">
        <v>1.85287</v>
      </c>
      <c r="CN114">
        <v>1.8565400000000001</v>
      </c>
      <c r="CO114">
        <v>1.8627899999999999</v>
      </c>
      <c r="CP114" t="s">
        <v>232</v>
      </c>
      <c r="CQ114" t="s">
        <v>19</v>
      </c>
      <c r="CR114" t="s">
        <v>19</v>
      </c>
      <c r="CS114" t="s">
        <v>19</v>
      </c>
      <c r="CT114" t="s">
        <v>233</v>
      </c>
      <c r="CU114" t="s">
        <v>234</v>
      </c>
      <c r="CV114" t="s">
        <v>235</v>
      </c>
      <c r="CW114" t="s">
        <v>235</v>
      </c>
      <c r="CX114" t="s">
        <v>235</v>
      </c>
      <c r="CY114" t="s">
        <v>235</v>
      </c>
      <c r="CZ114">
        <v>0</v>
      </c>
      <c r="DA114">
        <v>100</v>
      </c>
      <c r="DB114">
        <v>100</v>
      </c>
      <c r="DC114">
        <v>-0.438</v>
      </c>
      <c r="DD114">
        <v>4.0000000000000001E-3</v>
      </c>
      <c r="DE114">
        <v>3</v>
      </c>
      <c r="DF114">
        <v>585.83299999999997</v>
      </c>
      <c r="DG114">
        <v>278.065</v>
      </c>
      <c r="DH114">
        <v>22.101099999999999</v>
      </c>
      <c r="DI114">
        <v>27.234300000000001</v>
      </c>
      <c r="DJ114">
        <v>30.000599999999999</v>
      </c>
      <c r="DK114">
        <v>27.192699999999999</v>
      </c>
      <c r="DL114">
        <v>27.194800000000001</v>
      </c>
      <c r="DM114">
        <v>6.2337600000000002</v>
      </c>
      <c r="DN114">
        <v>31.274899999999999</v>
      </c>
      <c r="DO114">
        <v>67.109800000000007</v>
      </c>
      <c r="DP114">
        <v>22.093299999999999</v>
      </c>
      <c r="DQ114">
        <v>95.83</v>
      </c>
      <c r="DR114">
        <v>22</v>
      </c>
      <c r="DS114">
        <v>100.301</v>
      </c>
      <c r="DT114">
        <v>103.78400000000001</v>
      </c>
    </row>
    <row r="115" spans="1:124" x14ac:dyDescent="0.25">
      <c r="A115">
        <v>102</v>
      </c>
      <c r="B115">
        <v>1531747863.5999999</v>
      </c>
      <c r="C115">
        <v>228</v>
      </c>
      <c r="D115" t="s">
        <v>433</v>
      </c>
      <c r="E115" t="s">
        <v>434</v>
      </c>
      <c r="G115">
        <v>1531747853.2612901</v>
      </c>
      <c r="H115">
        <f t="shared" si="29"/>
        <v>9.5334988395343804E-4</v>
      </c>
      <c r="I115">
        <f t="shared" si="30"/>
        <v>7.8941595856111357</v>
      </c>
      <c r="J115">
        <f t="shared" si="50"/>
        <v>49.562787096774201</v>
      </c>
      <c r="K115">
        <f t="shared" si="51"/>
        <v>-68.136973960881591</v>
      </c>
      <c r="L115">
        <f t="shared" si="52"/>
        <v>-6.7723680557865205</v>
      </c>
      <c r="M115">
        <f t="shared" si="53"/>
        <v>4.9262157765128762</v>
      </c>
      <c r="N115">
        <f t="shared" si="31"/>
        <v>0.10885735321731833</v>
      </c>
      <c r="O115">
        <f t="shared" si="32"/>
        <v>3</v>
      </c>
      <c r="P115">
        <f t="shared" si="54"/>
        <v>0.10691755946141422</v>
      </c>
      <c r="Q115">
        <f t="shared" si="33"/>
        <v>6.6995087035926673E-2</v>
      </c>
      <c r="R115">
        <f t="shared" si="34"/>
        <v>215.02129601182347</v>
      </c>
      <c r="S115">
        <f t="shared" si="55"/>
        <v>25.997563939746996</v>
      </c>
      <c r="T115">
        <f t="shared" si="35"/>
        <v>25.487337096774201</v>
      </c>
      <c r="U115">
        <f t="shared" si="36"/>
        <v>3.2732430773484853</v>
      </c>
      <c r="V115">
        <f t="shared" si="37"/>
        <v>75.873991329978836</v>
      </c>
      <c r="W115">
        <f t="shared" si="38"/>
        <v>2.4123316285783236</v>
      </c>
      <c r="X115">
        <f t="shared" si="39"/>
        <v>3.1793920239242497</v>
      </c>
      <c r="Y115">
        <f t="shared" si="40"/>
        <v>0.86091144877016168</v>
      </c>
      <c r="Z115">
        <f t="shared" si="56"/>
        <v>-42.04272988234662</v>
      </c>
      <c r="AA115">
        <f t="shared" si="41"/>
        <v>-79.063600141936348</v>
      </c>
      <c r="AB115">
        <f t="shared" si="42"/>
        <v>-5.5882681650358492</v>
      </c>
      <c r="AC115">
        <f t="shared" si="43"/>
        <v>88.326697822504656</v>
      </c>
      <c r="AD115">
        <v>0</v>
      </c>
      <c r="AE115">
        <v>0</v>
      </c>
      <c r="AF115">
        <v>3</v>
      </c>
      <c r="AG115">
        <v>23</v>
      </c>
      <c r="AH115">
        <v>4</v>
      </c>
      <c r="AI115">
        <f t="shared" si="44"/>
        <v>1</v>
      </c>
      <c r="AJ115">
        <f t="shared" si="45"/>
        <v>0</v>
      </c>
      <c r="AK115">
        <f t="shared" si="46"/>
        <v>72011.625903022607</v>
      </c>
      <c r="AL115">
        <f t="shared" si="47"/>
        <v>1199.9993548387099</v>
      </c>
      <c r="AM115">
        <f t="shared" si="48"/>
        <v>963.3580438072255</v>
      </c>
      <c r="AN115">
        <f t="shared" si="49"/>
        <v>0.80279880145161331</v>
      </c>
      <c r="AO115">
        <f t="shared" si="57"/>
        <v>0.2231997722903227</v>
      </c>
      <c r="AP115">
        <v>14.333399999999999</v>
      </c>
      <c r="AQ115">
        <v>1</v>
      </c>
      <c r="AR115" t="s">
        <v>229</v>
      </c>
      <c r="AS115">
        <v>1531747853.2612901</v>
      </c>
      <c r="AT115">
        <v>49.562787096774201</v>
      </c>
      <c r="AU115">
        <v>68.533180645161295</v>
      </c>
      <c r="AV115">
        <v>24.270532258064499</v>
      </c>
      <c r="AW115">
        <v>22.048448387096801</v>
      </c>
      <c r="AX115">
        <v>600.02661290322601</v>
      </c>
      <c r="AY115">
        <v>99.293429032258103</v>
      </c>
      <c r="AZ115">
        <v>0.100008364516129</v>
      </c>
      <c r="BA115">
        <v>24.998493548387099</v>
      </c>
      <c r="BB115">
        <v>25.559506451612901</v>
      </c>
      <c r="BC115">
        <v>25.415167741935502</v>
      </c>
      <c r="BD115">
        <v>13999.0483870968</v>
      </c>
      <c r="BE115">
        <v>1049.8080645161299</v>
      </c>
      <c r="BF115">
        <v>36.913354838709701</v>
      </c>
      <c r="BG115">
        <v>1199.9993548387099</v>
      </c>
      <c r="BH115">
        <v>0.329992096774194</v>
      </c>
      <c r="BI115">
        <v>0.32999351612903199</v>
      </c>
      <c r="BJ115">
        <v>0.329993419354839</v>
      </c>
      <c r="BK115">
        <v>1.00209387096774E-2</v>
      </c>
      <c r="BL115">
        <v>28</v>
      </c>
      <c r="BM115">
        <v>17743.151612903199</v>
      </c>
      <c r="BN115">
        <v>1531747809.0999999</v>
      </c>
      <c r="BO115" t="s">
        <v>378</v>
      </c>
      <c r="BP115">
        <v>3</v>
      </c>
      <c r="BQ115">
        <v>-0.438</v>
      </c>
      <c r="BR115">
        <v>4.0000000000000001E-3</v>
      </c>
      <c r="BS115">
        <v>20</v>
      </c>
      <c r="BT115">
        <v>22</v>
      </c>
      <c r="BU115">
        <v>7.0000000000000007E-2</v>
      </c>
      <c r="BV115">
        <v>0.11</v>
      </c>
      <c r="BW115">
        <v>-4.5577613928499003</v>
      </c>
      <c r="BX115">
        <v>20.3099705767529</v>
      </c>
      <c r="BY115">
        <v>12.4169251654384</v>
      </c>
      <c r="BZ115">
        <v>0</v>
      </c>
      <c r="CA115">
        <v>-18.7774707317073</v>
      </c>
      <c r="CB115">
        <v>-18.558581184668899</v>
      </c>
      <c r="CC115">
        <v>1.8364571033144499</v>
      </c>
      <c r="CD115">
        <v>0</v>
      </c>
      <c r="CE115">
        <v>0</v>
      </c>
      <c r="CF115">
        <v>2</v>
      </c>
      <c r="CG115" t="s">
        <v>231</v>
      </c>
      <c r="CH115">
        <v>1.8609599999999999</v>
      </c>
      <c r="CI115">
        <v>1.85791</v>
      </c>
      <c r="CJ115">
        <v>1.8607800000000001</v>
      </c>
      <c r="CK115">
        <v>1.8534900000000001</v>
      </c>
      <c r="CL115">
        <v>1.8520300000000001</v>
      </c>
      <c r="CM115">
        <v>1.85287</v>
      </c>
      <c r="CN115">
        <v>1.8565400000000001</v>
      </c>
      <c r="CO115">
        <v>1.8627899999999999</v>
      </c>
      <c r="CP115" t="s">
        <v>232</v>
      </c>
      <c r="CQ115" t="s">
        <v>19</v>
      </c>
      <c r="CR115" t="s">
        <v>19</v>
      </c>
      <c r="CS115" t="s">
        <v>19</v>
      </c>
      <c r="CT115" t="s">
        <v>233</v>
      </c>
      <c r="CU115" t="s">
        <v>234</v>
      </c>
      <c r="CV115" t="s">
        <v>235</v>
      </c>
      <c r="CW115" t="s">
        <v>235</v>
      </c>
      <c r="CX115" t="s">
        <v>235</v>
      </c>
      <c r="CY115" t="s">
        <v>235</v>
      </c>
      <c r="CZ115">
        <v>0</v>
      </c>
      <c r="DA115">
        <v>100</v>
      </c>
      <c r="DB115">
        <v>100</v>
      </c>
      <c r="DC115">
        <v>-0.438</v>
      </c>
      <c r="DD115">
        <v>4.0000000000000001E-3</v>
      </c>
      <c r="DE115">
        <v>3</v>
      </c>
      <c r="DF115">
        <v>586.08000000000004</v>
      </c>
      <c r="DG115">
        <v>277.7</v>
      </c>
      <c r="DH115">
        <v>22.099499999999999</v>
      </c>
      <c r="DI115">
        <v>27.236599999999999</v>
      </c>
      <c r="DJ115">
        <v>30.000599999999999</v>
      </c>
      <c r="DK115">
        <v>27.194400000000002</v>
      </c>
      <c r="DL115">
        <v>27.196999999999999</v>
      </c>
      <c r="DM115">
        <v>6.3463900000000004</v>
      </c>
      <c r="DN115">
        <v>31.274899999999999</v>
      </c>
      <c r="DO115">
        <v>67.109800000000007</v>
      </c>
      <c r="DP115">
        <v>22.093299999999999</v>
      </c>
      <c r="DQ115">
        <v>95.83</v>
      </c>
      <c r="DR115">
        <v>22</v>
      </c>
      <c r="DS115">
        <v>100.3</v>
      </c>
      <c r="DT115">
        <v>103.78400000000001</v>
      </c>
    </row>
    <row r="116" spans="1:124" x14ac:dyDescent="0.25">
      <c r="A116">
        <v>103</v>
      </c>
      <c r="B116">
        <v>1531747865.5999999</v>
      </c>
      <c r="C116">
        <v>230</v>
      </c>
      <c r="D116" t="s">
        <v>435</v>
      </c>
      <c r="E116" t="s">
        <v>436</v>
      </c>
      <c r="G116">
        <v>1531747855.2612901</v>
      </c>
      <c r="H116">
        <f t="shared" si="29"/>
        <v>9.55534592292632E-4</v>
      </c>
      <c r="I116">
        <f t="shared" si="30"/>
        <v>8.1309529224365225</v>
      </c>
      <c r="J116">
        <f t="shared" si="50"/>
        <v>52.2797967741935</v>
      </c>
      <c r="K116">
        <f t="shared" si="51"/>
        <v>-68.64680870307734</v>
      </c>
      <c r="L116">
        <f t="shared" si="52"/>
        <v>-6.8230463283862157</v>
      </c>
      <c r="M116">
        <f t="shared" si="53"/>
        <v>5.1962717884210656</v>
      </c>
      <c r="N116">
        <f t="shared" si="31"/>
        <v>0.10915271901253246</v>
      </c>
      <c r="O116">
        <f t="shared" si="32"/>
        <v>3</v>
      </c>
      <c r="P116">
        <f t="shared" si="54"/>
        <v>0.10720247867384361</v>
      </c>
      <c r="Q116">
        <f t="shared" si="33"/>
        <v>6.7174078585444746E-2</v>
      </c>
      <c r="R116">
        <f t="shared" si="34"/>
        <v>215.02134438313914</v>
      </c>
      <c r="S116">
        <f t="shared" si="55"/>
        <v>25.99742361021552</v>
      </c>
      <c r="T116">
        <f t="shared" si="35"/>
        <v>25.487691935483852</v>
      </c>
      <c r="U116">
        <f t="shared" si="36"/>
        <v>3.273312070905904</v>
      </c>
      <c r="V116">
        <f t="shared" si="37"/>
        <v>75.884406242498002</v>
      </c>
      <c r="W116">
        <f t="shared" si="38"/>
        <v>2.4127226171197562</v>
      </c>
      <c r="X116">
        <f t="shared" si="39"/>
        <v>3.1794709039556861</v>
      </c>
      <c r="Y116">
        <f t="shared" si="40"/>
        <v>0.86058945378614782</v>
      </c>
      <c r="Z116">
        <f t="shared" si="56"/>
        <v>-42.139075520105074</v>
      </c>
      <c r="AA116">
        <f t="shared" si="41"/>
        <v>-79.053687290311942</v>
      </c>
      <c r="AB116">
        <f t="shared" si="42"/>
        <v>-5.5875891831955924</v>
      </c>
      <c r="AC116">
        <f t="shared" si="43"/>
        <v>88.240992389526511</v>
      </c>
      <c r="AD116">
        <v>0</v>
      </c>
      <c r="AE116">
        <v>0</v>
      </c>
      <c r="AF116">
        <v>3</v>
      </c>
      <c r="AG116">
        <v>23</v>
      </c>
      <c r="AH116">
        <v>4</v>
      </c>
      <c r="AI116">
        <f t="shared" si="44"/>
        <v>1</v>
      </c>
      <c r="AJ116">
        <f t="shared" si="45"/>
        <v>0</v>
      </c>
      <c r="AK116">
        <f t="shared" si="46"/>
        <v>72016.220493698711</v>
      </c>
      <c r="AL116">
        <f t="shared" si="47"/>
        <v>1199.9996774193501</v>
      </c>
      <c r="AM116">
        <f t="shared" si="48"/>
        <v>963.35819787137871</v>
      </c>
      <c r="AN116">
        <f t="shared" si="49"/>
        <v>0.802798714032258</v>
      </c>
      <c r="AO116">
        <f t="shared" si="57"/>
        <v>0.22319978680645158</v>
      </c>
      <c r="AP116">
        <v>14.333399999999999</v>
      </c>
      <c r="AQ116">
        <v>1</v>
      </c>
      <c r="AR116" t="s">
        <v>229</v>
      </c>
      <c r="AS116">
        <v>1531747855.2612901</v>
      </c>
      <c r="AT116">
        <v>52.2797967741935</v>
      </c>
      <c r="AU116">
        <v>71.822080645161293</v>
      </c>
      <c r="AV116">
        <v>24.274451612903199</v>
      </c>
      <c r="AW116">
        <v>22.047309677419399</v>
      </c>
      <c r="AX116">
        <v>600.03338709677405</v>
      </c>
      <c r="AY116">
        <v>99.293461290322597</v>
      </c>
      <c r="AZ116">
        <v>0.100035032258065</v>
      </c>
      <c r="BA116">
        <v>24.998909677419402</v>
      </c>
      <c r="BB116">
        <v>25.5599387096774</v>
      </c>
      <c r="BC116">
        <v>25.4154451612903</v>
      </c>
      <c r="BD116">
        <v>14000.080645161301</v>
      </c>
      <c r="BE116">
        <v>1049.81</v>
      </c>
      <c r="BF116">
        <v>36.943680645161301</v>
      </c>
      <c r="BG116">
        <v>1199.9996774193501</v>
      </c>
      <c r="BH116">
        <v>0.32999174193548397</v>
      </c>
      <c r="BI116">
        <v>0.32999425806451599</v>
      </c>
      <c r="BJ116">
        <v>0.32999306451612898</v>
      </c>
      <c r="BK116">
        <v>1.00209387096774E-2</v>
      </c>
      <c r="BL116">
        <v>28</v>
      </c>
      <c r="BM116">
        <v>17743.151612903199</v>
      </c>
      <c r="BN116">
        <v>1531747809.0999999</v>
      </c>
      <c r="BO116" t="s">
        <v>378</v>
      </c>
      <c r="BP116">
        <v>3</v>
      </c>
      <c r="BQ116">
        <v>-0.438</v>
      </c>
      <c r="BR116">
        <v>4.0000000000000001E-3</v>
      </c>
      <c r="BS116">
        <v>20</v>
      </c>
      <c r="BT116">
        <v>22</v>
      </c>
      <c r="BU116">
        <v>7.0000000000000007E-2</v>
      </c>
      <c r="BV116">
        <v>0.11</v>
      </c>
      <c r="BW116">
        <v>-3.96925752563167</v>
      </c>
      <c r="BX116">
        <v>20.250498858390401</v>
      </c>
      <c r="BY116">
        <v>12.3889499449581</v>
      </c>
      <c r="BZ116">
        <v>0</v>
      </c>
      <c r="CA116">
        <v>-19.355558536585399</v>
      </c>
      <c r="CB116">
        <v>-17.2954390243899</v>
      </c>
      <c r="CC116">
        <v>1.7166061933113601</v>
      </c>
      <c r="CD116">
        <v>0</v>
      </c>
      <c r="CE116">
        <v>0</v>
      </c>
      <c r="CF116">
        <v>2</v>
      </c>
      <c r="CG116" t="s">
        <v>231</v>
      </c>
      <c r="CH116">
        <v>1.8609599999999999</v>
      </c>
      <c r="CI116">
        <v>1.85791</v>
      </c>
      <c r="CJ116">
        <v>1.8607899999999999</v>
      </c>
      <c r="CK116">
        <v>1.8534900000000001</v>
      </c>
      <c r="CL116">
        <v>1.85205</v>
      </c>
      <c r="CM116">
        <v>1.85287</v>
      </c>
      <c r="CN116">
        <v>1.8565400000000001</v>
      </c>
      <c r="CO116">
        <v>1.8627899999999999</v>
      </c>
      <c r="CP116" t="s">
        <v>232</v>
      </c>
      <c r="CQ116" t="s">
        <v>19</v>
      </c>
      <c r="CR116" t="s">
        <v>19</v>
      </c>
      <c r="CS116" t="s">
        <v>19</v>
      </c>
      <c r="CT116" t="s">
        <v>233</v>
      </c>
      <c r="CU116" t="s">
        <v>234</v>
      </c>
      <c r="CV116" t="s">
        <v>235</v>
      </c>
      <c r="CW116" t="s">
        <v>235</v>
      </c>
      <c r="CX116" t="s">
        <v>235</v>
      </c>
      <c r="CY116" t="s">
        <v>235</v>
      </c>
      <c r="CZ116">
        <v>0</v>
      </c>
      <c r="DA116">
        <v>100</v>
      </c>
      <c r="DB116">
        <v>100</v>
      </c>
      <c r="DC116">
        <v>-0.438</v>
      </c>
      <c r="DD116">
        <v>4.0000000000000001E-3</v>
      </c>
      <c r="DE116">
        <v>3</v>
      </c>
      <c r="DF116">
        <v>586.09900000000005</v>
      </c>
      <c r="DG116">
        <v>277.79899999999998</v>
      </c>
      <c r="DH116">
        <v>22.098400000000002</v>
      </c>
      <c r="DI116">
        <v>27.238900000000001</v>
      </c>
      <c r="DJ116">
        <v>30.000699999999998</v>
      </c>
      <c r="DK116">
        <v>27.196200000000001</v>
      </c>
      <c r="DL116">
        <v>27.199300000000001</v>
      </c>
      <c r="DM116">
        <v>6.4960699999999996</v>
      </c>
      <c r="DN116">
        <v>31.274899999999999</v>
      </c>
      <c r="DO116">
        <v>67.109800000000007</v>
      </c>
      <c r="DP116">
        <v>22.095800000000001</v>
      </c>
      <c r="DQ116">
        <v>100.83</v>
      </c>
      <c r="DR116">
        <v>22</v>
      </c>
      <c r="DS116">
        <v>100.3</v>
      </c>
      <c r="DT116">
        <v>103.78400000000001</v>
      </c>
    </row>
    <row r="117" spans="1:124" x14ac:dyDescent="0.25">
      <c r="A117">
        <v>104</v>
      </c>
      <c r="B117">
        <v>1531747867.5999999</v>
      </c>
      <c r="C117">
        <v>232</v>
      </c>
      <c r="D117" t="s">
        <v>437</v>
      </c>
      <c r="E117" t="s">
        <v>438</v>
      </c>
      <c r="G117">
        <v>1531747857.2645199</v>
      </c>
      <c r="H117">
        <f t="shared" si="29"/>
        <v>9.5746139146131882E-4</v>
      </c>
      <c r="I117">
        <f t="shared" si="30"/>
        <v>8.364353948626194</v>
      </c>
      <c r="J117">
        <f t="shared" si="50"/>
        <v>55.041612903225797</v>
      </c>
      <c r="K117">
        <f t="shared" si="51"/>
        <v>-69.093684955824941</v>
      </c>
      <c r="L117">
        <f t="shared" si="52"/>
        <v>-6.8674467335885945</v>
      </c>
      <c r="M117">
        <f t="shared" si="53"/>
        <v>5.4707654539684372</v>
      </c>
      <c r="N117">
        <f t="shared" si="31"/>
        <v>0.10940467990155976</v>
      </c>
      <c r="O117">
        <f t="shared" si="32"/>
        <v>3</v>
      </c>
      <c r="P117">
        <f t="shared" si="54"/>
        <v>0.10744550636313971</v>
      </c>
      <c r="Q117">
        <f t="shared" si="33"/>
        <v>6.7326755036956953E-2</v>
      </c>
      <c r="R117">
        <f t="shared" si="34"/>
        <v>215.02119889552347</v>
      </c>
      <c r="S117">
        <f t="shared" si="55"/>
        <v>25.997199563882287</v>
      </c>
      <c r="T117">
        <f t="shared" si="35"/>
        <v>25.488088709677449</v>
      </c>
      <c r="U117">
        <f t="shared" si="36"/>
        <v>3.2733892197519814</v>
      </c>
      <c r="V117">
        <f t="shared" si="37"/>
        <v>75.892505122106812</v>
      </c>
      <c r="W117">
        <f t="shared" si="38"/>
        <v>2.4130186364944417</v>
      </c>
      <c r="X117">
        <f t="shared" si="39"/>
        <v>3.1795216571281038</v>
      </c>
      <c r="Y117">
        <f t="shared" si="40"/>
        <v>0.86037058325753968</v>
      </c>
      <c r="Z117">
        <f t="shared" si="56"/>
        <v>-42.224047363444157</v>
      </c>
      <c r="AA117">
        <f t="shared" si="41"/>
        <v>-79.074556451623735</v>
      </c>
      <c r="AB117">
        <f t="shared" si="42"/>
        <v>-5.5890829166936626</v>
      </c>
      <c r="AC117">
        <f t="shared" si="43"/>
        <v>88.133512163761921</v>
      </c>
      <c r="AD117">
        <v>0</v>
      </c>
      <c r="AE117">
        <v>0</v>
      </c>
      <c r="AF117">
        <v>3</v>
      </c>
      <c r="AG117">
        <v>23</v>
      </c>
      <c r="AH117">
        <v>4</v>
      </c>
      <c r="AI117">
        <f t="shared" si="44"/>
        <v>1</v>
      </c>
      <c r="AJ117">
        <f t="shared" si="45"/>
        <v>0</v>
      </c>
      <c r="AK117">
        <f t="shared" si="46"/>
        <v>72016.529836944421</v>
      </c>
      <c r="AL117">
        <f t="shared" si="47"/>
        <v>1199.99903225806</v>
      </c>
      <c r="AM117">
        <f t="shared" si="48"/>
        <v>963.35768903349197</v>
      </c>
      <c r="AN117">
        <f t="shared" si="49"/>
        <v>0.80279872161290355</v>
      </c>
      <c r="AO117">
        <f t="shared" si="57"/>
        <v>0.22319975367741945</v>
      </c>
      <c r="AP117">
        <v>14.333399999999999</v>
      </c>
      <c r="AQ117">
        <v>1</v>
      </c>
      <c r="AR117" t="s">
        <v>229</v>
      </c>
      <c r="AS117">
        <v>1531747857.2645199</v>
      </c>
      <c r="AT117">
        <v>55.041612903225797</v>
      </c>
      <c r="AU117">
        <v>75.147964516128994</v>
      </c>
      <c r="AV117">
        <v>24.277487096774198</v>
      </c>
      <c r="AW117">
        <v>22.045864516129001</v>
      </c>
      <c r="AX117">
        <v>600.034290322581</v>
      </c>
      <c r="AY117">
        <v>99.293232258064506</v>
      </c>
      <c r="AZ117">
        <v>0.100029774193548</v>
      </c>
      <c r="BA117">
        <v>24.999177419354801</v>
      </c>
      <c r="BB117">
        <v>25.560522580645198</v>
      </c>
      <c r="BC117">
        <v>25.415654838709699</v>
      </c>
      <c r="BD117">
        <v>14000.2</v>
      </c>
      <c r="BE117">
        <v>1049.8148387096801</v>
      </c>
      <c r="BF117">
        <v>36.977545161290301</v>
      </c>
      <c r="BG117">
        <v>1199.99903225806</v>
      </c>
      <c r="BH117">
        <v>0.32999222580645199</v>
      </c>
      <c r="BI117">
        <v>0.32999419354838699</v>
      </c>
      <c r="BJ117">
        <v>0.32999267741935501</v>
      </c>
      <c r="BK117">
        <v>1.00209161290323E-2</v>
      </c>
      <c r="BL117">
        <v>28</v>
      </c>
      <c r="BM117">
        <v>17743.1483870968</v>
      </c>
      <c r="BN117">
        <v>1531747809.0999999</v>
      </c>
      <c r="BO117" t="s">
        <v>378</v>
      </c>
      <c r="BP117">
        <v>3</v>
      </c>
      <c r="BQ117">
        <v>-0.438</v>
      </c>
      <c r="BR117">
        <v>4.0000000000000001E-3</v>
      </c>
      <c r="BS117">
        <v>20</v>
      </c>
      <c r="BT117">
        <v>22</v>
      </c>
      <c r="BU117">
        <v>7.0000000000000007E-2</v>
      </c>
      <c r="BV117">
        <v>0.11</v>
      </c>
      <c r="BW117">
        <v>-3.3707236619771699</v>
      </c>
      <c r="BX117">
        <v>20.130390144946698</v>
      </c>
      <c r="BY117">
        <v>12.331155643976601</v>
      </c>
      <c r="BZ117">
        <v>0</v>
      </c>
      <c r="CA117">
        <v>-19.9267585365854</v>
      </c>
      <c r="CB117">
        <v>-16.044690856257098</v>
      </c>
      <c r="CC117">
        <v>1.59179254975374</v>
      </c>
      <c r="CD117">
        <v>0</v>
      </c>
      <c r="CE117">
        <v>0</v>
      </c>
      <c r="CF117">
        <v>2</v>
      </c>
      <c r="CG117" t="s">
        <v>231</v>
      </c>
      <c r="CH117">
        <v>1.8609599999999999</v>
      </c>
      <c r="CI117">
        <v>1.85791</v>
      </c>
      <c r="CJ117">
        <v>1.8607899999999999</v>
      </c>
      <c r="CK117">
        <v>1.8534900000000001</v>
      </c>
      <c r="CL117">
        <v>1.8520300000000001</v>
      </c>
      <c r="CM117">
        <v>1.85287</v>
      </c>
      <c r="CN117">
        <v>1.8565400000000001</v>
      </c>
      <c r="CO117">
        <v>1.8627899999999999</v>
      </c>
      <c r="CP117" t="s">
        <v>232</v>
      </c>
      <c r="CQ117" t="s">
        <v>19</v>
      </c>
      <c r="CR117" t="s">
        <v>19</v>
      </c>
      <c r="CS117" t="s">
        <v>19</v>
      </c>
      <c r="CT117" t="s">
        <v>233</v>
      </c>
      <c r="CU117" t="s">
        <v>234</v>
      </c>
      <c r="CV117" t="s">
        <v>235</v>
      </c>
      <c r="CW117" t="s">
        <v>235</v>
      </c>
      <c r="CX117" t="s">
        <v>235</v>
      </c>
      <c r="CY117" t="s">
        <v>235</v>
      </c>
      <c r="CZ117">
        <v>0</v>
      </c>
      <c r="DA117">
        <v>100</v>
      </c>
      <c r="DB117">
        <v>100</v>
      </c>
      <c r="DC117">
        <v>-0.438</v>
      </c>
      <c r="DD117">
        <v>4.0000000000000001E-3</v>
      </c>
      <c r="DE117">
        <v>3</v>
      </c>
      <c r="DF117">
        <v>586.02300000000002</v>
      </c>
      <c r="DG117">
        <v>277.88400000000001</v>
      </c>
      <c r="DH117">
        <v>22.0975</v>
      </c>
      <c r="DI117">
        <v>27.241299999999999</v>
      </c>
      <c r="DJ117">
        <v>30.000599999999999</v>
      </c>
      <c r="DK117">
        <v>27.197900000000001</v>
      </c>
      <c r="DL117">
        <v>27.201000000000001</v>
      </c>
      <c r="DM117">
        <v>6.6616900000000001</v>
      </c>
      <c r="DN117">
        <v>31.274899999999999</v>
      </c>
      <c r="DO117">
        <v>67.109800000000007</v>
      </c>
      <c r="DP117">
        <v>22.095800000000001</v>
      </c>
      <c r="DQ117">
        <v>105.83</v>
      </c>
      <c r="DR117">
        <v>22</v>
      </c>
      <c r="DS117">
        <v>100.29900000000001</v>
      </c>
      <c r="DT117">
        <v>103.78400000000001</v>
      </c>
    </row>
    <row r="118" spans="1:124" x14ac:dyDescent="0.25">
      <c r="A118">
        <v>105</v>
      </c>
      <c r="B118">
        <v>1531747869.5999999</v>
      </c>
      <c r="C118">
        <v>234</v>
      </c>
      <c r="D118" t="s">
        <v>439</v>
      </c>
      <c r="E118" t="s">
        <v>440</v>
      </c>
      <c r="G118">
        <v>1531747859.2645199</v>
      </c>
      <c r="H118">
        <f t="shared" si="29"/>
        <v>9.5899129132335852E-4</v>
      </c>
      <c r="I118">
        <f t="shared" si="30"/>
        <v>8.5768681120859878</v>
      </c>
      <c r="J118">
        <f t="shared" si="50"/>
        <v>57.846609677419401</v>
      </c>
      <c r="K118">
        <f t="shared" si="51"/>
        <v>-69.241831467516533</v>
      </c>
      <c r="L118">
        <f t="shared" si="52"/>
        <v>-6.8821570827183738</v>
      </c>
      <c r="M118">
        <f t="shared" si="53"/>
        <v>5.7495511898679705</v>
      </c>
      <c r="N118">
        <f t="shared" si="31"/>
        <v>0.10959884714015981</v>
      </c>
      <c r="O118">
        <f t="shared" si="32"/>
        <v>3</v>
      </c>
      <c r="P118">
        <f t="shared" si="54"/>
        <v>0.10763277578343319</v>
      </c>
      <c r="Q118">
        <f t="shared" si="33"/>
        <v>6.7444403878407555E-2</v>
      </c>
      <c r="R118">
        <f t="shared" si="34"/>
        <v>215.02123302899855</v>
      </c>
      <c r="S118">
        <f t="shared" si="55"/>
        <v>25.996877780774245</v>
      </c>
      <c r="T118">
        <f t="shared" si="35"/>
        <v>25.488443548387099</v>
      </c>
      <c r="U118">
        <f t="shared" si="36"/>
        <v>3.2734582160005465</v>
      </c>
      <c r="V118">
        <f t="shared" si="37"/>
        <v>75.898382449487883</v>
      </c>
      <c r="W118">
        <f t="shared" si="38"/>
        <v>2.4132152537124072</v>
      </c>
      <c r="X118">
        <f t="shared" si="39"/>
        <v>3.1795344984044385</v>
      </c>
      <c r="Y118">
        <f t="shared" si="40"/>
        <v>0.86024296228813935</v>
      </c>
      <c r="Z118">
        <f t="shared" si="56"/>
        <v>-42.291515947360111</v>
      </c>
      <c r="AA118">
        <f t="shared" si="41"/>
        <v>-79.120990335487903</v>
      </c>
      <c r="AB118">
        <f t="shared" si="42"/>
        <v>-5.5923768085017711</v>
      </c>
      <c r="AC118">
        <f t="shared" si="43"/>
        <v>88.016349937648755</v>
      </c>
      <c r="AD118">
        <v>0</v>
      </c>
      <c r="AE118">
        <v>0</v>
      </c>
      <c r="AF118">
        <v>3</v>
      </c>
      <c r="AG118">
        <v>23</v>
      </c>
      <c r="AH118">
        <v>4</v>
      </c>
      <c r="AI118">
        <f t="shared" si="44"/>
        <v>1</v>
      </c>
      <c r="AJ118">
        <f t="shared" si="45"/>
        <v>0</v>
      </c>
      <c r="AK118">
        <f t="shared" si="46"/>
        <v>72013.611532938827</v>
      </c>
      <c r="AL118">
        <f t="shared" si="47"/>
        <v>1199.9993548387099</v>
      </c>
      <c r="AM118">
        <f t="shared" si="48"/>
        <v>963.35804245238637</v>
      </c>
      <c r="AN118">
        <f t="shared" si="49"/>
        <v>0.80279880032258011</v>
      </c>
      <c r="AO118">
        <f t="shared" si="57"/>
        <v>0.22319970722580634</v>
      </c>
      <c r="AP118">
        <v>14.333399999999999</v>
      </c>
      <c r="AQ118">
        <v>1</v>
      </c>
      <c r="AR118" t="s">
        <v>229</v>
      </c>
      <c r="AS118">
        <v>1531747859.2645199</v>
      </c>
      <c r="AT118">
        <v>57.846609677419401</v>
      </c>
      <c r="AU118">
        <v>78.467383870967694</v>
      </c>
      <c r="AV118">
        <v>24.279516129032299</v>
      </c>
      <c r="AW118">
        <v>22.0443161290323</v>
      </c>
      <c r="AX118">
        <v>600.02993548387099</v>
      </c>
      <c r="AY118">
        <v>99.293035483870995</v>
      </c>
      <c r="AZ118">
        <v>0.100018351612903</v>
      </c>
      <c r="BA118">
        <v>24.9992451612903</v>
      </c>
      <c r="BB118">
        <v>25.560845161290299</v>
      </c>
      <c r="BC118">
        <v>25.4160419354839</v>
      </c>
      <c r="BD118">
        <v>13999.5903225806</v>
      </c>
      <c r="BE118">
        <v>1049.82193548387</v>
      </c>
      <c r="BF118">
        <v>37.011277419354798</v>
      </c>
      <c r="BG118">
        <v>1199.9993548387099</v>
      </c>
      <c r="BH118">
        <v>0.32999299999999998</v>
      </c>
      <c r="BI118">
        <v>0.329993451612903</v>
      </c>
      <c r="BJ118">
        <v>0.32999264516129001</v>
      </c>
      <c r="BK118">
        <v>1.00208838709677E-2</v>
      </c>
      <c r="BL118">
        <v>28</v>
      </c>
      <c r="BM118">
        <v>17743.1483870968</v>
      </c>
      <c r="BN118">
        <v>1531747809.0999999</v>
      </c>
      <c r="BO118" t="s">
        <v>378</v>
      </c>
      <c r="BP118">
        <v>3</v>
      </c>
      <c r="BQ118">
        <v>-0.438</v>
      </c>
      <c r="BR118">
        <v>4.0000000000000001E-3</v>
      </c>
      <c r="BS118">
        <v>20</v>
      </c>
      <c r="BT118">
        <v>22</v>
      </c>
      <c r="BU118">
        <v>7.0000000000000007E-2</v>
      </c>
      <c r="BV118">
        <v>0.11</v>
      </c>
      <c r="BW118">
        <v>-2.7626528720449701</v>
      </c>
      <c r="BX118">
        <v>19.952550346440901</v>
      </c>
      <c r="BY118">
        <v>12.2414868269426</v>
      </c>
      <c r="BZ118">
        <v>0</v>
      </c>
      <c r="CA118">
        <v>-20.459387804878101</v>
      </c>
      <c r="CB118">
        <v>-15.079042076865999</v>
      </c>
      <c r="CC118">
        <v>1.4940535113339599</v>
      </c>
      <c r="CD118">
        <v>0</v>
      </c>
      <c r="CE118">
        <v>0</v>
      </c>
      <c r="CF118">
        <v>2</v>
      </c>
      <c r="CG118" t="s">
        <v>231</v>
      </c>
      <c r="CH118">
        <v>1.8609599999999999</v>
      </c>
      <c r="CI118">
        <v>1.85791</v>
      </c>
      <c r="CJ118">
        <v>1.8607899999999999</v>
      </c>
      <c r="CK118">
        <v>1.8534900000000001</v>
      </c>
      <c r="CL118">
        <v>1.8520099999999999</v>
      </c>
      <c r="CM118">
        <v>1.85287</v>
      </c>
      <c r="CN118">
        <v>1.8565400000000001</v>
      </c>
      <c r="CO118">
        <v>1.8627899999999999</v>
      </c>
      <c r="CP118" t="s">
        <v>232</v>
      </c>
      <c r="CQ118" t="s">
        <v>19</v>
      </c>
      <c r="CR118" t="s">
        <v>19</v>
      </c>
      <c r="CS118" t="s">
        <v>19</v>
      </c>
      <c r="CT118" t="s">
        <v>233</v>
      </c>
      <c r="CU118" t="s">
        <v>234</v>
      </c>
      <c r="CV118" t="s">
        <v>235</v>
      </c>
      <c r="CW118" t="s">
        <v>235</v>
      </c>
      <c r="CX118" t="s">
        <v>235</v>
      </c>
      <c r="CY118" t="s">
        <v>235</v>
      </c>
      <c r="CZ118">
        <v>0</v>
      </c>
      <c r="DA118">
        <v>100</v>
      </c>
      <c r="DB118">
        <v>100</v>
      </c>
      <c r="DC118">
        <v>-0.438</v>
      </c>
      <c r="DD118">
        <v>4.0000000000000001E-3</v>
      </c>
      <c r="DE118">
        <v>3</v>
      </c>
      <c r="DF118">
        <v>586.327</v>
      </c>
      <c r="DG118">
        <v>277.68200000000002</v>
      </c>
      <c r="DH118">
        <v>22.097300000000001</v>
      </c>
      <c r="DI118">
        <v>27.242999999999999</v>
      </c>
      <c r="DJ118">
        <v>30.000599999999999</v>
      </c>
      <c r="DK118">
        <v>27.1996</v>
      </c>
      <c r="DL118">
        <v>27.2027</v>
      </c>
      <c r="DM118">
        <v>6.77372</v>
      </c>
      <c r="DN118">
        <v>31.274899999999999</v>
      </c>
      <c r="DO118">
        <v>67.109800000000007</v>
      </c>
      <c r="DP118">
        <v>22.095800000000001</v>
      </c>
      <c r="DQ118">
        <v>105.83</v>
      </c>
      <c r="DR118">
        <v>22</v>
      </c>
      <c r="DS118">
        <v>100.29900000000001</v>
      </c>
      <c r="DT118">
        <v>103.783</v>
      </c>
    </row>
    <row r="119" spans="1:124" x14ac:dyDescent="0.25">
      <c r="A119">
        <v>106</v>
      </c>
      <c r="B119">
        <v>1531747871.5999999</v>
      </c>
      <c r="C119">
        <v>236</v>
      </c>
      <c r="D119" t="s">
        <v>441</v>
      </c>
      <c r="E119" t="s">
        <v>442</v>
      </c>
      <c r="G119">
        <v>1531747861.2645199</v>
      </c>
      <c r="H119">
        <f t="shared" si="29"/>
        <v>9.6006533844836402E-4</v>
      </c>
      <c r="I119">
        <f t="shared" si="30"/>
        <v>8.772443365029428</v>
      </c>
      <c r="J119">
        <f t="shared" si="50"/>
        <v>60.686122580645197</v>
      </c>
      <c r="K119">
        <f t="shared" si="51"/>
        <v>-69.149912402094117</v>
      </c>
      <c r="L119">
        <f t="shared" si="52"/>
        <v>-6.873020037930055</v>
      </c>
      <c r="M119">
        <f t="shared" si="53"/>
        <v>6.0317782341604644</v>
      </c>
      <c r="N119">
        <f t="shared" si="31"/>
        <v>0.10974715156020806</v>
      </c>
      <c r="O119">
        <f t="shared" si="32"/>
        <v>3</v>
      </c>
      <c r="P119">
        <f t="shared" si="54"/>
        <v>0.1077758036505808</v>
      </c>
      <c r="Q119">
        <f t="shared" si="33"/>
        <v>6.7534259426324697E-2</v>
      </c>
      <c r="R119">
        <f t="shared" si="34"/>
        <v>215.02118390419318</v>
      </c>
      <c r="S119">
        <f t="shared" si="55"/>
        <v>25.996384719134586</v>
      </c>
      <c r="T119">
        <f t="shared" si="35"/>
        <v>25.4880209677419</v>
      </c>
      <c r="U119">
        <f t="shared" si="36"/>
        <v>3.2733760478853062</v>
      </c>
      <c r="V119">
        <f t="shared" si="37"/>
        <v>75.90244043695607</v>
      </c>
      <c r="W119">
        <f t="shared" si="38"/>
        <v>2.4133127177454958</v>
      </c>
      <c r="X119">
        <f t="shared" si="39"/>
        <v>3.1794929172929201</v>
      </c>
      <c r="Y119">
        <f t="shared" si="40"/>
        <v>0.8600633301398104</v>
      </c>
      <c r="Z119">
        <f t="shared" si="56"/>
        <v>-42.338881425572851</v>
      </c>
      <c r="AA119">
        <f t="shared" si="41"/>
        <v>-79.088121406448167</v>
      </c>
      <c r="AB119">
        <f t="shared" si="42"/>
        <v>-5.590035537874174</v>
      </c>
      <c r="AC119">
        <f t="shared" si="43"/>
        <v>88.00414553429799</v>
      </c>
      <c r="AD119">
        <v>0</v>
      </c>
      <c r="AE119">
        <v>0</v>
      </c>
      <c r="AF119">
        <v>3</v>
      </c>
      <c r="AG119">
        <v>23</v>
      </c>
      <c r="AH119">
        <v>4</v>
      </c>
      <c r="AI119">
        <f t="shared" si="44"/>
        <v>1</v>
      </c>
      <c r="AJ119">
        <f t="shared" si="45"/>
        <v>0</v>
      </c>
      <c r="AK119">
        <f t="shared" si="46"/>
        <v>72009.266022329</v>
      </c>
      <c r="AL119">
        <f t="shared" si="47"/>
        <v>1199.99903225806</v>
      </c>
      <c r="AM119">
        <f t="shared" si="48"/>
        <v>963.35789322687526</v>
      </c>
      <c r="AN119">
        <f t="shared" si="49"/>
        <v>0.8027988917741935</v>
      </c>
      <c r="AO119">
        <f t="shared" si="57"/>
        <v>0.22319969080645161</v>
      </c>
      <c r="AP119">
        <v>14.333399999999999</v>
      </c>
      <c r="AQ119">
        <v>1</v>
      </c>
      <c r="AR119" t="s">
        <v>229</v>
      </c>
      <c r="AS119">
        <v>1531747861.2645199</v>
      </c>
      <c r="AT119">
        <v>60.686122580645197</v>
      </c>
      <c r="AU119">
        <v>81.780854838709701</v>
      </c>
      <c r="AV119">
        <v>24.2805</v>
      </c>
      <c r="AW119">
        <v>22.042787096774202</v>
      </c>
      <c r="AX119">
        <v>600.02677419354802</v>
      </c>
      <c r="AY119">
        <v>99.293009677419306</v>
      </c>
      <c r="AZ119">
        <v>0.10003073548387099</v>
      </c>
      <c r="BA119">
        <v>24.999025806451598</v>
      </c>
      <c r="BB119">
        <v>25.5602451612903</v>
      </c>
      <c r="BC119">
        <v>25.415796774193499</v>
      </c>
      <c r="BD119">
        <v>13998.6225806452</v>
      </c>
      <c r="BE119">
        <v>1049.83</v>
      </c>
      <c r="BF119">
        <v>37.039006451612899</v>
      </c>
      <c r="BG119">
        <v>1199.99903225806</v>
      </c>
      <c r="BH119">
        <v>0.329993451612903</v>
      </c>
      <c r="BI119">
        <v>0.32999287096774199</v>
      </c>
      <c r="BJ119">
        <v>0.329992806451613</v>
      </c>
      <c r="BK119">
        <v>1.00208548387097E-2</v>
      </c>
      <c r="BL119">
        <v>28</v>
      </c>
      <c r="BM119">
        <v>17743.1451612903</v>
      </c>
      <c r="BN119">
        <v>1531747809.0999999</v>
      </c>
      <c r="BO119" t="s">
        <v>378</v>
      </c>
      <c r="BP119">
        <v>3</v>
      </c>
      <c r="BQ119">
        <v>-0.438</v>
      </c>
      <c r="BR119">
        <v>4.0000000000000001E-3</v>
      </c>
      <c r="BS119">
        <v>20</v>
      </c>
      <c r="BT119">
        <v>22</v>
      </c>
      <c r="BU119">
        <v>7.0000000000000007E-2</v>
      </c>
      <c r="BV119">
        <v>0.11</v>
      </c>
      <c r="BW119">
        <v>-2.1464344960086401</v>
      </c>
      <c r="BX119">
        <v>19.704791231372099</v>
      </c>
      <c r="BY119">
        <v>12.1141084634941</v>
      </c>
      <c r="BZ119">
        <v>0</v>
      </c>
      <c r="CA119">
        <v>-20.940765853658501</v>
      </c>
      <c r="CB119">
        <v>-14.1102869803233</v>
      </c>
      <c r="CC119">
        <v>1.3997351473534101</v>
      </c>
      <c r="CD119">
        <v>0</v>
      </c>
      <c r="CE119">
        <v>0</v>
      </c>
      <c r="CF119">
        <v>2</v>
      </c>
      <c r="CG119" t="s">
        <v>231</v>
      </c>
      <c r="CH119">
        <v>1.8609599999999999</v>
      </c>
      <c r="CI119">
        <v>1.85791</v>
      </c>
      <c r="CJ119">
        <v>1.8607800000000001</v>
      </c>
      <c r="CK119">
        <v>1.8534900000000001</v>
      </c>
      <c r="CL119">
        <v>1.8520099999999999</v>
      </c>
      <c r="CM119">
        <v>1.85287</v>
      </c>
      <c r="CN119">
        <v>1.8565400000000001</v>
      </c>
      <c r="CO119">
        <v>1.8627899999999999</v>
      </c>
      <c r="CP119" t="s">
        <v>232</v>
      </c>
      <c r="CQ119" t="s">
        <v>19</v>
      </c>
      <c r="CR119" t="s">
        <v>19</v>
      </c>
      <c r="CS119" t="s">
        <v>19</v>
      </c>
      <c r="CT119" t="s">
        <v>233</v>
      </c>
      <c r="CU119" t="s">
        <v>234</v>
      </c>
      <c r="CV119" t="s">
        <v>235</v>
      </c>
      <c r="CW119" t="s">
        <v>235</v>
      </c>
      <c r="CX119" t="s">
        <v>235</v>
      </c>
      <c r="CY119" t="s">
        <v>235</v>
      </c>
      <c r="CZ119">
        <v>0</v>
      </c>
      <c r="DA119">
        <v>100</v>
      </c>
      <c r="DB119">
        <v>100</v>
      </c>
      <c r="DC119">
        <v>-0.438</v>
      </c>
      <c r="DD119">
        <v>4.0000000000000001E-3</v>
      </c>
      <c r="DE119">
        <v>3</v>
      </c>
      <c r="DF119">
        <v>586.23699999999997</v>
      </c>
      <c r="DG119">
        <v>277.702</v>
      </c>
      <c r="DH119">
        <v>22.0974</v>
      </c>
      <c r="DI119">
        <v>27.244700000000002</v>
      </c>
      <c r="DJ119">
        <v>30.000599999999999</v>
      </c>
      <c r="DK119">
        <v>27.201899999999998</v>
      </c>
      <c r="DL119">
        <v>27.204499999999999</v>
      </c>
      <c r="DM119">
        <v>6.9242400000000002</v>
      </c>
      <c r="DN119">
        <v>31.274899999999999</v>
      </c>
      <c r="DO119">
        <v>67.109800000000007</v>
      </c>
      <c r="DP119">
        <v>22.098700000000001</v>
      </c>
      <c r="DQ119">
        <v>110.83</v>
      </c>
      <c r="DR119">
        <v>22</v>
      </c>
      <c r="DS119">
        <v>100.29900000000001</v>
      </c>
      <c r="DT119">
        <v>103.783</v>
      </c>
    </row>
    <row r="120" spans="1:124" x14ac:dyDescent="0.25">
      <c r="A120">
        <v>107</v>
      </c>
      <c r="B120">
        <v>1531747873.5999999</v>
      </c>
      <c r="C120">
        <v>238</v>
      </c>
      <c r="D120" t="s">
        <v>443</v>
      </c>
      <c r="E120" t="s">
        <v>444</v>
      </c>
      <c r="G120">
        <v>1531747863.2645199</v>
      </c>
      <c r="H120">
        <f t="shared" si="29"/>
        <v>9.606580396689685E-4</v>
      </c>
      <c r="I120">
        <f t="shared" si="30"/>
        <v>8.9631848111705654</v>
      </c>
      <c r="J120">
        <f t="shared" si="50"/>
        <v>63.558219354838698</v>
      </c>
      <c r="K120">
        <f t="shared" si="51"/>
        <v>-69.011001884452938</v>
      </c>
      <c r="L120">
        <f t="shared" si="52"/>
        <v>-6.859215979534639</v>
      </c>
      <c r="M120">
        <f t="shared" si="53"/>
        <v>6.3172471334268812</v>
      </c>
      <c r="N120">
        <f t="shared" si="31"/>
        <v>0.10984179287235316</v>
      </c>
      <c r="O120">
        <f t="shared" si="32"/>
        <v>3</v>
      </c>
      <c r="P120">
        <f t="shared" si="54"/>
        <v>0.10786707407104343</v>
      </c>
      <c r="Q120">
        <f t="shared" si="33"/>
        <v>6.7591599299724636E-2</v>
      </c>
      <c r="R120">
        <f t="shared" si="34"/>
        <v>215.02121785792536</v>
      </c>
      <c r="S120">
        <f t="shared" si="55"/>
        <v>25.99591158226837</v>
      </c>
      <c r="T120">
        <f t="shared" si="35"/>
        <v>25.48701774193545</v>
      </c>
      <c r="U120">
        <f t="shared" si="36"/>
        <v>3.273180984233047</v>
      </c>
      <c r="V120">
        <f t="shared" si="37"/>
        <v>75.90392987664471</v>
      </c>
      <c r="W120">
        <f t="shared" si="38"/>
        <v>2.4133136607687873</v>
      </c>
      <c r="X120">
        <f t="shared" si="39"/>
        <v>3.1794317694627727</v>
      </c>
      <c r="Y120">
        <f t="shared" si="40"/>
        <v>0.85986732346425976</v>
      </c>
      <c r="Z120">
        <f t="shared" si="56"/>
        <v>-42.365019549401509</v>
      </c>
      <c r="AA120">
        <f t="shared" si="41"/>
        <v>-78.97803658063161</v>
      </c>
      <c r="AB120">
        <f t="shared" si="42"/>
        <v>-5.5822173879056969</v>
      </c>
      <c r="AC120">
        <f t="shared" si="43"/>
        <v>88.095944339986559</v>
      </c>
      <c r="AD120">
        <v>0</v>
      </c>
      <c r="AE120">
        <v>0</v>
      </c>
      <c r="AF120">
        <v>3</v>
      </c>
      <c r="AG120">
        <v>23</v>
      </c>
      <c r="AH120">
        <v>4</v>
      </c>
      <c r="AI120">
        <f t="shared" si="44"/>
        <v>1</v>
      </c>
      <c r="AJ120">
        <f t="shared" si="45"/>
        <v>0</v>
      </c>
      <c r="AK120">
        <f t="shared" si="46"/>
        <v>72005.458752101957</v>
      </c>
      <c r="AL120">
        <f t="shared" si="47"/>
        <v>1199.99903225806</v>
      </c>
      <c r="AM120">
        <f t="shared" si="48"/>
        <v>963.35803838804816</v>
      </c>
      <c r="AN120">
        <f t="shared" si="49"/>
        <v>0.80279901274193521</v>
      </c>
      <c r="AO120">
        <f t="shared" si="57"/>
        <v>0.22319969241935483</v>
      </c>
      <c r="AP120">
        <v>14.333399999999999</v>
      </c>
      <c r="AQ120">
        <v>1</v>
      </c>
      <c r="AR120" t="s">
        <v>229</v>
      </c>
      <c r="AS120">
        <v>1531747863.2645199</v>
      </c>
      <c r="AT120">
        <v>63.558219354838698</v>
      </c>
      <c r="AU120">
        <v>85.1152935483871</v>
      </c>
      <c r="AV120">
        <v>24.2805</v>
      </c>
      <c r="AW120">
        <v>22.041403225806501</v>
      </c>
      <c r="AX120">
        <v>600.02612903225804</v>
      </c>
      <c r="AY120">
        <v>99.293067741935502</v>
      </c>
      <c r="AZ120">
        <v>0.10001150967741899</v>
      </c>
      <c r="BA120">
        <v>24.998703225806501</v>
      </c>
      <c r="BB120">
        <v>25.557970967741898</v>
      </c>
      <c r="BC120">
        <v>25.416064516129001</v>
      </c>
      <c r="BD120">
        <v>13997.754838709699</v>
      </c>
      <c r="BE120">
        <v>1049.8332258064499</v>
      </c>
      <c r="BF120">
        <v>37.064545161290297</v>
      </c>
      <c r="BG120">
        <v>1199.99903225806</v>
      </c>
      <c r="BH120">
        <v>0.32999377419354797</v>
      </c>
      <c r="BI120">
        <v>0.32999229032258098</v>
      </c>
      <c r="BJ120">
        <v>0.32999312903225803</v>
      </c>
      <c r="BK120">
        <v>1.0020822580645201E-2</v>
      </c>
      <c r="BL120">
        <v>28</v>
      </c>
      <c r="BM120">
        <v>17743.1451612903</v>
      </c>
      <c r="BN120">
        <v>1531747809.0999999</v>
      </c>
      <c r="BO120" t="s">
        <v>378</v>
      </c>
      <c r="BP120">
        <v>3</v>
      </c>
      <c r="BQ120">
        <v>-0.438</v>
      </c>
      <c r="BR120">
        <v>4.0000000000000001E-3</v>
      </c>
      <c r="BS120">
        <v>20</v>
      </c>
      <c r="BT120">
        <v>22</v>
      </c>
      <c r="BU120">
        <v>7.0000000000000007E-2</v>
      </c>
      <c r="BV120">
        <v>0.11</v>
      </c>
      <c r="BW120">
        <v>-1.5215693169903299</v>
      </c>
      <c r="BX120">
        <v>19.3922252937348</v>
      </c>
      <c r="BY120">
        <v>11.949392564336</v>
      </c>
      <c r="BZ120">
        <v>0</v>
      </c>
      <c r="CA120">
        <v>-21.409487804878001</v>
      </c>
      <c r="CB120">
        <v>-13.208742495835001</v>
      </c>
      <c r="CC120">
        <v>1.3084644349985799</v>
      </c>
      <c r="CD120">
        <v>0</v>
      </c>
      <c r="CE120">
        <v>0</v>
      </c>
      <c r="CF120">
        <v>2</v>
      </c>
      <c r="CG120" t="s">
        <v>231</v>
      </c>
      <c r="CH120">
        <v>1.8609599999999999</v>
      </c>
      <c r="CI120">
        <v>1.85791</v>
      </c>
      <c r="CJ120">
        <v>1.86077</v>
      </c>
      <c r="CK120">
        <v>1.8534900000000001</v>
      </c>
      <c r="CL120">
        <v>1.8520099999999999</v>
      </c>
      <c r="CM120">
        <v>1.85287</v>
      </c>
      <c r="CN120">
        <v>1.8565199999999999</v>
      </c>
      <c r="CO120">
        <v>1.8627899999999999</v>
      </c>
      <c r="CP120" t="s">
        <v>232</v>
      </c>
      <c r="CQ120" t="s">
        <v>19</v>
      </c>
      <c r="CR120" t="s">
        <v>19</v>
      </c>
      <c r="CS120" t="s">
        <v>19</v>
      </c>
      <c r="CT120" t="s">
        <v>233</v>
      </c>
      <c r="CU120" t="s">
        <v>234</v>
      </c>
      <c r="CV120" t="s">
        <v>235</v>
      </c>
      <c r="CW120" t="s">
        <v>235</v>
      </c>
      <c r="CX120" t="s">
        <v>235</v>
      </c>
      <c r="CY120" t="s">
        <v>235</v>
      </c>
      <c r="CZ120">
        <v>0</v>
      </c>
      <c r="DA120">
        <v>100</v>
      </c>
      <c r="DB120">
        <v>100</v>
      </c>
      <c r="DC120">
        <v>-0.438</v>
      </c>
      <c r="DD120">
        <v>4.0000000000000001E-3</v>
      </c>
      <c r="DE120">
        <v>3</v>
      </c>
      <c r="DF120">
        <v>586.24300000000005</v>
      </c>
      <c r="DG120">
        <v>277.77699999999999</v>
      </c>
      <c r="DH120">
        <v>22.0977</v>
      </c>
      <c r="DI120">
        <v>27.247</v>
      </c>
      <c r="DJ120">
        <v>30.000399999999999</v>
      </c>
      <c r="DK120">
        <v>27.2042</v>
      </c>
      <c r="DL120">
        <v>27.206299999999999</v>
      </c>
      <c r="DM120">
        <v>7.0920899999999998</v>
      </c>
      <c r="DN120">
        <v>31.274899999999999</v>
      </c>
      <c r="DO120">
        <v>67.109800000000007</v>
      </c>
      <c r="DP120">
        <v>22.098700000000001</v>
      </c>
      <c r="DQ120">
        <v>115.83</v>
      </c>
      <c r="DR120">
        <v>22</v>
      </c>
      <c r="DS120">
        <v>100.29900000000001</v>
      </c>
      <c r="DT120">
        <v>103.783</v>
      </c>
    </row>
    <row r="121" spans="1:124" x14ac:dyDescent="0.25">
      <c r="A121">
        <v>108</v>
      </c>
      <c r="B121">
        <v>1531747875.5999999</v>
      </c>
      <c r="C121">
        <v>240</v>
      </c>
      <c r="D121" t="s">
        <v>445</v>
      </c>
      <c r="E121" t="s">
        <v>446</v>
      </c>
      <c r="G121">
        <v>1531747865.2645199</v>
      </c>
      <c r="H121">
        <f t="shared" si="29"/>
        <v>9.6090561704585773E-4</v>
      </c>
      <c r="I121">
        <f t="shared" si="30"/>
        <v>9.1366453330674364</v>
      </c>
      <c r="J121">
        <f t="shared" si="50"/>
        <v>66.458754838709694</v>
      </c>
      <c r="K121">
        <f t="shared" si="51"/>
        <v>-68.657584344608864</v>
      </c>
      <c r="L121">
        <f t="shared" si="52"/>
        <v>-6.8240981442448145</v>
      </c>
      <c r="M121">
        <f t="shared" si="53"/>
        <v>6.6055494071467615</v>
      </c>
      <c r="N121">
        <f t="shared" si="31"/>
        <v>0.10987672342058923</v>
      </c>
      <c r="O121">
        <f t="shared" si="32"/>
        <v>3</v>
      </c>
      <c r="P121">
        <f t="shared" si="54"/>
        <v>0.10790075976433959</v>
      </c>
      <c r="Q121">
        <f t="shared" si="33"/>
        <v>6.7612762116513458E-2</v>
      </c>
      <c r="R121">
        <f t="shared" si="34"/>
        <v>215.02131665052181</v>
      </c>
      <c r="S121">
        <f t="shared" si="55"/>
        <v>25.995471923143867</v>
      </c>
      <c r="T121">
        <f t="shared" si="35"/>
        <v>25.4863741935484</v>
      </c>
      <c r="U121">
        <f t="shared" si="36"/>
        <v>3.2730558603236921</v>
      </c>
      <c r="V121">
        <f t="shared" si="37"/>
        <v>75.903110604878222</v>
      </c>
      <c r="W121">
        <f t="shared" si="38"/>
        <v>2.4132333102391335</v>
      </c>
      <c r="X121">
        <f t="shared" si="39"/>
        <v>3.1793602278060487</v>
      </c>
      <c r="Y121">
        <f t="shared" si="40"/>
        <v>0.85982255008455866</v>
      </c>
      <c r="Z121">
        <f t="shared" si="56"/>
        <v>-42.375937711722329</v>
      </c>
      <c r="AA121">
        <f t="shared" si="41"/>
        <v>-78.934993935488052</v>
      </c>
      <c r="AB121">
        <f t="shared" si="42"/>
        <v>-5.5791464540260067</v>
      </c>
      <c r="AC121">
        <f t="shared" si="43"/>
        <v>88.131238549285428</v>
      </c>
      <c r="AD121">
        <v>0</v>
      </c>
      <c r="AE121">
        <v>0</v>
      </c>
      <c r="AF121">
        <v>3</v>
      </c>
      <c r="AG121">
        <v>23</v>
      </c>
      <c r="AH121">
        <v>4</v>
      </c>
      <c r="AI121">
        <f t="shared" si="44"/>
        <v>1</v>
      </c>
      <c r="AJ121">
        <f t="shared" si="45"/>
        <v>0</v>
      </c>
      <c r="AK121">
        <f t="shared" si="46"/>
        <v>72002.112068350747</v>
      </c>
      <c r="AL121">
        <f t="shared" si="47"/>
        <v>1199.9993548387099</v>
      </c>
      <c r="AM121">
        <f t="shared" si="48"/>
        <v>963.35849632311124</v>
      </c>
      <c r="AN121">
        <f t="shared" si="49"/>
        <v>0.80279917854838745</v>
      </c>
      <c r="AO121">
        <f t="shared" si="57"/>
        <v>0.22319968887096781</v>
      </c>
      <c r="AP121">
        <v>14.333399999999999</v>
      </c>
      <c r="AQ121">
        <v>1</v>
      </c>
      <c r="AR121" t="s">
        <v>229</v>
      </c>
      <c r="AS121">
        <v>1531747865.2645199</v>
      </c>
      <c r="AT121">
        <v>66.458754838709694</v>
      </c>
      <c r="AU121">
        <v>88.436870967741896</v>
      </c>
      <c r="AV121">
        <v>24.279658064516099</v>
      </c>
      <c r="AW121">
        <v>22.039983870967699</v>
      </c>
      <c r="AX121">
        <v>600.02654838709702</v>
      </c>
      <c r="AY121">
        <v>99.293219354838698</v>
      </c>
      <c r="AZ121">
        <v>9.9997132258064503E-2</v>
      </c>
      <c r="BA121">
        <v>24.9983258064516</v>
      </c>
      <c r="BB121">
        <v>25.5556451612903</v>
      </c>
      <c r="BC121">
        <v>25.4171032258065</v>
      </c>
      <c r="BD121">
        <v>13996.9709677419</v>
      </c>
      <c r="BE121">
        <v>1049.82741935484</v>
      </c>
      <c r="BF121">
        <v>37.092100000000002</v>
      </c>
      <c r="BG121">
        <v>1199.9993548387099</v>
      </c>
      <c r="BH121">
        <v>0.32999422580645199</v>
      </c>
      <c r="BI121">
        <v>0.32999125806451601</v>
      </c>
      <c r="BJ121">
        <v>0.32999374193548398</v>
      </c>
      <c r="BK121">
        <v>1.0020790322580599E-2</v>
      </c>
      <c r="BL121">
        <v>28</v>
      </c>
      <c r="BM121">
        <v>17743.1483870968</v>
      </c>
      <c r="BN121">
        <v>1531747809.0999999</v>
      </c>
      <c r="BO121" t="s">
        <v>378</v>
      </c>
      <c r="BP121">
        <v>3</v>
      </c>
      <c r="BQ121">
        <v>-0.438</v>
      </c>
      <c r="BR121">
        <v>4.0000000000000001E-3</v>
      </c>
      <c r="BS121">
        <v>20</v>
      </c>
      <c r="BT121">
        <v>22</v>
      </c>
      <c r="BU121">
        <v>7.0000000000000007E-2</v>
      </c>
      <c r="BV121">
        <v>0.11</v>
      </c>
      <c r="BW121">
        <v>-0.88861878192471999</v>
      </c>
      <c r="BX121">
        <v>19.0150963202444</v>
      </c>
      <c r="BY121">
        <v>11.745161120981299</v>
      </c>
      <c r="BZ121">
        <v>0</v>
      </c>
      <c r="CA121">
        <v>-21.845787804878</v>
      </c>
      <c r="CB121">
        <v>-12.4414674918443</v>
      </c>
      <c r="CC121">
        <v>1.2312704585290799</v>
      </c>
      <c r="CD121">
        <v>0</v>
      </c>
      <c r="CE121">
        <v>0</v>
      </c>
      <c r="CF121">
        <v>2</v>
      </c>
      <c r="CG121" t="s">
        <v>231</v>
      </c>
      <c r="CH121">
        <v>1.8609500000000001</v>
      </c>
      <c r="CI121">
        <v>1.85791</v>
      </c>
      <c r="CJ121">
        <v>1.8607800000000001</v>
      </c>
      <c r="CK121">
        <v>1.8534900000000001</v>
      </c>
      <c r="CL121">
        <v>1.85202</v>
      </c>
      <c r="CM121">
        <v>1.85287</v>
      </c>
      <c r="CN121">
        <v>1.8565199999999999</v>
      </c>
      <c r="CO121">
        <v>1.8627899999999999</v>
      </c>
      <c r="CP121" t="s">
        <v>232</v>
      </c>
      <c r="CQ121" t="s">
        <v>19</v>
      </c>
      <c r="CR121" t="s">
        <v>19</v>
      </c>
      <c r="CS121" t="s">
        <v>19</v>
      </c>
      <c r="CT121" t="s">
        <v>233</v>
      </c>
      <c r="CU121" t="s">
        <v>234</v>
      </c>
      <c r="CV121" t="s">
        <v>235</v>
      </c>
      <c r="CW121" t="s">
        <v>235</v>
      </c>
      <c r="CX121" t="s">
        <v>235</v>
      </c>
      <c r="CY121" t="s">
        <v>235</v>
      </c>
      <c r="CZ121">
        <v>0</v>
      </c>
      <c r="DA121">
        <v>100</v>
      </c>
      <c r="DB121">
        <v>100</v>
      </c>
      <c r="DC121">
        <v>-0.438</v>
      </c>
      <c r="DD121">
        <v>4.0000000000000001E-3</v>
      </c>
      <c r="DE121">
        <v>3</v>
      </c>
      <c r="DF121">
        <v>586.52700000000004</v>
      </c>
      <c r="DG121">
        <v>277.66500000000002</v>
      </c>
      <c r="DH121">
        <v>22.098500000000001</v>
      </c>
      <c r="DI121">
        <v>27.249300000000002</v>
      </c>
      <c r="DJ121">
        <v>30.000499999999999</v>
      </c>
      <c r="DK121">
        <v>27.2059</v>
      </c>
      <c r="DL121">
        <v>27.208400000000001</v>
      </c>
      <c r="DM121">
        <v>7.2034900000000004</v>
      </c>
      <c r="DN121">
        <v>31.274899999999999</v>
      </c>
      <c r="DO121">
        <v>67.109800000000007</v>
      </c>
      <c r="DP121">
        <v>22.101800000000001</v>
      </c>
      <c r="DQ121">
        <v>115.83</v>
      </c>
      <c r="DR121">
        <v>22</v>
      </c>
      <c r="DS121">
        <v>100.29900000000001</v>
      </c>
      <c r="DT121">
        <v>103.783</v>
      </c>
    </row>
    <row r="122" spans="1:124" x14ac:dyDescent="0.25">
      <c r="A122">
        <v>109</v>
      </c>
      <c r="B122">
        <v>1531747877.5999999</v>
      </c>
      <c r="C122">
        <v>242</v>
      </c>
      <c r="D122" t="s">
        <v>447</v>
      </c>
      <c r="E122" t="s">
        <v>448</v>
      </c>
      <c r="G122">
        <v>1531747867.2645199</v>
      </c>
      <c r="H122">
        <f t="shared" si="29"/>
        <v>9.6104442110327495E-4</v>
      </c>
      <c r="I122">
        <f t="shared" si="30"/>
        <v>9.2979313229242209</v>
      </c>
      <c r="J122">
        <f t="shared" si="50"/>
        <v>69.382254838709699</v>
      </c>
      <c r="K122">
        <f t="shared" si="51"/>
        <v>-68.132439446903632</v>
      </c>
      <c r="L122">
        <f t="shared" si="52"/>
        <v>-6.7719148985709881</v>
      </c>
      <c r="M122">
        <f t="shared" si="53"/>
        <v>6.8961383014161282</v>
      </c>
      <c r="N122">
        <f t="shared" si="31"/>
        <v>0.10988612857530514</v>
      </c>
      <c r="O122">
        <f t="shared" si="32"/>
        <v>3</v>
      </c>
      <c r="P122">
        <f t="shared" si="54"/>
        <v>0.10790982967231982</v>
      </c>
      <c r="Q122">
        <f t="shared" si="33"/>
        <v>6.7618460232812205E-2</v>
      </c>
      <c r="R122">
        <f t="shared" si="34"/>
        <v>215.02128175225442</v>
      </c>
      <c r="S122">
        <f t="shared" si="55"/>
        <v>25.994727158866009</v>
      </c>
      <c r="T122">
        <f t="shared" si="35"/>
        <v>25.486029032258102</v>
      </c>
      <c r="U122">
        <f t="shared" si="36"/>
        <v>3.2729887529811807</v>
      </c>
      <c r="V122">
        <f t="shared" si="37"/>
        <v>75.902499990335698</v>
      </c>
      <c r="W122">
        <f t="shared" si="38"/>
        <v>2.4131117933467321</v>
      </c>
      <c r="X122">
        <f t="shared" si="39"/>
        <v>3.1792257088422415</v>
      </c>
      <c r="Y122">
        <f t="shared" si="40"/>
        <v>0.85987695963444866</v>
      </c>
      <c r="Z122">
        <f t="shared" si="56"/>
        <v>-42.382058970654427</v>
      </c>
      <c r="AA122">
        <f t="shared" si="41"/>
        <v>-78.993949316128607</v>
      </c>
      <c r="AB122">
        <f t="shared" si="42"/>
        <v>-5.5832838207069813</v>
      </c>
      <c r="AC122">
        <f t="shared" si="43"/>
        <v>88.061989644764395</v>
      </c>
      <c r="AD122">
        <v>0</v>
      </c>
      <c r="AE122">
        <v>0</v>
      </c>
      <c r="AF122">
        <v>3</v>
      </c>
      <c r="AG122">
        <v>23</v>
      </c>
      <c r="AH122">
        <v>4</v>
      </c>
      <c r="AI122">
        <f t="shared" si="44"/>
        <v>1</v>
      </c>
      <c r="AJ122">
        <f t="shared" si="45"/>
        <v>0</v>
      </c>
      <c r="AK122">
        <f t="shared" si="46"/>
        <v>72003.711619833208</v>
      </c>
      <c r="AL122">
        <f t="shared" si="47"/>
        <v>1199.99903225806</v>
      </c>
      <c r="AM122">
        <f t="shared" si="48"/>
        <v>963.35835890391888</v>
      </c>
      <c r="AN122">
        <f t="shared" si="49"/>
        <v>0.80279927983870947</v>
      </c>
      <c r="AO122">
        <f t="shared" si="57"/>
        <v>0.22319968448387098</v>
      </c>
      <c r="AP122">
        <v>14.333399999999999</v>
      </c>
      <c r="AQ122">
        <v>1</v>
      </c>
      <c r="AR122" t="s">
        <v>229</v>
      </c>
      <c r="AS122">
        <v>1531747867.2645199</v>
      </c>
      <c r="AT122">
        <v>69.382254838709699</v>
      </c>
      <c r="AU122">
        <v>91.752345161290293</v>
      </c>
      <c r="AV122">
        <v>24.278390322580599</v>
      </c>
      <c r="AW122">
        <v>22.038393548387099</v>
      </c>
      <c r="AX122">
        <v>600.02758064516104</v>
      </c>
      <c r="AY122">
        <v>99.293396774193496</v>
      </c>
      <c r="AZ122">
        <v>0.100004570967742</v>
      </c>
      <c r="BA122">
        <v>24.997616129032298</v>
      </c>
      <c r="BB122">
        <v>25.5546419354839</v>
      </c>
      <c r="BC122">
        <v>25.417416129032301</v>
      </c>
      <c r="BD122">
        <v>13997.2580645161</v>
      </c>
      <c r="BE122">
        <v>1049.8248387096801</v>
      </c>
      <c r="BF122">
        <v>37.057251612903201</v>
      </c>
      <c r="BG122">
        <v>1199.99903225806</v>
      </c>
      <c r="BH122">
        <v>0.32999451612903202</v>
      </c>
      <c r="BI122">
        <v>0.32999054838709702</v>
      </c>
      <c r="BJ122">
        <v>0.32999419354838699</v>
      </c>
      <c r="BK122">
        <v>1.00207387096774E-2</v>
      </c>
      <c r="BL122">
        <v>28</v>
      </c>
      <c r="BM122">
        <v>17743.1451612903</v>
      </c>
      <c r="BN122">
        <v>1531747809.0999999</v>
      </c>
      <c r="BO122" t="s">
        <v>378</v>
      </c>
      <c r="BP122">
        <v>3</v>
      </c>
      <c r="BQ122">
        <v>-0.438</v>
      </c>
      <c r="BR122">
        <v>4.0000000000000001E-3</v>
      </c>
      <c r="BS122">
        <v>20</v>
      </c>
      <c r="BT122">
        <v>22</v>
      </c>
      <c r="BU122">
        <v>7.0000000000000007E-2</v>
      </c>
      <c r="BV122">
        <v>0.11</v>
      </c>
      <c r="BW122">
        <v>-0.24835315222225299</v>
      </c>
      <c r="BX122">
        <v>18.564666666746501</v>
      </c>
      <c r="BY122">
        <v>11.4937992694316</v>
      </c>
      <c r="BZ122">
        <v>0</v>
      </c>
      <c r="CA122">
        <v>-22.242241463414601</v>
      </c>
      <c r="CB122">
        <v>-11.646059887651599</v>
      </c>
      <c r="CC122">
        <v>1.1539568415600401</v>
      </c>
      <c r="CD122">
        <v>0</v>
      </c>
      <c r="CE122">
        <v>0</v>
      </c>
      <c r="CF122">
        <v>2</v>
      </c>
      <c r="CG122" t="s">
        <v>231</v>
      </c>
      <c r="CH122">
        <v>1.8609500000000001</v>
      </c>
      <c r="CI122">
        <v>1.85791</v>
      </c>
      <c r="CJ122">
        <v>1.8607800000000001</v>
      </c>
      <c r="CK122">
        <v>1.8534900000000001</v>
      </c>
      <c r="CL122">
        <v>1.8520099999999999</v>
      </c>
      <c r="CM122">
        <v>1.85287</v>
      </c>
      <c r="CN122">
        <v>1.8565199999999999</v>
      </c>
      <c r="CO122">
        <v>1.8627899999999999</v>
      </c>
      <c r="CP122" t="s">
        <v>232</v>
      </c>
      <c r="CQ122" t="s">
        <v>19</v>
      </c>
      <c r="CR122" t="s">
        <v>19</v>
      </c>
      <c r="CS122" t="s">
        <v>19</v>
      </c>
      <c r="CT122" t="s">
        <v>233</v>
      </c>
      <c r="CU122" t="s">
        <v>234</v>
      </c>
      <c r="CV122" t="s">
        <v>235</v>
      </c>
      <c r="CW122" t="s">
        <v>235</v>
      </c>
      <c r="CX122" t="s">
        <v>235</v>
      </c>
      <c r="CY122" t="s">
        <v>235</v>
      </c>
      <c r="CZ122">
        <v>0</v>
      </c>
      <c r="DA122">
        <v>100</v>
      </c>
      <c r="DB122">
        <v>100</v>
      </c>
      <c r="DC122">
        <v>-0.438</v>
      </c>
      <c r="DD122">
        <v>4.0000000000000001E-3</v>
      </c>
      <c r="DE122">
        <v>3</v>
      </c>
      <c r="DF122">
        <v>586.279</v>
      </c>
      <c r="DG122">
        <v>277.65100000000001</v>
      </c>
      <c r="DH122">
        <v>22.099299999999999</v>
      </c>
      <c r="DI122">
        <v>27.2517</v>
      </c>
      <c r="DJ122">
        <v>30.000599999999999</v>
      </c>
      <c r="DK122">
        <v>27.207699999999999</v>
      </c>
      <c r="DL122">
        <v>27.2102</v>
      </c>
      <c r="DM122">
        <v>7.3551099999999998</v>
      </c>
      <c r="DN122">
        <v>31.274899999999999</v>
      </c>
      <c r="DO122">
        <v>67.109800000000007</v>
      </c>
      <c r="DP122">
        <v>22.101800000000001</v>
      </c>
      <c r="DQ122">
        <v>120.83</v>
      </c>
      <c r="DR122">
        <v>22</v>
      </c>
      <c r="DS122">
        <v>100.298</v>
      </c>
      <c r="DT122">
        <v>103.782</v>
      </c>
    </row>
    <row r="123" spans="1:124" x14ac:dyDescent="0.25">
      <c r="A123">
        <v>110</v>
      </c>
      <c r="B123">
        <v>1531747879.5999999</v>
      </c>
      <c r="C123">
        <v>244</v>
      </c>
      <c r="D123" t="s">
        <v>449</v>
      </c>
      <c r="E123" t="s">
        <v>450</v>
      </c>
      <c r="G123">
        <v>1531747869.2645199</v>
      </c>
      <c r="H123">
        <f t="shared" si="29"/>
        <v>9.612758396170683E-4</v>
      </c>
      <c r="I123">
        <f t="shared" si="30"/>
        <v>9.4572631498484139</v>
      </c>
      <c r="J123">
        <f t="shared" si="50"/>
        <v>72.330651612903196</v>
      </c>
      <c r="K123">
        <f t="shared" si="51"/>
        <v>-67.534245391601218</v>
      </c>
      <c r="L123">
        <f t="shared" si="52"/>
        <v>-6.7124699850578242</v>
      </c>
      <c r="M123">
        <f t="shared" si="53"/>
        <v>7.1892019394899096</v>
      </c>
      <c r="N123">
        <f t="shared" si="31"/>
        <v>0.10991114142459837</v>
      </c>
      <c r="O123">
        <f t="shared" si="32"/>
        <v>3</v>
      </c>
      <c r="P123">
        <f t="shared" si="54"/>
        <v>0.10793395080273258</v>
      </c>
      <c r="Q123">
        <f t="shared" si="33"/>
        <v>6.7633614203087195E-2</v>
      </c>
      <c r="R123">
        <f t="shared" si="34"/>
        <v>215.02118141965445</v>
      </c>
      <c r="S123">
        <f t="shared" si="55"/>
        <v>25.993829480011549</v>
      </c>
      <c r="T123">
        <f t="shared" si="35"/>
        <v>25.485498387096747</v>
      </c>
      <c r="U123">
        <f t="shared" si="36"/>
        <v>3.2728855856262369</v>
      </c>
      <c r="V123">
        <f t="shared" si="37"/>
        <v>75.90250376696352</v>
      </c>
      <c r="W123">
        <f t="shared" si="38"/>
        <v>2.4129912507904105</v>
      </c>
      <c r="X123">
        <f t="shared" si="39"/>
        <v>3.1790667382973239</v>
      </c>
      <c r="Y123">
        <f t="shared" si="40"/>
        <v>0.85989433483582633</v>
      </c>
      <c r="Z123">
        <f t="shared" si="56"/>
        <v>-42.392264527112715</v>
      </c>
      <c r="AA123">
        <f t="shared" si="41"/>
        <v>-79.043774438711665</v>
      </c>
      <c r="AB123">
        <f t="shared" si="42"/>
        <v>-5.5867669827377693</v>
      </c>
      <c r="AC123">
        <f t="shared" si="43"/>
        <v>87.998375471092317</v>
      </c>
      <c r="AD123">
        <v>0</v>
      </c>
      <c r="AE123">
        <v>0</v>
      </c>
      <c r="AF123">
        <v>3</v>
      </c>
      <c r="AG123">
        <v>23</v>
      </c>
      <c r="AH123">
        <v>4</v>
      </c>
      <c r="AI123">
        <f t="shared" si="44"/>
        <v>1</v>
      </c>
      <c r="AJ123">
        <f t="shared" si="45"/>
        <v>0</v>
      </c>
      <c r="AK123">
        <f t="shared" si="46"/>
        <v>72010.890320234219</v>
      </c>
      <c r="AL123">
        <f t="shared" si="47"/>
        <v>1199.9983870967701</v>
      </c>
      <c r="AM123">
        <f t="shared" si="48"/>
        <v>963.35780593668903</v>
      </c>
      <c r="AN123">
        <f t="shared" si="49"/>
        <v>0.80279925064516111</v>
      </c>
      <c r="AO123">
        <f t="shared" si="57"/>
        <v>0.22319970845161288</v>
      </c>
      <c r="AP123">
        <v>14.333399999999999</v>
      </c>
      <c r="AQ123">
        <v>1</v>
      </c>
      <c r="AR123" t="s">
        <v>229</v>
      </c>
      <c r="AS123">
        <v>1531747869.2645199</v>
      </c>
      <c r="AT123">
        <v>72.330651612903196</v>
      </c>
      <c r="AU123">
        <v>95.088190322580601</v>
      </c>
      <c r="AV123">
        <v>24.277135483871</v>
      </c>
      <c r="AW123">
        <v>22.036593548387099</v>
      </c>
      <c r="AX123">
        <v>600.02680645161297</v>
      </c>
      <c r="AY123">
        <v>99.293574193548395</v>
      </c>
      <c r="AZ123">
        <v>9.9999335483870994E-2</v>
      </c>
      <c r="BA123">
        <v>24.9967774193548</v>
      </c>
      <c r="BB123">
        <v>25.554977419354799</v>
      </c>
      <c r="BC123">
        <v>25.416019354838699</v>
      </c>
      <c r="BD123">
        <v>13998.770967741901</v>
      </c>
      <c r="BE123">
        <v>1049.82967741935</v>
      </c>
      <c r="BF123">
        <v>36.7508967741935</v>
      </c>
      <c r="BG123">
        <v>1199.9983870967701</v>
      </c>
      <c r="BH123">
        <v>0.329994161290322</v>
      </c>
      <c r="BI123">
        <v>0.32999087096774199</v>
      </c>
      <c r="BJ123">
        <v>0.32999429032258099</v>
      </c>
      <c r="BK123">
        <v>1.00206838709677E-2</v>
      </c>
      <c r="BL123">
        <v>28</v>
      </c>
      <c r="BM123">
        <v>17743.132258064499</v>
      </c>
      <c r="BN123">
        <v>1531747809.0999999</v>
      </c>
      <c r="BO123" t="s">
        <v>378</v>
      </c>
      <c r="BP123">
        <v>3</v>
      </c>
      <c r="BQ123">
        <v>-0.438</v>
      </c>
      <c r="BR123">
        <v>4.0000000000000001E-3</v>
      </c>
      <c r="BS123">
        <v>20</v>
      </c>
      <c r="BT123">
        <v>22</v>
      </c>
      <c r="BU123">
        <v>7.0000000000000007E-2</v>
      </c>
      <c r="BV123">
        <v>0.11</v>
      </c>
      <c r="BW123">
        <v>0.40064154717125899</v>
      </c>
      <c r="BX123">
        <v>18.046276787661199</v>
      </c>
      <c r="BY123">
        <v>11.1936051770766</v>
      </c>
      <c r="BZ123">
        <v>0</v>
      </c>
      <c r="CA123">
        <v>-22.6336463414634</v>
      </c>
      <c r="CB123">
        <v>-11.046381845195601</v>
      </c>
      <c r="CC123">
        <v>1.09287073658181</v>
      </c>
      <c r="CD123">
        <v>0</v>
      </c>
      <c r="CE123">
        <v>0</v>
      </c>
      <c r="CF123">
        <v>2</v>
      </c>
      <c r="CG123" t="s">
        <v>231</v>
      </c>
      <c r="CH123">
        <v>1.86094</v>
      </c>
      <c r="CI123">
        <v>1.85791</v>
      </c>
      <c r="CJ123">
        <v>1.8607800000000001</v>
      </c>
      <c r="CK123">
        <v>1.8534900000000001</v>
      </c>
      <c r="CL123">
        <v>1.85199</v>
      </c>
      <c r="CM123">
        <v>1.85287</v>
      </c>
      <c r="CN123">
        <v>1.8565199999999999</v>
      </c>
      <c r="CO123">
        <v>1.8627899999999999</v>
      </c>
      <c r="CP123" t="s">
        <v>232</v>
      </c>
      <c r="CQ123" t="s">
        <v>19</v>
      </c>
      <c r="CR123" t="s">
        <v>19</v>
      </c>
      <c r="CS123" t="s">
        <v>19</v>
      </c>
      <c r="CT123" t="s">
        <v>233</v>
      </c>
      <c r="CU123" t="s">
        <v>234</v>
      </c>
      <c r="CV123" t="s">
        <v>235</v>
      </c>
      <c r="CW123" t="s">
        <v>235</v>
      </c>
      <c r="CX123" t="s">
        <v>235</v>
      </c>
      <c r="CY123" t="s">
        <v>235</v>
      </c>
      <c r="CZ123">
        <v>0</v>
      </c>
      <c r="DA123">
        <v>100</v>
      </c>
      <c r="DB123">
        <v>100</v>
      </c>
      <c r="DC123">
        <v>-0.438</v>
      </c>
      <c r="DD123">
        <v>4.0000000000000001E-3</v>
      </c>
      <c r="DE123">
        <v>3</v>
      </c>
      <c r="DF123">
        <v>586.20299999999997</v>
      </c>
      <c r="DG123">
        <v>277.74700000000001</v>
      </c>
      <c r="DH123">
        <v>22.1004</v>
      </c>
      <c r="DI123">
        <v>27.254000000000001</v>
      </c>
      <c r="DJ123">
        <v>30.000399999999999</v>
      </c>
      <c r="DK123">
        <v>27.209399999999999</v>
      </c>
      <c r="DL123">
        <v>27.2119</v>
      </c>
      <c r="DM123">
        <v>7.5206999999999997</v>
      </c>
      <c r="DN123">
        <v>31.274899999999999</v>
      </c>
      <c r="DO123">
        <v>66.733599999999996</v>
      </c>
      <c r="DP123">
        <v>22.101800000000001</v>
      </c>
      <c r="DQ123">
        <v>125.83</v>
      </c>
      <c r="DR123">
        <v>22</v>
      </c>
      <c r="DS123">
        <v>100.298</v>
      </c>
      <c r="DT123">
        <v>103.782</v>
      </c>
    </row>
    <row r="124" spans="1:124" x14ac:dyDescent="0.25">
      <c r="A124">
        <v>111</v>
      </c>
      <c r="B124">
        <v>1531747881.5999999</v>
      </c>
      <c r="C124">
        <v>246</v>
      </c>
      <c r="D124" t="s">
        <v>451</v>
      </c>
      <c r="E124" t="s">
        <v>452</v>
      </c>
      <c r="G124">
        <v>1531747871.2645199</v>
      </c>
      <c r="H124">
        <f t="shared" si="29"/>
        <v>9.6149303733782077E-4</v>
      </c>
      <c r="I124">
        <f t="shared" si="30"/>
        <v>9.6027687035581089</v>
      </c>
      <c r="J124">
        <f t="shared" si="50"/>
        <v>75.301019354838701</v>
      </c>
      <c r="K124">
        <f t="shared" si="51"/>
        <v>-66.703622072235291</v>
      </c>
      <c r="L124">
        <f t="shared" si="52"/>
        <v>-6.6299199902981751</v>
      </c>
      <c r="M124">
        <f t="shared" si="53"/>
        <v>7.4844471409638542</v>
      </c>
      <c r="N124">
        <f t="shared" si="31"/>
        <v>0.10994153388984576</v>
      </c>
      <c r="O124">
        <f t="shared" si="32"/>
        <v>3</v>
      </c>
      <c r="P124">
        <f t="shared" si="54"/>
        <v>0.10796325949769181</v>
      </c>
      <c r="Q124">
        <f t="shared" si="33"/>
        <v>6.7652027256481798E-2</v>
      </c>
      <c r="R124">
        <f t="shared" si="34"/>
        <v>215.02126898753872</v>
      </c>
      <c r="S124">
        <f t="shared" si="55"/>
        <v>25.99313315261433</v>
      </c>
      <c r="T124">
        <f t="shared" si="35"/>
        <v>25.484574193548401</v>
      </c>
      <c r="U124">
        <f t="shared" si="36"/>
        <v>3.272705911879072</v>
      </c>
      <c r="V124">
        <f t="shared" si="37"/>
        <v>75.900908395370621</v>
      </c>
      <c r="W124">
        <f t="shared" si="38"/>
        <v>2.4128481850500259</v>
      </c>
      <c r="X124">
        <f t="shared" si="39"/>
        <v>3.1789450693810024</v>
      </c>
      <c r="Y124">
        <f t="shared" si="40"/>
        <v>0.85985772682904615</v>
      </c>
      <c r="Z124">
        <f t="shared" si="56"/>
        <v>-42.401842946597895</v>
      </c>
      <c r="AA124">
        <f t="shared" si="41"/>
        <v>-78.998123148383954</v>
      </c>
      <c r="AB124">
        <f t="shared" si="42"/>
        <v>-5.5834963919088914</v>
      </c>
      <c r="AC124">
        <f t="shared" si="43"/>
        <v>88.037806500647989</v>
      </c>
      <c r="AD124">
        <v>0</v>
      </c>
      <c r="AE124">
        <v>0</v>
      </c>
      <c r="AF124">
        <v>3</v>
      </c>
      <c r="AG124">
        <v>23</v>
      </c>
      <c r="AH124">
        <v>4</v>
      </c>
      <c r="AI124">
        <f t="shared" si="44"/>
        <v>1</v>
      </c>
      <c r="AJ124">
        <f t="shared" si="45"/>
        <v>0</v>
      </c>
      <c r="AK124">
        <f t="shared" si="46"/>
        <v>72015.528800815533</v>
      </c>
      <c r="AL124">
        <f t="shared" si="47"/>
        <v>1199.99870967742</v>
      </c>
      <c r="AM124">
        <f t="shared" si="48"/>
        <v>963.35805987194067</v>
      </c>
      <c r="AN124">
        <f t="shared" si="49"/>
        <v>0.80279924645161294</v>
      </c>
      <c r="AO124">
        <f t="shared" si="57"/>
        <v>0.22319974051612909</v>
      </c>
      <c r="AP124">
        <v>14.333399999999999</v>
      </c>
      <c r="AQ124">
        <v>1</v>
      </c>
      <c r="AR124" t="s">
        <v>229</v>
      </c>
      <c r="AS124">
        <v>1531747871.2645199</v>
      </c>
      <c r="AT124">
        <v>75.301019354838701</v>
      </c>
      <c r="AU124">
        <v>98.413067741935393</v>
      </c>
      <c r="AV124">
        <v>24.275664516129002</v>
      </c>
      <c r="AW124">
        <v>22.034606451612898</v>
      </c>
      <c r="AX124">
        <v>600.02506451612896</v>
      </c>
      <c r="AY124">
        <v>99.293696774193506</v>
      </c>
      <c r="AZ124">
        <v>0.100006061290323</v>
      </c>
      <c r="BA124">
        <v>24.996135483871001</v>
      </c>
      <c r="BB124">
        <v>25.5550225806452</v>
      </c>
      <c r="BC124">
        <v>25.414125806451601</v>
      </c>
      <c r="BD124">
        <v>13999.7419354839</v>
      </c>
      <c r="BE124">
        <v>1049.8364516129</v>
      </c>
      <c r="BF124">
        <v>36.472183870967697</v>
      </c>
      <c r="BG124">
        <v>1199.99870967742</v>
      </c>
      <c r="BH124">
        <v>0.32999380645161303</v>
      </c>
      <c r="BI124">
        <v>0.32999122580645202</v>
      </c>
      <c r="BJ124">
        <v>0.32999438709677398</v>
      </c>
      <c r="BK124">
        <v>1.00206322580645E-2</v>
      </c>
      <c r="BL124">
        <v>28</v>
      </c>
      <c r="BM124">
        <v>17743.132258064499</v>
      </c>
      <c r="BN124">
        <v>1531747809.0999999</v>
      </c>
      <c r="BO124" t="s">
        <v>378</v>
      </c>
      <c r="BP124">
        <v>3</v>
      </c>
      <c r="BQ124">
        <v>-0.438</v>
      </c>
      <c r="BR124">
        <v>4.0000000000000001E-3</v>
      </c>
      <c r="BS124">
        <v>20</v>
      </c>
      <c r="BT124">
        <v>22</v>
      </c>
      <c r="BU124">
        <v>7.0000000000000007E-2</v>
      </c>
      <c r="BV124">
        <v>0.11</v>
      </c>
      <c r="BW124">
        <v>1.0570751900331801</v>
      </c>
      <c r="BX124">
        <v>17.461952576986501</v>
      </c>
      <c r="BY124">
        <v>10.841412492100901</v>
      </c>
      <c r="BZ124">
        <v>0</v>
      </c>
      <c r="CA124">
        <v>-22.999160975609801</v>
      </c>
      <c r="CB124">
        <v>-10.6851476159912</v>
      </c>
      <c r="CC124">
        <v>1.0567094503123999</v>
      </c>
      <c r="CD124">
        <v>0</v>
      </c>
      <c r="CE124">
        <v>0</v>
      </c>
      <c r="CF124">
        <v>2</v>
      </c>
      <c r="CG124" t="s">
        <v>231</v>
      </c>
      <c r="CH124">
        <v>1.8609500000000001</v>
      </c>
      <c r="CI124">
        <v>1.85791</v>
      </c>
      <c r="CJ124">
        <v>1.8607800000000001</v>
      </c>
      <c r="CK124">
        <v>1.8534900000000001</v>
      </c>
      <c r="CL124">
        <v>1.85202</v>
      </c>
      <c r="CM124">
        <v>1.85287</v>
      </c>
      <c r="CN124">
        <v>1.85653</v>
      </c>
      <c r="CO124">
        <v>1.8627899999999999</v>
      </c>
      <c r="CP124" t="s">
        <v>232</v>
      </c>
      <c r="CQ124" t="s">
        <v>19</v>
      </c>
      <c r="CR124" t="s">
        <v>19</v>
      </c>
      <c r="CS124" t="s">
        <v>19</v>
      </c>
      <c r="CT124" t="s">
        <v>233</v>
      </c>
      <c r="CU124" t="s">
        <v>234</v>
      </c>
      <c r="CV124" t="s">
        <v>235</v>
      </c>
      <c r="CW124" t="s">
        <v>235</v>
      </c>
      <c r="CX124" t="s">
        <v>235</v>
      </c>
      <c r="CY124" t="s">
        <v>235</v>
      </c>
      <c r="CZ124">
        <v>0</v>
      </c>
      <c r="DA124">
        <v>100</v>
      </c>
      <c r="DB124">
        <v>100</v>
      </c>
      <c r="DC124">
        <v>-0.438</v>
      </c>
      <c r="DD124">
        <v>4.0000000000000001E-3</v>
      </c>
      <c r="DE124">
        <v>3</v>
      </c>
      <c r="DF124">
        <v>586.31700000000001</v>
      </c>
      <c r="DG124">
        <v>277.63600000000002</v>
      </c>
      <c r="DH124">
        <v>22.101700000000001</v>
      </c>
      <c r="DI124">
        <v>27.255700000000001</v>
      </c>
      <c r="DJ124">
        <v>30.0002</v>
      </c>
      <c r="DK124">
        <v>27.211099999999998</v>
      </c>
      <c r="DL124">
        <v>27.214200000000002</v>
      </c>
      <c r="DM124">
        <v>7.6331499999999997</v>
      </c>
      <c r="DN124">
        <v>31.274899999999999</v>
      </c>
      <c r="DO124">
        <v>66.733599999999996</v>
      </c>
      <c r="DP124">
        <v>22.106100000000001</v>
      </c>
      <c r="DQ124">
        <v>125.83</v>
      </c>
      <c r="DR124">
        <v>22</v>
      </c>
      <c r="DS124">
        <v>100.297</v>
      </c>
      <c r="DT124">
        <v>103.782</v>
      </c>
    </row>
    <row r="125" spans="1:124" x14ac:dyDescent="0.25">
      <c r="A125">
        <v>112</v>
      </c>
      <c r="B125">
        <v>1531747883.5999999</v>
      </c>
      <c r="C125">
        <v>248</v>
      </c>
      <c r="D125" t="s">
        <v>453</v>
      </c>
      <c r="E125" t="s">
        <v>454</v>
      </c>
      <c r="G125">
        <v>1531747873.2645199</v>
      </c>
      <c r="H125">
        <f t="shared" si="29"/>
        <v>9.6166533439068973E-4</v>
      </c>
      <c r="I125">
        <f t="shared" si="30"/>
        <v>9.741091751876743</v>
      </c>
      <c r="J125">
        <f t="shared" si="50"/>
        <v>78.285312903225801</v>
      </c>
      <c r="K125">
        <f t="shared" si="51"/>
        <v>-65.767455302119473</v>
      </c>
      <c r="L125">
        <f t="shared" si="52"/>
        <v>-6.5368722665367036</v>
      </c>
      <c r="M125">
        <f t="shared" si="53"/>
        <v>7.781068743551538</v>
      </c>
      <c r="N125">
        <f t="shared" si="31"/>
        <v>0.10996042806247648</v>
      </c>
      <c r="O125">
        <f t="shared" si="32"/>
        <v>3</v>
      </c>
      <c r="P125">
        <f t="shared" si="54"/>
        <v>0.10798147977270542</v>
      </c>
      <c r="Q125">
        <f t="shared" si="33"/>
        <v>6.7663474073891311E-2</v>
      </c>
      <c r="R125">
        <f t="shared" si="34"/>
        <v>215.02159181297981</v>
      </c>
      <c r="S125">
        <f t="shared" si="55"/>
        <v>25.992643040969515</v>
      </c>
      <c r="T125">
        <f t="shared" si="35"/>
        <v>25.48369677419355</v>
      </c>
      <c r="U125">
        <f t="shared" si="36"/>
        <v>3.2725353395418373</v>
      </c>
      <c r="V125">
        <f t="shared" si="37"/>
        <v>75.897234416302879</v>
      </c>
      <c r="W125">
        <f t="shared" si="38"/>
        <v>2.4126668919768486</v>
      </c>
      <c r="X125">
        <f t="shared" si="39"/>
        <v>3.178860086973871</v>
      </c>
      <c r="Y125">
        <f t="shared" si="40"/>
        <v>0.8598684475649887</v>
      </c>
      <c r="Z125">
        <f t="shared" si="56"/>
        <v>-42.40944124662942</v>
      </c>
      <c r="AA125">
        <f t="shared" si="41"/>
        <v>-78.92873318709583</v>
      </c>
      <c r="AB125">
        <f t="shared" si="42"/>
        <v>-5.5785547840109002</v>
      </c>
      <c r="AC125">
        <f t="shared" si="43"/>
        <v>88.104862595243659</v>
      </c>
      <c r="AD125">
        <v>0</v>
      </c>
      <c r="AE125">
        <v>0</v>
      </c>
      <c r="AF125">
        <v>3</v>
      </c>
      <c r="AG125">
        <v>23</v>
      </c>
      <c r="AH125">
        <v>4</v>
      </c>
      <c r="AI125">
        <f t="shared" si="44"/>
        <v>1</v>
      </c>
      <c r="AJ125">
        <f t="shared" si="45"/>
        <v>0</v>
      </c>
      <c r="AK125">
        <f t="shared" si="46"/>
        <v>72019.462146362115</v>
      </c>
      <c r="AL125">
        <f t="shared" si="47"/>
        <v>1200.0003225806499</v>
      </c>
      <c r="AM125">
        <f t="shared" si="48"/>
        <v>963.35945999978833</v>
      </c>
      <c r="AN125">
        <f t="shared" si="49"/>
        <v>0.80279933419354776</v>
      </c>
      <c r="AO125">
        <f t="shared" si="57"/>
        <v>0.22319975122580626</v>
      </c>
      <c r="AP125">
        <v>14.333399999999999</v>
      </c>
      <c r="AQ125">
        <v>1</v>
      </c>
      <c r="AR125" t="s">
        <v>229</v>
      </c>
      <c r="AS125">
        <v>1531747873.2645199</v>
      </c>
      <c r="AT125">
        <v>78.285312903225801</v>
      </c>
      <c r="AU125">
        <v>101.734748387097</v>
      </c>
      <c r="AV125">
        <v>24.273835483871</v>
      </c>
      <c r="AW125">
        <v>22.032364516129</v>
      </c>
      <c r="AX125">
        <v>600.02316129032295</v>
      </c>
      <c r="AY125">
        <v>99.293696774193506</v>
      </c>
      <c r="AZ125">
        <v>0.100026709677419</v>
      </c>
      <c r="BA125">
        <v>24.995687096774201</v>
      </c>
      <c r="BB125">
        <v>25.554470967741899</v>
      </c>
      <c r="BC125">
        <v>25.412922580645201</v>
      </c>
      <c r="BD125">
        <v>14000.587096774199</v>
      </c>
      <c r="BE125">
        <v>1049.8377419354799</v>
      </c>
      <c r="BF125">
        <v>36.463987096774197</v>
      </c>
      <c r="BG125">
        <v>1200.0003225806499</v>
      </c>
      <c r="BH125">
        <v>0.32999393548387101</v>
      </c>
      <c r="BI125">
        <v>0.32999090322580599</v>
      </c>
      <c r="BJ125">
        <v>0.32999464516129001</v>
      </c>
      <c r="BK125">
        <v>1.0020606451612899E-2</v>
      </c>
      <c r="BL125">
        <v>28</v>
      </c>
      <c r="BM125">
        <v>17743.151612903199</v>
      </c>
      <c r="BN125">
        <v>1531747809.0999999</v>
      </c>
      <c r="BO125" t="s">
        <v>378</v>
      </c>
      <c r="BP125">
        <v>3</v>
      </c>
      <c r="BQ125">
        <v>-0.438</v>
      </c>
      <c r="BR125">
        <v>4.0000000000000001E-3</v>
      </c>
      <c r="BS125">
        <v>20</v>
      </c>
      <c r="BT125">
        <v>22</v>
      </c>
      <c r="BU125">
        <v>7.0000000000000007E-2</v>
      </c>
      <c r="BV125">
        <v>0.11</v>
      </c>
      <c r="BW125">
        <v>1.71954968214537</v>
      </c>
      <c r="BX125">
        <v>16.805523915170198</v>
      </c>
      <c r="BY125">
        <v>10.427952805954799</v>
      </c>
      <c r="BZ125">
        <v>0</v>
      </c>
      <c r="CA125">
        <v>-23.337321951219501</v>
      </c>
      <c r="CB125">
        <v>-10.237637301098999</v>
      </c>
      <c r="CC125">
        <v>1.0140018296303801</v>
      </c>
      <c r="CD125">
        <v>0</v>
      </c>
      <c r="CE125">
        <v>0</v>
      </c>
      <c r="CF125">
        <v>2</v>
      </c>
      <c r="CG125" t="s">
        <v>231</v>
      </c>
      <c r="CH125">
        <v>1.8609599999999999</v>
      </c>
      <c r="CI125">
        <v>1.8579000000000001</v>
      </c>
      <c r="CJ125">
        <v>1.86077</v>
      </c>
      <c r="CK125">
        <v>1.8534900000000001</v>
      </c>
      <c r="CL125">
        <v>1.8520399999999999</v>
      </c>
      <c r="CM125">
        <v>1.85287</v>
      </c>
      <c r="CN125">
        <v>1.8565199999999999</v>
      </c>
      <c r="CO125">
        <v>1.8627899999999999</v>
      </c>
      <c r="CP125" t="s">
        <v>232</v>
      </c>
      <c r="CQ125" t="s">
        <v>19</v>
      </c>
      <c r="CR125" t="s">
        <v>19</v>
      </c>
      <c r="CS125" t="s">
        <v>19</v>
      </c>
      <c r="CT125" t="s">
        <v>233</v>
      </c>
      <c r="CU125" t="s">
        <v>234</v>
      </c>
      <c r="CV125" t="s">
        <v>235</v>
      </c>
      <c r="CW125" t="s">
        <v>235</v>
      </c>
      <c r="CX125" t="s">
        <v>235</v>
      </c>
      <c r="CY125" t="s">
        <v>235</v>
      </c>
      <c r="CZ125">
        <v>0</v>
      </c>
      <c r="DA125">
        <v>100</v>
      </c>
      <c r="DB125">
        <v>100</v>
      </c>
      <c r="DC125">
        <v>-0.438</v>
      </c>
      <c r="DD125">
        <v>4.0000000000000001E-3</v>
      </c>
      <c r="DE125">
        <v>3</v>
      </c>
      <c r="DF125">
        <v>586.28300000000002</v>
      </c>
      <c r="DG125">
        <v>277.63400000000001</v>
      </c>
      <c r="DH125">
        <v>22.103300000000001</v>
      </c>
      <c r="DI125">
        <v>27.257400000000001</v>
      </c>
      <c r="DJ125">
        <v>30.000399999999999</v>
      </c>
      <c r="DK125">
        <v>27.2134</v>
      </c>
      <c r="DL125">
        <v>27.216000000000001</v>
      </c>
      <c r="DM125">
        <v>7.7852699999999997</v>
      </c>
      <c r="DN125">
        <v>31.274899999999999</v>
      </c>
      <c r="DO125">
        <v>66.733599999999996</v>
      </c>
      <c r="DP125">
        <v>22.106100000000001</v>
      </c>
      <c r="DQ125">
        <v>130.83000000000001</v>
      </c>
      <c r="DR125">
        <v>22</v>
      </c>
      <c r="DS125">
        <v>100.297</v>
      </c>
      <c r="DT125">
        <v>103.782</v>
      </c>
    </row>
    <row r="126" spans="1:124" x14ac:dyDescent="0.25">
      <c r="A126">
        <v>113</v>
      </c>
      <c r="B126">
        <v>1531747885.5999999</v>
      </c>
      <c r="C126">
        <v>250</v>
      </c>
      <c r="D126" t="s">
        <v>455</v>
      </c>
      <c r="E126" t="s">
        <v>456</v>
      </c>
      <c r="G126">
        <v>1531747875.2645199</v>
      </c>
      <c r="H126">
        <f t="shared" si="29"/>
        <v>9.6188744956540392E-4</v>
      </c>
      <c r="I126">
        <f t="shared" si="30"/>
        <v>9.8813269847052183</v>
      </c>
      <c r="J126">
        <f t="shared" si="50"/>
        <v>81.285045161290299</v>
      </c>
      <c r="K126">
        <f t="shared" si="51"/>
        <v>-64.863152093077758</v>
      </c>
      <c r="L126">
        <f t="shared" si="52"/>
        <v>-6.4469913063144553</v>
      </c>
      <c r="M126">
        <f t="shared" si="53"/>
        <v>8.0792246842432256</v>
      </c>
      <c r="N126">
        <f t="shared" si="31"/>
        <v>0.1099641577674671</v>
      </c>
      <c r="O126">
        <f t="shared" si="32"/>
        <v>3</v>
      </c>
      <c r="P126">
        <f t="shared" si="54"/>
        <v>0.10798507643715585</v>
      </c>
      <c r="Q126">
        <f t="shared" si="33"/>
        <v>6.7665733665625907E-2</v>
      </c>
      <c r="R126">
        <f t="shared" si="34"/>
        <v>215.02155788322531</v>
      </c>
      <c r="S126">
        <f t="shared" si="55"/>
        <v>25.992138179691811</v>
      </c>
      <c r="T126">
        <f t="shared" si="35"/>
        <v>25.483670967741901</v>
      </c>
      <c r="U126">
        <f t="shared" si="36"/>
        <v>3.2725303228259612</v>
      </c>
      <c r="V126">
        <f t="shared" si="37"/>
        <v>75.893728877033368</v>
      </c>
      <c r="W126">
        <f t="shared" si="38"/>
        <v>2.4124909609772307</v>
      </c>
      <c r="X126">
        <f t="shared" si="39"/>
        <v>3.178775106552036</v>
      </c>
      <c r="Y126">
        <f t="shared" si="40"/>
        <v>0.86003936184873053</v>
      </c>
      <c r="Z126">
        <f t="shared" si="56"/>
        <v>-42.419236525834314</v>
      </c>
      <c r="AA126">
        <f t="shared" si="41"/>
        <v>-78.997079690320405</v>
      </c>
      <c r="AB126">
        <f t="shared" si="42"/>
        <v>-5.5833720942826401</v>
      </c>
      <c r="AC126">
        <f t="shared" si="43"/>
        <v>88.021869572787935</v>
      </c>
      <c r="AD126">
        <v>0</v>
      </c>
      <c r="AE126">
        <v>0</v>
      </c>
      <c r="AF126">
        <v>3</v>
      </c>
      <c r="AG126">
        <v>23</v>
      </c>
      <c r="AH126">
        <v>4</v>
      </c>
      <c r="AI126">
        <f t="shared" si="44"/>
        <v>1</v>
      </c>
      <c r="AJ126">
        <f t="shared" si="45"/>
        <v>0</v>
      </c>
      <c r="AK126">
        <f t="shared" si="46"/>
        <v>72024.032516700274</v>
      </c>
      <c r="AL126">
        <f t="shared" si="47"/>
        <v>1200</v>
      </c>
      <c r="AM126">
        <f t="shared" si="48"/>
        <v>963.35933109677376</v>
      </c>
      <c r="AN126">
        <f t="shared" si="49"/>
        <v>0.80279944258064484</v>
      </c>
      <c r="AO126">
        <f t="shared" si="57"/>
        <v>0.22319974587096766</v>
      </c>
      <c r="AP126">
        <v>14.333399999999999</v>
      </c>
      <c r="AQ126">
        <v>1</v>
      </c>
      <c r="AR126" t="s">
        <v>229</v>
      </c>
      <c r="AS126">
        <v>1531747875.2645199</v>
      </c>
      <c r="AT126">
        <v>81.285045161290299</v>
      </c>
      <c r="AU126">
        <v>105.07621290322599</v>
      </c>
      <c r="AV126">
        <v>24.272061290322601</v>
      </c>
      <c r="AW126">
        <v>22.030087096774199</v>
      </c>
      <c r="AX126">
        <v>600.02812903225799</v>
      </c>
      <c r="AY126">
        <v>99.293709677419301</v>
      </c>
      <c r="AZ126">
        <v>0.10003080967741899</v>
      </c>
      <c r="BA126">
        <v>24.995238709677398</v>
      </c>
      <c r="BB126">
        <v>25.554945161290298</v>
      </c>
      <c r="BC126">
        <v>25.4123967741935</v>
      </c>
      <c r="BD126">
        <v>14001.5709677419</v>
      </c>
      <c r="BE126">
        <v>1049.8312903225799</v>
      </c>
      <c r="BF126">
        <v>36.489922580645199</v>
      </c>
      <c r="BG126">
        <v>1200</v>
      </c>
      <c r="BH126">
        <v>0.32999432258064498</v>
      </c>
      <c r="BI126">
        <v>0.32999041935483903</v>
      </c>
      <c r="BJ126">
        <v>0.329994774193548</v>
      </c>
      <c r="BK126">
        <v>1.00206193548387E-2</v>
      </c>
      <c r="BL126">
        <v>28</v>
      </c>
      <c r="BM126">
        <v>17743.158064516101</v>
      </c>
      <c r="BN126">
        <v>1531747809.0999999</v>
      </c>
      <c r="BO126" t="s">
        <v>378</v>
      </c>
      <c r="BP126">
        <v>3</v>
      </c>
      <c r="BQ126">
        <v>-0.438</v>
      </c>
      <c r="BR126">
        <v>4.0000000000000001E-3</v>
      </c>
      <c r="BS126">
        <v>20</v>
      </c>
      <c r="BT126">
        <v>22</v>
      </c>
      <c r="BU126">
        <v>7.0000000000000007E-2</v>
      </c>
      <c r="BV126">
        <v>0.11</v>
      </c>
      <c r="BW126">
        <v>2.3821588420841202</v>
      </c>
      <c r="BX126">
        <v>16.100802442818701</v>
      </c>
      <c r="BY126">
        <v>9.9650939729776304</v>
      </c>
      <c r="BZ126">
        <v>0</v>
      </c>
      <c r="CA126">
        <v>-23.682041463414599</v>
      </c>
      <c r="CB126">
        <v>-9.6818375116949795</v>
      </c>
      <c r="CC126">
        <v>0.95718702863807104</v>
      </c>
      <c r="CD126">
        <v>0</v>
      </c>
      <c r="CE126">
        <v>0</v>
      </c>
      <c r="CF126">
        <v>2</v>
      </c>
      <c r="CG126" t="s">
        <v>231</v>
      </c>
      <c r="CH126">
        <v>1.8609599999999999</v>
      </c>
      <c r="CI126">
        <v>1.8579000000000001</v>
      </c>
      <c r="CJ126">
        <v>1.8607800000000001</v>
      </c>
      <c r="CK126">
        <v>1.8534900000000001</v>
      </c>
      <c r="CL126">
        <v>1.8520399999999999</v>
      </c>
      <c r="CM126">
        <v>1.85287</v>
      </c>
      <c r="CN126">
        <v>1.8565199999999999</v>
      </c>
      <c r="CO126">
        <v>1.8627899999999999</v>
      </c>
      <c r="CP126" t="s">
        <v>232</v>
      </c>
      <c r="CQ126" t="s">
        <v>19</v>
      </c>
      <c r="CR126" t="s">
        <v>19</v>
      </c>
      <c r="CS126" t="s">
        <v>19</v>
      </c>
      <c r="CT126" t="s">
        <v>233</v>
      </c>
      <c r="CU126" t="s">
        <v>234</v>
      </c>
      <c r="CV126" t="s">
        <v>235</v>
      </c>
      <c r="CW126" t="s">
        <v>235</v>
      </c>
      <c r="CX126" t="s">
        <v>235</v>
      </c>
      <c r="CY126" t="s">
        <v>235</v>
      </c>
      <c r="CZ126">
        <v>0</v>
      </c>
      <c r="DA126">
        <v>100</v>
      </c>
      <c r="DB126">
        <v>100</v>
      </c>
      <c r="DC126">
        <v>-0.438</v>
      </c>
      <c r="DD126">
        <v>4.0000000000000001E-3</v>
      </c>
      <c r="DE126">
        <v>3</v>
      </c>
      <c r="DF126">
        <v>586.45399999999995</v>
      </c>
      <c r="DG126">
        <v>277.642</v>
      </c>
      <c r="DH126">
        <v>22.105599999999999</v>
      </c>
      <c r="DI126">
        <v>27.259699999999999</v>
      </c>
      <c r="DJ126">
        <v>30.000499999999999</v>
      </c>
      <c r="DK126">
        <v>27.2151</v>
      </c>
      <c r="DL126">
        <v>27.217700000000001</v>
      </c>
      <c r="DM126">
        <v>7.9519200000000003</v>
      </c>
      <c r="DN126">
        <v>31.274899999999999</v>
      </c>
      <c r="DO126">
        <v>66.733599999999996</v>
      </c>
      <c r="DP126">
        <v>22.1096</v>
      </c>
      <c r="DQ126">
        <v>135.83000000000001</v>
      </c>
      <c r="DR126">
        <v>22</v>
      </c>
      <c r="DS126">
        <v>100.297</v>
      </c>
      <c r="DT126">
        <v>103.78100000000001</v>
      </c>
    </row>
    <row r="127" spans="1:124" x14ac:dyDescent="0.25">
      <c r="A127">
        <v>114</v>
      </c>
      <c r="B127">
        <v>1531747887.5999999</v>
      </c>
      <c r="C127">
        <v>252</v>
      </c>
      <c r="D127" t="s">
        <v>457</v>
      </c>
      <c r="E127" t="s">
        <v>458</v>
      </c>
      <c r="G127">
        <v>1531747877.2612901</v>
      </c>
      <c r="H127">
        <f t="shared" si="29"/>
        <v>9.6216060246169554E-4</v>
      </c>
      <c r="I127">
        <f t="shared" si="30"/>
        <v>10.010019787486206</v>
      </c>
      <c r="J127">
        <f t="shared" si="50"/>
        <v>84.297893548387094</v>
      </c>
      <c r="K127">
        <f t="shared" si="51"/>
        <v>-63.75941250379676</v>
      </c>
      <c r="L127">
        <f t="shared" si="52"/>
        <v>-6.3372992496321983</v>
      </c>
      <c r="M127">
        <f t="shared" si="53"/>
        <v>8.3786998115447915</v>
      </c>
      <c r="N127">
        <f t="shared" si="31"/>
        <v>0.10998081591997386</v>
      </c>
      <c r="O127">
        <f t="shared" si="32"/>
        <v>3</v>
      </c>
      <c r="P127">
        <f t="shared" si="54"/>
        <v>0.10800114033099216</v>
      </c>
      <c r="Q127">
        <f t="shared" si="33"/>
        <v>6.7675825754943672E-2</v>
      </c>
      <c r="R127">
        <f t="shared" si="34"/>
        <v>215.02161636129026</v>
      </c>
      <c r="S127">
        <f t="shared" si="55"/>
        <v>25.991675654822519</v>
      </c>
      <c r="T127">
        <f t="shared" si="35"/>
        <v>25.483551612903248</v>
      </c>
      <c r="U127">
        <f t="shared" si="36"/>
        <v>3.2725071206024774</v>
      </c>
      <c r="V127">
        <f t="shared" si="37"/>
        <v>75.891042645190936</v>
      </c>
      <c r="W127">
        <f t="shared" si="38"/>
        <v>2.4123489679968402</v>
      </c>
      <c r="X127">
        <f t="shared" si="39"/>
        <v>3.1787005210551098</v>
      </c>
      <c r="Y127">
        <f t="shared" si="40"/>
        <v>0.86015815260563722</v>
      </c>
      <c r="Z127">
        <f t="shared" si="56"/>
        <v>-42.431282568560775</v>
      </c>
      <c r="AA127">
        <f t="shared" si="41"/>
        <v>-79.041426658071842</v>
      </c>
      <c r="AB127">
        <f t="shared" si="42"/>
        <v>-5.5864920514969292</v>
      </c>
      <c r="AC127">
        <f t="shared" si="43"/>
        <v>87.962415083160735</v>
      </c>
      <c r="AD127">
        <v>0</v>
      </c>
      <c r="AE127">
        <v>0</v>
      </c>
      <c r="AF127">
        <v>3</v>
      </c>
      <c r="AG127">
        <v>23</v>
      </c>
      <c r="AH127">
        <v>4</v>
      </c>
      <c r="AI127">
        <f t="shared" si="44"/>
        <v>1</v>
      </c>
      <c r="AJ127">
        <f t="shared" si="45"/>
        <v>0</v>
      </c>
      <c r="AK127">
        <f t="shared" si="46"/>
        <v>72029.462180855495</v>
      </c>
      <c r="AL127">
        <f t="shared" si="47"/>
        <v>1200.0003225806499</v>
      </c>
      <c r="AM127">
        <f t="shared" si="48"/>
        <v>963.35956316110696</v>
      </c>
      <c r="AN127">
        <f t="shared" si="49"/>
        <v>0.80279942016129024</v>
      </c>
      <c r="AO127">
        <f t="shared" si="57"/>
        <v>0.22319975280645157</v>
      </c>
      <c r="AP127">
        <v>14.333399999999999</v>
      </c>
      <c r="AQ127">
        <v>1</v>
      </c>
      <c r="AR127" t="s">
        <v>229</v>
      </c>
      <c r="AS127">
        <v>1531747877.2612901</v>
      </c>
      <c r="AT127">
        <v>84.297893548387094</v>
      </c>
      <c r="AU127">
        <v>108.403270967742</v>
      </c>
      <c r="AV127">
        <v>24.270583870967702</v>
      </c>
      <c r="AW127">
        <v>22.027987096774201</v>
      </c>
      <c r="AX127">
        <v>600.03280645161306</v>
      </c>
      <c r="AY127">
        <v>99.293919354838707</v>
      </c>
      <c r="AZ127">
        <v>0.100021096774194</v>
      </c>
      <c r="BA127">
        <v>24.9948451612903</v>
      </c>
      <c r="BB127">
        <v>25.555706451612899</v>
      </c>
      <c r="BC127">
        <v>25.411396774193602</v>
      </c>
      <c r="BD127">
        <v>14002.7161290323</v>
      </c>
      <c r="BE127">
        <v>1049.8235483870999</v>
      </c>
      <c r="BF127">
        <v>36.512183870967696</v>
      </c>
      <c r="BG127">
        <v>1200.0003225806499</v>
      </c>
      <c r="BH127">
        <v>0.32999419354838699</v>
      </c>
      <c r="BI127">
        <v>0.32999064516129001</v>
      </c>
      <c r="BJ127">
        <v>0.32999467741935501</v>
      </c>
      <c r="BK127">
        <v>1.0020635483871001E-2</v>
      </c>
      <c r="BL127">
        <v>28</v>
      </c>
      <c r="BM127">
        <v>17743.154838709699</v>
      </c>
      <c r="BN127">
        <v>1531747809.0999999</v>
      </c>
      <c r="BO127" t="s">
        <v>378</v>
      </c>
      <c r="BP127">
        <v>3</v>
      </c>
      <c r="BQ127">
        <v>-0.438</v>
      </c>
      <c r="BR127">
        <v>4.0000000000000001E-3</v>
      </c>
      <c r="BS127">
        <v>20</v>
      </c>
      <c r="BT127">
        <v>22</v>
      </c>
      <c r="BU127">
        <v>7.0000000000000007E-2</v>
      </c>
      <c r="BV127">
        <v>0.11</v>
      </c>
      <c r="BW127">
        <v>3.02915180970678</v>
      </c>
      <c r="BX127">
        <v>15.3945499468555</v>
      </c>
      <c r="BY127">
        <v>9.4903768224146106</v>
      </c>
      <c r="BZ127">
        <v>0</v>
      </c>
      <c r="CA127">
        <v>-24.0062975609756</v>
      </c>
      <c r="CB127">
        <v>-9.2708341463414605</v>
      </c>
      <c r="CC127">
        <v>0.91595312998838196</v>
      </c>
      <c r="CD127">
        <v>0</v>
      </c>
      <c r="CE127">
        <v>0</v>
      </c>
      <c r="CF127">
        <v>2</v>
      </c>
      <c r="CG127" t="s">
        <v>231</v>
      </c>
      <c r="CH127">
        <v>1.8609599999999999</v>
      </c>
      <c r="CI127">
        <v>1.85791</v>
      </c>
      <c r="CJ127">
        <v>1.8607899999999999</v>
      </c>
      <c r="CK127">
        <v>1.8534900000000001</v>
      </c>
      <c r="CL127">
        <v>1.85205</v>
      </c>
      <c r="CM127">
        <v>1.85287</v>
      </c>
      <c r="CN127">
        <v>1.85653</v>
      </c>
      <c r="CO127">
        <v>1.8627899999999999</v>
      </c>
      <c r="CP127" t="s">
        <v>232</v>
      </c>
      <c r="CQ127" t="s">
        <v>19</v>
      </c>
      <c r="CR127" t="s">
        <v>19</v>
      </c>
      <c r="CS127" t="s">
        <v>19</v>
      </c>
      <c r="CT127" t="s">
        <v>233</v>
      </c>
      <c r="CU127" t="s">
        <v>234</v>
      </c>
      <c r="CV127" t="s">
        <v>235</v>
      </c>
      <c r="CW127" t="s">
        <v>235</v>
      </c>
      <c r="CX127" t="s">
        <v>235</v>
      </c>
      <c r="CY127" t="s">
        <v>235</v>
      </c>
      <c r="CZ127">
        <v>0</v>
      </c>
      <c r="DA127">
        <v>100</v>
      </c>
      <c r="DB127">
        <v>100</v>
      </c>
      <c r="DC127">
        <v>-0.438</v>
      </c>
      <c r="DD127">
        <v>4.0000000000000001E-3</v>
      </c>
      <c r="DE127">
        <v>3</v>
      </c>
      <c r="DF127">
        <v>586.62599999999998</v>
      </c>
      <c r="DG127">
        <v>277.572</v>
      </c>
      <c r="DH127">
        <v>22.107099999999999</v>
      </c>
      <c r="DI127">
        <v>27.262</v>
      </c>
      <c r="DJ127">
        <v>30.000399999999999</v>
      </c>
      <c r="DK127">
        <v>27.216899999999999</v>
      </c>
      <c r="DL127">
        <v>27.2193</v>
      </c>
      <c r="DM127">
        <v>8.0629100000000005</v>
      </c>
      <c r="DN127">
        <v>31.274899999999999</v>
      </c>
      <c r="DO127">
        <v>66.733599999999996</v>
      </c>
      <c r="DP127">
        <v>22.1096</v>
      </c>
      <c r="DQ127">
        <v>135.83000000000001</v>
      </c>
      <c r="DR127">
        <v>22</v>
      </c>
      <c r="DS127">
        <v>100.29600000000001</v>
      </c>
      <c r="DT127">
        <v>103.78100000000001</v>
      </c>
    </row>
    <row r="128" spans="1:124" x14ac:dyDescent="0.25">
      <c r="A128">
        <v>115</v>
      </c>
      <c r="B128">
        <v>1531747889.5999999</v>
      </c>
      <c r="C128">
        <v>254</v>
      </c>
      <c r="D128" t="s">
        <v>459</v>
      </c>
      <c r="E128" t="s">
        <v>460</v>
      </c>
      <c r="G128">
        <v>1531747879.2612901</v>
      </c>
      <c r="H128">
        <f t="shared" si="29"/>
        <v>9.6250597127014884E-4</v>
      </c>
      <c r="I128">
        <f t="shared" si="30"/>
        <v>10.133556001930799</v>
      </c>
      <c r="J128">
        <f t="shared" si="50"/>
        <v>87.318635483871006</v>
      </c>
      <c r="K128">
        <f t="shared" si="51"/>
        <v>-62.543677696922892</v>
      </c>
      <c r="L128">
        <f t="shared" si="52"/>
        <v>-6.2164752510082284</v>
      </c>
      <c r="M128">
        <f t="shared" si="53"/>
        <v>8.678960950580608</v>
      </c>
      <c r="N128">
        <f t="shared" si="31"/>
        <v>0.11001852038199249</v>
      </c>
      <c r="O128">
        <f t="shared" si="32"/>
        <v>3</v>
      </c>
      <c r="P128">
        <f t="shared" si="54"/>
        <v>0.10803749941017944</v>
      </c>
      <c r="Q128">
        <f t="shared" si="33"/>
        <v>6.7698668257544142E-2</v>
      </c>
      <c r="R128">
        <f t="shared" si="34"/>
        <v>215.02148582923667</v>
      </c>
      <c r="S128">
        <f t="shared" si="55"/>
        <v>25.991248446706553</v>
      </c>
      <c r="T128">
        <f t="shared" si="35"/>
        <v>25.483061290322603</v>
      </c>
      <c r="U128">
        <f t="shared" si="36"/>
        <v>3.2724118048679363</v>
      </c>
      <c r="V128">
        <f t="shared" si="37"/>
        <v>75.888886851738775</v>
      </c>
      <c r="W128">
        <f t="shared" si="38"/>
        <v>2.4122317277833876</v>
      </c>
      <c r="X128">
        <f t="shared" si="39"/>
        <v>3.1786363298437528</v>
      </c>
      <c r="Y128">
        <f t="shared" si="40"/>
        <v>0.86018007708454869</v>
      </c>
      <c r="Z128">
        <f t="shared" si="56"/>
        <v>-42.446513333013563</v>
      </c>
      <c r="AA128">
        <f t="shared" si="41"/>
        <v>-79.016905393552562</v>
      </c>
      <c r="AB128">
        <f t="shared" si="42"/>
        <v>-5.5847356482275128</v>
      </c>
      <c r="AC128">
        <f t="shared" si="43"/>
        <v>87.973331454443027</v>
      </c>
      <c r="AD128">
        <v>0</v>
      </c>
      <c r="AE128">
        <v>0</v>
      </c>
      <c r="AF128">
        <v>3</v>
      </c>
      <c r="AG128">
        <v>23</v>
      </c>
      <c r="AH128">
        <v>4</v>
      </c>
      <c r="AI128">
        <f t="shared" si="44"/>
        <v>1</v>
      </c>
      <c r="AJ128">
        <f t="shared" si="45"/>
        <v>0</v>
      </c>
      <c r="AK128">
        <f t="shared" si="46"/>
        <v>72034.002590087315</v>
      </c>
      <c r="AL128">
        <f t="shared" si="47"/>
        <v>1199.9996774193501</v>
      </c>
      <c r="AM128">
        <f t="shared" si="48"/>
        <v>963.35898251632955</v>
      </c>
      <c r="AN128">
        <f t="shared" si="49"/>
        <v>0.80279936790322615</v>
      </c>
      <c r="AO128">
        <f t="shared" si="57"/>
        <v>0.22319975183870974</v>
      </c>
      <c r="AP128">
        <v>14.333399999999999</v>
      </c>
      <c r="AQ128">
        <v>1</v>
      </c>
      <c r="AR128" t="s">
        <v>229</v>
      </c>
      <c r="AS128">
        <v>1531747879.2612901</v>
      </c>
      <c r="AT128">
        <v>87.318635483871006</v>
      </c>
      <c r="AU128">
        <v>111.72607741935499</v>
      </c>
      <c r="AV128">
        <v>24.269354838709699</v>
      </c>
      <c r="AW128">
        <v>22.025954838709701</v>
      </c>
      <c r="AX128">
        <v>600.03403225806403</v>
      </c>
      <c r="AY128">
        <v>99.294129032257999</v>
      </c>
      <c r="AZ128">
        <v>0.100014067741935</v>
      </c>
      <c r="BA128">
        <v>24.994506451612899</v>
      </c>
      <c r="BB128">
        <v>25.555387096774201</v>
      </c>
      <c r="BC128">
        <v>25.410735483871001</v>
      </c>
      <c r="BD128">
        <v>14003.6677419355</v>
      </c>
      <c r="BE128">
        <v>1049.81322580645</v>
      </c>
      <c r="BF128">
        <v>36.525845161290299</v>
      </c>
      <c r="BG128">
        <v>1199.9996774193501</v>
      </c>
      <c r="BH128">
        <v>0.329994129032258</v>
      </c>
      <c r="BI128">
        <v>0.32999112903225802</v>
      </c>
      <c r="BJ128">
        <v>0.32999429032258099</v>
      </c>
      <c r="BK128">
        <v>1.0020635483871001E-2</v>
      </c>
      <c r="BL128">
        <v>28</v>
      </c>
      <c r="BM128">
        <v>17743.1483870968</v>
      </c>
      <c r="BN128">
        <v>1531747809.0999999</v>
      </c>
      <c r="BO128" t="s">
        <v>378</v>
      </c>
      <c r="BP128">
        <v>3</v>
      </c>
      <c r="BQ128">
        <v>-0.438</v>
      </c>
      <c r="BR128">
        <v>4.0000000000000001E-3</v>
      </c>
      <c r="BS128">
        <v>20</v>
      </c>
      <c r="BT128">
        <v>22</v>
      </c>
      <c r="BU128">
        <v>7.0000000000000007E-2</v>
      </c>
      <c r="BV128">
        <v>0.11</v>
      </c>
      <c r="BW128">
        <v>3.6464753405578101</v>
      </c>
      <c r="BX128">
        <v>14.7272361092535</v>
      </c>
      <c r="BY128">
        <v>9.0409996358804197</v>
      </c>
      <c r="BZ128">
        <v>0</v>
      </c>
      <c r="CA128">
        <v>-24.305292682926801</v>
      </c>
      <c r="CB128">
        <v>-9.0466787456445505</v>
      </c>
      <c r="CC128">
        <v>0.89433426483811596</v>
      </c>
      <c r="CD128">
        <v>0</v>
      </c>
      <c r="CE128">
        <v>0</v>
      </c>
      <c r="CF128">
        <v>2</v>
      </c>
      <c r="CG128" t="s">
        <v>231</v>
      </c>
      <c r="CH128">
        <v>1.8609599999999999</v>
      </c>
      <c r="CI128">
        <v>1.85791</v>
      </c>
      <c r="CJ128">
        <v>1.8607800000000001</v>
      </c>
      <c r="CK128">
        <v>1.8534900000000001</v>
      </c>
      <c r="CL128">
        <v>1.8520399999999999</v>
      </c>
      <c r="CM128">
        <v>1.85287</v>
      </c>
      <c r="CN128">
        <v>1.85653</v>
      </c>
      <c r="CO128">
        <v>1.8627899999999999</v>
      </c>
      <c r="CP128" t="s">
        <v>232</v>
      </c>
      <c r="CQ128" t="s">
        <v>19</v>
      </c>
      <c r="CR128" t="s">
        <v>19</v>
      </c>
      <c r="CS128" t="s">
        <v>19</v>
      </c>
      <c r="CT128" t="s">
        <v>233</v>
      </c>
      <c r="CU128" t="s">
        <v>234</v>
      </c>
      <c r="CV128" t="s">
        <v>235</v>
      </c>
      <c r="CW128" t="s">
        <v>235</v>
      </c>
      <c r="CX128" t="s">
        <v>235</v>
      </c>
      <c r="CY128" t="s">
        <v>235</v>
      </c>
      <c r="CZ128">
        <v>0</v>
      </c>
      <c r="DA128">
        <v>100</v>
      </c>
      <c r="DB128">
        <v>100</v>
      </c>
      <c r="DC128">
        <v>-0.438</v>
      </c>
      <c r="DD128">
        <v>4.0000000000000001E-3</v>
      </c>
      <c r="DE128">
        <v>3</v>
      </c>
      <c r="DF128">
        <v>586.19299999999998</v>
      </c>
      <c r="DG128">
        <v>277.70100000000002</v>
      </c>
      <c r="DH128">
        <v>22.108699999999999</v>
      </c>
      <c r="DI128">
        <v>27.2638</v>
      </c>
      <c r="DJ128">
        <v>30.000499999999999</v>
      </c>
      <c r="DK128">
        <v>27.219100000000001</v>
      </c>
      <c r="DL128">
        <v>27.221</v>
      </c>
      <c r="DM128">
        <v>8.2120599999999992</v>
      </c>
      <c r="DN128">
        <v>31.274899999999999</v>
      </c>
      <c r="DO128">
        <v>66.733599999999996</v>
      </c>
      <c r="DP128">
        <v>22.1096</v>
      </c>
      <c r="DQ128">
        <v>140.83000000000001</v>
      </c>
      <c r="DR128">
        <v>22</v>
      </c>
      <c r="DS128">
        <v>100.295</v>
      </c>
      <c r="DT128">
        <v>103.78100000000001</v>
      </c>
    </row>
    <row r="129" spans="1:124" x14ac:dyDescent="0.25">
      <c r="A129">
        <v>116</v>
      </c>
      <c r="B129">
        <v>1531747891.5999999</v>
      </c>
      <c r="C129">
        <v>256</v>
      </c>
      <c r="D129" t="s">
        <v>461</v>
      </c>
      <c r="E129" t="s">
        <v>462</v>
      </c>
      <c r="G129">
        <v>1531747881.2612901</v>
      </c>
      <c r="H129">
        <f t="shared" si="29"/>
        <v>9.6289421931526251E-4</v>
      </c>
      <c r="I129">
        <f t="shared" si="30"/>
        <v>10.262509905960915</v>
      </c>
      <c r="J129">
        <f t="shared" si="50"/>
        <v>90.350596774193605</v>
      </c>
      <c r="K129">
        <f t="shared" si="51"/>
        <v>-61.391638863488268</v>
      </c>
      <c r="L129">
        <f t="shared" si="52"/>
        <v>-6.1019775568991808</v>
      </c>
      <c r="M129">
        <f t="shared" si="53"/>
        <v>8.9803322402664261</v>
      </c>
      <c r="N129">
        <f t="shared" si="31"/>
        <v>0.1100588214888634</v>
      </c>
      <c r="O129">
        <f t="shared" si="32"/>
        <v>3</v>
      </c>
      <c r="P129">
        <f t="shared" si="54"/>
        <v>0.108076361983741</v>
      </c>
      <c r="Q129">
        <f t="shared" si="33"/>
        <v>6.7723083618479313E-2</v>
      </c>
      <c r="R129">
        <f t="shared" si="34"/>
        <v>215.02142789981721</v>
      </c>
      <c r="S129">
        <f t="shared" si="55"/>
        <v>25.990710802252082</v>
      </c>
      <c r="T129">
        <f t="shared" si="35"/>
        <v>25.482641935483901</v>
      </c>
      <c r="U129">
        <f t="shared" si="36"/>
        <v>3.2723302867560591</v>
      </c>
      <c r="V129">
        <f t="shared" si="37"/>
        <v>75.887060258038389</v>
      </c>
      <c r="W129">
        <f t="shared" si="38"/>
        <v>2.4121105735858475</v>
      </c>
      <c r="X129">
        <f t="shared" si="39"/>
        <v>3.1785531886252545</v>
      </c>
      <c r="Y129">
        <f t="shared" si="40"/>
        <v>0.86021971317021162</v>
      </c>
      <c r="Z129">
        <f t="shared" si="56"/>
        <v>-42.463635071803076</v>
      </c>
      <c r="AA129">
        <f t="shared" si="41"/>
        <v>-79.020035767744361</v>
      </c>
      <c r="AB129">
        <f t="shared" si="42"/>
        <v>-5.5849327935498092</v>
      </c>
      <c r="AC129">
        <f t="shared" si="43"/>
        <v>87.952824266719972</v>
      </c>
      <c r="AD129">
        <v>0</v>
      </c>
      <c r="AE129">
        <v>0</v>
      </c>
      <c r="AF129">
        <v>3</v>
      </c>
      <c r="AG129">
        <v>23</v>
      </c>
      <c r="AH129">
        <v>4</v>
      </c>
      <c r="AI129">
        <f t="shared" si="44"/>
        <v>1</v>
      </c>
      <c r="AJ129">
        <f t="shared" si="45"/>
        <v>0</v>
      </c>
      <c r="AK129">
        <f t="shared" si="46"/>
        <v>72038.612548475721</v>
      </c>
      <c r="AL129">
        <f t="shared" si="47"/>
        <v>1199.9993548387099</v>
      </c>
      <c r="AM129">
        <f t="shared" si="48"/>
        <v>963.35875722619699</v>
      </c>
      <c r="AN129">
        <f t="shared" si="49"/>
        <v>0.80279939596774252</v>
      </c>
      <c r="AO129">
        <f t="shared" si="57"/>
        <v>0.22319974390322597</v>
      </c>
      <c r="AP129">
        <v>14.333399999999999</v>
      </c>
      <c r="AQ129">
        <v>1</v>
      </c>
      <c r="AR129" t="s">
        <v>229</v>
      </c>
      <c r="AS129">
        <v>1531747881.2612901</v>
      </c>
      <c r="AT129">
        <v>90.350596774193605</v>
      </c>
      <c r="AU129">
        <v>115.073225806452</v>
      </c>
      <c r="AV129">
        <v>24.268103225806499</v>
      </c>
      <c r="AW129">
        <v>22.0237870967742</v>
      </c>
      <c r="AX129">
        <v>600.03180645161297</v>
      </c>
      <c r="AY129">
        <v>99.294280645161294</v>
      </c>
      <c r="AZ129">
        <v>9.9996325806451597E-2</v>
      </c>
      <c r="BA129">
        <v>24.994067741935499</v>
      </c>
      <c r="BB129">
        <v>25.554622580645201</v>
      </c>
      <c r="BC129">
        <v>25.410661290322601</v>
      </c>
      <c r="BD129">
        <v>14004.6387096774</v>
      </c>
      <c r="BE129">
        <v>1049.8058064516099</v>
      </c>
      <c r="BF129">
        <v>36.532790322580702</v>
      </c>
      <c r="BG129">
        <v>1199.9993548387099</v>
      </c>
      <c r="BH129">
        <v>0.32999441935483897</v>
      </c>
      <c r="BI129">
        <v>0.32999132258064501</v>
      </c>
      <c r="BJ129">
        <v>0.32999390322580702</v>
      </c>
      <c r="BK129">
        <v>1.00206161290323E-2</v>
      </c>
      <c r="BL129">
        <v>28</v>
      </c>
      <c r="BM129">
        <v>17743.151612903199</v>
      </c>
      <c r="BN129">
        <v>1531747809.0999999</v>
      </c>
      <c r="BO129" t="s">
        <v>378</v>
      </c>
      <c r="BP129">
        <v>3</v>
      </c>
      <c r="BQ129">
        <v>-0.438</v>
      </c>
      <c r="BR129">
        <v>4.0000000000000001E-3</v>
      </c>
      <c r="BS129">
        <v>20</v>
      </c>
      <c r="BT129">
        <v>22</v>
      </c>
      <c r="BU129">
        <v>7.0000000000000007E-2</v>
      </c>
      <c r="BV129">
        <v>0.11</v>
      </c>
      <c r="BW129">
        <v>4.2302700739771604</v>
      </c>
      <c r="BX129">
        <v>14.122955950789301</v>
      </c>
      <c r="BY129">
        <v>8.6387229167194999</v>
      </c>
      <c r="BZ129">
        <v>0</v>
      </c>
      <c r="CA129">
        <v>-24.620326829268301</v>
      </c>
      <c r="CB129">
        <v>-8.9445951219508792</v>
      </c>
      <c r="CC129">
        <v>0.88375298916923395</v>
      </c>
      <c r="CD129">
        <v>0</v>
      </c>
      <c r="CE129">
        <v>0</v>
      </c>
      <c r="CF129">
        <v>2</v>
      </c>
      <c r="CG129" t="s">
        <v>231</v>
      </c>
      <c r="CH129">
        <v>1.86094</v>
      </c>
      <c r="CI129">
        <v>1.85791</v>
      </c>
      <c r="CJ129">
        <v>1.86077</v>
      </c>
      <c r="CK129">
        <v>1.8534900000000001</v>
      </c>
      <c r="CL129">
        <v>1.8520099999999999</v>
      </c>
      <c r="CM129">
        <v>1.85287</v>
      </c>
      <c r="CN129">
        <v>1.8565199999999999</v>
      </c>
      <c r="CO129">
        <v>1.8627899999999999</v>
      </c>
      <c r="CP129" t="s">
        <v>232</v>
      </c>
      <c r="CQ129" t="s">
        <v>19</v>
      </c>
      <c r="CR129" t="s">
        <v>19</v>
      </c>
      <c r="CS129" t="s">
        <v>19</v>
      </c>
      <c r="CT129" t="s">
        <v>233</v>
      </c>
      <c r="CU129" t="s">
        <v>234</v>
      </c>
      <c r="CV129" t="s">
        <v>235</v>
      </c>
      <c r="CW129" t="s">
        <v>235</v>
      </c>
      <c r="CX129" t="s">
        <v>235</v>
      </c>
      <c r="CY129" t="s">
        <v>235</v>
      </c>
      <c r="CZ129">
        <v>0</v>
      </c>
      <c r="DA129">
        <v>100</v>
      </c>
      <c r="DB129">
        <v>100</v>
      </c>
      <c r="DC129">
        <v>-0.438</v>
      </c>
      <c r="DD129">
        <v>4.0000000000000001E-3</v>
      </c>
      <c r="DE129">
        <v>3</v>
      </c>
      <c r="DF129">
        <v>585.96500000000003</v>
      </c>
      <c r="DG129">
        <v>277.767</v>
      </c>
      <c r="DH129">
        <v>22.110399999999998</v>
      </c>
      <c r="DI129">
        <v>27.265499999999999</v>
      </c>
      <c r="DJ129">
        <v>30.000399999999999</v>
      </c>
      <c r="DK129">
        <v>27.220800000000001</v>
      </c>
      <c r="DL129">
        <v>27.223299999999998</v>
      </c>
      <c r="DM129">
        <v>8.3782599999999992</v>
      </c>
      <c r="DN129">
        <v>31.274899999999999</v>
      </c>
      <c r="DO129">
        <v>66.733599999999996</v>
      </c>
      <c r="DP129">
        <v>22.114899999999999</v>
      </c>
      <c r="DQ129">
        <v>145.83000000000001</v>
      </c>
      <c r="DR129">
        <v>22</v>
      </c>
      <c r="DS129">
        <v>100.29600000000001</v>
      </c>
      <c r="DT129">
        <v>103.78100000000001</v>
      </c>
    </row>
    <row r="130" spans="1:124" x14ac:dyDescent="0.25">
      <c r="A130">
        <v>117</v>
      </c>
      <c r="B130">
        <v>1531747893.5999999</v>
      </c>
      <c r="C130">
        <v>258</v>
      </c>
      <c r="D130" t="s">
        <v>463</v>
      </c>
      <c r="E130" t="s">
        <v>464</v>
      </c>
      <c r="G130">
        <v>1531747883.2612901</v>
      </c>
      <c r="H130">
        <f t="shared" si="29"/>
        <v>9.6340284743965049E-4</v>
      </c>
      <c r="I130">
        <f t="shared" si="30"/>
        <v>10.381127127452984</v>
      </c>
      <c r="J130">
        <f t="shared" si="50"/>
        <v>93.395512903225793</v>
      </c>
      <c r="K130">
        <f t="shared" si="51"/>
        <v>-60.052424559285534</v>
      </c>
      <c r="L130">
        <f t="shared" si="52"/>
        <v>-5.968875442773359</v>
      </c>
      <c r="M130">
        <f t="shared" si="53"/>
        <v>9.2829921110502305</v>
      </c>
      <c r="N130">
        <f t="shared" si="31"/>
        <v>0.11011498519221101</v>
      </c>
      <c r="O130">
        <f t="shared" si="32"/>
        <v>3</v>
      </c>
      <c r="P130">
        <f t="shared" si="54"/>
        <v>0.10813052008913744</v>
      </c>
      <c r="Q130">
        <f t="shared" si="33"/>
        <v>6.7757108453279799E-2</v>
      </c>
      <c r="R130">
        <f t="shared" si="34"/>
        <v>215.02152829774272</v>
      </c>
      <c r="S130">
        <f t="shared" si="55"/>
        <v>25.989998344958924</v>
      </c>
      <c r="T130">
        <f t="shared" si="35"/>
        <v>25.482153225806449</v>
      </c>
      <c r="U130">
        <f t="shared" si="36"/>
        <v>3.2722352890410544</v>
      </c>
      <c r="V130">
        <f t="shared" si="37"/>
        <v>75.885911531479451</v>
      </c>
      <c r="W130">
        <f t="shared" si="38"/>
        <v>2.4119900942810504</v>
      </c>
      <c r="X130">
        <f t="shared" si="39"/>
        <v>3.1784425403923553</v>
      </c>
      <c r="Y130">
        <f t="shared" si="40"/>
        <v>0.86024519476000405</v>
      </c>
      <c r="Z130">
        <f t="shared" si="56"/>
        <v>-42.486065572088584</v>
      </c>
      <c r="AA130">
        <f t="shared" si="41"/>
        <v>-79.03542677419982</v>
      </c>
      <c r="AB130">
        <f t="shared" si="42"/>
        <v>-5.5859904575694754</v>
      </c>
      <c r="AC130">
        <f t="shared" si="43"/>
        <v>87.914045493884842</v>
      </c>
      <c r="AD130">
        <v>0</v>
      </c>
      <c r="AE130">
        <v>0</v>
      </c>
      <c r="AF130">
        <v>3</v>
      </c>
      <c r="AG130">
        <v>23</v>
      </c>
      <c r="AH130">
        <v>4</v>
      </c>
      <c r="AI130">
        <f t="shared" si="44"/>
        <v>1</v>
      </c>
      <c r="AJ130">
        <f t="shared" si="45"/>
        <v>0</v>
      </c>
      <c r="AK130">
        <f t="shared" si="46"/>
        <v>72044.052779263307</v>
      </c>
      <c r="AL130">
        <f t="shared" si="47"/>
        <v>1200.0003225806499</v>
      </c>
      <c r="AM130">
        <f t="shared" si="48"/>
        <v>963.35930032232659</v>
      </c>
      <c r="AN130">
        <f t="shared" si="49"/>
        <v>0.80279920112903214</v>
      </c>
      <c r="AO130">
        <f t="shared" si="57"/>
        <v>0.22319972229032253</v>
      </c>
      <c r="AP130">
        <v>14.333399999999999</v>
      </c>
      <c r="AQ130">
        <v>1</v>
      </c>
      <c r="AR130" t="s">
        <v>229</v>
      </c>
      <c r="AS130">
        <v>1531747883.2612901</v>
      </c>
      <c r="AT130">
        <v>93.395512903225793</v>
      </c>
      <c r="AU130">
        <v>118.408774193548</v>
      </c>
      <c r="AV130">
        <v>24.2668580645161</v>
      </c>
      <c r="AW130">
        <v>22.021338709677401</v>
      </c>
      <c r="AX130">
        <v>600.02783870967698</v>
      </c>
      <c r="AY130">
        <v>99.294441935483903</v>
      </c>
      <c r="AZ130">
        <v>9.9970306451612895E-2</v>
      </c>
      <c r="BA130">
        <v>24.993483870967701</v>
      </c>
      <c r="BB130">
        <v>25.554538709677399</v>
      </c>
      <c r="BC130">
        <v>25.4097677419355</v>
      </c>
      <c r="BD130">
        <v>14005.7838709677</v>
      </c>
      <c r="BE130">
        <v>1049.80516129032</v>
      </c>
      <c r="BF130">
        <v>36.538209677419403</v>
      </c>
      <c r="BG130">
        <v>1200.0003225806499</v>
      </c>
      <c r="BH130">
        <v>0.329994064516129</v>
      </c>
      <c r="BI130">
        <v>0.32999187096774202</v>
      </c>
      <c r="BJ130">
        <v>0.32999358064516099</v>
      </c>
      <c r="BK130">
        <v>1.00206161290323E-2</v>
      </c>
      <c r="BL130">
        <v>28</v>
      </c>
      <c r="BM130">
        <v>17743.161290322601</v>
      </c>
      <c r="BN130">
        <v>1531747809.0999999</v>
      </c>
      <c r="BO130" t="s">
        <v>378</v>
      </c>
      <c r="BP130">
        <v>3</v>
      </c>
      <c r="BQ130">
        <v>-0.438</v>
      </c>
      <c r="BR130">
        <v>4.0000000000000001E-3</v>
      </c>
      <c r="BS130">
        <v>20</v>
      </c>
      <c r="BT130">
        <v>22</v>
      </c>
      <c r="BU130">
        <v>7.0000000000000007E-2</v>
      </c>
      <c r="BV130">
        <v>0.11</v>
      </c>
      <c r="BW130">
        <v>4.7786370081092002</v>
      </c>
      <c r="BX130">
        <v>13.5860116594832</v>
      </c>
      <c r="BY130">
        <v>8.2868817775432309</v>
      </c>
      <c r="BZ130">
        <v>0</v>
      </c>
      <c r="CA130">
        <v>-24.921480487804899</v>
      </c>
      <c r="CB130">
        <v>-8.8522954703830905</v>
      </c>
      <c r="CC130">
        <v>0.874477483629722</v>
      </c>
      <c r="CD130">
        <v>0</v>
      </c>
      <c r="CE130">
        <v>0</v>
      </c>
      <c r="CF130">
        <v>2</v>
      </c>
      <c r="CG130" t="s">
        <v>231</v>
      </c>
      <c r="CH130">
        <v>1.86094</v>
      </c>
      <c r="CI130">
        <v>1.85791</v>
      </c>
      <c r="CJ130">
        <v>1.8607499999999999</v>
      </c>
      <c r="CK130">
        <v>1.8534900000000001</v>
      </c>
      <c r="CL130">
        <v>1.85202</v>
      </c>
      <c r="CM130">
        <v>1.85287</v>
      </c>
      <c r="CN130">
        <v>1.8565100000000001</v>
      </c>
      <c r="CO130">
        <v>1.8627899999999999</v>
      </c>
      <c r="CP130" t="s">
        <v>232</v>
      </c>
      <c r="CQ130" t="s">
        <v>19</v>
      </c>
      <c r="CR130" t="s">
        <v>19</v>
      </c>
      <c r="CS130" t="s">
        <v>19</v>
      </c>
      <c r="CT130" t="s">
        <v>233</v>
      </c>
      <c r="CU130" t="s">
        <v>234</v>
      </c>
      <c r="CV130" t="s">
        <v>235</v>
      </c>
      <c r="CW130" t="s">
        <v>235</v>
      </c>
      <c r="CX130" t="s">
        <v>235</v>
      </c>
      <c r="CY130" t="s">
        <v>235</v>
      </c>
      <c r="CZ130">
        <v>0</v>
      </c>
      <c r="DA130">
        <v>100</v>
      </c>
      <c r="DB130">
        <v>100</v>
      </c>
      <c r="DC130">
        <v>-0.438</v>
      </c>
      <c r="DD130">
        <v>4.0000000000000001E-3</v>
      </c>
      <c r="DE130">
        <v>3</v>
      </c>
      <c r="DF130">
        <v>586.23099999999999</v>
      </c>
      <c r="DG130">
        <v>277.70999999999998</v>
      </c>
      <c r="DH130">
        <v>22.111999999999998</v>
      </c>
      <c r="DI130">
        <v>27.267800000000001</v>
      </c>
      <c r="DJ130">
        <v>30.000499999999999</v>
      </c>
      <c r="DK130">
        <v>27.2226</v>
      </c>
      <c r="DL130">
        <v>27.225100000000001</v>
      </c>
      <c r="DM130">
        <v>8.4896499999999993</v>
      </c>
      <c r="DN130">
        <v>31.274899999999999</v>
      </c>
      <c r="DO130">
        <v>66.733599999999996</v>
      </c>
      <c r="DP130">
        <v>22.114899999999999</v>
      </c>
      <c r="DQ130">
        <v>145.83000000000001</v>
      </c>
      <c r="DR130">
        <v>22</v>
      </c>
      <c r="DS130">
        <v>100.29600000000001</v>
      </c>
      <c r="DT130">
        <v>103.78</v>
      </c>
    </row>
    <row r="131" spans="1:124" x14ac:dyDescent="0.25">
      <c r="A131">
        <v>118</v>
      </c>
      <c r="B131">
        <v>1531747895.5999999</v>
      </c>
      <c r="C131">
        <v>260</v>
      </c>
      <c r="D131" t="s">
        <v>465</v>
      </c>
      <c r="E131" t="s">
        <v>466</v>
      </c>
      <c r="G131">
        <v>1531747885.2612901</v>
      </c>
      <c r="H131">
        <f t="shared" si="29"/>
        <v>9.6401667742343077E-4</v>
      </c>
      <c r="I131">
        <f t="shared" si="30"/>
        <v>10.493445710098865</v>
      </c>
      <c r="J131">
        <f t="shared" si="50"/>
        <v>96.449574193548401</v>
      </c>
      <c r="K131">
        <f t="shared" si="51"/>
        <v>-58.580538738813289</v>
      </c>
      <c r="L131">
        <f t="shared" si="52"/>
        <v>-5.8225801453827897</v>
      </c>
      <c r="M131">
        <f t="shared" si="53"/>
        <v>9.5865519133215766</v>
      </c>
      <c r="N131">
        <f t="shared" si="31"/>
        <v>0.11019278429945581</v>
      </c>
      <c r="O131">
        <f t="shared" si="32"/>
        <v>3</v>
      </c>
      <c r="P131">
        <f t="shared" si="54"/>
        <v>0.10820553935640473</v>
      </c>
      <c r="Q131">
        <f t="shared" si="33"/>
        <v>6.7804239461227642E-2</v>
      </c>
      <c r="R131">
        <f t="shared" si="34"/>
        <v>215.02162881340024</v>
      </c>
      <c r="S131">
        <f t="shared" si="55"/>
        <v>25.989030211447439</v>
      </c>
      <c r="T131">
        <f t="shared" si="35"/>
        <v>25.481327419354848</v>
      </c>
      <c r="U131">
        <f t="shared" si="36"/>
        <v>3.2720747703247675</v>
      </c>
      <c r="V131">
        <f t="shared" si="37"/>
        <v>75.886023380975914</v>
      </c>
      <c r="W131">
        <f t="shared" si="38"/>
        <v>2.4118767499103311</v>
      </c>
      <c r="X131">
        <f t="shared" si="39"/>
        <v>3.1782884943144505</v>
      </c>
      <c r="Y131">
        <f t="shared" si="40"/>
        <v>0.86019802041443638</v>
      </c>
      <c r="Z131">
        <f t="shared" si="56"/>
        <v>-42.5131354743733</v>
      </c>
      <c r="AA131">
        <f t="shared" si="41"/>
        <v>-79.033339858071571</v>
      </c>
      <c r="AB131">
        <f t="shared" si="42"/>
        <v>-5.5857969221514905</v>
      </c>
      <c r="AC131">
        <f t="shared" si="43"/>
        <v>87.889356558803883</v>
      </c>
      <c r="AD131">
        <v>0</v>
      </c>
      <c r="AE131">
        <v>0</v>
      </c>
      <c r="AF131">
        <v>3</v>
      </c>
      <c r="AG131">
        <v>23</v>
      </c>
      <c r="AH131">
        <v>4</v>
      </c>
      <c r="AI131">
        <f t="shared" si="44"/>
        <v>1</v>
      </c>
      <c r="AJ131">
        <f t="shared" si="45"/>
        <v>0</v>
      </c>
      <c r="AK131">
        <f t="shared" si="46"/>
        <v>72046.20834101623</v>
      </c>
      <c r="AL131">
        <f t="shared" si="47"/>
        <v>1200.0006451612901</v>
      </c>
      <c r="AM131">
        <f t="shared" si="48"/>
        <v>963.35944741877893</v>
      </c>
      <c r="AN131">
        <f t="shared" si="49"/>
        <v>0.80279910790322562</v>
      </c>
      <c r="AO131">
        <f t="shared" si="57"/>
        <v>0.22319979254838707</v>
      </c>
      <c r="AP131">
        <v>14.333399999999999</v>
      </c>
      <c r="AQ131">
        <v>1</v>
      </c>
      <c r="AR131" t="s">
        <v>229</v>
      </c>
      <c r="AS131">
        <v>1531747885.2612901</v>
      </c>
      <c r="AT131">
        <v>96.449574193548401</v>
      </c>
      <c r="AU131">
        <v>121.73851612903201</v>
      </c>
      <c r="AV131">
        <v>24.265709677419402</v>
      </c>
      <c r="AW131">
        <v>22.0187387096774</v>
      </c>
      <c r="AX131">
        <v>600.02296774193496</v>
      </c>
      <c r="AY131">
        <v>99.294506451612904</v>
      </c>
      <c r="AZ131">
        <v>9.9938712903225799E-2</v>
      </c>
      <c r="BA131">
        <v>24.992670967741901</v>
      </c>
      <c r="BB131">
        <v>25.554422580645198</v>
      </c>
      <c r="BC131">
        <v>25.408232258064501</v>
      </c>
      <c r="BD131">
        <v>14006.206451612899</v>
      </c>
      <c r="BE131">
        <v>1049.8067741935499</v>
      </c>
      <c r="BF131">
        <v>36.5467193548387</v>
      </c>
      <c r="BG131">
        <v>1200.0006451612901</v>
      </c>
      <c r="BH131">
        <v>0.32999283870967699</v>
      </c>
      <c r="BI131">
        <v>0.32999241935483897</v>
      </c>
      <c r="BJ131">
        <v>0.32999419354838699</v>
      </c>
      <c r="BK131">
        <v>1.0020641935483901E-2</v>
      </c>
      <c r="BL131">
        <v>28</v>
      </c>
      <c r="BM131">
        <v>17743.154838709699</v>
      </c>
      <c r="BN131">
        <v>1531747809.0999999</v>
      </c>
      <c r="BO131" t="s">
        <v>378</v>
      </c>
      <c r="BP131">
        <v>3</v>
      </c>
      <c r="BQ131">
        <v>-0.438</v>
      </c>
      <c r="BR131">
        <v>4.0000000000000001E-3</v>
      </c>
      <c r="BS131">
        <v>20</v>
      </c>
      <c r="BT131">
        <v>22</v>
      </c>
      <c r="BU131">
        <v>7.0000000000000007E-2</v>
      </c>
      <c r="BV131">
        <v>0.11</v>
      </c>
      <c r="BW131">
        <v>5.2919480432874</v>
      </c>
      <c r="BX131">
        <v>13.1072718032155</v>
      </c>
      <c r="BY131">
        <v>7.98136067918281</v>
      </c>
      <c r="BZ131">
        <v>0</v>
      </c>
      <c r="CA131">
        <v>-25.195768292682899</v>
      </c>
      <c r="CB131">
        <v>-8.6000048780498997</v>
      </c>
      <c r="CC131">
        <v>0.85112484436888702</v>
      </c>
      <c r="CD131">
        <v>0</v>
      </c>
      <c r="CE131">
        <v>0</v>
      </c>
      <c r="CF131">
        <v>2</v>
      </c>
      <c r="CG131" t="s">
        <v>231</v>
      </c>
      <c r="CH131">
        <v>1.86094</v>
      </c>
      <c r="CI131">
        <v>1.85791</v>
      </c>
      <c r="CJ131">
        <v>1.86077</v>
      </c>
      <c r="CK131">
        <v>1.8534900000000001</v>
      </c>
      <c r="CL131">
        <v>1.8520099999999999</v>
      </c>
      <c r="CM131">
        <v>1.85287</v>
      </c>
      <c r="CN131">
        <v>1.8565100000000001</v>
      </c>
      <c r="CO131">
        <v>1.8627899999999999</v>
      </c>
      <c r="CP131" t="s">
        <v>232</v>
      </c>
      <c r="CQ131" t="s">
        <v>19</v>
      </c>
      <c r="CR131" t="s">
        <v>19</v>
      </c>
      <c r="CS131" t="s">
        <v>19</v>
      </c>
      <c r="CT131" t="s">
        <v>233</v>
      </c>
      <c r="CU131" t="s">
        <v>234</v>
      </c>
      <c r="CV131" t="s">
        <v>235</v>
      </c>
      <c r="CW131" t="s">
        <v>235</v>
      </c>
      <c r="CX131" t="s">
        <v>235</v>
      </c>
      <c r="CY131" t="s">
        <v>235</v>
      </c>
      <c r="CZ131">
        <v>0</v>
      </c>
      <c r="DA131">
        <v>100</v>
      </c>
      <c r="DB131">
        <v>100</v>
      </c>
      <c r="DC131">
        <v>-0.438</v>
      </c>
      <c r="DD131">
        <v>4.0000000000000001E-3</v>
      </c>
      <c r="DE131">
        <v>3</v>
      </c>
      <c r="DF131">
        <v>585.91200000000003</v>
      </c>
      <c r="DG131">
        <v>277.762</v>
      </c>
      <c r="DH131">
        <v>22.1143</v>
      </c>
      <c r="DI131">
        <v>27.270099999999999</v>
      </c>
      <c r="DJ131">
        <v>30.000499999999999</v>
      </c>
      <c r="DK131">
        <v>27.224900000000002</v>
      </c>
      <c r="DL131">
        <v>27.226900000000001</v>
      </c>
      <c r="DM131">
        <v>8.6396499999999996</v>
      </c>
      <c r="DN131">
        <v>31.274899999999999</v>
      </c>
      <c r="DO131">
        <v>66.733599999999996</v>
      </c>
      <c r="DP131">
        <v>22.123000000000001</v>
      </c>
      <c r="DQ131">
        <v>150.83000000000001</v>
      </c>
      <c r="DR131">
        <v>22</v>
      </c>
      <c r="DS131">
        <v>100.294</v>
      </c>
      <c r="DT131">
        <v>103.78</v>
      </c>
    </row>
    <row r="132" spans="1:124" x14ac:dyDescent="0.25">
      <c r="A132">
        <v>119</v>
      </c>
      <c r="B132">
        <v>1531747897.5999999</v>
      </c>
      <c r="C132">
        <v>262</v>
      </c>
      <c r="D132" t="s">
        <v>467</v>
      </c>
      <c r="E132" t="s">
        <v>468</v>
      </c>
      <c r="G132">
        <v>1531747887.2612901</v>
      </c>
      <c r="H132">
        <f t="shared" si="29"/>
        <v>9.6463286547860967E-4</v>
      </c>
      <c r="I132">
        <f t="shared" si="30"/>
        <v>10.611357096707167</v>
      </c>
      <c r="J132">
        <f t="shared" si="50"/>
        <v>99.511467741935505</v>
      </c>
      <c r="K132">
        <f t="shared" si="51"/>
        <v>-57.181781221835493</v>
      </c>
      <c r="L132">
        <f t="shared" si="52"/>
        <v>-5.6835533720198903</v>
      </c>
      <c r="M132">
        <f t="shared" si="53"/>
        <v>9.8908905241194827</v>
      </c>
      <c r="N132">
        <f t="shared" si="31"/>
        <v>0.11026976037657986</v>
      </c>
      <c r="O132">
        <f t="shared" si="32"/>
        <v>3</v>
      </c>
      <c r="P132">
        <f t="shared" si="54"/>
        <v>0.1082797631210808</v>
      </c>
      <c r="Q132">
        <f t="shared" si="33"/>
        <v>6.7850870860216086E-2</v>
      </c>
      <c r="R132">
        <f t="shared" si="34"/>
        <v>215.02176361747249</v>
      </c>
      <c r="S132">
        <f t="shared" si="55"/>
        <v>25.987839241555701</v>
      </c>
      <c r="T132">
        <f t="shared" si="35"/>
        <v>25.480537096774199</v>
      </c>
      <c r="U132">
        <f t="shared" si="36"/>
        <v>3.2719211553393239</v>
      </c>
      <c r="V132">
        <f t="shared" si="37"/>
        <v>75.887092675343652</v>
      </c>
      <c r="W132">
        <f t="shared" si="38"/>
        <v>2.4117618326187849</v>
      </c>
      <c r="X132">
        <f t="shared" si="39"/>
        <v>3.178092278401893</v>
      </c>
      <c r="Y132">
        <f t="shared" si="40"/>
        <v>0.86015932272053908</v>
      </c>
      <c r="Z132">
        <f t="shared" si="56"/>
        <v>-42.540309367606689</v>
      </c>
      <c r="AA132">
        <f t="shared" si="41"/>
        <v>-79.072991264511742</v>
      </c>
      <c r="AB132">
        <f t="shared" si="42"/>
        <v>-5.5885480271623651</v>
      </c>
      <c r="AC132">
        <f t="shared" si="43"/>
        <v>87.819914958191688</v>
      </c>
      <c r="AD132">
        <v>0</v>
      </c>
      <c r="AE132">
        <v>0</v>
      </c>
      <c r="AF132">
        <v>3</v>
      </c>
      <c r="AG132">
        <v>23</v>
      </c>
      <c r="AH132">
        <v>4</v>
      </c>
      <c r="AI132">
        <f t="shared" si="44"/>
        <v>1</v>
      </c>
      <c r="AJ132">
        <f t="shared" si="45"/>
        <v>0</v>
      </c>
      <c r="AK132">
        <f t="shared" si="46"/>
        <v>72044.01751553439</v>
      </c>
      <c r="AL132">
        <f t="shared" si="47"/>
        <v>1200.00096774194</v>
      </c>
      <c r="AM132">
        <f t="shared" si="48"/>
        <v>963.35976387015478</v>
      </c>
      <c r="AN132">
        <f t="shared" si="49"/>
        <v>0.80279915580645189</v>
      </c>
      <c r="AO132">
        <f t="shared" si="57"/>
        <v>0.22319985916129037</v>
      </c>
      <c r="AP132">
        <v>14.333399999999999</v>
      </c>
      <c r="AQ132">
        <v>1</v>
      </c>
      <c r="AR132" t="s">
        <v>229</v>
      </c>
      <c r="AS132">
        <v>1531747887.2612901</v>
      </c>
      <c r="AT132">
        <v>99.511467741935505</v>
      </c>
      <c r="AU132">
        <v>125.08941935483899</v>
      </c>
      <c r="AV132">
        <v>24.2645451612903</v>
      </c>
      <c r="AW132">
        <v>22.016122580645199</v>
      </c>
      <c r="AX132">
        <v>600.019580645161</v>
      </c>
      <c r="AY132">
        <v>99.294541935483906</v>
      </c>
      <c r="AZ132">
        <v>9.9937399999999996E-2</v>
      </c>
      <c r="BA132">
        <v>24.991635483871001</v>
      </c>
      <c r="BB132">
        <v>25.554232258064498</v>
      </c>
      <c r="BC132">
        <v>25.4068419354839</v>
      </c>
      <c r="BD132">
        <v>14005.6612903226</v>
      </c>
      <c r="BE132">
        <v>1049.8067741935499</v>
      </c>
      <c r="BF132">
        <v>36.579825806451602</v>
      </c>
      <c r="BG132">
        <v>1200.00096774194</v>
      </c>
      <c r="BH132">
        <v>0.329992064516129</v>
      </c>
      <c r="BI132">
        <v>0.32999232258064498</v>
      </c>
      <c r="BJ132">
        <v>0.32999503225806498</v>
      </c>
      <c r="BK132">
        <v>1.00206903225806E-2</v>
      </c>
      <c r="BL132">
        <v>28</v>
      </c>
      <c r="BM132">
        <v>17743.154838709699</v>
      </c>
      <c r="BN132">
        <v>1531747809.0999999</v>
      </c>
      <c r="BO132" t="s">
        <v>378</v>
      </c>
      <c r="BP132">
        <v>3</v>
      </c>
      <c r="BQ132">
        <v>-0.438</v>
      </c>
      <c r="BR132">
        <v>4.0000000000000001E-3</v>
      </c>
      <c r="BS132">
        <v>20</v>
      </c>
      <c r="BT132">
        <v>22</v>
      </c>
      <c r="BU132">
        <v>7.0000000000000007E-2</v>
      </c>
      <c r="BV132">
        <v>0.11</v>
      </c>
      <c r="BW132">
        <v>5.7756989621381702</v>
      </c>
      <c r="BX132">
        <v>12.6844556325004</v>
      </c>
      <c r="BY132">
        <v>7.7178336356789101</v>
      </c>
      <c r="BZ132">
        <v>0</v>
      </c>
      <c r="CA132">
        <v>-25.484421951219499</v>
      </c>
      <c r="CB132">
        <v>-8.3296139372821507</v>
      </c>
      <c r="CC132">
        <v>0.82390824983871203</v>
      </c>
      <c r="CD132">
        <v>0</v>
      </c>
      <c r="CE132">
        <v>0</v>
      </c>
      <c r="CF132">
        <v>2</v>
      </c>
      <c r="CG132" t="s">
        <v>231</v>
      </c>
      <c r="CH132">
        <v>1.8609500000000001</v>
      </c>
      <c r="CI132">
        <v>1.85791</v>
      </c>
      <c r="CJ132">
        <v>1.8607899999999999</v>
      </c>
      <c r="CK132">
        <v>1.8534900000000001</v>
      </c>
      <c r="CL132">
        <v>1.8520099999999999</v>
      </c>
      <c r="CM132">
        <v>1.85287</v>
      </c>
      <c r="CN132">
        <v>1.8565100000000001</v>
      </c>
      <c r="CO132">
        <v>1.8627899999999999</v>
      </c>
      <c r="CP132" t="s">
        <v>232</v>
      </c>
      <c r="CQ132" t="s">
        <v>19</v>
      </c>
      <c r="CR132" t="s">
        <v>19</v>
      </c>
      <c r="CS132" t="s">
        <v>19</v>
      </c>
      <c r="CT132" t="s">
        <v>233</v>
      </c>
      <c r="CU132" t="s">
        <v>234</v>
      </c>
      <c r="CV132" t="s">
        <v>235</v>
      </c>
      <c r="CW132" t="s">
        <v>235</v>
      </c>
      <c r="CX132" t="s">
        <v>235</v>
      </c>
      <c r="CY132" t="s">
        <v>235</v>
      </c>
      <c r="CZ132">
        <v>0</v>
      </c>
      <c r="DA132">
        <v>100</v>
      </c>
      <c r="DB132">
        <v>100</v>
      </c>
      <c r="DC132">
        <v>-0.438</v>
      </c>
      <c r="DD132">
        <v>4.0000000000000001E-3</v>
      </c>
      <c r="DE132">
        <v>3</v>
      </c>
      <c r="DF132">
        <v>585.822</v>
      </c>
      <c r="DG132">
        <v>277.72800000000001</v>
      </c>
      <c r="DH132">
        <v>22.116499999999998</v>
      </c>
      <c r="DI132">
        <v>27.271899999999999</v>
      </c>
      <c r="DJ132">
        <v>30.000399999999999</v>
      </c>
      <c r="DK132">
        <v>27.2272</v>
      </c>
      <c r="DL132">
        <v>27.228999999999999</v>
      </c>
      <c r="DM132">
        <v>8.8058399999999999</v>
      </c>
      <c r="DN132">
        <v>31.274899999999999</v>
      </c>
      <c r="DO132">
        <v>66.733599999999996</v>
      </c>
      <c r="DP132">
        <v>22.123000000000001</v>
      </c>
      <c r="DQ132">
        <v>155.83000000000001</v>
      </c>
      <c r="DR132">
        <v>22</v>
      </c>
      <c r="DS132">
        <v>100.29300000000001</v>
      </c>
      <c r="DT132">
        <v>103.779</v>
      </c>
    </row>
    <row r="133" spans="1:124" x14ac:dyDescent="0.25">
      <c r="A133">
        <v>120</v>
      </c>
      <c r="B133">
        <v>1531747899.5999999</v>
      </c>
      <c r="C133">
        <v>264</v>
      </c>
      <c r="D133" t="s">
        <v>469</v>
      </c>
      <c r="E133" t="s">
        <v>470</v>
      </c>
      <c r="G133">
        <v>1531747889.2612901</v>
      </c>
      <c r="H133">
        <f t="shared" si="29"/>
        <v>9.6515377308409658E-4</v>
      </c>
      <c r="I133">
        <f t="shared" si="30"/>
        <v>10.71972626778766</v>
      </c>
      <c r="J133">
        <f t="shared" si="50"/>
        <v>102.58203870967699</v>
      </c>
      <c r="K133">
        <f t="shared" si="51"/>
        <v>-55.666063330783338</v>
      </c>
      <c r="L133">
        <f t="shared" si="52"/>
        <v>-5.5329059794638962</v>
      </c>
      <c r="M133">
        <f t="shared" si="53"/>
        <v>10.19610048567057</v>
      </c>
      <c r="N133">
        <f t="shared" si="31"/>
        <v>0.11032291197415682</v>
      </c>
      <c r="O133">
        <f t="shared" si="32"/>
        <v>3</v>
      </c>
      <c r="P133">
        <f t="shared" si="54"/>
        <v>0.10833101316916793</v>
      </c>
      <c r="Q133">
        <f t="shared" si="33"/>
        <v>6.7883069020117023E-2</v>
      </c>
      <c r="R133">
        <f t="shared" si="34"/>
        <v>215.02206245411816</v>
      </c>
      <c r="S133">
        <f t="shared" si="55"/>
        <v>25.986441382983635</v>
      </c>
      <c r="T133">
        <f t="shared" si="35"/>
        <v>25.4801887096774</v>
      </c>
      <c r="U133">
        <f t="shared" si="36"/>
        <v>3.2718534413466123</v>
      </c>
      <c r="V133">
        <f t="shared" si="37"/>
        <v>75.88883322636886</v>
      </c>
      <c r="W133">
        <f t="shared" si="38"/>
        <v>2.4116348544391459</v>
      </c>
      <c r="X133">
        <f t="shared" si="39"/>
        <v>3.1778520658572766</v>
      </c>
      <c r="Y133">
        <f t="shared" si="40"/>
        <v>0.86021858690746633</v>
      </c>
      <c r="Z133">
        <f t="shared" si="56"/>
        <v>-42.563281393008658</v>
      </c>
      <c r="AA133">
        <f t="shared" si="41"/>
        <v>-79.221684038703785</v>
      </c>
      <c r="AB133">
        <f t="shared" si="42"/>
        <v>-5.5990115127379028</v>
      </c>
      <c r="AC133">
        <f t="shared" si="43"/>
        <v>87.638085509667832</v>
      </c>
      <c r="AD133">
        <v>0</v>
      </c>
      <c r="AE133">
        <v>0</v>
      </c>
      <c r="AF133">
        <v>3</v>
      </c>
      <c r="AG133">
        <v>23</v>
      </c>
      <c r="AH133">
        <v>4</v>
      </c>
      <c r="AI133">
        <f t="shared" si="44"/>
        <v>1</v>
      </c>
      <c r="AJ133">
        <f t="shared" si="45"/>
        <v>0</v>
      </c>
      <c r="AK133">
        <f t="shared" si="46"/>
        <v>72039.455563409982</v>
      </c>
      <c r="AL133">
        <f t="shared" si="47"/>
        <v>1200.0025806451599</v>
      </c>
      <c r="AM133">
        <f t="shared" si="48"/>
        <v>963.36114715930103</v>
      </c>
      <c r="AN133">
        <f t="shared" si="49"/>
        <v>0.80279922951612914</v>
      </c>
      <c r="AO133">
        <f t="shared" si="57"/>
        <v>0.2231998488709678</v>
      </c>
      <c r="AP133">
        <v>14.333399999999999</v>
      </c>
      <c r="AQ133">
        <v>1</v>
      </c>
      <c r="AR133" t="s">
        <v>229</v>
      </c>
      <c r="AS133">
        <v>1531747889.2612901</v>
      </c>
      <c r="AT133">
        <v>102.58203870967699</v>
      </c>
      <c r="AU133">
        <v>128.42587096774199</v>
      </c>
      <c r="AV133">
        <v>24.263238709677399</v>
      </c>
      <c r="AW133">
        <v>22.0136161290323</v>
      </c>
      <c r="AX133">
        <v>600.02416129032304</v>
      </c>
      <c r="AY133">
        <v>99.294632258064496</v>
      </c>
      <c r="AZ133">
        <v>9.9965606451612898E-2</v>
      </c>
      <c r="BA133">
        <v>24.990367741935501</v>
      </c>
      <c r="BB133">
        <v>25.554670967741899</v>
      </c>
      <c r="BC133">
        <v>25.4057064516129</v>
      </c>
      <c r="BD133">
        <v>14004.5709677419</v>
      </c>
      <c r="BE133">
        <v>1049.8016129032301</v>
      </c>
      <c r="BF133">
        <v>36.848148387096799</v>
      </c>
      <c r="BG133">
        <v>1200.0025806451599</v>
      </c>
      <c r="BH133">
        <v>0.32999235483870998</v>
      </c>
      <c r="BI133">
        <v>0.32999180645161302</v>
      </c>
      <c r="BJ133">
        <v>0.32999519354838702</v>
      </c>
      <c r="BK133">
        <v>1.00207580645161E-2</v>
      </c>
      <c r="BL133">
        <v>28</v>
      </c>
      <c r="BM133">
        <v>17743.177419354801</v>
      </c>
      <c r="BN133">
        <v>1531747809.0999999</v>
      </c>
      <c r="BO133" t="s">
        <v>378</v>
      </c>
      <c r="BP133">
        <v>3</v>
      </c>
      <c r="BQ133">
        <v>-0.438</v>
      </c>
      <c r="BR133">
        <v>4.0000000000000001E-3</v>
      </c>
      <c r="BS133">
        <v>20</v>
      </c>
      <c r="BT133">
        <v>22</v>
      </c>
      <c r="BU133">
        <v>7.0000000000000007E-2</v>
      </c>
      <c r="BV133">
        <v>0.11</v>
      </c>
      <c r="BW133">
        <v>6.2333619917445402</v>
      </c>
      <c r="BX133">
        <v>12.3090453093803</v>
      </c>
      <c r="BY133">
        <v>7.4893098384715699</v>
      </c>
      <c r="BZ133">
        <v>0</v>
      </c>
      <c r="CA133">
        <v>-25.7594414634146</v>
      </c>
      <c r="CB133">
        <v>-8.1424996515676504</v>
      </c>
      <c r="CC133">
        <v>0.80535232888881603</v>
      </c>
      <c r="CD133">
        <v>0</v>
      </c>
      <c r="CE133">
        <v>0</v>
      </c>
      <c r="CF133">
        <v>2</v>
      </c>
      <c r="CG133" t="s">
        <v>231</v>
      </c>
      <c r="CH133">
        <v>1.8609500000000001</v>
      </c>
      <c r="CI133">
        <v>1.85791</v>
      </c>
      <c r="CJ133">
        <v>1.8607800000000001</v>
      </c>
      <c r="CK133">
        <v>1.8534900000000001</v>
      </c>
      <c r="CL133">
        <v>1.85202</v>
      </c>
      <c r="CM133">
        <v>1.85287</v>
      </c>
      <c r="CN133">
        <v>1.85653</v>
      </c>
      <c r="CO133">
        <v>1.8627899999999999</v>
      </c>
      <c r="CP133" t="s">
        <v>232</v>
      </c>
      <c r="CQ133" t="s">
        <v>19</v>
      </c>
      <c r="CR133" t="s">
        <v>19</v>
      </c>
      <c r="CS133" t="s">
        <v>19</v>
      </c>
      <c r="CT133" t="s">
        <v>233</v>
      </c>
      <c r="CU133" t="s">
        <v>234</v>
      </c>
      <c r="CV133" t="s">
        <v>235</v>
      </c>
      <c r="CW133" t="s">
        <v>235</v>
      </c>
      <c r="CX133" t="s">
        <v>235</v>
      </c>
      <c r="CY133" t="s">
        <v>235</v>
      </c>
      <c r="CZ133">
        <v>0</v>
      </c>
      <c r="DA133">
        <v>100</v>
      </c>
      <c r="DB133">
        <v>100</v>
      </c>
      <c r="DC133">
        <v>-0.438</v>
      </c>
      <c r="DD133">
        <v>4.0000000000000001E-3</v>
      </c>
      <c r="DE133">
        <v>3</v>
      </c>
      <c r="DF133">
        <v>586.41099999999994</v>
      </c>
      <c r="DG133">
        <v>277.58100000000002</v>
      </c>
      <c r="DH133">
        <v>22.119</v>
      </c>
      <c r="DI133">
        <v>27.273599999999998</v>
      </c>
      <c r="DJ133">
        <v>30.000299999999999</v>
      </c>
      <c r="DK133">
        <v>27.228899999999999</v>
      </c>
      <c r="DL133">
        <v>27.230799999999999</v>
      </c>
      <c r="DM133">
        <v>8.9165899999999993</v>
      </c>
      <c r="DN133">
        <v>31.274899999999999</v>
      </c>
      <c r="DO133">
        <v>66.354200000000006</v>
      </c>
      <c r="DP133">
        <v>22.123000000000001</v>
      </c>
      <c r="DQ133">
        <v>155.83000000000001</v>
      </c>
      <c r="DR133">
        <v>22</v>
      </c>
      <c r="DS133">
        <v>100.292</v>
      </c>
      <c r="DT133">
        <v>103.77800000000001</v>
      </c>
    </row>
    <row r="134" spans="1:124" x14ac:dyDescent="0.25">
      <c r="A134">
        <v>121</v>
      </c>
      <c r="B134">
        <v>1531747901.5999999</v>
      </c>
      <c r="C134">
        <v>266</v>
      </c>
      <c r="D134" t="s">
        <v>471</v>
      </c>
      <c r="E134" t="s">
        <v>472</v>
      </c>
      <c r="G134">
        <v>1531747891.2612901</v>
      </c>
      <c r="H134">
        <f t="shared" si="29"/>
        <v>9.6559810166734991E-4</v>
      </c>
      <c r="I134">
        <f t="shared" si="30"/>
        <v>10.82280438972691</v>
      </c>
      <c r="J134">
        <f t="shared" si="50"/>
        <v>105.655525806452</v>
      </c>
      <c r="K134">
        <f t="shared" si="51"/>
        <v>-54.074118973160758</v>
      </c>
      <c r="L134">
        <f t="shared" si="52"/>
        <v>-5.3746813469801866</v>
      </c>
      <c r="M134">
        <f t="shared" si="53"/>
        <v>10.501600294942879</v>
      </c>
      <c r="N134">
        <f t="shared" si="31"/>
        <v>0.11037220262336939</v>
      </c>
      <c r="O134">
        <f t="shared" si="32"/>
        <v>3</v>
      </c>
      <c r="P134">
        <f t="shared" si="54"/>
        <v>0.10837853960122093</v>
      </c>
      <c r="Q134">
        <f t="shared" si="33"/>
        <v>6.7912927866044095E-2</v>
      </c>
      <c r="R134">
        <f t="shared" si="34"/>
        <v>215.02183394336282</v>
      </c>
      <c r="S134">
        <f t="shared" si="55"/>
        <v>25.984837550107684</v>
      </c>
      <c r="T134">
        <f t="shared" si="35"/>
        <v>25.479604838709648</v>
      </c>
      <c r="U134">
        <f t="shared" si="36"/>
        <v>3.271739960455966</v>
      </c>
      <c r="V134">
        <f t="shared" si="37"/>
        <v>75.891353565233985</v>
      </c>
      <c r="W134">
        <f t="shared" si="38"/>
        <v>2.4115006549591751</v>
      </c>
      <c r="X134">
        <f t="shared" si="39"/>
        <v>3.1775696988805446</v>
      </c>
      <c r="Y134">
        <f t="shared" si="40"/>
        <v>0.86023930549679095</v>
      </c>
      <c r="Z134">
        <f t="shared" si="56"/>
        <v>-42.582876283530133</v>
      </c>
      <c r="AA134">
        <f t="shared" si="41"/>
        <v>-79.368289896775607</v>
      </c>
      <c r="AB134">
        <f t="shared" si="42"/>
        <v>-5.6093144122916794</v>
      </c>
      <c r="AC134">
        <f t="shared" si="43"/>
        <v>87.461353350765407</v>
      </c>
      <c r="AD134">
        <v>0</v>
      </c>
      <c r="AE134">
        <v>0</v>
      </c>
      <c r="AF134">
        <v>3</v>
      </c>
      <c r="AG134">
        <v>23</v>
      </c>
      <c r="AH134">
        <v>4</v>
      </c>
      <c r="AI134">
        <f t="shared" si="44"/>
        <v>1</v>
      </c>
      <c r="AJ134">
        <f t="shared" si="45"/>
        <v>0</v>
      </c>
      <c r="AK134">
        <f t="shared" si="46"/>
        <v>72037.409639779187</v>
      </c>
      <c r="AL134">
        <f t="shared" si="47"/>
        <v>1200.00129032258</v>
      </c>
      <c r="AM134">
        <f t="shared" si="48"/>
        <v>963.36019896684149</v>
      </c>
      <c r="AN134">
        <f t="shared" si="49"/>
        <v>0.80279930258064514</v>
      </c>
      <c r="AO134">
        <f t="shared" si="57"/>
        <v>0.22319983135483865</v>
      </c>
      <c r="AP134">
        <v>14.333399999999999</v>
      </c>
      <c r="AQ134">
        <v>1</v>
      </c>
      <c r="AR134" t="s">
        <v>229</v>
      </c>
      <c r="AS134">
        <v>1531747891.2612901</v>
      </c>
      <c r="AT134">
        <v>105.655525806452</v>
      </c>
      <c r="AU134">
        <v>131.752451612903</v>
      </c>
      <c r="AV134">
        <v>24.261861290322599</v>
      </c>
      <c r="AW134">
        <v>22.0112290322581</v>
      </c>
      <c r="AX134">
        <v>600.03193548387105</v>
      </c>
      <c r="AY134">
        <v>99.294716129032295</v>
      </c>
      <c r="AZ134">
        <v>9.9993374193548396E-2</v>
      </c>
      <c r="BA134">
        <v>24.9888774193548</v>
      </c>
      <c r="BB134">
        <v>25.554496774193499</v>
      </c>
      <c r="BC134">
        <v>25.4047129032258</v>
      </c>
      <c r="BD134">
        <v>14004.0258064516</v>
      </c>
      <c r="BE134">
        <v>1049.7938709677401</v>
      </c>
      <c r="BF134">
        <v>37.213545161290298</v>
      </c>
      <c r="BG134">
        <v>1200.00129032258</v>
      </c>
      <c r="BH134">
        <v>0.329992806451613</v>
      </c>
      <c r="BI134">
        <v>0.32999151612903199</v>
      </c>
      <c r="BJ134">
        <v>0.32999499999999998</v>
      </c>
      <c r="BK134">
        <v>1.0020845161290299E-2</v>
      </c>
      <c r="BL134">
        <v>28</v>
      </c>
      <c r="BM134">
        <v>17743.164516129</v>
      </c>
      <c r="BN134">
        <v>1531747809.0999999</v>
      </c>
      <c r="BO134" t="s">
        <v>378</v>
      </c>
      <c r="BP134">
        <v>3</v>
      </c>
      <c r="BQ134">
        <v>-0.438</v>
      </c>
      <c r="BR134">
        <v>4.0000000000000001E-3</v>
      </c>
      <c r="BS134">
        <v>20</v>
      </c>
      <c r="BT134">
        <v>22</v>
      </c>
      <c r="BU134">
        <v>7.0000000000000007E-2</v>
      </c>
      <c r="BV134">
        <v>0.11</v>
      </c>
      <c r="BW134">
        <v>6.6669037181134199</v>
      </c>
      <c r="BX134">
        <v>11.9696106289437</v>
      </c>
      <c r="BY134">
        <v>7.2878839411876202</v>
      </c>
      <c r="BZ134">
        <v>0</v>
      </c>
      <c r="CA134">
        <v>-26.012187804878</v>
      </c>
      <c r="CB134">
        <v>-7.9059763066200599</v>
      </c>
      <c r="CC134">
        <v>0.78342248957274196</v>
      </c>
      <c r="CD134">
        <v>0</v>
      </c>
      <c r="CE134">
        <v>0</v>
      </c>
      <c r="CF134">
        <v>2</v>
      </c>
      <c r="CG134" t="s">
        <v>231</v>
      </c>
      <c r="CH134">
        <v>1.8609599999999999</v>
      </c>
      <c r="CI134">
        <v>1.85791</v>
      </c>
      <c r="CJ134">
        <v>1.86076</v>
      </c>
      <c r="CK134">
        <v>1.85348</v>
      </c>
      <c r="CL134">
        <v>1.8520399999999999</v>
      </c>
      <c r="CM134">
        <v>1.85287</v>
      </c>
      <c r="CN134">
        <v>1.8565400000000001</v>
      </c>
      <c r="CO134">
        <v>1.8627899999999999</v>
      </c>
      <c r="CP134" t="s">
        <v>232</v>
      </c>
      <c r="CQ134" t="s">
        <v>19</v>
      </c>
      <c r="CR134" t="s">
        <v>19</v>
      </c>
      <c r="CS134" t="s">
        <v>19</v>
      </c>
      <c r="CT134" t="s">
        <v>233</v>
      </c>
      <c r="CU134" t="s">
        <v>234</v>
      </c>
      <c r="CV134" t="s">
        <v>235</v>
      </c>
      <c r="CW134" t="s">
        <v>235</v>
      </c>
      <c r="CX134" t="s">
        <v>235</v>
      </c>
      <c r="CY134" t="s">
        <v>235</v>
      </c>
      <c r="CZ134">
        <v>0</v>
      </c>
      <c r="DA134">
        <v>100</v>
      </c>
      <c r="DB134">
        <v>100</v>
      </c>
      <c r="DC134">
        <v>-0.438</v>
      </c>
      <c r="DD134">
        <v>4.0000000000000001E-3</v>
      </c>
      <c r="DE134">
        <v>3</v>
      </c>
      <c r="DF134">
        <v>586.34799999999996</v>
      </c>
      <c r="DG134">
        <v>277.63200000000001</v>
      </c>
      <c r="DH134">
        <v>22.1221</v>
      </c>
      <c r="DI134">
        <v>27.275300000000001</v>
      </c>
      <c r="DJ134">
        <v>30.000499999999999</v>
      </c>
      <c r="DK134">
        <v>27.23</v>
      </c>
      <c r="DL134">
        <v>27.231999999999999</v>
      </c>
      <c r="DM134">
        <v>9.0689700000000002</v>
      </c>
      <c r="DN134">
        <v>31.274899999999999</v>
      </c>
      <c r="DO134">
        <v>66.354200000000006</v>
      </c>
      <c r="DP134">
        <v>22.136099999999999</v>
      </c>
      <c r="DQ134">
        <v>160.83000000000001</v>
      </c>
      <c r="DR134">
        <v>22</v>
      </c>
      <c r="DS134">
        <v>100.292</v>
      </c>
      <c r="DT134">
        <v>103.77800000000001</v>
      </c>
    </row>
    <row r="135" spans="1:124" x14ac:dyDescent="0.25">
      <c r="A135">
        <v>122</v>
      </c>
      <c r="B135">
        <v>1531747903.5999999</v>
      </c>
      <c r="C135">
        <v>268</v>
      </c>
      <c r="D135" t="s">
        <v>473</v>
      </c>
      <c r="E135" t="s">
        <v>474</v>
      </c>
      <c r="G135">
        <v>1531747893.2612901</v>
      </c>
      <c r="H135">
        <f t="shared" si="29"/>
        <v>9.6611587689732605E-4</v>
      </c>
      <c r="I135">
        <f t="shared" si="30"/>
        <v>10.930259323679188</v>
      </c>
      <c r="J135">
        <f t="shared" si="50"/>
        <v>108.73301612903199</v>
      </c>
      <c r="K135">
        <f t="shared" si="51"/>
        <v>-52.488119276272734</v>
      </c>
      <c r="L135">
        <f t="shared" si="52"/>
        <v>-5.217044755859237</v>
      </c>
      <c r="M135">
        <f t="shared" si="53"/>
        <v>10.807493570095518</v>
      </c>
      <c r="N135">
        <f t="shared" si="31"/>
        <v>0.11045851659374381</v>
      </c>
      <c r="O135">
        <f t="shared" si="32"/>
        <v>3</v>
      </c>
      <c r="P135">
        <f t="shared" si="54"/>
        <v>0.10846176236409691</v>
      </c>
      <c r="Q135">
        <f t="shared" si="33"/>
        <v>6.7965213370160912E-2</v>
      </c>
      <c r="R135">
        <f t="shared" si="34"/>
        <v>215.02152354219393</v>
      </c>
      <c r="S135">
        <f t="shared" si="55"/>
        <v>25.982921181869457</v>
      </c>
      <c r="T135">
        <f t="shared" si="35"/>
        <v>25.477964516129049</v>
      </c>
      <c r="U135">
        <f t="shared" si="36"/>
        <v>3.2714211665196311</v>
      </c>
      <c r="V135">
        <f t="shared" si="37"/>
        <v>75.895579975077908</v>
      </c>
      <c r="W135">
        <f t="shared" si="38"/>
        <v>2.4113784584980813</v>
      </c>
      <c r="X135">
        <f t="shared" si="39"/>
        <v>3.1772317429946697</v>
      </c>
      <c r="Y135">
        <f t="shared" si="40"/>
        <v>0.86004270802154981</v>
      </c>
      <c r="Z135">
        <f t="shared" si="56"/>
        <v>-42.605710171172078</v>
      </c>
      <c r="AA135">
        <f t="shared" si="41"/>
        <v>-79.39150683871172</v>
      </c>
      <c r="AB135">
        <f t="shared" si="42"/>
        <v>-5.6108586271791987</v>
      </c>
      <c r="AC135">
        <f t="shared" si="43"/>
        <v>87.413447905130923</v>
      </c>
      <c r="AD135">
        <v>0</v>
      </c>
      <c r="AE135">
        <v>0</v>
      </c>
      <c r="AF135">
        <v>3</v>
      </c>
      <c r="AG135">
        <v>23</v>
      </c>
      <c r="AH135">
        <v>4</v>
      </c>
      <c r="AI135">
        <f t="shared" si="44"/>
        <v>1</v>
      </c>
      <c r="AJ135">
        <f t="shared" si="45"/>
        <v>0</v>
      </c>
      <c r="AK135">
        <f t="shared" si="46"/>
        <v>72035.965396787418</v>
      </c>
      <c r="AL135">
        <f t="shared" si="47"/>
        <v>1200</v>
      </c>
      <c r="AM135">
        <f t="shared" si="48"/>
        <v>963.35896741935449</v>
      </c>
      <c r="AN135">
        <f t="shared" si="49"/>
        <v>0.80279913951612869</v>
      </c>
      <c r="AO135">
        <f t="shared" si="57"/>
        <v>0.22319979448387084</v>
      </c>
      <c r="AP135">
        <v>14.333399999999999</v>
      </c>
      <c r="AQ135">
        <v>1</v>
      </c>
      <c r="AR135" t="s">
        <v>229</v>
      </c>
      <c r="AS135">
        <v>1531747893.2612901</v>
      </c>
      <c r="AT135">
        <v>108.73301612903199</v>
      </c>
      <c r="AU135">
        <v>135.09393548387101</v>
      </c>
      <c r="AV135">
        <v>24.2606161290323</v>
      </c>
      <c r="AW135">
        <v>22.0087677419355</v>
      </c>
      <c r="AX135">
        <v>600.03022580645199</v>
      </c>
      <c r="AY135">
        <v>99.294787096774201</v>
      </c>
      <c r="AZ135">
        <v>9.9986954838709702E-2</v>
      </c>
      <c r="BA135">
        <v>24.987093548387101</v>
      </c>
      <c r="BB135">
        <v>25.553012903225799</v>
      </c>
      <c r="BC135">
        <v>25.402916129032299</v>
      </c>
      <c r="BD135">
        <v>14003.6</v>
      </c>
      <c r="BE135">
        <v>1049.78741935484</v>
      </c>
      <c r="BF135">
        <v>37.345961290322599</v>
      </c>
      <c r="BG135">
        <v>1200</v>
      </c>
      <c r="BH135">
        <v>0.329992741935484</v>
      </c>
      <c r="BI135">
        <v>0.32999190322580602</v>
      </c>
      <c r="BJ135">
        <v>0.32999451612903202</v>
      </c>
      <c r="BK135">
        <v>1.0020899999999999E-2</v>
      </c>
      <c r="BL135">
        <v>28</v>
      </c>
      <c r="BM135">
        <v>17743.1483870968</v>
      </c>
      <c r="BN135">
        <v>1531747809.0999999</v>
      </c>
      <c r="BO135" t="s">
        <v>378</v>
      </c>
      <c r="BP135">
        <v>3</v>
      </c>
      <c r="BQ135">
        <v>-0.438</v>
      </c>
      <c r="BR135">
        <v>4.0000000000000001E-3</v>
      </c>
      <c r="BS135">
        <v>20</v>
      </c>
      <c r="BT135">
        <v>22</v>
      </c>
      <c r="BU135">
        <v>7.0000000000000007E-2</v>
      </c>
      <c r="BV135">
        <v>0.11</v>
      </c>
      <c r="BW135">
        <v>7.0807774808576696</v>
      </c>
      <c r="BX135">
        <v>11.662765294893701</v>
      </c>
      <c r="BY135">
        <v>7.1094650022161403</v>
      </c>
      <c r="BZ135">
        <v>0</v>
      </c>
      <c r="CA135">
        <v>-26.275951219512201</v>
      </c>
      <c r="CB135">
        <v>-7.6544905923345103</v>
      </c>
      <c r="CC135">
        <v>0.75827174134212905</v>
      </c>
      <c r="CD135">
        <v>0</v>
      </c>
      <c r="CE135">
        <v>0</v>
      </c>
      <c r="CF135">
        <v>2</v>
      </c>
      <c r="CG135" t="s">
        <v>231</v>
      </c>
      <c r="CH135">
        <v>1.8609599999999999</v>
      </c>
      <c r="CI135">
        <v>1.85791</v>
      </c>
      <c r="CJ135">
        <v>1.86077</v>
      </c>
      <c r="CK135">
        <v>1.8534900000000001</v>
      </c>
      <c r="CL135">
        <v>1.8520300000000001</v>
      </c>
      <c r="CM135">
        <v>1.85287</v>
      </c>
      <c r="CN135">
        <v>1.85653</v>
      </c>
      <c r="CO135">
        <v>1.8627899999999999</v>
      </c>
      <c r="CP135" t="s">
        <v>232</v>
      </c>
      <c r="CQ135" t="s">
        <v>19</v>
      </c>
      <c r="CR135" t="s">
        <v>19</v>
      </c>
      <c r="CS135" t="s">
        <v>19</v>
      </c>
      <c r="CT135" t="s">
        <v>233</v>
      </c>
      <c r="CU135" t="s">
        <v>234</v>
      </c>
      <c r="CV135" t="s">
        <v>235</v>
      </c>
      <c r="CW135" t="s">
        <v>235</v>
      </c>
      <c r="CX135" t="s">
        <v>235</v>
      </c>
      <c r="CY135" t="s">
        <v>235</v>
      </c>
      <c r="CZ135">
        <v>0</v>
      </c>
      <c r="DA135">
        <v>100</v>
      </c>
      <c r="DB135">
        <v>100</v>
      </c>
      <c r="DC135">
        <v>-0.438</v>
      </c>
      <c r="DD135">
        <v>4.0000000000000001E-3</v>
      </c>
      <c r="DE135">
        <v>3</v>
      </c>
      <c r="DF135">
        <v>586.08199999999999</v>
      </c>
      <c r="DG135">
        <v>277.78300000000002</v>
      </c>
      <c r="DH135">
        <v>22.1267</v>
      </c>
      <c r="DI135">
        <v>27.277100000000001</v>
      </c>
      <c r="DJ135">
        <v>30.000399999999999</v>
      </c>
      <c r="DK135">
        <v>27.2317</v>
      </c>
      <c r="DL135">
        <v>27.233699999999999</v>
      </c>
      <c r="DM135">
        <v>9.2368100000000002</v>
      </c>
      <c r="DN135">
        <v>31.274899999999999</v>
      </c>
      <c r="DO135">
        <v>66.354200000000006</v>
      </c>
      <c r="DP135">
        <v>22.136099999999999</v>
      </c>
      <c r="DQ135">
        <v>165.83</v>
      </c>
      <c r="DR135">
        <v>22</v>
      </c>
      <c r="DS135">
        <v>100.29300000000001</v>
      </c>
      <c r="DT135">
        <v>103.77800000000001</v>
      </c>
    </row>
    <row r="136" spans="1:124" x14ac:dyDescent="0.25">
      <c r="A136">
        <v>123</v>
      </c>
      <c r="B136">
        <v>1531747905.5999999</v>
      </c>
      <c r="C136">
        <v>270</v>
      </c>
      <c r="D136" t="s">
        <v>475</v>
      </c>
      <c r="E136" t="s">
        <v>476</v>
      </c>
      <c r="G136">
        <v>1531747895.2612901</v>
      </c>
      <c r="H136">
        <f t="shared" si="29"/>
        <v>9.6671775315197641E-4</v>
      </c>
      <c r="I136">
        <f t="shared" si="30"/>
        <v>11.030849126807178</v>
      </c>
      <c r="J136">
        <f t="shared" si="50"/>
        <v>111.815129032258</v>
      </c>
      <c r="K136">
        <f t="shared" si="51"/>
        <v>-50.74703790707914</v>
      </c>
      <c r="L136">
        <f t="shared" si="52"/>
        <v>-5.0439928300859043</v>
      </c>
      <c r="M136">
        <f t="shared" si="53"/>
        <v>11.113844913796695</v>
      </c>
      <c r="N136">
        <f t="shared" si="31"/>
        <v>0.11057829401450926</v>
      </c>
      <c r="O136">
        <f t="shared" si="32"/>
        <v>3</v>
      </c>
      <c r="P136">
        <f t="shared" si="54"/>
        <v>0.1085772462382069</v>
      </c>
      <c r="Q136">
        <f t="shared" si="33"/>
        <v>6.8037767575129887E-2</v>
      </c>
      <c r="R136">
        <f t="shared" si="34"/>
        <v>215.02147134298548</v>
      </c>
      <c r="S136">
        <f t="shared" si="55"/>
        <v>25.980865607181318</v>
      </c>
      <c r="T136">
        <f t="shared" si="35"/>
        <v>25.475370967741949</v>
      </c>
      <c r="U136">
        <f t="shared" si="36"/>
        <v>3.2709171701257636</v>
      </c>
      <c r="V136">
        <f t="shared" si="37"/>
        <v>75.900172978510909</v>
      </c>
      <c r="W136">
        <f t="shared" si="38"/>
        <v>2.4112507435926824</v>
      </c>
      <c r="X136">
        <f t="shared" si="39"/>
        <v>3.1768712098658369</v>
      </c>
      <c r="Y136">
        <f t="shared" si="40"/>
        <v>0.85966642653308112</v>
      </c>
      <c r="Z136">
        <f t="shared" si="56"/>
        <v>-42.632252914002159</v>
      </c>
      <c r="AA136">
        <f t="shared" si="41"/>
        <v>-79.279856825815926</v>
      </c>
      <c r="AB136">
        <f t="shared" si="42"/>
        <v>-5.6028412212851064</v>
      </c>
      <c r="AC136">
        <f t="shared" si="43"/>
        <v>87.506520381882297</v>
      </c>
      <c r="AD136">
        <v>0</v>
      </c>
      <c r="AE136">
        <v>0</v>
      </c>
      <c r="AF136">
        <v>3</v>
      </c>
      <c r="AG136">
        <v>23</v>
      </c>
      <c r="AH136">
        <v>4</v>
      </c>
      <c r="AI136">
        <f t="shared" si="44"/>
        <v>1</v>
      </c>
      <c r="AJ136">
        <f t="shared" si="45"/>
        <v>0</v>
      </c>
      <c r="AK136">
        <f t="shared" si="46"/>
        <v>72032.555174255715</v>
      </c>
      <c r="AL136">
        <f t="shared" si="47"/>
        <v>1200</v>
      </c>
      <c r="AM136">
        <f t="shared" si="48"/>
        <v>963.35873438709677</v>
      </c>
      <c r="AN136">
        <f t="shared" si="49"/>
        <v>0.80279894532258067</v>
      </c>
      <c r="AO136">
        <f t="shared" si="57"/>
        <v>0.22319979429032255</v>
      </c>
      <c r="AP136">
        <v>14.333399999999999</v>
      </c>
      <c r="AQ136">
        <v>1</v>
      </c>
      <c r="AR136" t="s">
        <v>229</v>
      </c>
      <c r="AS136">
        <v>1531747895.2612901</v>
      </c>
      <c r="AT136">
        <v>111.815129032258</v>
      </c>
      <c r="AU136">
        <v>138.42380645161299</v>
      </c>
      <c r="AV136">
        <v>24.259319354838699</v>
      </c>
      <c r="AW136">
        <v>22.006048387096801</v>
      </c>
      <c r="AX136">
        <v>600.02577419354805</v>
      </c>
      <c r="AY136">
        <v>99.294845161290297</v>
      </c>
      <c r="AZ136">
        <v>9.9977435483871002E-2</v>
      </c>
      <c r="BA136">
        <v>24.9851903225806</v>
      </c>
      <c r="BB136">
        <v>25.550287096774198</v>
      </c>
      <c r="BC136">
        <v>25.400454838709699</v>
      </c>
      <c r="BD136">
        <v>14002.735483871</v>
      </c>
      <c r="BE136">
        <v>1049.7770967741901</v>
      </c>
      <c r="BF136">
        <v>37.357745161290303</v>
      </c>
      <c r="BG136">
        <v>1200</v>
      </c>
      <c r="BH136">
        <v>0.32999216129032299</v>
      </c>
      <c r="BI136">
        <v>0.329992709677419</v>
      </c>
      <c r="BJ136">
        <v>0.32999419354838699</v>
      </c>
      <c r="BK136">
        <v>1.00209129032258E-2</v>
      </c>
      <c r="BL136">
        <v>28</v>
      </c>
      <c r="BM136">
        <v>17743.141935483902</v>
      </c>
      <c r="BN136">
        <v>1531747809.0999999</v>
      </c>
      <c r="BO136" t="s">
        <v>378</v>
      </c>
      <c r="BP136">
        <v>3</v>
      </c>
      <c r="BQ136">
        <v>-0.438</v>
      </c>
      <c r="BR136">
        <v>4.0000000000000001E-3</v>
      </c>
      <c r="BS136">
        <v>20</v>
      </c>
      <c r="BT136">
        <v>22</v>
      </c>
      <c r="BU136">
        <v>7.0000000000000007E-2</v>
      </c>
      <c r="BV136">
        <v>0.11</v>
      </c>
      <c r="BW136">
        <v>7.4781484473707804</v>
      </c>
      <c r="BX136">
        <v>11.377748432165699</v>
      </c>
      <c r="BY136">
        <v>6.9469877525473098</v>
      </c>
      <c r="BZ136">
        <v>0</v>
      </c>
      <c r="CA136">
        <v>-26.5292829268293</v>
      </c>
      <c r="CB136">
        <v>-7.3942703832752201</v>
      </c>
      <c r="CC136">
        <v>0.732449582349609</v>
      </c>
      <c r="CD136">
        <v>0</v>
      </c>
      <c r="CE136">
        <v>0</v>
      </c>
      <c r="CF136">
        <v>2</v>
      </c>
      <c r="CG136" t="s">
        <v>231</v>
      </c>
      <c r="CH136">
        <v>1.8609599999999999</v>
      </c>
      <c r="CI136">
        <v>1.85791</v>
      </c>
      <c r="CJ136">
        <v>1.8607800000000001</v>
      </c>
      <c r="CK136">
        <v>1.8534900000000001</v>
      </c>
      <c r="CL136">
        <v>1.85202</v>
      </c>
      <c r="CM136">
        <v>1.85287</v>
      </c>
      <c r="CN136">
        <v>1.85653</v>
      </c>
      <c r="CO136">
        <v>1.8627899999999999</v>
      </c>
      <c r="CP136" t="s">
        <v>232</v>
      </c>
      <c r="CQ136" t="s">
        <v>19</v>
      </c>
      <c r="CR136" t="s">
        <v>19</v>
      </c>
      <c r="CS136" t="s">
        <v>19</v>
      </c>
      <c r="CT136" t="s">
        <v>233</v>
      </c>
      <c r="CU136" t="s">
        <v>234</v>
      </c>
      <c r="CV136" t="s">
        <v>235</v>
      </c>
      <c r="CW136" t="s">
        <v>235</v>
      </c>
      <c r="CX136" t="s">
        <v>235</v>
      </c>
      <c r="CY136" t="s">
        <v>235</v>
      </c>
      <c r="CZ136">
        <v>0</v>
      </c>
      <c r="DA136">
        <v>100</v>
      </c>
      <c r="DB136">
        <v>100</v>
      </c>
      <c r="DC136">
        <v>-0.438</v>
      </c>
      <c r="DD136">
        <v>4.0000000000000001E-3</v>
      </c>
      <c r="DE136">
        <v>3</v>
      </c>
      <c r="DF136">
        <v>586.25800000000004</v>
      </c>
      <c r="DG136">
        <v>277.59399999999999</v>
      </c>
      <c r="DH136">
        <v>22.133099999999999</v>
      </c>
      <c r="DI136">
        <v>27.279399999999999</v>
      </c>
      <c r="DJ136">
        <v>30.000299999999999</v>
      </c>
      <c r="DK136">
        <v>27.234000000000002</v>
      </c>
      <c r="DL136">
        <v>27.235900000000001</v>
      </c>
      <c r="DM136">
        <v>9.34666</v>
      </c>
      <c r="DN136">
        <v>31.274899999999999</v>
      </c>
      <c r="DO136">
        <v>66.354200000000006</v>
      </c>
      <c r="DP136">
        <v>22.1526</v>
      </c>
      <c r="DQ136">
        <v>165.83</v>
      </c>
      <c r="DR136">
        <v>22</v>
      </c>
      <c r="DS136">
        <v>100.29300000000001</v>
      </c>
      <c r="DT136">
        <v>103.779</v>
      </c>
    </row>
    <row r="137" spans="1:124" x14ac:dyDescent="0.25">
      <c r="A137">
        <v>124</v>
      </c>
      <c r="B137">
        <v>1531747907.5999999</v>
      </c>
      <c r="C137">
        <v>272</v>
      </c>
      <c r="D137" t="s">
        <v>477</v>
      </c>
      <c r="E137" t="s">
        <v>478</v>
      </c>
      <c r="G137">
        <v>1531747897.2612901</v>
      </c>
      <c r="H137">
        <f t="shared" si="29"/>
        <v>9.6731881363069992E-4</v>
      </c>
      <c r="I137">
        <f t="shared" si="30"/>
        <v>11.130711807461784</v>
      </c>
      <c r="J137">
        <f t="shared" si="50"/>
        <v>114.901570967742</v>
      </c>
      <c r="K137">
        <f t="shared" si="51"/>
        <v>-49.000807035559866</v>
      </c>
      <c r="L137">
        <f t="shared" si="52"/>
        <v>-4.8704266567552885</v>
      </c>
      <c r="M137">
        <f t="shared" si="53"/>
        <v>11.42062157748207</v>
      </c>
      <c r="N137">
        <f t="shared" si="31"/>
        <v>0.11068942926597958</v>
      </c>
      <c r="O137">
        <f t="shared" si="32"/>
        <v>3</v>
      </c>
      <c r="P137">
        <f t="shared" si="54"/>
        <v>0.10868439368152505</v>
      </c>
      <c r="Q137">
        <f t="shared" si="33"/>
        <v>6.8105084671980953E-2</v>
      </c>
      <c r="R137">
        <f t="shared" si="34"/>
        <v>215.02113895722331</v>
      </c>
      <c r="S137">
        <f t="shared" si="55"/>
        <v>25.978895660880823</v>
      </c>
      <c r="T137">
        <f t="shared" si="35"/>
        <v>25.473035483870952</v>
      </c>
      <c r="U137">
        <f t="shared" si="36"/>
        <v>3.2704633806743706</v>
      </c>
      <c r="V137">
        <f t="shared" si="37"/>
        <v>75.90389287228092</v>
      </c>
      <c r="W137">
        <f t="shared" si="38"/>
        <v>2.4111078098130734</v>
      </c>
      <c r="X137">
        <f t="shared" si="39"/>
        <v>3.1765272090459242</v>
      </c>
      <c r="Y137">
        <f t="shared" si="40"/>
        <v>0.85935557086129721</v>
      </c>
      <c r="Z137">
        <f t="shared" si="56"/>
        <v>-42.658759681113864</v>
      </c>
      <c r="AA137">
        <f t="shared" si="41"/>
        <v>-79.195858451608231</v>
      </c>
      <c r="AB137">
        <f t="shared" si="42"/>
        <v>-5.5967880370020477</v>
      </c>
      <c r="AC137">
        <f t="shared" si="43"/>
        <v>87.569732787499149</v>
      </c>
      <c r="AD137">
        <v>0</v>
      </c>
      <c r="AE137">
        <v>0</v>
      </c>
      <c r="AF137">
        <v>3</v>
      </c>
      <c r="AG137">
        <v>23</v>
      </c>
      <c r="AH137">
        <v>4</v>
      </c>
      <c r="AI137">
        <f t="shared" si="44"/>
        <v>1</v>
      </c>
      <c r="AJ137">
        <f t="shared" si="45"/>
        <v>0</v>
      </c>
      <c r="AK137">
        <f t="shared" si="46"/>
        <v>72029.349662447028</v>
      </c>
      <c r="AL137">
        <f t="shared" si="47"/>
        <v>1199.9983870967701</v>
      </c>
      <c r="AM137">
        <f t="shared" si="48"/>
        <v>963.35731161477293</v>
      </c>
      <c r="AN137">
        <f t="shared" si="49"/>
        <v>0.80279883870967739</v>
      </c>
      <c r="AO137">
        <f t="shared" si="57"/>
        <v>0.22319977890322579</v>
      </c>
      <c r="AP137">
        <v>14.333399999999999</v>
      </c>
      <c r="AQ137">
        <v>1</v>
      </c>
      <c r="AR137" t="s">
        <v>229</v>
      </c>
      <c r="AS137">
        <v>1531747897.2612901</v>
      </c>
      <c r="AT137">
        <v>114.901570967742</v>
      </c>
      <c r="AU137">
        <v>141.75638709677401</v>
      </c>
      <c r="AV137">
        <v>24.2578806451613</v>
      </c>
      <c r="AW137">
        <v>22.003180645161301</v>
      </c>
      <c r="AX137">
        <v>600.01919354838697</v>
      </c>
      <c r="AY137">
        <v>99.294832258064503</v>
      </c>
      <c r="AZ137">
        <v>9.9993080645161297E-2</v>
      </c>
      <c r="BA137">
        <v>24.9833741935484</v>
      </c>
      <c r="BB137">
        <v>25.547396774193501</v>
      </c>
      <c r="BC137">
        <v>25.398674193548398</v>
      </c>
      <c r="BD137">
        <v>14001.9322580645</v>
      </c>
      <c r="BE137">
        <v>1049.76967741935</v>
      </c>
      <c r="BF137">
        <v>37.360387096774197</v>
      </c>
      <c r="BG137">
        <v>1199.9983870967701</v>
      </c>
      <c r="BH137">
        <v>0.32999200000000001</v>
      </c>
      <c r="BI137">
        <v>0.32999293548387099</v>
      </c>
      <c r="BJ137">
        <v>0.329994064516129</v>
      </c>
      <c r="BK137">
        <v>1.00208903225806E-2</v>
      </c>
      <c r="BL137">
        <v>28</v>
      </c>
      <c r="BM137">
        <v>17743.119354838698</v>
      </c>
      <c r="BN137">
        <v>1531747809.0999999</v>
      </c>
      <c r="BO137" t="s">
        <v>378</v>
      </c>
      <c r="BP137">
        <v>3</v>
      </c>
      <c r="BQ137">
        <v>-0.438</v>
      </c>
      <c r="BR137">
        <v>4.0000000000000001E-3</v>
      </c>
      <c r="BS137">
        <v>20</v>
      </c>
      <c r="BT137">
        <v>22</v>
      </c>
      <c r="BU137">
        <v>7.0000000000000007E-2</v>
      </c>
      <c r="BV137">
        <v>0.11</v>
      </c>
      <c r="BW137">
        <v>7.8509896402836103</v>
      </c>
      <c r="BX137">
        <v>11.1371958126329</v>
      </c>
      <c r="BY137">
        <v>6.81469933265811</v>
      </c>
      <c r="BZ137">
        <v>0</v>
      </c>
      <c r="CA137">
        <v>-26.7709609756098</v>
      </c>
      <c r="CB137">
        <v>-7.0924745644599199</v>
      </c>
      <c r="CC137">
        <v>0.70284542271625805</v>
      </c>
      <c r="CD137">
        <v>0</v>
      </c>
      <c r="CE137">
        <v>0</v>
      </c>
      <c r="CF137">
        <v>2</v>
      </c>
      <c r="CG137" t="s">
        <v>231</v>
      </c>
      <c r="CH137">
        <v>1.8609500000000001</v>
      </c>
      <c r="CI137">
        <v>1.85791</v>
      </c>
      <c r="CJ137">
        <v>1.8607800000000001</v>
      </c>
      <c r="CK137">
        <v>1.8534900000000001</v>
      </c>
      <c r="CL137">
        <v>1.8520300000000001</v>
      </c>
      <c r="CM137">
        <v>1.85287</v>
      </c>
      <c r="CN137">
        <v>1.85653</v>
      </c>
      <c r="CO137">
        <v>1.8627899999999999</v>
      </c>
      <c r="CP137" t="s">
        <v>232</v>
      </c>
      <c r="CQ137" t="s">
        <v>19</v>
      </c>
      <c r="CR137" t="s">
        <v>19</v>
      </c>
      <c r="CS137" t="s">
        <v>19</v>
      </c>
      <c r="CT137" t="s">
        <v>233</v>
      </c>
      <c r="CU137" t="s">
        <v>234</v>
      </c>
      <c r="CV137" t="s">
        <v>235</v>
      </c>
      <c r="CW137" t="s">
        <v>235</v>
      </c>
      <c r="CX137" t="s">
        <v>235</v>
      </c>
      <c r="CY137" t="s">
        <v>235</v>
      </c>
      <c r="CZ137">
        <v>0</v>
      </c>
      <c r="DA137">
        <v>100</v>
      </c>
      <c r="DB137">
        <v>100</v>
      </c>
      <c r="DC137">
        <v>-0.438</v>
      </c>
      <c r="DD137">
        <v>4.0000000000000001E-3</v>
      </c>
      <c r="DE137">
        <v>3</v>
      </c>
      <c r="DF137">
        <v>586.23800000000006</v>
      </c>
      <c r="DG137">
        <v>277.52499999999998</v>
      </c>
      <c r="DH137">
        <v>22.138400000000001</v>
      </c>
      <c r="DI137">
        <v>27.281099999999999</v>
      </c>
      <c r="DJ137">
        <v>30.000399999999999</v>
      </c>
      <c r="DK137">
        <v>27.235800000000001</v>
      </c>
      <c r="DL137">
        <v>27.2376</v>
      </c>
      <c r="DM137">
        <v>9.4954300000000007</v>
      </c>
      <c r="DN137">
        <v>31.274899999999999</v>
      </c>
      <c r="DO137">
        <v>66.354200000000006</v>
      </c>
      <c r="DP137">
        <v>22.1526</v>
      </c>
      <c r="DQ137">
        <v>170.83</v>
      </c>
      <c r="DR137">
        <v>22</v>
      </c>
      <c r="DS137">
        <v>100.292</v>
      </c>
      <c r="DT137">
        <v>103.77800000000001</v>
      </c>
    </row>
    <row r="138" spans="1:124" x14ac:dyDescent="0.25">
      <c r="A138">
        <v>125</v>
      </c>
      <c r="B138">
        <v>1531747909.5999999</v>
      </c>
      <c r="C138">
        <v>274</v>
      </c>
      <c r="D138" t="s">
        <v>479</v>
      </c>
      <c r="E138" t="s">
        <v>480</v>
      </c>
      <c r="G138">
        <v>1531747899.2612901</v>
      </c>
      <c r="H138">
        <f t="shared" si="29"/>
        <v>9.67910284443773E-4</v>
      </c>
      <c r="I138">
        <f t="shared" si="30"/>
        <v>11.236317863984894</v>
      </c>
      <c r="J138">
        <f t="shared" si="50"/>
        <v>117.996387096774</v>
      </c>
      <c r="K138">
        <f t="shared" si="51"/>
        <v>-47.344406676197771</v>
      </c>
      <c r="L138">
        <f t="shared" si="52"/>
        <v>-4.7057895280872746</v>
      </c>
      <c r="M138">
        <f t="shared" si="53"/>
        <v>11.728231521618994</v>
      </c>
      <c r="N138">
        <f t="shared" si="31"/>
        <v>0.11078889734921317</v>
      </c>
      <c r="O138">
        <f t="shared" si="32"/>
        <v>3</v>
      </c>
      <c r="P138">
        <f t="shared" si="54"/>
        <v>0.10878028929842959</v>
      </c>
      <c r="Q138">
        <f t="shared" si="33"/>
        <v>6.8165332922575941E-2</v>
      </c>
      <c r="R138">
        <f t="shared" si="34"/>
        <v>215.02063838549768</v>
      </c>
      <c r="S138">
        <f t="shared" si="55"/>
        <v>25.976920738029975</v>
      </c>
      <c r="T138">
        <f t="shared" si="35"/>
        <v>25.471130645161303</v>
      </c>
      <c r="U138">
        <f t="shared" si="36"/>
        <v>3.2700933072126754</v>
      </c>
      <c r="V138">
        <f t="shared" si="37"/>
        <v>75.907738750369873</v>
      </c>
      <c r="W138">
        <f t="shared" si="38"/>
        <v>2.4109679491609142</v>
      </c>
      <c r="X138">
        <f t="shared" si="39"/>
        <v>3.176182018923817</v>
      </c>
      <c r="Y138">
        <f t="shared" si="40"/>
        <v>0.85912535805176127</v>
      </c>
      <c r="Z138">
        <f t="shared" si="56"/>
        <v>-42.684843543970388</v>
      </c>
      <c r="AA138">
        <f t="shared" si="41"/>
        <v>-79.182554361296525</v>
      </c>
      <c r="AB138">
        <f t="shared" si="42"/>
        <v>-5.5957429236125531</v>
      </c>
      <c r="AC138">
        <f t="shared" si="43"/>
        <v>87.557497556618216</v>
      </c>
      <c r="AD138">
        <v>0</v>
      </c>
      <c r="AE138">
        <v>0</v>
      </c>
      <c r="AF138">
        <v>3</v>
      </c>
      <c r="AG138">
        <v>23</v>
      </c>
      <c r="AH138">
        <v>4</v>
      </c>
      <c r="AI138">
        <f t="shared" si="44"/>
        <v>1</v>
      </c>
      <c r="AJ138">
        <f t="shared" si="45"/>
        <v>0</v>
      </c>
      <c r="AK138">
        <f t="shared" si="46"/>
        <v>72029.699729143875</v>
      </c>
      <c r="AL138">
        <f t="shared" si="47"/>
        <v>1199.99548387097</v>
      </c>
      <c r="AM138">
        <f t="shared" si="48"/>
        <v>963.35498787618735</v>
      </c>
      <c r="AN138">
        <f t="shared" si="49"/>
        <v>0.8027988445161286</v>
      </c>
      <c r="AO138">
        <f t="shared" si="57"/>
        <v>0.22319979767741924</v>
      </c>
      <c r="AP138">
        <v>14.333399999999999</v>
      </c>
      <c r="AQ138">
        <v>1</v>
      </c>
      <c r="AR138" t="s">
        <v>229</v>
      </c>
      <c r="AS138">
        <v>1531747899.2612901</v>
      </c>
      <c r="AT138">
        <v>117.996387096774</v>
      </c>
      <c r="AU138">
        <v>145.110935483871</v>
      </c>
      <c r="AV138">
        <v>24.256470967741901</v>
      </c>
      <c r="AW138">
        <v>22.000377419354798</v>
      </c>
      <c r="AX138">
        <v>600.01609677419299</v>
      </c>
      <c r="AY138">
        <v>99.294848387096806</v>
      </c>
      <c r="AZ138">
        <v>9.9987422580645205E-2</v>
      </c>
      <c r="BA138">
        <v>24.9815516129032</v>
      </c>
      <c r="BB138">
        <v>25.545490322580701</v>
      </c>
      <c r="BC138">
        <v>25.396770967741901</v>
      </c>
      <c r="BD138">
        <v>14001.9096774194</v>
      </c>
      <c r="BE138">
        <v>1049.7716129032301</v>
      </c>
      <c r="BF138">
        <v>37.305335483870998</v>
      </c>
      <c r="BG138">
        <v>1199.99548387097</v>
      </c>
      <c r="BH138">
        <v>0.32999180645161302</v>
      </c>
      <c r="BI138">
        <v>0.32999303225806398</v>
      </c>
      <c r="BJ138">
        <v>0.32999425806451599</v>
      </c>
      <c r="BK138">
        <v>1.00208E-2</v>
      </c>
      <c r="BL138">
        <v>28</v>
      </c>
      <c r="BM138">
        <v>17743.077419354799</v>
      </c>
      <c r="BN138">
        <v>1531747809.0999999</v>
      </c>
      <c r="BO138" t="s">
        <v>378</v>
      </c>
      <c r="BP138">
        <v>3</v>
      </c>
      <c r="BQ138">
        <v>-0.438</v>
      </c>
      <c r="BR138">
        <v>4.0000000000000001E-3</v>
      </c>
      <c r="BS138">
        <v>20</v>
      </c>
      <c r="BT138">
        <v>22</v>
      </c>
      <c r="BU138">
        <v>7.0000000000000007E-2</v>
      </c>
      <c r="BV138">
        <v>0.11</v>
      </c>
      <c r="BW138">
        <v>8.1755311493167095</v>
      </c>
      <c r="BX138">
        <v>11.0277987440217</v>
      </c>
      <c r="BY138">
        <v>6.7613462672821703</v>
      </c>
      <c r="BZ138">
        <v>0</v>
      </c>
      <c r="CA138">
        <v>-27.0305414634146</v>
      </c>
      <c r="CB138">
        <v>-7.0296836236932698</v>
      </c>
      <c r="CC138">
        <v>0.69606398149133297</v>
      </c>
      <c r="CD138">
        <v>0</v>
      </c>
      <c r="CE138">
        <v>0</v>
      </c>
      <c r="CF138">
        <v>2</v>
      </c>
      <c r="CG138" t="s">
        <v>231</v>
      </c>
      <c r="CH138">
        <v>1.8609500000000001</v>
      </c>
      <c r="CI138">
        <v>1.85791</v>
      </c>
      <c r="CJ138">
        <v>1.86076</v>
      </c>
      <c r="CK138">
        <v>1.8534900000000001</v>
      </c>
      <c r="CL138">
        <v>1.8520300000000001</v>
      </c>
      <c r="CM138">
        <v>1.85287</v>
      </c>
      <c r="CN138">
        <v>1.8565400000000001</v>
      </c>
      <c r="CO138">
        <v>1.8627899999999999</v>
      </c>
      <c r="CP138" t="s">
        <v>232</v>
      </c>
      <c r="CQ138" t="s">
        <v>19</v>
      </c>
      <c r="CR138" t="s">
        <v>19</v>
      </c>
      <c r="CS138" t="s">
        <v>19</v>
      </c>
      <c r="CT138" t="s">
        <v>233</v>
      </c>
      <c r="CU138" t="s">
        <v>234</v>
      </c>
      <c r="CV138" t="s">
        <v>235</v>
      </c>
      <c r="CW138" t="s">
        <v>235</v>
      </c>
      <c r="CX138" t="s">
        <v>235</v>
      </c>
      <c r="CY138" t="s">
        <v>235</v>
      </c>
      <c r="CZ138">
        <v>0</v>
      </c>
      <c r="DA138">
        <v>100</v>
      </c>
      <c r="DB138">
        <v>100</v>
      </c>
      <c r="DC138">
        <v>-0.438</v>
      </c>
      <c r="DD138">
        <v>4.0000000000000001E-3</v>
      </c>
      <c r="DE138">
        <v>3</v>
      </c>
      <c r="DF138">
        <v>586.21400000000006</v>
      </c>
      <c r="DG138">
        <v>277.59800000000001</v>
      </c>
      <c r="DH138">
        <v>22.145499999999998</v>
      </c>
      <c r="DI138">
        <v>27.282800000000002</v>
      </c>
      <c r="DJ138">
        <v>30.000399999999999</v>
      </c>
      <c r="DK138">
        <v>27.236899999999999</v>
      </c>
      <c r="DL138">
        <v>27.238900000000001</v>
      </c>
      <c r="DM138">
        <v>9.6600699999999993</v>
      </c>
      <c r="DN138">
        <v>31.274899999999999</v>
      </c>
      <c r="DO138">
        <v>66.354200000000006</v>
      </c>
      <c r="DP138">
        <v>22.1526</v>
      </c>
      <c r="DQ138">
        <v>175.83</v>
      </c>
      <c r="DR138">
        <v>22</v>
      </c>
      <c r="DS138">
        <v>100.292</v>
      </c>
      <c r="DT138">
        <v>103.779</v>
      </c>
    </row>
    <row r="139" spans="1:124" x14ac:dyDescent="0.25">
      <c r="A139">
        <v>126</v>
      </c>
      <c r="B139">
        <v>1531747911.5999999</v>
      </c>
      <c r="C139">
        <v>276</v>
      </c>
      <c r="D139" t="s">
        <v>481</v>
      </c>
      <c r="E139" t="s">
        <v>482</v>
      </c>
      <c r="G139">
        <v>1531747901.2612901</v>
      </c>
      <c r="H139">
        <f t="shared" si="29"/>
        <v>9.6852295098033255E-4</v>
      </c>
      <c r="I139">
        <f t="shared" si="30"/>
        <v>11.332664587181274</v>
      </c>
      <c r="J139">
        <f t="shared" si="50"/>
        <v>121.09635483871</v>
      </c>
      <c r="K139">
        <f t="shared" si="51"/>
        <v>-45.538898717918734</v>
      </c>
      <c r="L139">
        <f t="shared" si="52"/>
        <v>-4.5263333111142252</v>
      </c>
      <c r="M139">
        <f t="shared" si="53"/>
        <v>12.036357492002438</v>
      </c>
      <c r="N139">
        <f t="shared" si="31"/>
        <v>0.11089299663370483</v>
      </c>
      <c r="O139">
        <f t="shared" si="32"/>
        <v>3</v>
      </c>
      <c r="P139">
        <f t="shared" si="54"/>
        <v>0.10888064644050441</v>
      </c>
      <c r="Q139">
        <f t="shared" si="33"/>
        <v>6.8228384508701362E-2</v>
      </c>
      <c r="R139">
        <f t="shared" si="34"/>
        <v>215.02026457995581</v>
      </c>
      <c r="S139">
        <f t="shared" si="55"/>
        <v>25.975076542660297</v>
      </c>
      <c r="T139">
        <f t="shared" si="35"/>
        <v>25.4692096774194</v>
      </c>
      <c r="U139">
        <f t="shared" si="36"/>
        <v>3.2697201372422855</v>
      </c>
      <c r="V139">
        <f t="shared" si="37"/>
        <v>75.911369671612846</v>
      </c>
      <c r="W139">
        <f t="shared" si="38"/>
        <v>2.4108407364293027</v>
      </c>
      <c r="X139">
        <f t="shared" si="39"/>
        <v>3.1758625181687896</v>
      </c>
      <c r="Y139">
        <f t="shared" si="40"/>
        <v>0.85887940081298275</v>
      </c>
      <c r="Z139">
        <f t="shared" si="56"/>
        <v>-42.711862138232668</v>
      </c>
      <c r="AA139">
        <f t="shared" si="41"/>
        <v>-79.144729006464402</v>
      </c>
      <c r="AB139">
        <f t="shared" si="42"/>
        <v>-5.5929683440991029</v>
      </c>
      <c r="AC139">
        <f t="shared" si="43"/>
        <v>87.570705091159638</v>
      </c>
      <c r="AD139">
        <v>0</v>
      </c>
      <c r="AE139">
        <v>0</v>
      </c>
      <c r="AF139">
        <v>3</v>
      </c>
      <c r="AG139">
        <v>23</v>
      </c>
      <c r="AH139">
        <v>4</v>
      </c>
      <c r="AI139">
        <f t="shared" si="44"/>
        <v>1</v>
      </c>
      <c r="AJ139">
        <f t="shared" si="45"/>
        <v>0</v>
      </c>
      <c r="AK139">
        <f t="shared" si="46"/>
        <v>72031.405212798956</v>
      </c>
      <c r="AL139">
        <f t="shared" si="47"/>
        <v>1199.99322580645</v>
      </c>
      <c r="AM139">
        <f t="shared" si="48"/>
        <v>963.35307949223625</v>
      </c>
      <c r="AN139">
        <f t="shared" si="49"/>
        <v>0.80279876483870916</v>
      </c>
      <c r="AO139">
        <f t="shared" si="57"/>
        <v>0.22319985180645149</v>
      </c>
      <c r="AP139">
        <v>14.333399999999999</v>
      </c>
      <c r="AQ139">
        <v>1</v>
      </c>
      <c r="AR139" t="s">
        <v>229</v>
      </c>
      <c r="AS139">
        <v>1531747901.2612901</v>
      </c>
      <c r="AT139">
        <v>121.09635483871</v>
      </c>
      <c r="AU139">
        <v>148.44841935483899</v>
      </c>
      <c r="AV139">
        <v>24.2551806451613</v>
      </c>
      <c r="AW139">
        <v>21.9976548387097</v>
      </c>
      <c r="AX139">
        <v>600.01577419354805</v>
      </c>
      <c r="AY139">
        <v>99.294906451612903</v>
      </c>
      <c r="AZ139">
        <v>9.9972180645161293E-2</v>
      </c>
      <c r="BA139">
        <v>24.979864516128998</v>
      </c>
      <c r="BB139">
        <v>25.544122580645201</v>
      </c>
      <c r="BC139">
        <v>25.394296774193599</v>
      </c>
      <c r="BD139">
        <v>14002.1870967742</v>
      </c>
      <c r="BE139">
        <v>1049.78548387097</v>
      </c>
      <c r="BF139">
        <v>37.183358064516099</v>
      </c>
      <c r="BG139">
        <v>1199.99322580645</v>
      </c>
      <c r="BH139">
        <v>0.32999090322580599</v>
      </c>
      <c r="BI139">
        <v>0.32999358064516099</v>
      </c>
      <c r="BJ139">
        <v>0.329994741935484</v>
      </c>
      <c r="BK139">
        <v>1.00206322580645E-2</v>
      </c>
      <c r="BL139">
        <v>28</v>
      </c>
      <c r="BM139">
        <v>17743.038709677399</v>
      </c>
      <c r="BN139">
        <v>1531747809.0999999</v>
      </c>
      <c r="BO139" t="s">
        <v>378</v>
      </c>
      <c r="BP139">
        <v>3</v>
      </c>
      <c r="BQ139">
        <v>-0.438</v>
      </c>
      <c r="BR139">
        <v>4.0000000000000001E-3</v>
      </c>
      <c r="BS139">
        <v>20</v>
      </c>
      <c r="BT139">
        <v>22</v>
      </c>
      <c r="BU139">
        <v>7.0000000000000007E-2</v>
      </c>
      <c r="BV139">
        <v>0.11</v>
      </c>
      <c r="BW139">
        <v>8.4601773355252998</v>
      </c>
      <c r="BX139">
        <v>11.0257636689556</v>
      </c>
      <c r="BY139">
        <v>6.7599904373709103</v>
      </c>
      <c r="BZ139">
        <v>0</v>
      </c>
      <c r="CA139">
        <v>-27.276139024390201</v>
      </c>
      <c r="CB139">
        <v>-7.2085609756099096</v>
      </c>
      <c r="CC139">
        <v>0.71405984987870896</v>
      </c>
      <c r="CD139">
        <v>0</v>
      </c>
      <c r="CE139">
        <v>0</v>
      </c>
      <c r="CF139">
        <v>2</v>
      </c>
      <c r="CG139" t="s">
        <v>231</v>
      </c>
      <c r="CH139">
        <v>1.8609599999999999</v>
      </c>
      <c r="CI139">
        <v>1.85791</v>
      </c>
      <c r="CJ139">
        <v>1.8607499999999999</v>
      </c>
      <c r="CK139">
        <v>1.8534900000000001</v>
      </c>
      <c r="CL139">
        <v>1.8520099999999999</v>
      </c>
      <c r="CM139">
        <v>1.85287</v>
      </c>
      <c r="CN139">
        <v>1.85653</v>
      </c>
      <c r="CO139">
        <v>1.8627800000000001</v>
      </c>
      <c r="CP139" t="s">
        <v>232</v>
      </c>
      <c r="CQ139" t="s">
        <v>19</v>
      </c>
      <c r="CR139" t="s">
        <v>19</v>
      </c>
      <c r="CS139" t="s">
        <v>19</v>
      </c>
      <c r="CT139" t="s">
        <v>233</v>
      </c>
      <c r="CU139" t="s">
        <v>234</v>
      </c>
      <c r="CV139" t="s">
        <v>235</v>
      </c>
      <c r="CW139" t="s">
        <v>235</v>
      </c>
      <c r="CX139" t="s">
        <v>235</v>
      </c>
      <c r="CY139" t="s">
        <v>235</v>
      </c>
      <c r="CZ139">
        <v>0</v>
      </c>
      <c r="DA139">
        <v>100</v>
      </c>
      <c r="DB139">
        <v>100</v>
      </c>
      <c r="DC139">
        <v>-0.438</v>
      </c>
      <c r="DD139">
        <v>4.0000000000000001E-3</v>
      </c>
      <c r="DE139">
        <v>3</v>
      </c>
      <c r="DF139">
        <v>586.46100000000001</v>
      </c>
      <c r="DG139">
        <v>277.51799999999997</v>
      </c>
      <c r="DH139">
        <v>22.152899999999999</v>
      </c>
      <c r="DI139">
        <v>27.284600000000001</v>
      </c>
      <c r="DJ139">
        <v>30.000299999999999</v>
      </c>
      <c r="DK139">
        <v>27.238700000000001</v>
      </c>
      <c r="DL139">
        <v>27.240600000000001</v>
      </c>
      <c r="DM139">
        <v>9.7706</v>
      </c>
      <c r="DN139">
        <v>31.274899999999999</v>
      </c>
      <c r="DO139">
        <v>66.354200000000006</v>
      </c>
      <c r="DP139">
        <v>22.170500000000001</v>
      </c>
      <c r="DQ139">
        <v>175.83</v>
      </c>
      <c r="DR139">
        <v>22</v>
      </c>
      <c r="DS139">
        <v>100.292</v>
      </c>
      <c r="DT139">
        <v>103.779</v>
      </c>
    </row>
    <row r="140" spans="1:124" x14ac:dyDescent="0.25">
      <c r="A140">
        <v>127</v>
      </c>
      <c r="B140">
        <v>1531747913.5999999</v>
      </c>
      <c r="C140">
        <v>278</v>
      </c>
      <c r="D140" t="s">
        <v>483</v>
      </c>
      <c r="E140" t="s">
        <v>484</v>
      </c>
      <c r="G140">
        <v>1531747903.2612901</v>
      </c>
      <c r="H140">
        <f t="shared" si="29"/>
        <v>9.6910254479258583E-4</v>
      </c>
      <c r="I140">
        <f t="shared" si="30"/>
        <v>11.427145372301426</v>
      </c>
      <c r="J140">
        <f t="shared" si="50"/>
        <v>124.19358064516101</v>
      </c>
      <c r="K140">
        <f t="shared" si="51"/>
        <v>-43.704400885623222</v>
      </c>
      <c r="L140">
        <f t="shared" si="52"/>
        <v>-4.3439922268467752</v>
      </c>
      <c r="M140">
        <f t="shared" si="53"/>
        <v>12.344201911352989</v>
      </c>
      <c r="N140">
        <f t="shared" si="31"/>
        <v>0.11099859598230083</v>
      </c>
      <c r="O140">
        <f t="shared" si="32"/>
        <v>3</v>
      </c>
      <c r="P140">
        <f t="shared" si="54"/>
        <v>0.10898244622927315</v>
      </c>
      <c r="Q140">
        <f t="shared" si="33"/>
        <v>6.8292342779985818E-2</v>
      </c>
      <c r="R140">
        <f t="shared" si="34"/>
        <v>215.02003263375573</v>
      </c>
      <c r="S140">
        <f t="shared" si="55"/>
        <v>25.973354419013425</v>
      </c>
      <c r="T140">
        <f t="shared" si="35"/>
        <v>25.467041935483849</v>
      </c>
      <c r="U140">
        <f t="shared" si="36"/>
        <v>3.2692990732408935</v>
      </c>
      <c r="V140">
        <f t="shared" si="37"/>
        <v>75.914260841012165</v>
      </c>
      <c r="W140">
        <f t="shared" si="38"/>
        <v>2.41070626019757</v>
      </c>
      <c r="X140">
        <f t="shared" si="39"/>
        <v>3.1755644242474164</v>
      </c>
      <c r="Y140">
        <f t="shared" si="40"/>
        <v>0.85859281304332358</v>
      </c>
      <c r="Z140">
        <f t="shared" si="56"/>
        <v>-42.737422225353036</v>
      </c>
      <c r="AA140">
        <f t="shared" si="41"/>
        <v>-79.048730864519555</v>
      </c>
      <c r="AB140">
        <f t="shared" si="42"/>
        <v>-5.5860792391034026</v>
      </c>
      <c r="AC140">
        <f t="shared" si="43"/>
        <v>87.647800304779722</v>
      </c>
      <c r="AD140">
        <v>0</v>
      </c>
      <c r="AE140">
        <v>0</v>
      </c>
      <c r="AF140">
        <v>3</v>
      </c>
      <c r="AG140">
        <v>23</v>
      </c>
      <c r="AH140">
        <v>4</v>
      </c>
      <c r="AI140">
        <f t="shared" si="44"/>
        <v>1</v>
      </c>
      <c r="AJ140">
        <f t="shared" si="45"/>
        <v>0</v>
      </c>
      <c r="AK140">
        <f t="shared" si="46"/>
        <v>72031.938098743412</v>
      </c>
      <c r="AL140">
        <f t="shared" si="47"/>
        <v>1199.9916129032299</v>
      </c>
      <c r="AM140">
        <f t="shared" si="48"/>
        <v>963.35188297741763</v>
      </c>
      <c r="AN140">
        <f t="shared" si="49"/>
        <v>0.80279884677419366</v>
      </c>
      <c r="AO140">
        <f t="shared" si="57"/>
        <v>0.22319988825806458</v>
      </c>
      <c r="AP140">
        <v>14.333399999999999</v>
      </c>
      <c r="AQ140">
        <v>1</v>
      </c>
      <c r="AR140" t="s">
        <v>229</v>
      </c>
      <c r="AS140">
        <v>1531747903.2612901</v>
      </c>
      <c r="AT140">
        <v>124.19358064516101</v>
      </c>
      <c r="AU140">
        <v>151.778258064516</v>
      </c>
      <c r="AV140">
        <v>24.253835483871001</v>
      </c>
      <c r="AW140">
        <v>21.994990322580598</v>
      </c>
      <c r="AX140">
        <v>600.02499999999998</v>
      </c>
      <c r="AY140">
        <v>99.294854838709696</v>
      </c>
      <c r="AZ140">
        <v>9.9991877419354794E-2</v>
      </c>
      <c r="BA140">
        <v>24.978290322580602</v>
      </c>
      <c r="BB140">
        <v>25.542738709677401</v>
      </c>
      <c r="BC140">
        <v>25.3913451612903</v>
      </c>
      <c r="BD140">
        <v>14002.229032258099</v>
      </c>
      <c r="BE140">
        <v>1049.8038709677401</v>
      </c>
      <c r="BF140">
        <v>37.023209677419402</v>
      </c>
      <c r="BG140">
        <v>1199.9916129032299</v>
      </c>
      <c r="BH140">
        <v>0.329990741935484</v>
      </c>
      <c r="BI140">
        <v>0.329993451612903</v>
      </c>
      <c r="BJ140">
        <v>0.32999529032258101</v>
      </c>
      <c r="BK140">
        <v>1.0020406451612901E-2</v>
      </c>
      <c r="BL140">
        <v>28</v>
      </c>
      <c r="BM140">
        <v>17743.0193548387</v>
      </c>
      <c r="BN140">
        <v>1531747809.0999999</v>
      </c>
      <c r="BO140" t="s">
        <v>378</v>
      </c>
      <c r="BP140">
        <v>3</v>
      </c>
      <c r="BQ140">
        <v>-0.438</v>
      </c>
      <c r="BR140">
        <v>4.0000000000000001E-3</v>
      </c>
      <c r="BS140">
        <v>20</v>
      </c>
      <c r="BT140">
        <v>22</v>
      </c>
      <c r="BU140">
        <v>7.0000000000000007E-2</v>
      </c>
      <c r="BV140">
        <v>0.11</v>
      </c>
      <c r="BW140">
        <v>8.7373488154214094</v>
      </c>
      <c r="BX140">
        <v>11.0251899495935</v>
      </c>
      <c r="BY140">
        <v>6.7593799612289196</v>
      </c>
      <c r="BZ140">
        <v>0</v>
      </c>
      <c r="CA140">
        <v>-27.5041487804878</v>
      </c>
      <c r="CB140">
        <v>-7.2909554006965198</v>
      </c>
      <c r="CC140">
        <v>0.72172307476264996</v>
      </c>
      <c r="CD140">
        <v>0</v>
      </c>
      <c r="CE140">
        <v>0</v>
      </c>
      <c r="CF140">
        <v>2</v>
      </c>
      <c r="CG140" t="s">
        <v>231</v>
      </c>
      <c r="CH140">
        <v>1.8609500000000001</v>
      </c>
      <c r="CI140">
        <v>1.85791</v>
      </c>
      <c r="CJ140">
        <v>1.86077</v>
      </c>
      <c r="CK140">
        <v>1.8534900000000001</v>
      </c>
      <c r="CL140">
        <v>1.85202</v>
      </c>
      <c r="CM140">
        <v>1.85287</v>
      </c>
      <c r="CN140">
        <v>1.8565199999999999</v>
      </c>
      <c r="CO140">
        <v>1.8627800000000001</v>
      </c>
      <c r="CP140" t="s">
        <v>232</v>
      </c>
      <c r="CQ140" t="s">
        <v>19</v>
      </c>
      <c r="CR140" t="s">
        <v>19</v>
      </c>
      <c r="CS140" t="s">
        <v>19</v>
      </c>
      <c r="CT140" t="s">
        <v>233</v>
      </c>
      <c r="CU140" t="s">
        <v>234</v>
      </c>
      <c r="CV140" t="s">
        <v>235</v>
      </c>
      <c r="CW140" t="s">
        <v>235</v>
      </c>
      <c r="CX140" t="s">
        <v>235</v>
      </c>
      <c r="CY140" t="s">
        <v>235</v>
      </c>
      <c r="CZ140">
        <v>0</v>
      </c>
      <c r="DA140">
        <v>100</v>
      </c>
      <c r="DB140">
        <v>100</v>
      </c>
      <c r="DC140">
        <v>-0.438</v>
      </c>
      <c r="DD140">
        <v>4.0000000000000001E-3</v>
      </c>
      <c r="DE140">
        <v>3</v>
      </c>
      <c r="DF140">
        <v>586.44600000000003</v>
      </c>
      <c r="DG140">
        <v>277.68200000000002</v>
      </c>
      <c r="DH140">
        <v>22.159600000000001</v>
      </c>
      <c r="DI140">
        <v>27.286300000000001</v>
      </c>
      <c r="DJ140">
        <v>30.000299999999999</v>
      </c>
      <c r="DK140">
        <v>27.241</v>
      </c>
      <c r="DL140">
        <v>27.242799999999999</v>
      </c>
      <c r="DM140">
        <v>9.91995</v>
      </c>
      <c r="DN140">
        <v>31.274899999999999</v>
      </c>
      <c r="DO140">
        <v>66.354200000000006</v>
      </c>
      <c r="DP140">
        <v>22.170500000000001</v>
      </c>
      <c r="DQ140">
        <v>180.83</v>
      </c>
      <c r="DR140">
        <v>22</v>
      </c>
      <c r="DS140">
        <v>100.292</v>
      </c>
      <c r="DT140">
        <v>103.779</v>
      </c>
    </row>
    <row r="141" spans="1:124" x14ac:dyDescent="0.25">
      <c r="A141">
        <v>128</v>
      </c>
      <c r="B141">
        <v>1531747915.5999999</v>
      </c>
      <c r="C141">
        <v>280</v>
      </c>
      <c r="D141" t="s">
        <v>485</v>
      </c>
      <c r="E141" t="s">
        <v>486</v>
      </c>
      <c r="G141">
        <v>1531747905.2612901</v>
      </c>
      <c r="H141">
        <f t="shared" si="29"/>
        <v>9.6975192405089269E-4</v>
      </c>
      <c r="I141">
        <f t="shared" si="30"/>
        <v>11.530727428625863</v>
      </c>
      <c r="J141">
        <f t="shared" si="50"/>
        <v>127.287838709677</v>
      </c>
      <c r="K141">
        <f t="shared" si="51"/>
        <v>-41.975614788099548</v>
      </c>
      <c r="L141">
        <f t="shared" si="52"/>
        <v>-4.172156894319941</v>
      </c>
      <c r="M141">
        <f t="shared" si="53"/>
        <v>12.651746413163318</v>
      </c>
      <c r="N141">
        <f t="shared" si="31"/>
        <v>0.11112243706851604</v>
      </c>
      <c r="O141">
        <f t="shared" si="32"/>
        <v>3</v>
      </c>
      <c r="P141">
        <f t="shared" si="54"/>
        <v>0.1091018269192012</v>
      </c>
      <c r="Q141">
        <f t="shared" si="33"/>
        <v>6.8367347091995725E-2</v>
      </c>
      <c r="R141">
        <f t="shared" si="34"/>
        <v>215.02001057568106</v>
      </c>
      <c r="S141">
        <f t="shared" si="55"/>
        <v>25.971654416298112</v>
      </c>
      <c r="T141">
        <f t="shared" si="35"/>
        <v>25.46455161290325</v>
      </c>
      <c r="U141">
        <f t="shared" si="36"/>
        <v>3.2688154093774933</v>
      </c>
      <c r="V141">
        <f t="shared" si="37"/>
        <v>75.917402678758876</v>
      </c>
      <c r="W141">
        <f t="shared" si="38"/>
        <v>2.410585308881477</v>
      </c>
      <c r="X141">
        <f t="shared" si="39"/>
        <v>3.1752736840612976</v>
      </c>
      <c r="Y141">
        <f t="shared" si="40"/>
        <v>0.85823010049601622</v>
      </c>
      <c r="Z141">
        <f t="shared" si="56"/>
        <v>-42.766059850644368</v>
      </c>
      <c r="AA141">
        <f t="shared" si="41"/>
        <v>-78.894299070968231</v>
      </c>
      <c r="AB141">
        <f t="shared" si="42"/>
        <v>-5.5750532144165978</v>
      </c>
      <c r="AC141">
        <f t="shared" si="43"/>
        <v>87.784598439651887</v>
      </c>
      <c r="AD141">
        <v>0</v>
      </c>
      <c r="AE141">
        <v>0</v>
      </c>
      <c r="AF141">
        <v>3</v>
      </c>
      <c r="AG141">
        <v>23</v>
      </c>
      <c r="AH141">
        <v>4</v>
      </c>
      <c r="AI141">
        <f t="shared" si="44"/>
        <v>1</v>
      </c>
      <c r="AJ141">
        <f t="shared" si="45"/>
        <v>0</v>
      </c>
      <c r="AK141">
        <f t="shared" si="46"/>
        <v>72033.412267131862</v>
      </c>
      <c r="AL141">
        <f t="shared" si="47"/>
        <v>1199.9919354838701</v>
      </c>
      <c r="AM141">
        <f t="shared" si="48"/>
        <v>963.35217775099306</v>
      </c>
      <c r="AN141">
        <f t="shared" si="49"/>
        <v>0.80279887661290217</v>
      </c>
      <c r="AO141">
        <f t="shared" si="57"/>
        <v>0.22319979706451584</v>
      </c>
      <c r="AP141">
        <v>14.333399999999999</v>
      </c>
      <c r="AQ141">
        <v>1</v>
      </c>
      <c r="AR141" t="s">
        <v>229</v>
      </c>
      <c r="AS141">
        <v>1531747905.2612901</v>
      </c>
      <c r="AT141">
        <v>127.287838709677</v>
      </c>
      <c r="AU141">
        <v>155.12703225806499</v>
      </c>
      <c r="AV141">
        <v>24.252635483871</v>
      </c>
      <c r="AW141">
        <v>21.992296774193601</v>
      </c>
      <c r="AX141">
        <v>600.03106451612905</v>
      </c>
      <c r="AY141">
        <v>99.294745161290294</v>
      </c>
      <c r="AZ141">
        <v>0.10003238709677401</v>
      </c>
      <c r="BA141">
        <v>24.976754838709699</v>
      </c>
      <c r="BB141">
        <v>25.540803225806499</v>
      </c>
      <c r="BC141">
        <v>25.388300000000001</v>
      </c>
      <c r="BD141">
        <v>14002.490322580599</v>
      </c>
      <c r="BE141">
        <v>1049.8177419354799</v>
      </c>
      <c r="BF141">
        <v>36.837758064516102</v>
      </c>
      <c r="BG141">
        <v>1199.9919354838701</v>
      </c>
      <c r="BH141">
        <v>0.329992096774193</v>
      </c>
      <c r="BI141">
        <v>0.32999309677419297</v>
      </c>
      <c r="BJ141">
        <v>0.32999451612903202</v>
      </c>
      <c r="BK141">
        <v>1.00201580645161E-2</v>
      </c>
      <c r="BL141">
        <v>28</v>
      </c>
      <c r="BM141">
        <v>17743.035483871001</v>
      </c>
      <c r="BN141">
        <v>1531747809.0999999</v>
      </c>
      <c r="BO141" t="s">
        <v>378</v>
      </c>
      <c r="BP141">
        <v>3</v>
      </c>
      <c r="BQ141">
        <v>-0.438</v>
      </c>
      <c r="BR141">
        <v>4.0000000000000001E-3</v>
      </c>
      <c r="BS141">
        <v>20</v>
      </c>
      <c r="BT141">
        <v>22</v>
      </c>
      <c r="BU141">
        <v>7.0000000000000007E-2</v>
      </c>
      <c r="BV141">
        <v>0.11</v>
      </c>
      <c r="BW141">
        <v>9.0171479516981794</v>
      </c>
      <c r="BX141">
        <v>11.007102039825501</v>
      </c>
      <c r="BY141">
        <v>6.7514434684429601</v>
      </c>
      <c r="BZ141">
        <v>0</v>
      </c>
      <c r="CA141">
        <v>-27.755729268292701</v>
      </c>
      <c r="CB141">
        <v>-7.3436111498255201</v>
      </c>
      <c r="CC141">
        <v>0.72690261676879198</v>
      </c>
      <c r="CD141">
        <v>0</v>
      </c>
      <c r="CE141">
        <v>0</v>
      </c>
      <c r="CF141">
        <v>2</v>
      </c>
      <c r="CG141" t="s">
        <v>231</v>
      </c>
      <c r="CH141">
        <v>1.86094</v>
      </c>
      <c r="CI141">
        <v>1.85791</v>
      </c>
      <c r="CJ141">
        <v>1.8607800000000001</v>
      </c>
      <c r="CK141">
        <v>1.8534900000000001</v>
      </c>
      <c r="CL141">
        <v>1.8520399999999999</v>
      </c>
      <c r="CM141">
        <v>1.85287</v>
      </c>
      <c r="CN141">
        <v>1.85653</v>
      </c>
      <c r="CO141">
        <v>1.8627899999999999</v>
      </c>
      <c r="CP141" t="s">
        <v>232</v>
      </c>
      <c r="CQ141" t="s">
        <v>19</v>
      </c>
      <c r="CR141" t="s">
        <v>19</v>
      </c>
      <c r="CS141" t="s">
        <v>19</v>
      </c>
      <c r="CT141" t="s">
        <v>233</v>
      </c>
      <c r="CU141" t="s">
        <v>234</v>
      </c>
      <c r="CV141" t="s">
        <v>235</v>
      </c>
      <c r="CW141" t="s">
        <v>235</v>
      </c>
      <c r="CX141" t="s">
        <v>235</v>
      </c>
      <c r="CY141" t="s">
        <v>235</v>
      </c>
      <c r="CZ141">
        <v>0</v>
      </c>
      <c r="DA141">
        <v>100</v>
      </c>
      <c r="DB141">
        <v>100</v>
      </c>
      <c r="DC141">
        <v>-0.438</v>
      </c>
      <c r="DD141">
        <v>4.0000000000000001E-3</v>
      </c>
      <c r="DE141">
        <v>3</v>
      </c>
      <c r="DF141">
        <v>586.65499999999997</v>
      </c>
      <c r="DG141">
        <v>277.62400000000002</v>
      </c>
      <c r="DH141">
        <v>22.168099999999999</v>
      </c>
      <c r="DI141">
        <v>27.288</v>
      </c>
      <c r="DJ141">
        <v>30.000299999999999</v>
      </c>
      <c r="DK141">
        <v>27.242699999999999</v>
      </c>
      <c r="DL141">
        <v>27.244499999999999</v>
      </c>
      <c r="DM141">
        <v>10.0855</v>
      </c>
      <c r="DN141">
        <v>31.274899999999999</v>
      </c>
      <c r="DO141">
        <v>66.354200000000006</v>
      </c>
      <c r="DP141">
        <v>22.189499999999999</v>
      </c>
      <c r="DQ141">
        <v>185.83</v>
      </c>
      <c r="DR141">
        <v>22</v>
      </c>
      <c r="DS141">
        <v>100.292</v>
      </c>
      <c r="DT141">
        <v>103.779</v>
      </c>
    </row>
    <row r="142" spans="1:124" x14ac:dyDescent="0.25">
      <c r="A142">
        <v>129</v>
      </c>
      <c r="B142">
        <v>1531747917.5999999</v>
      </c>
      <c r="C142">
        <v>282</v>
      </c>
      <c r="D142" t="s">
        <v>487</v>
      </c>
      <c r="E142" t="s">
        <v>488</v>
      </c>
      <c r="G142">
        <v>1531747907.2612901</v>
      </c>
      <c r="H142">
        <f t="shared" ref="H142:H205" si="58">AX142*AI142*(AV142-AW142)/(100*AP142*(1000-AI142*AV142))</f>
        <v>9.7059518951100334E-4</v>
      </c>
      <c r="I142">
        <f t="shared" ref="I142:I205" si="59">AX142*AI142*(AU142-AT142*(1000-AI142*AW142)/(1000-AI142*AV142))/(100*AP142)</f>
        <v>11.626957257410689</v>
      </c>
      <c r="J142">
        <f t="shared" si="50"/>
        <v>130.38425806451599</v>
      </c>
      <c r="K142">
        <f t="shared" si="51"/>
        <v>-40.126891781098131</v>
      </c>
      <c r="L142">
        <f t="shared" si="52"/>
        <v>-3.9884063369951961</v>
      </c>
      <c r="M142">
        <f t="shared" si="53"/>
        <v>12.959523601922534</v>
      </c>
      <c r="N142">
        <f t="shared" ref="N142:N205" si="60">2/((1/P142-1/O142)+SIGN(P142)*SQRT((1/P142-1/O142)*(1/P142-1/O142) + 4*AQ142/((AQ142+1)*(AQ142+1))*(2*1/P142*1/O142-1/O142*1/O142)))</f>
        <v>0.11125184975820814</v>
      </c>
      <c r="O142">
        <f t="shared" ref="O142:O205" si="61">AF142+AE142*AP142+AD142*AP142*AP142</f>
        <v>3</v>
      </c>
      <c r="P142">
        <f t="shared" si="54"/>
        <v>0.10922657336985039</v>
      </c>
      <c r="Q142">
        <f t="shared" ref="Q142:Q205" si="62">1/((AQ142+1)/(N142/1.6)+1/(O142/1.37)) + AQ142/((AQ142+1)/(N142/1.6) + AQ142/(O142/1.37))</f>
        <v>6.8445723055319554E-2</v>
      </c>
      <c r="R142">
        <f t="shared" ref="R142:R205" si="63">(AM142*AO142)</f>
        <v>215.0204029995509</v>
      </c>
      <c r="S142">
        <f t="shared" si="55"/>
        <v>25.970126632274269</v>
      </c>
      <c r="T142">
        <f t="shared" ref="T142:T205" si="64">($C$7*BB142+$D$7*BC142+$E$7*S142)</f>
        <v>25.462872580645151</v>
      </c>
      <c r="U142">
        <f t="shared" ref="U142:U205" si="65">0.61365*EXP(17.502*T142/(240.97+T142))</f>
        <v>3.2684893474576757</v>
      </c>
      <c r="V142">
        <f t="shared" ref="V142:V205" si="66">(W142/X142*100)</f>
        <v>75.920405951464318</v>
      </c>
      <c r="W142">
        <f t="shared" ref="W142:W205" si="67">AV142*(AY142+AZ142)/1000</f>
        <v>2.4104914869547431</v>
      </c>
      <c r="X142">
        <f t="shared" ref="X142:X205" si="68">0.61365*EXP(17.502*BA142/(240.97+BA142))</f>
        <v>3.1750244967021946</v>
      </c>
      <c r="Y142">
        <f t="shared" ref="Y142:Y205" si="69">(U142-AV142*(AY142+AZ142)/1000)</f>
        <v>0.85799786050293259</v>
      </c>
      <c r="Z142">
        <f t="shared" si="56"/>
        <v>-42.803247857435245</v>
      </c>
      <c r="AA142">
        <f t="shared" ref="AA142:AA205" si="70">2*29.3*O142*0.92*(BA142-T142)</f>
        <v>-78.835604554839833</v>
      </c>
      <c r="AB142">
        <f t="shared" ref="AB142:AB205" si="71">2*0.95*0.0000000567*(((BA142+$B$7)+273)^4-(T142+273)^4)</f>
        <v>-5.5708216440123124</v>
      </c>
      <c r="AC142">
        <f t="shared" ref="AC142:AC205" si="72">R142+AB142+Z142+AA142</f>
        <v>87.810728943263499</v>
      </c>
      <c r="AD142">
        <v>0</v>
      </c>
      <c r="AE142">
        <v>0</v>
      </c>
      <c r="AF142">
        <v>3</v>
      </c>
      <c r="AG142">
        <v>23</v>
      </c>
      <c r="AH142">
        <v>4</v>
      </c>
      <c r="AI142">
        <f t="shared" ref="AI142:AI205" si="73">IF(AG142*$H$13&gt;=AK142,1,(AK142/(AK142-AG142*$H$13)))</f>
        <v>1</v>
      </c>
      <c r="AJ142">
        <f t="shared" ref="AJ142:AJ205" si="74">(AI142-1)*100</f>
        <v>0</v>
      </c>
      <c r="AK142">
        <f t="shared" ref="AK142:AK205" si="75">MAX(0,($B$13+$C$13*BD142)/(1+$D$13*BD142)*AY142/(BA142+273)*$E$13)</f>
        <v>72034.673592905121</v>
      </c>
      <c r="AL142">
        <f t="shared" ref="AL142:AL205" si="76">$B$11*BE142+$C$11*BF142+$D$11*BG142</f>
        <v>1199.9948387096799</v>
      </c>
      <c r="AM142">
        <f t="shared" ref="AM142:AM205" si="77">AL142*AN142</f>
        <v>963.35444884476613</v>
      </c>
      <c r="AN142">
        <f t="shared" ref="AN142:AN205" si="78">($B$11*$D$9+$C$11*$D$9+$D$11*(BH142*$E$9+BI142*$F$9+BJ142*$G$9+BK142*$H$9))/($B$11+$C$11+$D$11)</f>
        <v>0.80279882693548377</v>
      </c>
      <c r="AO142">
        <f t="shared" si="57"/>
        <v>0.22319967822580641</v>
      </c>
      <c r="AP142">
        <v>14.333399999999999</v>
      </c>
      <c r="AQ142">
        <v>1</v>
      </c>
      <c r="AR142" t="s">
        <v>229</v>
      </c>
      <c r="AS142">
        <v>1531747907.2612901</v>
      </c>
      <c r="AT142">
        <v>130.38425806451599</v>
      </c>
      <c r="AU142">
        <v>158.46083870967701</v>
      </c>
      <c r="AV142">
        <v>24.2516741935484</v>
      </c>
      <c r="AW142">
        <v>21.989361290322599</v>
      </c>
      <c r="AX142">
        <v>600.02935483870999</v>
      </c>
      <c r="AY142">
        <v>99.294777419354801</v>
      </c>
      <c r="AZ142">
        <v>0.100071270967742</v>
      </c>
      <c r="BA142">
        <v>24.975438709677402</v>
      </c>
      <c r="BB142">
        <v>25.539125806451601</v>
      </c>
      <c r="BC142">
        <v>25.3866193548387</v>
      </c>
      <c r="BD142">
        <v>14002.6935483871</v>
      </c>
      <c r="BE142">
        <v>1049.82870967742</v>
      </c>
      <c r="BF142">
        <v>36.515183870967697</v>
      </c>
      <c r="BG142">
        <v>1199.9948387096799</v>
      </c>
      <c r="BH142">
        <v>0.32999367741935498</v>
      </c>
      <c r="BI142">
        <v>0.32999335483871001</v>
      </c>
      <c r="BJ142">
        <v>0.32999290322580599</v>
      </c>
      <c r="BK142">
        <v>1.00199516129032E-2</v>
      </c>
      <c r="BL142">
        <v>28</v>
      </c>
      <c r="BM142">
        <v>17743.087096774201</v>
      </c>
      <c r="BN142">
        <v>1531747809.0999999</v>
      </c>
      <c r="BO142" t="s">
        <v>378</v>
      </c>
      <c r="BP142">
        <v>3</v>
      </c>
      <c r="BQ142">
        <v>-0.438</v>
      </c>
      <c r="BR142">
        <v>4.0000000000000001E-3</v>
      </c>
      <c r="BS142">
        <v>20</v>
      </c>
      <c r="BT142">
        <v>22</v>
      </c>
      <c r="BU142">
        <v>7.0000000000000007E-2</v>
      </c>
      <c r="BV142">
        <v>0.11</v>
      </c>
      <c r="BW142">
        <v>9.2996824095033404</v>
      </c>
      <c r="BX142">
        <v>10.9683185902063</v>
      </c>
      <c r="BY142">
        <v>6.7346814988253696</v>
      </c>
      <c r="BZ142">
        <v>0</v>
      </c>
      <c r="CA142">
        <v>-28.000256097561</v>
      </c>
      <c r="CB142">
        <v>-7.4255560975610599</v>
      </c>
      <c r="CC142">
        <v>0.73480522192628495</v>
      </c>
      <c r="CD142">
        <v>0</v>
      </c>
      <c r="CE142">
        <v>0</v>
      </c>
      <c r="CF142">
        <v>2</v>
      </c>
      <c r="CG142" t="s">
        <v>231</v>
      </c>
      <c r="CH142">
        <v>1.8609500000000001</v>
      </c>
      <c r="CI142">
        <v>1.85791</v>
      </c>
      <c r="CJ142">
        <v>1.8608</v>
      </c>
      <c r="CK142">
        <v>1.8534900000000001</v>
      </c>
      <c r="CL142">
        <v>1.85205</v>
      </c>
      <c r="CM142">
        <v>1.85287</v>
      </c>
      <c r="CN142">
        <v>1.85653</v>
      </c>
      <c r="CO142">
        <v>1.8627899999999999</v>
      </c>
      <c r="CP142" t="s">
        <v>232</v>
      </c>
      <c r="CQ142" t="s">
        <v>19</v>
      </c>
      <c r="CR142" t="s">
        <v>19</v>
      </c>
      <c r="CS142" t="s">
        <v>19</v>
      </c>
      <c r="CT142" t="s">
        <v>233</v>
      </c>
      <c r="CU142" t="s">
        <v>234</v>
      </c>
      <c r="CV142" t="s">
        <v>235</v>
      </c>
      <c r="CW142" t="s">
        <v>235</v>
      </c>
      <c r="CX142" t="s">
        <v>235</v>
      </c>
      <c r="CY142" t="s">
        <v>235</v>
      </c>
      <c r="CZ142">
        <v>0</v>
      </c>
      <c r="DA142">
        <v>100</v>
      </c>
      <c r="DB142">
        <v>100</v>
      </c>
      <c r="DC142">
        <v>-0.438</v>
      </c>
      <c r="DD142">
        <v>4.0000000000000001E-3</v>
      </c>
      <c r="DE142">
        <v>3</v>
      </c>
      <c r="DF142">
        <v>586.78300000000002</v>
      </c>
      <c r="DG142">
        <v>277.43099999999998</v>
      </c>
      <c r="DH142">
        <v>22.175000000000001</v>
      </c>
      <c r="DI142">
        <v>27.2898</v>
      </c>
      <c r="DJ142">
        <v>30.000399999999999</v>
      </c>
      <c r="DK142">
        <v>27.2438</v>
      </c>
      <c r="DL142">
        <v>27.245799999999999</v>
      </c>
      <c r="DM142">
        <v>10.198</v>
      </c>
      <c r="DN142">
        <v>31.274899999999999</v>
      </c>
      <c r="DO142">
        <v>66.354200000000006</v>
      </c>
      <c r="DP142">
        <v>22.189499999999999</v>
      </c>
      <c r="DQ142">
        <v>185.83</v>
      </c>
      <c r="DR142">
        <v>22</v>
      </c>
      <c r="DS142">
        <v>100.291</v>
      </c>
      <c r="DT142">
        <v>103.779</v>
      </c>
    </row>
    <row r="143" spans="1:124" x14ac:dyDescent="0.25">
      <c r="A143">
        <v>130</v>
      </c>
      <c r="B143">
        <v>1531747919.5999999</v>
      </c>
      <c r="C143">
        <v>284</v>
      </c>
      <c r="D143" t="s">
        <v>489</v>
      </c>
      <c r="E143" t="s">
        <v>490</v>
      </c>
      <c r="G143">
        <v>1531747909.2612901</v>
      </c>
      <c r="H143">
        <f t="shared" si="58"/>
        <v>9.7160686303546478E-4</v>
      </c>
      <c r="I143">
        <f t="shared" si="59"/>
        <v>11.718382156127642</v>
      </c>
      <c r="J143">
        <f t="shared" si="50"/>
        <v>133.481032258065</v>
      </c>
      <c r="K143">
        <f t="shared" si="51"/>
        <v>-38.207425916268768</v>
      </c>
      <c r="L143">
        <f t="shared" si="52"/>
        <v>-3.7976248320146788</v>
      </c>
      <c r="M143">
        <f t="shared" si="53"/>
        <v>13.267339281559314</v>
      </c>
      <c r="N143">
        <f t="shared" si="60"/>
        <v>0.11138001195841969</v>
      </c>
      <c r="O143">
        <f t="shared" si="61"/>
        <v>3</v>
      </c>
      <c r="P143">
        <f t="shared" si="54"/>
        <v>0.10935010921311776</v>
      </c>
      <c r="Q143">
        <f t="shared" si="62"/>
        <v>6.8523338878584514E-2</v>
      </c>
      <c r="R143">
        <f t="shared" si="63"/>
        <v>215.02078944534037</v>
      </c>
      <c r="S143">
        <f t="shared" si="55"/>
        <v>25.969026575038779</v>
      </c>
      <c r="T143">
        <f t="shared" si="64"/>
        <v>25.462045161290298</v>
      </c>
      <c r="U143">
        <f t="shared" si="65"/>
        <v>3.2683286760989692</v>
      </c>
      <c r="V143">
        <f t="shared" si="66"/>
        <v>75.921505066581148</v>
      </c>
      <c r="W143">
        <f t="shared" si="67"/>
        <v>2.4104049033722315</v>
      </c>
      <c r="X143">
        <f t="shared" si="68"/>
        <v>3.174864488340122</v>
      </c>
      <c r="Y143">
        <f t="shared" si="69"/>
        <v>0.8579237727267377</v>
      </c>
      <c r="Z143">
        <f t="shared" si="56"/>
        <v>-42.847862659863999</v>
      </c>
      <c r="AA143">
        <f t="shared" si="70"/>
        <v>-78.838474064511431</v>
      </c>
      <c r="AB143">
        <f t="shared" si="71"/>
        <v>-5.5709775466753975</v>
      </c>
      <c r="AC143">
        <f t="shared" si="72"/>
        <v>87.763475174289525</v>
      </c>
      <c r="AD143">
        <v>0</v>
      </c>
      <c r="AE143">
        <v>0</v>
      </c>
      <c r="AF143">
        <v>3</v>
      </c>
      <c r="AG143">
        <v>23</v>
      </c>
      <c r="AH143">
        <v>4</v>
      </c>
      <c r="AI143">
        <f t="shared" si="73"/>
        <v>1</v>
      </c>
      <c r="AJ143">
        <f t="shared" si="74"/>
        <v>0</v>
      </c>
      <c r="AK143">
        <f t="shared" si="75"/>
        <v>72036.785284958052</v>
      </c>
      <c r="AL143">
        <f t="shared" si="76"/>
        <v>1199.9974193548401</v>
      </c>
      <c r="AM143">
        <f t="shared" si="77"/>
        <v>963.35647568054537</v>
      </c>
      <c r="AN143">
        <f t="shared" si="78"/>
        <v>0.80279878951612993</v>
      </c>
      <c r="AO143">
        <f t="shared" si="57"/>
        <v>0.22319960977419381</v>
      </c>
      <c r="AP143">
        <v>14.333399999999999</v>
      </c>
      <c r="AQ143">
        <v>1</v>
      </c>
      <c r="AR143" t="s">
        <v>229</v>
      </c>
      <c r="AS143">
        <v>1531747909.2612901</v>
      </c>
      <c r="AT143">
        <v>133.481032258065</v>
      </c>
      <c r="AU143">
        <v>161.78348387096801</v>
      </c>
      <c r="AV143">
        <v>24.250780645161299</v>
      </c>
      <c r="AW143">
        <v>21.9861096774194</v>
      </c>
      <c r="AX143">
        <v>600.02990322580604</v>
      </c>
      <c r="AY143">
        <v>99.2948709677419</v>
      </c>
      <c r="AZ143">
        <v>0.1000697</v>
      </c>
      <c r="BA143">
        <v>24.974593548387102</v>
      </c>
      <c r="BB143">
        <v>25.5377516129032</v>
      </c>
      <c r="BC143">
        <v>25.3863387096774</v>
      </c>
      <c r="BD143">
        <v>14003.1</v>
      </c>
      <c r="BE143">
        <v>1049.8345161290299</v>
      </c>
      <c r="BF143">
        <v>36.126803225806398</v>
      </c>
      <c r="BG143">
        <v>1199.9974193548401</v>
      </c>
      <c r="BH143">
        <v>0.32999454838709702</v>
      </c>
      <c r="BI143">
        <v>0.329993483870968</v>
      </c>
      <c r="BJ143">
        <v>0.329992032258065</v>
      </c>
      <c r="BK143">
        <v>1.00198161290323E-2</v>
      </c>
      <c r="BL143">
        <v>28</v>
      </c>
      <c r="BM143">
        <v>17743.132258064499</v>
      </c>
      <c r="BN143">
        <v>1531747809.0999999</v>
      </c>
      <c r="BO143" t="s">
        <v>378</v>
      </c>
      <c r="BP143">
        <v>3</v>
      </c>
      <c r="BQ143">
        <v>-0.438</v>
      </c>
      <c r="BR143">
        <v>4.0000000000000001E-3</v>
      </c>
      <c r="BS143">
        <v>20</v>
      </c>
      <c r="BT143">
        <v>22</v>
      </c>
      <c r="BU143">
        <v>7.0000000000000007E-2</v>
      </c>
      <c r="BV143">
        <v>0.11</v>
      </c>
      <c r="BW143">
        <v>9.5828624316451094</v>
      </c>
      <c r="BX143">
        <v>10.9049992186588</v>
      </c>
      <c r="BY143">
        <v>6.7074171846650099</v>
      </c>
      <c r="BZ143">
        <v>0</v>
      </c>
      <c r="CA143">
        <v>-28.225114634146301</v>
      </c>
      <c r="CB143">
        <v>-7.3246766550522304</v>
      </c>
      <c r="CC143">
        <v>0.72582215303380104</v>
      </c>
      <c r="CD143">
        <v>0</v>
      </c>
      <c r="CE143">
        <v>0</v>
      </c>
      <c r="CF143">
        <v>2</v>
      </c>
      <c r="CG143" t="s">
        <v>231</v>
      </c>
      <c r="CH143">
        <v>1.8609500000000001</v>
      </c>
      <c r="CI143">
        <v>1.8579000000000001</v>
      </c>
      <c r="CJ143">
        <v>1.8608</v>
      </c>
      <c r="CK143">
        <v>1.8534900000000001</v>
      </c>
      <c r="CL143">
        <v>1.85205</v>
      </c>
      <c r="CM143">
        <v>1.85287</v>
      </c>
      <c r="CN143">
        <v>1.85653</v>
      </c>
      <c r="CO143">
        <v>1.8627899999999999</v>
      </c>
      <c r="CP143" t="s">
        <v>232</v>
      </c>
      <c r="CQ143" t="s">
        <v>19</v>
      </c>
      <c r="CR143" t="s">
        <v>19</v>
      </c>
      <c r="CS143" t="s">
        <v>19</v>
      </c>
      <c r="CT143" t="s">
        <v>233</v>
      </c>
      <c r="CU143" t="s">
        <v>234</v>
      </c>
      <c r="CV143" t="s">
        <v>235</v>
      </c>
      <c r="CW143" t="s">
        <v>235</v>
      </c>
      <c r="CX143" t="s">
        <v>235</v>
      </c>
      <c r="CY143" t="s">
        <v>235</v>
      </c>
      <c r="CZ143">
        <v>0</v>
      </c>
      <c r="DA143">
        <v>100</v>
      </c>
      <c r="DB143">
        <v>100</v>
      </c>
      <c r="DC143">
        <v>-0.438</v>
      </c>
      <c r="DD143">
        <v>4.0000000000000001E-3</v>
      </c>
      <c r="DE143">
        <v>3</v>
      </c>
      <c r="DF143">
        <v>586.43899999999996</v>
      </c>
      <c r="DG143">
        <v>277.66000000000003</v>
      </c>
      <c r="DH143">
        <v>22.183299999999999</v>
      </c>
      <c r="DI143">
        <v>27.291499999999999</v>
      </c>
      <c r="DJ143">
        <v>30.000299999999999</v>
      </c>
      <c r="DK143">
        <v>27.2455</v>
      </c>
      <c r="DL143">
        <v>27.247499999999999</v>
      </c>
      <c r="DM143">
        <v>10.347200000000001</v>
      </c>
      <c r="DN143">
        <v>31.274899999999999</v>
      </c>
      <c r="DO143">
        <v>65.976900000000001</v>
      </c>
      <c r="DP143">
        <v>22.189499999999999</v>
      </c>
      <c r="DQ143">
        <v>190.83</v>
      </c>
      <c r="DR143">
        <v>22</v>
      </c>
      <c r="DS143">
        <v>100.291</v>
      </c>
      <c r="DT143">
        <v>103.77800000000001</v>
      </c>
    </row>
    <row r="144" spans="1:124" x14ac:dyDescent="0.25">
      <c r="A144">
        <v>131</v>
      </c>
      <c r="B144">
        <v>1531747921.5999999</v>
      </c>
      <c r="C144">
        <v>286</v>
      </c>
      <c r="D144" t="s">
        <v>491</v>
      </c>
      <c r="E144" t="s">
        <v>492</v>
      </c>
      <c r="G144">
        <v>1531747911.2612901</v>
      </c>
      <c r="H144">
        <f t="shared" si="58"/>
        <v>9.7277448437840287E-4</v>
      </c>
      <c r="I144">
        <f t="shared" si="59"/>
        <v>11.817762018302833</v>
      </c>
      <c r="J144">
        <f t="shared" si="50"/>
        <v>136.57900000000001</v>
      </c>
      <c r="K144">
        <f t="shared" si="51"/>
        <v>-36.369838918782492</v>
      </c>
      <c r="L144">
        <f t="shared" si="52"/>
        <v>-3.6149761067385029</v>
      </c>
      <c r="M144">
        <f t="shared" si="53"/>
        <v>13.575254561472937</v>
      </c>
      <c r="N144">
        <f t="shared" si="60"/>
        <v>0.11152772383077617</v>
      </c>
      <c r="O144">
        <f t="shared" si="61"/>
        <v>3</v>
      </c>
      <c r="P144">
        <f t="shared" si="54"/>
        <v>0.1094924826038776</v>
      </c>
      <c r="Q144">
        <f t="shared" si="62"/>
        <v>6.8612790637905235E-2</v>
      </c>
      <c r="R144">
        <f t="shared" si="63"/>
        <v>215.02112665422874</v>
      </c>
      <c r="S144">
        <f t="shared" si="55"/>
        <v>25.96814440577592</v>
      </c>
      <c r="T144">
        <f t="shared" si="64"/>
        <v>25.46120322580645</v>
      </c>
      <c r="U144">
        <f t="shared" si="65"/>
        <v>3.2681651930275066</v>
      </c>
      <c r="V144">
        <f t="shared" si="66"/>
        <v>75.921699833035319</v>
      </c>
      <c r="W144">
        <f t="shared" si="67"/>
        <v>2.4103267024799289</v>
      </c>
      <c r="X144">
        <f t="shared" si="68"/>
        <v>3.1747533416409874</v>
      </c>
      <c r="Y144">
        <f t="shared" si="69"/>
        <v>0.85783849054757777</v>
      </c>
      <c r="Z144">
        <f t="shared" si="56"/>
        <v>-42.899354761087565</v>
      </c>
      <c r="AA144">
        <f t="shared" si="70"/>
        <v>-78.797257470967892</v>
      </c>
      <c r="AB144">
        <f t="shared" si="71"/>
        <v>-5.5680250247822185</v>
      </c>
      <c r="AC144">
        <f t="shared" si="72"/>
        <v>87.756489397391036</v>
      </c>
      <c r="AD144">
        <v>0</v>
      </c>
      <c r="AE144">
        <v>0</v>
      </c>
      <c r="AF144">
        <v>3</v>
      </c>
      <c r="AG144">
        <v>23</v>
      </c>
      <c r="AH144">
        <v>4</v>
      </c>
      <c r="AI144">
        <f t="shared" si="73"/>
        <v>1</v>
      </c>
      <c r="AJ144">
        <f t="shared" si="74"/>
        <v>0</v>
      </c>
      <c r="AK144">
        <f t="shared" si="75"/>
        <v>72041.311611301004</v>
      </c>
      <c r="AL144">
        <f t="shared" si="76"/>
        <v>1199.9993548387099</v>
      </c>
      <c r="AM144">
        <f t="shared" si="77"/>
        <v>963.35807864591538</v>
      </c>
      <c r="AN144">
        <f t="shared" si="78"/>
        <v>0.80279883048387046</v>
      </c>
      <c r="AO144">
        <f t="shared" si="57"/>
        <v>0.22319958841935478</v>
      </c>
      <c r="AP144">
        <v>14.333399999999999</v>
      </c>
      <c r="AQ144">
        <v>1</v>
      </c>
      <c r="AR144" t="s">
        <v>229</v>
      </c>
      <c r="AS144">
        <v>1531747911.2612901</v>
      </c>
      <c r="AT144">
        <v>136.57900000000001</v>
      </c>
      <c r="AU144">
        <v>165.126612903226</v>
      </c>
      <c r="AV144">
        <v>24.250006451612901</v>
      </c>
      <c r="AW144">
        <v>21.982596774193599</v>
      </c>
      <c r="AX144">
        <v>600.02583870967703</v>
      </c>
      <c r="AY144">
        <v>99.294877419354805</v>
      </c>
      <c r="AZ144">
        <v>0.10001170322580601</v>
      </c>
      <c r="BA144">
        <v>24.974006451612901</v>
      </c>
      <c r="BB144">
        <v>25.5371064516129</v>
      </c>
      <c r="BC144">
        <v>25.385300000000001</v>
      </c>
      <c r="BD144">
        <v>14004.0677419355</v>
      </c>
      <c r="BE144">
        <v>1049.83193548387</v>
      </c>
      <c r="BF144">
        <v>35.9585516129032</v>
      </c>
      <c r="BG144">
        <v>1199.9993548387099</v>
      </c>
      <c r="BH144">
        <v>0.32999490322580599</v>
      </c>
      <c r="BI144">
        <v>0.32999303225806398</v>
      </c>
      <c r="BJ144">
        <v>0.32999216129032299</v>
      </c>
      <c r="BK144">
        <v>1.0019745161290301E-2</v>
      </c>
      <c r="BL144">
        <v>28</v>
      </c>
      <c r="BM144">
        <v>17743.158064516101</v>
      </c>
      <c r="BN144">
        <v>1531747809.0999999</v>
      </c>
      <c r="BO144" t="s">
        <v>378</v>
      </c>
      <c r="BP144">
        <v>3</v>
      </c>
      <c r="BQ144">
        <v>-0.438</v>
      </c>
      <c r="BR144">
        <v>4.0000000000000001E-3</v>
      </c>
      <c r="BS144">
        <v>20</v>
      </c>
      <c r="BT144">
        <v>22</v>
      </c>
      <c r="BU144">
        <v>7.0000000000000007E-2</v>
      </c>
      <c r="BV144">
        <v>0.11</v>
      </c>
      <c r="BW144">
        <v>9.8680787230995293</v>
      </c>
      <c r="BX144">
        <v>10.8219009539837</v>
      </c>
      <c r="BY144">
        <v>6.6713285459717797</v>
      </c>
      <c r="BZ144">
        <v>0</v>
      </c>
      <c r="CA144">
        <v>-28.467309756097599</v>
      </c>
      <c r="CB144">
        <v>-7.2114041811847596</v>
      </c>
      <c r="CC144">
        <v>0.71464876442220504</v>
      </c>
      <c r="CD144">
        <v>0</v>
      </c>
      <c r="CE144">
        <v>0</v>
      </c>
      <c r="CF144">
        <v>2</v>
      </c>
      <c r="CG144" t="s">
        <v>231</v>
      </c>
      <c r="CH144">
        <v>1.8609599999999999</v>
      </c>
      <c r="CI144">
        <v>1.8579000000000001</v>
      </c>
      <c r="CJ144">
        <v>1.8607800000000001</v>
      </c>
      <c r="CK144">
        <v>1.8534900000000001</v>
      </c>
      <c r="CL144">
        <v>1.8520300000000001</v>
      </c>
      <c r="CM144">
        <v>1.85287</v>
      </c>
      <c r="CN144">
        <v>1.8565199999999999</v>
      </c>
      <c r="CO144">
        <v>1.8627899999999999</v>
      </c>
      <c r="CP144" t="s">
        <v>232</v>
      </c>
      <c r="CQ144" t="s">
        <v>19</v>
      </c>
      <c r="CR144" t="s">
        <v>19</v>
      </c>
      <c r="CS144" t="s">
        <v>19</v>
      </c>
      <c r="CT144" t="s">
        <v>233</v>
      </c>
      <c r="CU144" t="s">
        <v>234</v>
      </c>
      <c r="CV144" t="s">
        <v>235</v>
      </c>
      <c r="CW144" t="s">
        <v>235</v>
      </c>
      <c r="CX144" t="s">
        <v>235</v>
      </c>
      <c r="CY144" t="s">
        <v>235</v>
      </c>
      <c r="CZ144">
        <v>0</v>
      </c>
      <c r="DA144">
        <v>100</v>
      </c>
      <c r="DB144">
        <v>100</v>
      </c>
      <c r="DC144">
        <v>-0.438</v>
      </c>
      <c r="DD144">
        <v>4.0000000000000001E-3</v>
      </c>
      <c r="DE144">
        <v>3</v>
      </c>
      <c r="DF144">
        <v>586.197</v>
      </c>
      <c r="DG144">
        <v>277.75799999999998</v>
      </c>
      <c r="DH144">
        <v>22.191600000000001</v>
      </c>
      <c r="DI144">
        <v>27.293299999999999</v>
      </c>
      <c r="DJ144">
        <v>30.0002</v>
      </c>
      <c r="DK144">
        <v>27.247800000000002</v>
      </c>
      <c r="DL144">
        <v>27.249700000000001</v>
      </c>
      <c r="DM144">
        <v>10.511699999999999</v>
      </c>
      <c r="DN144">
        <v>31.274899999999999</v>
      </c>
      <c r="DO144">
        <v>65.976900000000001</v>
      </c>
      <c r="DP144">
        <v>22.208600000000001</v>
      </c>
      <c r="DQ144">
        <v>195.83</v>
      </c>
      <c r="DR144">
        <v>22</v>
      </c>
      <c r="DS144">
        <v>100.29</v>
      </c>
      <c r="DT144">
        <v>103.77800000000001</v>
      </c>
    </row>
    <row r="145" spans="1:124" x14ac:dyDescent="0.25">
      <c r="A145">
        <v>132</v>
      </c>
      <c r="B145">
        <v>1531747923.5999999</v>
      </c>
      <c r="C145">
        <v>288</v>
      </c>
      <c r="D145" t="s">
        <v>493</v>
      </c>
      <c r="E145" t="s">
        <v>494</v>
      </c>
      <c r="G145">
        <v>1531747913.2612901</v>
      </c>
      <c r="H145">
        <f t="shared" si="58"/>
        <v>9.7414790038223207E-4</v>
      </c>
      <c r="I145">
        <f t="shared" si="59"/>
        <v>11.915484289052982</v>
      </c>
      <c r="J145">
        <f t="shared" ref="J145:J208" si="79">AT145 - IF(AI145&gt;1, I145*AP145*100/(AK145*BD145), 0)</f>
        <v>139.67774193548399</v>
      </c>
      <c r="K145">
        <f t="shared" ref="K145:K208" si="80">((Q145-H145/2)*J145-I145)/(Q145+H145/2)</f>
        <v>-34.480588003311446</v>
      </c>
      <c r="L145">
        <f t="shared" ref="L145:L208" si="81">K145*(AY145+AZ145)/1000</f>
        <v>-3.4271902221672281</v>
      </c>
      <c r="M145">
        <f t="shared" ref="M145:M208" si="82">(AT145 - IF(AI145&gt;1, I145*AP145*100/(AK145*BD145), 0))*(AY145+AZ145)/1000</f>
        <v>13.883237471754093</v>
      </c>
      <c r="N145">
        <f t="shared" si="60"/>
        <v>0.11169113760310588</v>
      </c>
      <c r="O145">
        <f t="shared" si="61"/>
        <v>3</v>
      </c>
      <c r="P145">
        <f t="shared" ref="P145:P208" si="83">H145*(1000-(1000*0.61365*EXP(17.502*T145/(240.97+T145))/(AY145+AZ145)+AV145)/2)/(1000*0.61365*EXP(17.502*T145/(240.97+T145))/(AY145+AZ145)-AV145)</f>
        <v>0.10964998239120026</v>
      </c>
      <c r="Q145">
        <f t="shared" si="62"/>
        <v>6.8711746871786494E-2</v>
      </c>
      <c r="R145">
        <f t="shared" si="63"/>
        <v>215.02127545799109</v>
      </c>
      <c r="S145">
        <f t="shared" ref="S145:S208" si="84">(BA145+(R145+2*0.95*0.0000000567*(((BA145+$B$7)+273)^4-(BA145+273)^4)-44100*H145)/(1.84*29.3*O145+8*0.95*0.0000000567*(BA145+273)^3))</f>
        <v>25.967189387613669</v>
      </c>
      <c r="T145">
        <f t="shared" si="64"/>
        <v>25.460690322580653</v>
      </c>
      <c r="U145">
        <f t="shared" si="65"/>
        <v>3.2680656033938802</v>
      </c>
      <c r="V145">
        <f t="shared" si="66"/>
        <v>75.922033932837309</v>
      </c>
      <c r="W145">
        <f t="shared" si="67"/>
        <v>2.4102501452829812</v>
      </c>
      <c r="X145">
        <f t="shared" si="68"/>
        <v>3.1746385343353074</v>
      </c>
      <c r="Y145">
        <f t="shared" si="69"/>
        <v>0.85781545811089899</v>
      </c>
      <c r="Z145">
        <f t="shared" ref="Z145:Z208" si="85">(-H145*44100)</f>
        <v>-42.959922406856435</v>
      </c>
      <c r="AA145">
        <f t="shared" si="70"/>
        <v>-78.812387612904303</v>
      </c>
      <c r="AB145">
        <f t="shared" si="71"/>
        <v>-5.569062807335877</v>
      </c>
      <c r="AC145">
        <f t="shared" si="72"/>
        <v>87.679902630894475</v>
      </c>
      <c r="AD145">
        <v>0</v>
      </c>
      <c r="AE145">
        <v>0</v>
      </c>
      <c r="AF145">
        <v>3</v>
      </c>
      <c r="AG145">
        <v>23</v>
      </c>
      <c r="AH145">
        <v>4</v>
      </c>
      <c r="AI145">
        <f t="shared" si="73"/>
        <v>1</v>
      </c>
      <c r="AJ145">
        <f t="shared" si="74"/>
        <v>0</v>
      </c>
      <c r="AK145">
        <f t="shared" si="75"/>
        <v>72043.514204186606</v>
      </c>
      <c r="AL145">
        <f t="shared" si="76"/>
        <v>1200</v>
      </c>
      <c r="AM145">
        <f t="shared" si="77"/>
        <v>963.35879322580581</v>
      </c>
      <c r="AN145">
        <f t="shared" si="78"/>
        <v>0.80279899435483815</v>
      </c>
      <c r="AO145">
        <f t="shared" ref="AO145:AO208" si="86">($B$11*$K$9+$C$11*$K$9+$D$11*(BH145*$L$9+BI145*$M$9+BJ145*$N$9+BK145*$O$9))/($B$11+$C$11+$D$11)</f>
        <v>0.2231995773225805</v>
      </c>
      <c r="AP145">
        <v>14.333399999999999</v>
      </c>
      <c r="AQ145">
        <v>1</v>
      </c>
      <c r="AR145" t="s">
        <v>229</v>
      </c>
      <c r="AS145">
        <v>1531747913.2612901</v>
      </c>
      <c r="AT145">
        <v>139.67774193548399</v>
      </c>
      <c r="AU145">
        <v>168.46674193548401</v>
      </c>
      <c r="AV145">
        <v>24.249264516128999</v>
      </c>
      <c r="AW145">
        <v>21.978629032258102</v>
      </c>
      <c r="AX145">
        <v>600.01980645161302</v>
      </c>
      <c r="AY145">
        <v>99.294793548387105</v>
      </c>
      <c r="AZ145">
        <v>9.9979587096774195E-2</v>
      </c>
      <c r="BA145">
        <v>24.973400000000002</v>
      </c>
      <c r="BB145">
        <v>25.537706451612902</v>
      </c>
      <c r="BC145">
        <v>25.383674193548401</v>
      </c>
      <c r="BD145">
        <v>14004.535483871001</v>
      </c>
      <c r="BE145">
        <v>1049.82193548387</v>
      </c>
      <c r="BF145">
        <v>35.930419354838698</v>
      </c>
      <c r="BG145">
        <v>1200</v>
      </c>
      <c r="BH145">
        <v>0.329995483870968</v>
      </c>
      <c r="BI145">
        <v>0.329992096774193</v>
      </c>
      <c r="BJ145">
        <v>0.32999258064516102</v>
      </c>
      <c r="BK145">
        <v>1.0019699999999999E-2</v>
      </c>
      <c r="BL145">
        <v>28</v>
      </c>
      <c r="BM145">
        <v>17743.158064516101</v>
      </c>
      <c r="BN145">
        <v>1531747809.0999999</v>
      </c>
      <c r="BO145" t="s">
        <v>378</v>
      </c>
      <c r="BP145">
        <v>3</v>
      </c>
      <c r="BQ145">
        <v>-0.438</v>
      </c>
      <c r="BR145">
        <v>4.0000000000000001E-3</v>
      </c>
      <c r="BS145">
        <v>20</v>
      </c>
      <c r="BT145">
        <v>22</v>
      </c>
      <c r="BU145">
        <v>7.0000000000000007E-2</v>
      </c>
      <c r="BV145">
        <v>0.11</v>
      </c>
      <c r="BW145">
        <v>10.156028536976599</v>
      </c>
      <c r="BX145">
        <v>10.719575669493601</v>
      </c>
      <c r="BY145">
        <v>6.6262936787490503</v>
      </c>
      <c r="BZ145">
        <v>0</v>
      </c>
      <c r="CA145">
        <v>-28.710634146341501</v>
      </c>
      <c r="CB145">
        <v>-7.2198188153309104</v>
      </c>
      <c r="CC145">
        <v>0.71543289866525095</v>
      </c>
      <c r="CD145">
        <v>0</v>
      </c>
      <c r="CE145">
        <v>0</v>
      </c>
      <c r="CF145">
        <v>2</v>
      </c>
      <c r="CG145" t="s">
        <v>231</v>
      </c>
      <c r="CH145">
        <v>1.8609599999999999</v>
      </c>
      <c r="CI145">
        <v>1.8579000000000001</v>
      </c>
      <c r="CJ145">
        <v>1.8607800000000001</v>
      </c>
      <c r="CK145">
        <v>1.8534900000000001</v>
      </c>
      <c r="CL145">
        <v>1.85202</v>
      </c>
      <c r="CM145">
        <v>1.85287</v>
      </c>
      <c r="CN145">
        <v>1.8565199999999999</v>
      </c>
      <c r="CO145">
        <v>1.8627899999999999</v>
      </c>
      <c r="CP145" t="s">
        <v>232</v>
      </c>
      <c r="CQ145" t="s">
        <v>19</v>
      </c>
      <c r="CR145" t="s">
        <v>19</v>
      </c>
      <c r="CS145" t="s">
        <v>19</v>
      </c>
      <c r="CT145" t="s">
        <v>233</v>
      </c>
      <c r="CU145" t="s">
        <v>234</v>
      </c>
      <c r="CV145" t="s">
        <v>235</v>
      </c>
      <c r="CW145" t="s">
        <v>235</v>
      </c>
      <c r="CX145" t="s">
        <v>235</v>
      </c>
      <c r="CY145" t="s">
        <v>235</v>
      </c>
      <c r="CZ145">
        <v>0</v>
      </c>
      <c r="DA145">
        <v>100</v>
      </c>
      <c r="DB145">
        <v>100</v>
      </c>
      <c r="DC145">
        <v>-0.438</v>
      </c>
      <c r="DD145">
        <v>4.0000000000000001E-3</v>
      </c>
      <c r="DE145">
        <v>3</v>
      </c>
      <c r="DF145">
        <v>586.34900000000005</v>
      </c>
      <c r="DG145">
        <v>277.57799999999997</v>
      </c>
      <c r="DH145">
        <v>22.198699999999999</v>
      </c>
      <c r="DI145">
        <v>27.295000000000002</v>
      </c>
      <c r="DJ145">
        <v>30.000299999999999</v>
      </c>
      <c r="DK145">
        <v>27.249600000000001</v>
      </c>
      <c r="DL145">
        <v>27.2514</v>
      </c>
      <c r="DM145">
        <v>10.622</v>
      </c>
      <c r="DN145">
        <v>31.274899999999999</v>
      </c>
      <c r="DO145">
        <v>65.976900000000001</v>
      </c>
      <c r="DP145">
        <v>22.208600000000001</v>
      </c>
      <c r="DQ145">
        <v>195.83</v>
      </c>
      <c r="DR145">
        <v>22</v>
      </c>
      <c r="DS145">
        <v>100.29</v>
      </c>
      <c r="DT145">
        <v>103.777</v>
      </c>
    </row>
    <row r="146" spans="1:124" x14ac:dyDescent="0.25">
      <c r="A146">
        <v>133</v>
      </c>
      <c r="B146">
        <v>1531747925.5999999</v>
      </c>
      <c r="C146">
        <v>290</v>
      </c>
      <c r="D146" t="s">
        <v>495</v>
      </c>
      <c r="E146" t="s">
        <v>496</v>
      </c>
      <c r="G146">
        <v>1531747915.2612901</v>
      </c>
      <c r="H146">
        <f t="shared" si="58"/>
        <v>9.75719999247073E-4</v>
      </c>
      <c r="I146">
        <f t="shared" si="59"/>
        <v>12.014270301000264</v>
      </c>
      <c r="J146">
        <f t="shared" si="79"/>
        <v>142.77432258064499</v>
      </c>
      <c r="K146">
        <f t="shared" si="80"/>
        <v>-32.569179329886921</v>
      </c>
      <c r="L146">
        <f t="shared" si="81"/>
        <v>-3.2372053767887037</v>
      </c>
      <c r="M146">
        <f t="shared" si="82"/>
        <v>14.191017834499226</v>
      </c>
      <c r="N146">
        <f t="shared" si="60"/>
        <v>0.11187834400274542</v>
      </c>
      <c r="O146">
        <f t="shared" si="61"/>
        <v>3</v>
      </c>
      <c r="P146">
        <f t="shared" si="83"/>
        <v>0.10983040339393425</v>
      </c>
      <c r="Q146">
        <f t="shared" si="62"/>
        <v>6.8825105297045691E-2</v>
      </c>
      <c r="R146">
        <f t="shared" si="63"/>
        <v>215.02119076145075</v>
      </c>
      <c r="S146">
        <f t="shared" si="84"/>
        <v>25.96619530829647</v>
      </c>
      <c r="T146">
        <f t="shared" si="64"/>
        <v>25.460179032258047</v>
      </c>
      <c r="U146">
        <f t="shared" si="65"/>
        <v>3.2679663295740395</v>
      </c>
      <c r="V146">
        <f t="shared" si="66"/>
        <v>75.922429565859034</v>
      </c>
      <c r="W146">
        <f t="shared" si="67"/>
        <v>2.4101773979365797</v>
      </c>
      <c r="X146">
        <f t="shared" si="68"/>
        <v>3.1745261732514338</v>
      </c>
      <c r="Y146">
        <f t="shared" si="69"/>
        <v>0.85778893163745984</v>
      </c>
      <c r="Z146">
        <f t="shared" si="85"/>
        <v>-43.029251966795918</v>
      </c>
      <c r="AA146">
        <f t="shared" si="70"/>
        <v>-78.82569170322347</v>
      </c>
      <c r="AB146">
        <f t="shared" si="71"/>
        <v>-5.5699719522474433</v>
      </c>
      <c r="AC146">
        <f t="shared" si="72"/>
        <v>87.596275139183916</v>
      </c>
      <c r="AD146">
        <v>0</v>
      </c>
      <c r="AE146">
        <v>0</v>
      </c>
      <c r="AF146">
        <v>3</v>
      </c>
      <c r="AG146">
        <v>23</v>
      </c>
      <c r="AH146">
        <v>4</v>
      </c>
      <c r="AI146">
        <f t="shared" si="73"/>
        <v>1</v>
      </c>
      <c r="AJ146">
        <f t="shared" si="74"/>
        <v>0</v>
      </c>
      <c r="AK146">
        <f t="shared" si="75"/>
        <v>72045.925731287221</v>
      </c>
      <c r="AL146">
        <f t="shared" si="76"/>
        <v>1199.9993548387099</v>
      </c>
      <c r="AM146">
        <f t="shared" si="77"/>
        <v>963.35853154889787</v>
      </c>
      <c r="AN146">
        <f t="shared" si="78"/>
        <v>0.80279920790322545</v>
      </c>
      <c r="AO146">
        <f t="shared" si="86"/>
        <v>0.22319955003225792</v>
      </c>
      <c r="AP146">
        <v>14.333399999999999</v>
      </c>
      <c r="AQ146">
        <v>1</v>
      </c>
      <c r="AR146" t="s">
        <v>229</v>
      </c>
      <c r="AS146">
        <v>1531747915.2612901</v>
      </c>
      <c r="AT146">
        <v>142.77432258064499</v>
      </c>
      <c r="AU146">
        <v>171.806903225806</v>
      </c>
      <c r="AV146">
        <v>24.248538709677401</v>
      </c>
      <c r="AW146">
        <v>21.9742483870968</v>
      </c>
      <c r="AX146">
        <v>600.022774193548</v>
      </c>
      <c r="AY146">
        <v>99.294780645161296</v>
      </c>
      <c r="AZ146">
        <v>9.9967500000000001E-2</v>
      </c>
      <c r="BA146">
        <v>24.9728064516129</v>
      </c>
      <c r="BB146">
        <v>25.538093548387099</v>
      </c>
      <c r="BC146">
        <v>25.382264516128998</v>
      </c>
      <c r="BD146">
        <v>14005.038709677399</v>
      </c>
      <c r="BE146">
        <v>1049.81419354839</v>
      </c>
      <c r="BF146">
        <v>35.889654838709703</v>
      </c>
      <c r="BG146">
        <v>1199.9993548387099</v>
      </c>
      <c r="BH146">
        <v>0.32999648387096803</v>
      </c>
      <c r="BI146">
        <v>0.32999109677419303</v>
      </c>
      <c r="BJ146">
        <v>0.329992709677419</v>
      </c>
      <c r="BK146">
        <v>1.00196483870968E-2</v>
      </c>
      <c r="BL146">
        <v>28</v>
      </c>
      <c r="BM146">
        <v>17743.151612903199</v>
      </c>
      <c r="BN146">
        <v>1531747809.0999999</v>
      </c>
      <c r="BO146" t="s">
        <v>378</v>
      </c>
      <c r="BP146">
        <v>3</v>
      </c>
      <c r="BQ146">
        <v>-0.438</v>
      </c>
      <c r="BR146">
        <v>4.0000000000000001E-3</v>
      </c>
      <c r="BS146">
        <v>20</v>
      </c>
      <c r="BT146">
        <v>22</v>
      </c>
      <c r="BU146">
        <v>7.0000000000000007E-2</v>
      </c>
      <c r="BV146">
        <v>0.11</v>
      </c>
      <c r="BW146">
        <v>10.445953224720901</v>
      </c>
      <c r="BX146">
        <v>10.594683879561501</v>
      </c>
      <c r="BY146">
        <v>6.5706312918746903</v>
      </c>
      <c r="BZ146">
        <v>0</v>
      </c>
      <c r="CA146">
        <v>-28.948875609756101</v>
      </c>
      <c r="CB146">
        <v>-7.13916585365864</v>
      </c>
      <c r="CC146">
        <v>0.707569565925944</v>
      </c>
      <c r="CD146">
        <v>0</v>
      </c>
      <c r="CE146">
        <v>0</v>
      </c>
      <c r="CF146">
        <v>2</v>
      </c>
      <c r="CG146" t="s">
        <v>231</v>
      </c>
      <c r="CH146">
        <v>1.8609500000000001</v>
      </c>
      <c r="CI146">
        <v>1.8579000000000001</v>
      </c>
      <c r="CJ146">
        <v>1.8607800000000001</v>
      </c>
      <c r="CK146">
        <v>1.8534900000000001</v>
      </c>
      <c r="CL146">
        <v>1.8520000000000001</v>
      </c>
      <c r="CM146">
        <v>1.85286</v>
      </c>
      <c r="CN146">
        <v>1.8565199999999999</v>
      </c>
      <c r="CO146">
        <v>1.8627899999999999</v>
      </c>
      <c r="CP146" t="s">
        <v>232</v>
      </c>
      <c r="CQ146" t="s">
        <v>19</v>
      </c>
      <c r="CR146" t="s">
        <v>19</v>
      </c>
      <c r="CS146" t="s">
        <v>19</v>
      </c>
      <c r="CT146" t="s">
        <v>233</v>
      </c>
      <c r="CU146" t="s">
        <v>234</v>
      </c>
      <c r="CV146" t="s">
        <v>235</v>
      </c>
      <c r="CW146" t="s">
        <v>235</v>
      </c>
      <c r="CX146" t="s">
        <v>235</v>
      </c>
      <c r="CY146" t="s">
        <v>235</v>
      </c>
      <c r="CZ146">
        <v>0</v>
      </c>
      <c r="DA146">
        <v>100</v>
      </c>
      <c r="DB146">
        <v>100</v>
      </c>
      <c r="DC146">
        <v>-0.438</v>
      </c>
      <c r="DD146">
        <v>4.0000000000000001E-3</v>
      </c>
      <c r="DE146">
        <v>3</v>
      </c>
      <c r="DF146">
        <v>586.45699999999999</v>
      </c>
      <c r="DG146">
        <v>277.65100000000001</v>
      </c>
      <c r="DH146">
        <v>22.206900000000001</v>
      </c>
      <c r="DI146">
        <v>27.296099999999999</v>
      </c>
      <c r="DJ146">
        <v>30.000299999999999</v>
      </c>
      <c r="DK146">
        <v>27.250699999999998</v>
      </c>
      <c r="DL146">
        <v>27.252600000000001</v>
      </c>
      <c r="DM146">
        <v>10.771100000000001</v>
      </c>
      <c r="DN146">
        <v>31.274899999999999</v>
      </c>
      <c r="DO146">
        <v>65.976900000000001</v>
      </c>
      <c r="DP146">
        <v>22.229199999999999</v>
      </c>
      <c r="DQ146">
        <v>200.83</v>
      </c>
      <c r="DR146">
        <v>22</v>
      </c>
      <c r="DS146">
        <v>100.289</v>
      </c>
      <c r="DT146">
        <v>103.777</v>
      </c>
    </row>
    <row r="147" spans="1:124" x14ac:dyDescent="0.25">
      <c r="A147">
        <v>134</v>
      </c>
      <c r="B147">
        <v>1531747927.5999999</v>
      </c>
      <c r="C147">
        <v>292</v>
      </c>
      <c r="D147" t="s">
        <v>497</v>
      </c>
      <c r="E147" t="s">
        <v>498</v>
      </c>
      <c r="G147">
        <v>1531747917.2612901</v>
      </c>
      <c r="H147">
        <f t="shared" si="58"/>
        <v>9.7720539827785067E-4</v>
      </c>
      <c r="I147">
        <f t="shared" si="59"/>
        <v>12.119677607408951</v>
      </c>
      <c r="J147">
        <f t="shared" si="79"/>
        <v>145.87170967741901</v>
      </c>
      <c r="K147">
        <f t="shared" si="80"/>
        <v>-30.730862743050537</v>
      </c>
      <c r="L147">
        <f t="shared" si="81"/>
        <v>-3.0544890461272689</v>
      </c>
      <c r="M147">
        <f t="shared" si="82"/>
        <v>14.498894582785281</v>
      </c>
      <c r="N147">
        <f t="shared" si="60"/>
        <v>0.11207702304018401</v>
      </c>
      <c r="O147">
        <f t="shared" si="61"/>
        <v>3</v>
      </c>
      <c r="P147">
        <f t="shared" si="83"/>
        <v>0.11002186911358937</v>
      </c>
      <c r="Q147">
        <f t="shared" si="62"/>
        <v>6.8945404187051043E-2</v>
      </c>
      <c r="R147">
        <f t="shared" si="63"/>
        <v>215.02094883838342</v>
      </c>
      <c r="S147">
        <f t="shared" si="84"/>
        <v>25.965035430465559</v>
      </c>
      <c r="T147">
        <f t="shared" si="64"/>
        <v>25.458811290322551</v>
      </c>
      <c r="U147">
        <f t="shared" si="65"/>
        <v>3.2677007772273403</v>
      </c>
      <c r="V147">
        <f t="shared" si="66"/>
        <v>75.9234852888831</v>
      </c>
      <c r="W147">
        <f t="shared" si="67"/>
        <v>2.410098716999177</v>
      </c>
      <c r="X147">
        <f t="shared" si="68"/>
        <v>3.1743783992909895</v>
      </c>
      <c r="Y147">
        <f t="shared" si="69"/>
        <v>0.85760206022816332</v>
      </c>
      <c r="Z147">
        <f t="shared" si="85"/>
        <v>-43.094758064053217</v>
      </c>
      <c r="AA147">
        <f t="shared" si="70"/>
        <v>-78.730737019351949</v>
      </c>
      <c r="AB147">
        <f t="shared" si="71"/>
        <v>-5.5632021490015724</v>
      </c>
      <c r="AC147">
        <f t="shared" si="72"/>
        <v>87.632251605976677</v>
      </c>
      <c r="AD147">
        <v>0</v>
      </c>
      <c r="AE147">
        <v>0</v>
      </c>
      <c r="AF147">
        <v>3</v>
      </c>
      <c r="AG147">
        <v>23</v>
      </c>
      <c r="AH147">
        <v>4</v>
      </c>
      <c r="AI147">
        <f t="shared" si="73"/>
        <v>1</v>
      </c>
      <c r="AJ147">
        <f t="shared" si="74"/>
        <v>0</v>
      </c>
      <c r="AK147">
        <f t="shared" si="75"/>
        <v>72043.719865546562</v>
      </c>
      <c r="AL147">
        <f t="shared" si="76"/>
        <v>1199.99774193548</v>
      </c>
      <c r="AM147">
        <f t="shared" si="77"/>
        <v>963.35740296921335</v>
      </c>
      <c r="AN147">
        <f t="shared" si="78"/>
        <v>0.80279934645161188</v>
      </c>
      <c r="AO147">
        <f t="shared" si="86"/>
        <v>0.22319956038709651</v>
      </c>
      <c r="AP147">
        <v>14.333399999999999</v>
      </c>
      <c r="AQ147">
        <v>1</v>
      </c>
      <c r="AR147" t="s">
        <v>229</v>
      </c>
      <c r="AS147">
        <v>1531747917.2612901</v>
      </c>
      <c r="AT147">
        <v>145.87170967741901</v>
      </c>
      <c r="AU147">
        <v>175.16387096774201</v>
      </c>
      <c r="AV147">
        <v>24.247725806451601</v>
      </c>
      <c r="AW147">
        <v>21.969967741935498</v>
      </c>
      <c r="AX147">
        <v>600.02183870967701</v>
      </c>
      <c r="AY147">
        <v>99.2948806451613</v>
      </c>
      <c r="AZ147">
        <v>9.9954822580645197E-2</v>
      </c>
      <c r="BA147">
        <v>24.972025806451601</v>
      </c>
      <c r="BB147">
        <v>25.537258064516099</v>
      </c>
      <c r="BC147">
        <v>25.380364516128999</v>
      </c>
      <c r="BD147">
        <v>14004.4935483871</v>
      </c>
      <c r="BE147">
        <v>1049.8145161290299</v>
      </c>
      <c r="BF147">
        <v>35.709177419354802</v>
      </c>
      <c r="BG147">
        <v>1199.99774193548</v>
      </c>
      <c r="BH147">
        <v>0.329996838709677</v>
      </c>
      <c r="BI147">
        <v>0.329990774193548</v>
      </c>
      <c r="BJ147">
        <v>0.32999283870967699</v>
      </c>
      <c r="BK147">
        <v>1.00195870967742E-2</v>
      </c>
      <c r="BL147">
        <v>28</v>
      </c>
      <c r="BM147">
        <v>17743.135483870999</v>
      </c>
      <c r="BN147">
        <v>1531747809.0999999</v>
      </c>
      <c r="BO147" t="s">
        <v>378</v>
      </c>
      <c r="BP147">
        <v>3</v>
      </c>
      <c r="BQ147">
        <v>-0.438</v>
      </c>
      <c r="BR147">
        <v>4.0000000000000001E-3</v>
      </c>
      <c r="BS147">
        <v>20</v>
      </c>
      <c r="BT147">
        <v>22</v>
      </c>
      <c r="BU147">
        <v>7.0000000000000007E-2</v>
      </c>
      <c r="BV147">
        <v>0.11</v>
      </c>
      <c r="BW147">
        <v>10.738963975161001</v>
      </c>
      <c r="BX147">
        <v>10.450326821961401</v>
      </c>
      <c r="BY147">
        <v>6.5050796601144603</v>
      </c>
      <c r="BZ147">
        <v>0</v>
      </c>
      <c r="CA147">
        <v>-29.207590243902398</v>
      </c>
      <c r="CB147">
        <v>-7.0898048780487999</v>
      </c>
      <c r="CC147">
        <v>0.70225156176571102</v>
      </c>
      <c r="CD147">
        <v>0</v>
      </c>
      <c r="CE147">
        <v>0</v>
      </c>
      <c r="CF147">
        <v>2</v>
      </c>
      <c r="CG147" t="s">
        <v>231</v>
      </c>
      <c r="CH147">
        <v>1.8609500000000001</v>
      </c>
      <c r="CI147">
        <v>1.85791</v>
      </c>
      <c r="CJ147">
        <v>1.8607800000000001</v>
      </c>
      <c r="CK147">
        <v>1.8534900000000001</v>
      </c>
      <c r="CL147">
        <v>1.8520099999999999</v>
      </c>
      <c r="CM147">
        <v>1.85286</v>
      </c>
      <c r="CN147">
        <v>1.8565199999999999</v>
      </c>
      <c r="CO147">
        <v>1.8627899999999999</v>
      </c>
      <c r="CP147" t="s">
        <v>232</v>
      </c>
      <c r="CQ147" t="s">
        <v>19</v>
      </c>
      <c r="CR147" t="s">
        <v>19</v>
      </c>
      <c r="CS147" t="s">
        <v>19</v>
      </c>
      <c r="CT147" t="s">
        <v>233</v>
      </c>
      <c r="CU147" t="s">
        <v>234</v>
      </c>
      <c r="CV147" t="s">
        <v>235</v>
      </c>
      <c r="CW147" t="s">
        <v>235</v>
      </c>
      <c r="CX147" t="s">
        <v>235</v>
      </c>
      <c r="CY147" t="s">
        <v>235</v>
      </c>
      <c r="CZ147">
        <v>0</v>
      </c>
      <c r="DA147">
        <v>100</v>
      </c>
      <c r="DB147">
        <v>100</v>
      </c>
      <c r="DC147">
        <v>-0.438</v>
      </c>
      <c r="DD147">
        <v>4.0000000000000001E-3</v>
      </c>
      <c r="DE147">
        <v>3</v>
      </c>
      <c r="DF147">
        <v>586.28499999999997</v>
      </c>
      <c r="DG147">
        <v>277.69200000000001</v>
      </c>
      <c r="DH147">
        <v>22.213899999999999</v>
      </c>
      <c r="DI147">
        <v>27.297899999999998</v>
      </c>
      <c r="DJ147">
        <v>30.000299999999999</v>
      </c>
      <c r="DK147">
        <v>27.252500000000001</v>
      </c>
      <c r="DL147">
        <v>27.2544</v>
      </c>
      <c r="DM147">
        <v>10.9339</v>
      </c>
      <c r="DN147">
        <v>31.274899999999999</v>
      </c>
      <c r="DO147">
        <v>65.976900000000001</v>
      </c>
      <c r="DP147">
        <v>22.229199999999999</v>
      </c>
      <c r="DQ147">
        <v>205.83</v>
      </c>
      <c r="DR147">
        <v>22</v>
      </c>
      <c r="DS147">
        <v>100.289</v>
      </c>
      <c r="DT147">
        <v>103.777</v>
      </c>
    </row>
    <row r="148" spans="1:124" x14ac:dyDescent="0.25">
      <c r="A148">
        <v>135</v>
      </c>
      <c r="B148">
        <v>1531747929.5999999</v>
      </c>
      <c r="C148">
        <v>294</v>
      </c>
      <c r="D148" t="s">
        <v>499</v>
      </c>
      <c r="E148" t="s">
        <v>500</v>
      </c>
      <c r="G148">
        <v>1531747919.2612901</v>
      </c>
      <c r="H148">
        <f t="shared" si="58"/>
        <v>9.7850758014344673E-4</v>
      </c>
      <c r="I148">
        <f t="shared" si="59"/>
        <v>12.216873399192513</v>
      </c>
      <c r="J148">
        <f t="shared" si="79"/>
        <v>148.969741935484</v>
      </c>
      <c r="K148">
        <f t="shared" si="80"/>
        <v>-28.786441674880002</v>
      </c>
      <c r="L148">
        <f t="shared" si="81"/>
        <v>-2.8612219625056419</v>
      </c>
      <c r="M148">
        <f t="shared" si="82"/>
        <v>14.806814339493432</v>
      </c>
      <c r="N148">
        <f t="shared" si="60"/>
        <v>0.11226472777680772</v>
      </c>
      <c r="O148">
        <f t="shared" si="61"/>
        <v>3</v>
      </c>
      <c r="P148">
        <f t="shared" si="83"/>
        <v>0.11020274753476658</v>
      </c>
      <c r="Q148">
        <f t="shared" si="62"/>
        <v>6.9059052039822336E-2</v>
      </c>
      <c r="R148">
        <f t="shared" si="63"/>
        <v>215.02136913588836</v>
      </c>
      <c r="S148">
        <f t="shared" si="84"/>
        <v>25.963642360633706</v>
      </c>
      <c r="T148">
        <f t="shared" si="64"/>
        <v>25.456883870967751</v>
      </c>
      <c r="U148">
        <f t="shared" si="65"/>
        <v>3.2673265933634741</v>
      </c>
      <c r="V148">
        <f t="shared" si="66"/>
        <v>75.924866654016782</v>
      </c>
      <c r="W148">
        <f t="shared" si="67"/>
        <v>2.4099895779531439</v>
      </c>
      <c r="X148">
        <f t="shared" si="68"/>
        <v>3.1741768990326498</v>
      </c>
      <c r="Y148">
        <f t="shared" si="69"/>
        <v>0.85733701541033014</v>
      </c>
      <c r="Z148">
        <f t="shared" si="85"/>
        <v>-43.152184284325998</v>
      </c>
      <c r="AA148">
        <f t="shared" si="70"/>
        <v>-78.591174503224295</v>
      </c>
      <c r="AB148">
        <f t="shared" si="71"/>
        <v>-5.5532569191635597</v>
      </c>
      <c r="AC148">
        <f t="shared" si="72"/>
        <v>87.724753429174484</v>
      </c>
      <c r="AD148">
        <v>0</v>
      </c>
      <c r="AE148">
        <v>0</v>
      </c>
      <c r="AF148">
        <v>3</v>
      </c>
      <c r="AG148">
        <v>23</v>
      </c>
      <c r="AH148">
        <v>4</v>
      </c>
      <c r="AI148">
        <f t="shared" si="73"/>
        <v>1</v>
      </c>
      <c r="AJ148">
        <f t="shared" si="74"/>
        <v>0</v>
      </c>
      <c r="AK148">
        <f t="shared" si="75"/>
        <v>72036.621504807903</v>
      </c>
      <c r="AL148">
        <f t="shared" si="76"/>
        <v>1200</v>
      </c>
      <c r="AM148">
        <f t="shared" si="77"/>
        <v>963.35925483870892</v>
      </c>
      <c r="AN148">
        <f t="shared" si="78"/>
        <v>0.8027993790322574</v>
      </c>
      <c r="AO148">
        <f t="shared" si="86"/>
        <v>0.2231995676129031</v>
      </c>
      <c r="AP148">
        <v>14.333399999999999</v>
      </c>
      <c r="AQ148">
        <v>1</v>
      </c>
      <c r="AR148" t="s">
        <v>229</v>
      </c>
      <c r="AS148">
        <v>1531747919.2612901</v>
      </c>
      <c r="AT148">
        <v>148.969741935484</v>
      </c>
      <c r="AU148">
        <v>178.501709677419</v>
      </c>
      <c r="AV148">
        <v>24.2466419354839</v>
      </c>
      <c r="AW148">
        <v>21.965851612903201</v>
      </c>
      <c r="AX148">
        <v>600.02329032258103</v>
      </c>
      <c r="AY148">
        <v>99.294803225806504</v>
      </c>
      <c r="AZ148">
        <v>9.9974177419354895E-2</v>
      </c>
      <c r="BA148">
        <v>24.970961290322599</v>
      </c>
      <c r="BB148">
        <v>25.535287096774201</v>
      </c>
      <c r="BC148">
        <v>25.3784806451613</v>
      </c>
      <c r="BD148">
        <v>14002.8806451613</v>
      </c>
      <c r="BE148">
        <v>1049.81838709677</v>
      </c>
      <c r="BF148">
        <v>35.437270967741902</v>
      </c>
      <c r="BG148">
        <v>1200</v>
      </c>
      <c r="BH148">
        <v>0.32999690322580599</v>
      </c>
      <c r="BI148">
        <v>0.32999083870967699</v>
      </c>
      <c r="BJ148">
        <v>0.329992806451613</v>
      </c>
      <c r="BK148">
        <v>1.0019535483871E-2</v>
      </c>
      <c r="BL148">
        <v>28</v>
      </c>
      <c r="BM148">
        <v>17743.1677419355</v>
      </c>
      <c r="BN148">
        <v>1531747809.0999999</v>
      </c>
      <c r="BO148" t="s">
        <v>378</v>
      </c>
      <c r="BP148">
        <v>3</v>
      </c>
      <c r="BQ148">
        <v>-0.438</v>
      </c>
      <c r="BR148">
        <v>4.0000000000000001E-3</v>
      </c>
      <c r="BS148">
        <v>20</v>
      </c>
      <c r="BT148">
        <v>22</v>
      </c>
      <c r="BU148">
        <v>7.0000000000000007E-2</v>
      </c>
      <c r="BV148">
        <v>0.11</v>
      </c>
      <c r="BW148">
        <v>11.0348020891901</v>
      </c>
      <c r="BX148">
        <v>10.285133312745799</v>
      </c>
      <c r="BY148">
        <v>6.4285895379274898</v>
      </c>
      <c r="BZ148">
        <v>0</v>
      </c>
      <c r="CA148">
        <v>-29.454699999999999</v>
      </c>
      <c r="CB148">
        <v>-7.2483135888501202</v>
      </c>
      <c r="CC148">
        <v>0.71816306593161205</v>
      </c>
      <c r="CD148">
        <v>0</v>
      </c>
      <c r="CE148">
        <v>0</v>
      </c>
      <c r="CF148">
        <v>2</v>
      </c>
      <c r="CG148" t="s">
        <v>231</v>
      </c>
      <c r="CH148">
        <v>1.8609599999999999</v>
      </c>
      <c r="CI148">
        <v>1.85791</v>
      </c>
      <c r="CJ148">
        <v>1.8607899999999999</v>
      </c>
      <c r="CK148">
        <v>1.8534900000000001</v>
      </c>
      <c r="CL148">
        <v>1.8520300000000001</v>
      </c>
      <c r="CM148">
        <v>1.85287</v>
      </c>
      <c r="CN148">
        <v>1.85653</v>
      </c>
      <c r="CO148">
        <v>1.8627899999999999</v>
      </c>
      <c r="CP148" t="s">
        <v>232</v>
      </c>
      <c r="CQ148" t="s">
        <v>19</v>
      </c>
      <c r="CR148" t="s">
        <v>19</v>
      </c>
      <c r="CS148" t="s">
        <v>19</v>
      </c>
      <c r="CT148" t="s">
        <v>233</v>
      </c>
      <c r="CU148" t="s">
        <v>234</v>
      </c>
      <c r="CV148" t="s">
        <v>235</v>
      </c>
      <c r="CW148" t="s">
        <v>235</v>
      </c>
      <c r="CX148" t="s">
        <v>235</v>
      </c>
      <c r="CY148" t="s">
        <v>235</v>
      </c>
      <c r="CZ148">
        <v>0</v>
      </c>
      <c r="DA148">
        <v>100</v>
      </c>
      <c r="DB148">
        <v>100</v>
      </c>
      <c r="DC148">
        <v>-0.438</v>
      </c>
      <c r="DD148">
        <v>4.0000000000000001E-3</v>
      </c>
      <c r="DE148">
        <v>3</v>
      </c>
      <c r="DF148">
        <v>586.62699999999995</v>
      </c>
      <c r="DG148">
        <v>277.54399999999998</v>
      </c>
      <c r="DH148">
        <v>22.223099999999999</v>
      </c>
      <c r="DI148">
        <v>27.299600000000002</v>
      </c>
      <c r="DJ148">
        <v>30.000399999999999</v>
      </c>
      <c r="DK148">
        <v>27.254200000000001</v>
      </c>
      <c r="DL148">
        <v>27.256</v>
      </c>
      <c r="DM148">
        <v>11.0433</v>
      </c>
      <c r="DN148">
        <v>31.274899999999999</v>
      </c>
      <c r="DO148">
        <v>65.976900000000001</v>
      </c>
      <c r="DP148">
        <v>22.229199999999999</v>
      </c>
      <c r="DQ148">
        <v>205.83</v>
      </c>
      <c r="DR148">
        <v>22</v>
      </c>
      <c r="DS148">
        <v>100.289</v>
      </c>
      <c r="DT148">
        <v>103.776</v>
      </c>
    </row>
    <row r="149" spans="1:124" x14ac:dyDescent="0.25">
      <c r="A149">
        <v>136</v>
      </c>
      <c r="B149">
        <v>1531747931.5999999</v>
      </c>
      <c r="C149">
        <v>296</v>
      </c>
      <c r="D149" t="s">
        <v>501</v>
      </c>
      <c r="E149" t="s">
        <v>502</v>
      </c>
      <c r="G149">
        <v>1531747921.2612901</v>
      </c>
      <c r="H149">
        <f t="shared" si="58"/>
        <v>9.7973472165382406E-4</v>
      </c>
      <c r="I149">
        <f t="shared" si="59"/>
        <v>12.31152449939515</v>
      </c>
      <c r="J149">
        <f t="shared" si="79"/>
        <v>152.066612903226</v>
      </c>
      <c r="K149">
        <f t="shared" si="80"/>
        <v>-26.81844120629744</v>
      </c>
      <c r="L149">
        <f t="shared" si="81"/>
        <v>-2.6656106929791759</v>
      </c>
      <c r="M149">
        <f t="shared" si="82"/>
        <v>15.11461409266326</v>
      </c>
      <c r="N149">
        <f t="shared" si="60"/>
        <v>0.11244244538649456</v>
      </c>
      <c r="O149">
        <f t="shared" si="61"/>
        <v>3</v>
      </c>
      <c r="P149">
        <f t="shared" si="83"/>
        <v>0.11037399179573106</v>
      </c>
      <c r="Q149">
        <f t="shared" si="62"/>
        <v>6.9166647556465788E-2</v>
      </c>
      <c r="R149">
        <f t="shared" si="63"/>
        <v>215.0221360957826</v>
      </c>
      <c r="S149">
        <f t="shared" si="84"/>
        <v>25.962086656315638</v>
      </c>
      <c r="T149">
        <f t="shared" si="64"/>
        <v>25.454906451612899</v>
      </c>
      <c r="U149">
        <f t="shared" si="65"/>
        <v>3.2669427415417736</v>
      </c>
      <c r="V149">
        <f t="shared" si="66"/>
        <v>75.926463246349741</v>
      </c>
      <c r="W149">
        <f t="shared" si="67"/>
        <v>2.4098608495164773</v>
      </c>
      <c r="X149">
        <f t="shared" si="68"/>
        <v>3.1739406084246053</v>
      </c>
      <c r="Y149">
        <f t="shared" si="69"/>
        <v>0.85708189202529628</v>
      </c>
      <c r="Z149">
        <f t="shared" si="85"/>
        <v>-43.20630122493364</v>
      </c>
      <c r="AA149">
        <f t="shared" si="70"/>
        <v>-78.47326374193571</v>
      </c>
      <c r="AB149">
        <f t="shared" si="71"/>
        <v>-5.5448353575427465</v>
      </c>
      <c r="AC149">
        <f t="shared" si="72"/>
        <v>87.797735771370498</v>
      </c>
      <c r="AD149">
        <v>0</v>
      </c>
      <c r="AE149">
        <v>0</v>
      </c>
      <c r="AF149">
        <v>3</v>
      </c>
      <c r="AG149">
        <v>23</v>
      </c>
      <c r="AH149">
        <v>4</v>
      </c>
      <c r="AI149">
        <f t="shared" si="73"/>
        <v>1</v>
      </c>
      <c r="AJ149">
        <f t="shared" si="74"/>
        <v>0</v>
      </c>
      <c r="AK149">
        <f t="shared" si="75"/>
        <v>72030.558815099226</v>
      </c>
      <c r="AL149">
        <f t="shared" si="76"/>
        <v>1200.00451612903</v>
      </c>
      <c r="AM149">
        <f t="shared" si="77"/>
        <v>963.36286257777169</v>
      </c>
      <c r="AN149">
        <f t="shared" si="78"/>
        <v>0.80279936419354814</v>
      </c>
      <c r="AO149">
        <f t="shared" si="86"/>
        <v>0.22319952787096772</v>
      </c>
      <c r="AP149">
        <v>14.333399999999999</v>
      </c>
      <c r="AQ149">
        <v>1</v>
      </c>
      <c r="AR149" t="s">
        <v>229</v>
      </c>
      <c r="AS149">
        <v>1531747921.2612901</v>
      </c>
      <c r="AT149">
        <v>152.066612903226</v>
      </c>
      <c r="AU149">
        <v>181.832258064516</v>
      </c>
      <c r="AV149">
        <v>24.2453677419355</v>
      </c>
      <c r="AW149">
        <v>21.961722580645201</v>
      </c>
      <c r="AX149">
        <v>600.02551612903198</v>
      </c>
      <c r="AY149">
        <v>99.294683870967702</v>
      </c>
      <c r="AZ149">
        <v>0.100007732258065</v>
      </c>
      <c r="BA149">
        <v>24.969712903225801</v>
      </c>
      <c r="BB149">
        <v>25.5329129032258</v>
      </c>
      <c r="BC149">
        <v>25.376899999999999</v>
      </c>
      <c r="BD149">
        <v>14001.4935483871</v>
      </c>
      <c r="BE149">
        <v>1049.80967741935</v>
      </c>
      <c r="BF149">
        <v>35.383558064516102</v>
      </c>
      <c r="BG149">
        <v>1200.00451612903</v>
      </c>
      <c r="BH149">
        <v>0.32999732258064501</v>
      </c>
      <c r="BI149">
        <v>0.32999061290322601</v>
      </c>
      <c r="BJ149">
        <v>0.32999251612903202</v>
      </c>
      <c r="BK149">
        <v>1.00195935483871E-2</v>
      </c>
      <c r="BL149">
        <v>28</v>
      </c>
      <c r="BM149">
        <v>17743.232258064501</v>
      </c>
      <c r="BN149">
        <v>1531747809.0999999</v>
      </c>
      <c r="BO149" t="s">
        <v>378</v>
      </c>
      <c r="BP149">
        <v>3</v>
      </c>
      <c r="BQ149">
        <v>-0.438</v>
      </c>
      <c r="BR149">
        <v>4.0000000000000001E-3</v>
      </c>
      <c r="BS149">
        <v>20</v>
      </c>
      <c r="BT149">
        <v>22</v>
      </c>
      <c r="BU149">
        <v>7.0000000000000007E-2</v>
      </c>
      <c r="BV149">
        <v>0.11</v>
      </c>
      <c r="BW149">
        <v>11.3334140780109</v>
      </c>
      <c r="BX149">
        <v>10.0904212548839</v>
      </c>
      <c r="BY149">
        <v>6.33652533096648</v>
      </c>
      <c r="BZ149">
        <v>0</v>
      </c>
      <c r="CA149">
        <v>-29.685109756097599</v>
      </c>
      <c r="CB149">
        <v>-7.3532132404181203</v>
      </c>
      <c r="CC149">
        <v>0.72793541987910904</v>
      </c>
      <c r="CD149">
        <v>0</v>
      </c>
      <c r="CE149">
        <v>0</v>
      </c>
      <c r="CF149">
        <v>2</v>
      </c>
      <c r="CG149" t="s">
        <v>231</v>
      </c>
      <c r="CH149">
        <v>1.8609599999999999</v>
      </c>
      <c r="CI149">
        <v>1.85791</v>
      </c>
      <c r="CJ149">
        <v>1.8608</v>
      </c>
      <c r="CK149">
        <v>1.8534900000000001</v>
      </c>
      <c r="CL149">
        <v>1.85205</v>
      </c>
      <c r="CM149">
        <v>1.85287</v>
      </c>
      <c r="CN149">
        <v>1.85653</v>
      </c>
      <c r="CO149">
        <v>1.8627899999999999</v>
      </c>
      <c r="CP149" t="s">
        <v>232</v>
      </c>
      <c r="CQ149" t="s">
        <v>19</v>
      </c>
      <c r="CR149" t="s">
        <v>19</v>
      </c>
      <c r="CS149" t="s">
        <v>19</v>
      </c>
      <c r="CT149" t="s">
        <v>233</v>
      </c>
      <c r="CU149" t="s">
        <v>234</v>
      </c>
      <c r="CV149" t="s">
        <v>235</v>
      </c>
      <c r="CW149" t="s">
        <v>235</v>
      </c>
      <c r="CX149" t="s">
        <v>235</v>
      </c>
      <c r="CY149" t="s">
        <v>235</v>
      </c>
      <c r="CZ149">
        <v>0</v>
      </c>
      <c r="DA149">
        <v>100</v>
      </c>
      <c r="DB149">
        <v>100</v>
      </c>
      <c r="DC149">
        <v>-0.438</v>
      </c>
      <c r="DD149">
        <v>4.0000000000000001E-3</v>
      </c>
      <c r="DE149">
        <v>3</v>
      </c>
      <c r="DF149">
        <v>586.58299999999997</v>
      </c>
      <c r="DG149">
        <v>277.529</v>
      </c>
      <c r="DH149">
        <v>22.231999999999999</v>
      </c>
      <c r="DI149">
        <v>27.300799999999999</v>
      </c>
      <c r="DJ149">
        <v>30.000299999999999</v>
      </c>
      <c r="DK149">
        <v>27.255299999999998</v>
      </c>
      <c r="DL149">
        <v>27.257200000000001</v>
      </c>
      <c r="DM149">
        <v>11.1915</v>
      </c>
      <c r="DN149">
        <v>31.274899999999999</v>
      </c>
      <c r="DO149">
        <v>65.976900000000001</v>
      </c>
      <c r="DP149">
        <v>22.254300000000001</v>
      </c>
      <c r="DQ149">
        <v>210.83</v>
      </c>
      <c r="DR149">
        <v>22</v>
      </c>
      <c r="DS149">
        <v>100.29</v>
      </c>
      <c r="DT149">
        <v>103.776</v>
      </c>
    </row>
    <row r="150" spans="1:124" x14ac:dyDescent="0.25">
      <c r="A150">
        <v>137</v>
      </c>
      <c r="B150">
        <v>1531747933.5999999</v>
      </c>
      <c r="C150">
        <v>298</v>
      </c>
      <c r="D150" t="s">
        <v>503</v>
      </c>
      <c r="E150" t="s">
        <v>504</v>
      </c>
      <c r="G150">
        <v>1531747923.2612901</v>
      </c>
      <c r="H150">
        <f t="shared" si="58"/>
        <v>9.8096951065195642E-4</v>
      </c>
      <c r="I150">
        <f t="shared" si="59"/>
        <v>12.413499492817683</v>
      </c>
      <c r="J150">
        <f t="shared" si="79"/>
        <v>155.167580645161</v>
      </c>
      <c r="K150">
        <f t="shared" si="80"/>
        <v>-24.9665365458848</v>
      </c>
      <c r="L150">
        <f t="shared" si="81"/>
        <v>-2.4815402945768339</v>
      </c>
      <c r="M150">
        <f t="shared" si="82"/>
        <v>15.422828195464517</v>
      </c>
      <c r="N150">
        <f t="shared" si="60"/>
        <v>0.11260831039812827</v>
      </c>
      <c r="O150">
        <f t="shared" si="61"/>
        <v>3</v>
      </c>
      <c r="P150">
        <f t="shared" si="83"/>
        <v>0.11053380620502461</v>
      </c>
      <c r="Q150">
        <f t="shared" si="62"/>
        <v>6.9267062312480893E-2</v>
      </c>
      <c r="R150">
        <f t="shared" si="63"/>
        <v>215.02238420853988</v>
      </c>
      <c r="S150">
        <f t="shared" si="84"/>
        <v>25.960351927822302</v>
      </c>
      <c r="T150">
        <f t="shared" si="64"/>
        <v>25.453362903225802</v>
      </c>
      <c r="U150">
        <f t="shared" si="65"/>
        <v>3.2666431390743633</v>
      </c>
      <c r="V150">
        <f t="shared" si="66"/>
        <v>75.928472055863466</v>
      </c>
      <c r="W150">
        <f t="shared" si="67"/>
        <v>2.4097201761056031</v>
      </c>
      <c r="X150">
        <f t="shared" si="68"/>
        <v>3.1736713657726181</v>
      </c>
      <c r="Y150">
        <f t="shared" si="69"/>
        <v>0.85692296296876025</v>
      </c>
      <c r="Z150">
        <f t="shared" si="85"/>
        <v>-43.260755419751277</v>
      </c>
      <c r="AA150">
        <f t="shared" si="70"/>
        <v>-78.453698903232379</v>
      </c>
      <c r="AB150">
        <f t="shared" si="71"/>
        <v>-5.5433702201404538</v>
      </c>
      <c r="AC150">
        <f t="shared" si="72"/>
        <v>87.76455966541576</v>
      </c>
      <c r="AD150">
        <v>0</v>
      </c>
      <c r="AE150">
        <v>0</v>
      </c>
      <c r="AF150">
        <v>3</v>
      </c>
      <c r="AG150">
        <v>23</v>
      </c>
      <c r="AH150">
        <v>4</v>
      </c>
      <c r="AI150">
        <f t="shared" si="73"/>
        <v>1</v>
      </c>
      <c r="AJ150">
        <f t="shared" si="74"/>
        <v>0</v>
      </c>
      <c r="AK150">
        <f t="shared" si="75"/>
        <v>72027.694108595737</v>
      </c>
      <c r="AL150">
        <f t="shared" si="76"/>
        <v>1200.0061290322601</v>
      </c>
      <c r="AM150">
        <f t="shared" si="77"/>
        <v>963.36413264113889</v>
      </c>
      <c r="AN150">
        <f t="shared" si="78"/>
        <v>0.80279934354838656</v>
      </c>
      <c r="AO150">
        <f t="shared" si="86"/>
        <v>0.2231994911612902</v>
      </c>
      <c r="AP150">
        <v>14.333399999999999</v>
      </c>
      <c r="AQ150">
        <v>1</v>
      </c>
      <c r="AR150" t="s">
        <v>229</v>
      </c>
      <c r="AS150">
        <v>1531747923.2612901</v>
      </c>
      <c r="AT150">
        <v>155.167580645161</v>
      </c>
      <c r="AU150">
        <v>185.184612903226</v>
      </c>
      <c r="AV150">
        <v>24.243961290322599</v>
      </c>
      <c r="AW150">
        <v>21.957429032258101</v>
      </c>
      <c r="AX150">
        <v>600.02403225806404</v>
      </c>
      <c r="AY150">
        <v>99.2946483870968</v>
      </c>
      <c r="AZ150">
        <v>0.100006935483871</v>
      </c>
      <c r="BA150">
        <v>24.9682903225806</v>
      </c>
      <c r="BB150">
        <v>25.5307322580645</v>
      </c>
      <c r="BC150">
        <v>25.3759935483871</v>
      </c>
      <c r="BD150">
        <v>14000.7903225806</v>
      </c>
      <c r="BE150">
        <v>1049.7816129032301</v>
      </c>
      <c r="BF150">
        <v>35.498638709677401</v>
      </c>
      <c r="BG150">
        <v>1200.0061290322601</v>
      </c>
      <c r="BH150">
        <v>0.32999770967741898</v>
      </c>
      <c r="BI150">
        <v>0.32999058064516101</v>
      </c>
      <c r="BJ150">
        <v>0.32999200000000001</v>
      </c>
      <c r="BK150">
        <v>1.00197612903226E-2</v>
      </c>
      <c r="BL150">
        <v>28</v>
      </c>
      <c r="BM150">
        <v>17743.2612903226</v>
      </c>
      <c r="BN150">
        <v>1531747809.0999999</v>
      </c>
      <c r="BO150" t="s">
        <v>378</v>
      </c>
      <c r="BP150">
        <v>3</v>
      </c>
      <c r="BQ150">
        <v>-0.438</v>
      </c>
      <c r="BR150">
        <v>4.0000000000000001E-3</v>
      </c>
      <c r="BS150">
        <v>20</v>
      </c>
      <c r="BT150">
        <v>22</v>
      </c>
      <c r="BU150">
        <v>7.0000000000000007E-2</v>
      </c>
      <c r="BV150">
        <v>0.11</v>
      </c>
      <c r="BW150">
        <v>11.6421242011799</v>
      </c>
      <c r="BX150">
        <v>9.8514041178333702</v>
      </c>
      <c r="BY150">
        <v>6.2179522734485202</v>
      </c>
      <c r="BZ150">
        <v>0</v>
      </c>
      <c r="CA150">
        <v>-29.935119512195101</v>
      </c>
      <c r="CB150">
        <v>-7.3900620209056198</v>
      </c>
      <c r="CC150">
        <v>0.73148952953162405</v>
      </c>
      <c r="CD150">
        <v>0</v>
      </c>
      <c r="CE150">
        <v>0</v>
      </c>
      <c r="CF150">
        <v>2</v>
      </c>
      <c r="CG150" t="s">
        <v>231</v>
      </c>
      <c r="CH150">
        <v>1.8609599999999999</v>
      </c>
      <c r="CI150">
        <v>1.85791</v>
      </c>
      <c r="CJ150">
        <v>1.8608</v>
      </c>
      <c r="CK150">
        <v>1.8534900000000001</v>
      </c>
      <c r="CL150">
        <v>1.85205</v>
      </c>
      <c r="CM150">
        <v>1.85287</v>
      </c>
      <c r="CN150">
        <v>1.8565199999999999</v>
      </c>
      <c r="CO150">
        <v>1.8627899999999999</v>
      </c>
      <c r="CP150" t="s">
        <v>232</v>
      </c>
      <c r="CQ150" t="s">
        <v>19</v>
      </c>
      <c r="CR150" t="s">
        <v>19</v>
      </c>
      <c r="CS150" t="s">
        <v>19</v>
      </c>
      <c r="CT150" t="s">
        <v>233</v>
      </c>
      <c r="CU150" t="s">
        <v>234</v>
      </c>
      <c r="CV150" t="s">
        <v>235</v>
      </c>
      <c r="CW150" t="s">
        <v>235</v>
      </c>
      <c r="CX150" t="s">
        <v>235</v>
      </c>
      <c r="CY150" t="s">
        <v>235</v>
      </c>
      <c r="CZ150">
        <v>0</v>
      </c>
      <c r="DA150">
        <v>100</v>
      </c>
      <c r="DB150">
        <v>100</v>
      </c>
      <c r="DC150">
        <v>-0.438</v>
      </c>
      <c r="DD150">
        <v>4.0000000000000001E-3</v>
      </c>
      <c r="DE150">
        <v>3</v>
      </c>
      <c r="DF150">
        <v>586.33500000000004</v>
      </c>
      <c r="DG150">
        <v>277.47000000000003</v>
      </c>
      <c r="DH150">
        <v>22.240300000000001</v>
      </c>
      <c r="DI150">
        <v>27.302499999999998</v>
      </c>
      <c r="DJ150">
        <v>30.0002</v>
      </c>
      <c r="DK150">
        <v>27.257000000000001</v>
      </c>
      <c r="DL150">
        <v>27.258900000000001</v>
      </c>
      <c r="DM150">
        <v>11.354900000000001</v>
      </c>
      <c r="DN150">
        <v>31.274899999999999</v>
      </c>
      <c r="DO150">
        <v>65.976900000000001</v>
      </c>
      <c r="DP150">
        <v>22.254300000000001</v>
      </c>
      <c r="DQ150">
        <v>215.83</v>
      </c>
      <c r="DR150">
        <v>22</v>
      </c>
      <c r="DS150">
        <v>100.29</v>
      </c>
      <c r="DT150">
        <v>103.77500000000001</v>
      </c>
    </row>
    <row r="151" spans="1:124" x14ac:dyDescent="0.25">
      <c r="A151">
        <v>138</v>
      </c>
      <c r="B151">
        <v>1531747935.5999999</v>
      </c>
      <c r="C151">
        <v>300</v>
      </c>
      <c r="D151" t="s">
        <v>505</v>
      </c>
      <c r="E151" t="s">
        <v>506</v>
      </c>
      <c r="G151">
        <v>1531747925.2612901</v>
      </c>
      <c r="H151">
        <f t="shared" si="58"/>
        <v>9.821708896975256E-4</v>
      </c>
      <c r="I151">
        <f t="shared" si="59"/>
        <v>12.507612392506756</v>
      </c>
      <c r="J151">
        <f t="shared" si="79"/>
        <v>158.27396774193599</v>
      </c>
      <c r="K151">
        <f t="shared" si="80"/>
        <v>-23.027997867291031</v>
      </c>
      <c r="L151">
        <f t="shared" si="81"/>
        <v>-2.2888594940560374</v>
      </c>
      <c r="M151">
        <f t="shared" si="82"/>
        <v>15.731583605998726</v>
      </c>
      <c r="N151">
        <f t="shared" si="60"/>
        <v>0.11275204048281072</v>
      </c>
      <c r="O151">
        <f t="shared" si="61"/>
        <v>3</v>
      </c>
      <c r="P151">
        <f t="shared" si="83"/>
        <v>0.11067228613504017</v>
      </c>
      <c r="Q151">
        <f t="shared" si="62"/>
        <v>6.9354072789747603E-2</v>
      </c>
      <c r="R151">
        <f t="shared" si="63"/>
        <v>215.02238449519714</v>
      </c>
      <c r="S151">
        <f t="shared" si="84"/>
        <v>25.958540461465901</v>
      </c>
      <c r="T151">
        <f t="shared" si="64"/>
        <v>25.452427419354848</v>
      </c>
      <c r="U151">
        <f t="shared" si="65"/>
        <v>3.2664615735041918</v>
      </c>
      <c r="V151">
        <f t="shared" si="66"/>
        <v>75.930288383105278</v>
      </c>
      <c r="W151">
        <f t="shared" si="67"/>
        <v>2.4095613472042725</v>
      </c>
      <c r="X151">
        <f t="shared" si="68"/>
        <v>3.1733862711634422</v>
      </c>
      <c r="Y151">
        <f t="shared" si="69"/>
        <v>0.85690022629991924</v>
      </c>
      <c r="Z151">
        <f t="shared" si="85"/>
        <v>-43.313736235660876</v>
      </c>
      <c r="AA151">
        <f t="shared" si="70"/>
        <v>-78.546044941943876</v>
      </c>
      <c r="AB151">
        <f t="shared" si="71"/>
        <v>-5.5498270332905992</v>
      </c>
      <c r="AC151">
        <f t="shared" si="72"/>
        <v>87.612776284301788</v>
      </c>
      <c r="AD151">
        <v>0</v>
      </c>
      <c r="AE151">
        <v>0</v>
      </c>
      <c r="AF151">
        <v>3</v>
      </c>
      <c r="AG151">
        <v>23</v>
      </c>
      <c r="AH151">
        <v>4</v>
      </c>
      <c r="AI151">
        <f t="shared" si="73"/>
        <v>1</v>
      </c>
      <c r="AJ151">
        <f t="shared" si="74"/>
        <v>0</v>
      </c>
      <c r="AK151">
        <f t="shared" si="75"/>
        <v>72023.945555289596</v>
      </c>
      <c r="AL151">
        <f t="shared" si="76"/>
        <v>1200.0061290322601</v>
      </c>
      <c r="AM151">
        <f t="shared" si="77"/>
        <v>963.36412431851682</v>
      </c>
      <c r="AN151">
        <f t="shared" si="78"/>
        <v>0.80279933661290359</v>
      </c>
      <c r="AO151">
        <f t="shared" si="86"/>
        <v>0.22319949338709685</v>
      </c>
      <c r="AP151">
        <v>14.333399999999999</v>
      </c>
      <c r="AQ151">
        <v>1</v>
      </c>
      <c r="AR151" t="s">
        <v>229</v>
      </c>
      <c r="AS151">
        <v>1531747925.2612901</v>
      </c>
      <c r="AT151">
        <v>158.27396774193599</v>
      </c>
      <c r="AU151">
        <v>188.52383870967699</v>
      </c>
      <c r="AV151">
        <v>24.242367741935499</v>
      </c>
      <c r="AW151">
        <v>21.953009677419399</v>
      </c>
      <c r="AX151">
        <v>600.01832258064496</v>
      </c>
      <c r="AY151">
        <v>99.294654838709704</v>
      </c>
      <c r="AZ151">
        <v>9.9982387096774206E-2</v>
      </c>
      <c r="BA151">
        <v>24.966783870967699</v>
      </c>
      <c r="BB151">
        <v>25.529138709677401</v>
      </c>
      <c r="BC151">
        <v>25.375716129032298</v>
      </c>
      <c r="BD151">
        <v>13999.8806451613</v>
      </c>
      <c r="BE151">
        <v>1049.7519354838701</v>
      </c>
      <c r="BF151">
        <v>35.650632258064498</v>
      </c>
      <c r="BG151">
        <v>1200.0061290322601</v>
      </c>
      <c r="BH151">
        <v>0.32999767741935498</v>
      </c>
      <c r="BI151">
        <v>0.32999080645161299</v>
      </c>
      <c r="BJ151">
        <v>0.32999167741935498</v>
      </c>
      <c r="BK151">
        <v>1.00199516129032E-2</v>
      </c>
      <c r="BL151">
        <v>28</v>
      </c>
      <c r="BM151">
        <v>17743.2612903226</v>
      </c>
      <c r="BN151">
        <v>1531747809.0999999</v>
      </c>
      <c r="BO151" t="s">
        <v>378</v>
      </c>
      <c r="BP151">
        <v>3</v>
      </c>
      <c r="BQ151">
        <v>-0.438</v>
      </c>
      <c r="BR151">
        <v>4.0000000000000001E-3</v>
      </c>
      <c r="BS151">
        <v>20</v>
      </c>
      <c r="BT151">
        <v>22</v>
      </c>
      <c r="BU151">
        <v>7.0000000000000007E-2</v>
      </c>
      <c r="BV151">
        <v>0.11</v>
      </c>
      <c r="BW151">
        <v>11.968970812056501</v>
      </c>
      <c r="BX151">
        <v>9.5411521460998596</v>
      </c>
      <c r="BY151">
        <v>6.0509668267765404</v>
      </c>
      <c r="BZ151">
        <v>0</v>
      </c>
      <c r="CA151">
        <v>-30.175319512195099</v>
      </c>
      <c r="CB151">
        <v>-7.4644515679450896</v>
      </c>
      <c r="CC151">
        <v>0.73850594172338102</v>
      </c>
      <c r="CD151">
        <v>0</v>
      </c>
      <c r="CE151">
        <v>0</v>
      </c>
      <c r="CF151">
        <v>2</v>
      </c>
      <c r="CG151" t="s">
        <v>231</v>
      </c>
      <c r="CH151">
        <v>1.8609599999999999</v>
      </c>
      <c r="CI151">
        <v>1.85791</v>
      </c>
      <c r="CJ151">
        <v>1.8608</v>
      </c>
      <c r="CK151">
        <v>1.8534900000000001</v>
      </c>
      <c r="CL151">
        <v>1.85206</v>
      </c>
      <c r="CM151">
        <v>1.85287</v>
      </c>
      <c r="CN151">
        <v>1.8565100000000001</v>
      </c>
      <c r="CO151">
        <v>1.8627899999999999</v>
      </c>
      <c r="CP151" t="s">
        <v>232</v>
      </c>
      <c r="CQ151" t="s">
        <v>19</v>
      </c>
      <c r="CR151" t="s">
        <v>19</v>
      </c>
      <c r="CS151" t="s">
        <v>19</v>
      </c>
      <c r="CT151" t="s">
        <v>233</v>
      </c>
      <c r="CU151" t="s">
        <v>234</v>
      </c>
      <c r="CV151" t="s">
        <v>235</v>
      </c>
      <c r="CW151" t="s">
        <v>235</v>
      </c>
      <c r="CX151" t="s">
        <v>235</v>
      </c>
      <c r="CY151" t="s">
        <v>235</v>
      </c>
      <c r="CZ151">
        <v>0</v>
      </c>
      <c r="DA151">
        <v>100</v>
      </c>
      <c r="DB151">
        <v>100</v>
      </c>
      <c r="DC151">
        <v>-0.438</v>
      </c>
      <c r="DD151">
        <v>4.0000000000000001E-3</v>
      </c>
      <c r="DE151">
        <v>3</v>
      </c>
      <c r="DF151">
        <v>586.33299999999997</v>
      </c>
      <c r="DG151">
        <v>277.42099999999999</v>
      </c>
      <c r="DH151">
        <v>22.251000000000001</v>
      </c>
      <c r="DI151">
        <v>27.304200000000002</v>
      </c>
      <c r="DJ151">
        <v>30.0002</v>
      </c>
      <c r="DK151">
        <v>27.258800000000001</v>
      </c>
      <c r="DL151">
        <v>27.260100000000001</v>
      </c>
      <c r="DM151">
        <v>11.464700000000001</v>
      </c>
      <c r="DN151">
        <v>31.274899999999999</v>
      </c>
      <c r="DO151">
        <v>65.976900000000001</v>
      </c>
      <c r="DP151">
        <v>22.2835</v>
      </c>
      <c r="DQ151">
        <v>215.83</v>
      </c>
      <c r="DR151">
        <v>22</v>
      </c>
      <c r="DS151">
        <v>100.29</v>
      </c>
      <c r="DT151">
        <v>103.77500000000001</v>
      </c>
    </row>
    <row r="152" spans="1:124" x14ac:dyDescent="0.25">
      <c r="A152">
        <v>139</v>
      </c>
      <c r="B152">
        <v>1531747937.5999999</v>
      </c>
      <c r="C152">
        <v>302</v>
      </c>
      <c r="D152" t="s">
        <v>507</v>
      </c>
      <c r="E152" t="s">
        <v>508</v>
      </c>
      <c r="G152">
        <v>1531747927.2612901</v>
      </c>
      <c r="H152">
        <f t="shared" si="58"/>
        <v>9.8324307829462834E-4</v>
      </c>
      <c r="I152">
        <f t="shared" si="59"/>
        <v>12.598038237177873</v>
      </c>
      <c r="J152">
        <f t="shared" si="79"/>
        <v>161.37948387096799</v>
      </c>
      <c r="K152">
        <f t="shared" si="80"/>
        <v>-21.052040285190412</v>
      </c>
      <c r="L152">
        <f t="shared" si="81"/>
        <v>-2.0924586682667687</v>
      </c>
      <c r="M152">
        <f t="shared" si="82"/>
        <v>16.040245759161575</v>
      </c>
      <c r="N152">
        <f t="shared" si="60"/>
        <v>0.11288476127037601</v>
      </c>
      <c r="O152">
        <f t="shared" si="61"/>
        <v>3</v>
      </c>
      <c r="P152">
        <f t="shared" si="83"/>
        <v>0.11080015313121955</v>
      </c>
      <c r="Q152">
        <f t="shared" si="62"/>
        <v>6.9434415403641273E-2</v>
      </c>
      <c r="R152">
        <f t="shared" si="63"/>
        <v>215.02206381354486</v>
      </c>
      <c r="S152">
        <f t="shared" si="84"/>
        <v>25.956634323424442</v>
      </c>
      <c r="T152">
        <f t="shared" si="64"/>
        <v>25.4512370967742</v>
      </c>
      <c r="U152">
        <f t="shared" si="65"/>
        <v>3.2662305597149293</v>
      </c>
      <c r="V152">
        <f t="shared" si="66"/>
        <v>75.932077193799756</v>
      </c>
      <c r="W152">
        <f t="shared" si="67"/>
        <v>2.4093835755167197</v>
      </c>
      <c r="X152">
        <f t="shared" si="68"/>
        <v>3.1730773930591991</v>
      </c>
      <c r="Y152">
        <f t="shared" si="69"/>
        <v>0.85684698419820959</v>
      </c>
      <c r="Z152">
        <f t="shared" si="85"/>
        <v>-43.361019752793112</v>
      </c>
      <c r="AA152">
        <f t="shared" si="70"/>
        <v>-78.617521819360249</v>
      </c>
      <c r="AB152">
        <f t="shared" si="71"/>
        <v>-5.5547985152270956</v>
      </c>
      <c r="AC152">
        <f t="shared" si="72"/>
        <v>87.488723726164395</v>
      </c>
      <c r="AD152">
        <v>0</v>
      </c>
      <c r="AE152">
        <v>0</v>
      </c>
      <c r="AF152">
        <v>3</v>
      </c>
      <c r="AG152">
        <v>23</v>
      </c>
      <c r="AH152">
        <v>4</v>
      </c>
      <c r="AI152">
        <f t="shared" si="73"/>
        <v>1</v>
      </c>
      <c r="AJ152">
        <f t="shared" si="74"/>
        <v>0</v>
      </c>
      <c r="AK152">
        <f t="shared" si="75"/>
        <v>72021.372533139162</v>
      </c>
      <c r="AL152">
        <f t="shared" si="76"/>
        <v>1200.00419354839</v>
      </c>
      <c r="AM152">
        <f t="shared" si="77"/>
        <v>963.3625639326807</v>
      </c>
      <c r="AN152">
        <f t="shared" si="78"/>
        <v>0.80279933112903179</v>
      </c>
      <c r="AO152">
        <f t="shared" si="86"/>
        <v>0.22319952203225793</v>
      </c>
      <c r="AP152">
        <v>14.333399999999999</v>
      </c>
      <c r="AQ152">
        <v>1</v>
      </c>
      <c r="AR152" t="s">
        <v>229</v>
      </c>
      <c r="AS152">
        <v>1531747927.2612901</v>
      </c>
      <c r="AT152">
        <v>161.37948387096799</v>
      </c>
      <c r="AU152">
        <v>191.853064516129</v>
      </c>
      <c r="AV152">
        <v>24.2405935483871</v>
      </c>
      <c r="AW152">
        <v>21.948732258064499</v>
      </c>
      <c r="AX152">
        <v>600.01835483871002</v>
      </c>
      <c r="AY152">
        <v>99.294609677419402</v>
      </c>
      <c r="AZ152">
        <v>9.9968706451612904E-2</v>
      </c>
      <c r="BA152">
        <v>24.965151612903199</v>
      </c>
      <c r="BB152">
        <v>25.5276225806452</v>
      </c>
      <c r="BC152">
        <v>25.3748516129032</v>
      </c>
      <c r="BD152">
        <v>13999.2322580645</v>
      </c>
      <c r="BE152">
        <v>1049.73322580645</v>
      </c>
      <c r="BF152">
        <v>35.881370967741901</v>
      </c>
      <c r="BG152">
        <v>1200.00419354839</v>
      </c>
      <c r="BH152">
        <v>0.32999725806451602</v>
      </c>
      <c r="BI152">
        <v>0.32999093548387098</v>
      </c>
      <c r="BJ152">
        <v>0.32999183870967702</v>
      </c>
      <c r="BK152">
        <v>1.0020106451612901E-2</v>
      </c>
      <c r="BL152">
        <v>28</v>
      </c>
      <c r="BM152">
        <v>17743.229032258099</v>
      </c>
      <c r="BN152">
        <v>1531747809.0999999</v>
      </c>
      <c r="BO152" t="s">
        <v>378</v>
      </c>
      <c r="BP152">
        <v>3</v>
      </c>
      <c r="BQ152">
        <v>-0.438</v>
      </c>
      <c r="BR152">
        <v>4.0000000000000001E-3</v>
      </c>
      <c r="BS152">
        <v>20</v>
      </c>
      <c r="BT152">
        <v>22</v>
      </c>
      <c r="BU152">
        <v>7.0000000000000007E-2</v>
      </c>
      <c r="BV152">
        <v>0.11</v>
      </c>
      <c r="BW152">
        <v>12.309475984110399</v>
      </c>
      <c r="BX152">
        <v>9.1618106781893793</v>
      </c>
      <c r="BY152">
        <v>5.8317079929431399</v>
      </c>
      <c r="BZ152">
        <v>0</v>
      </c>
      <c r="CA152">
        <v>-30.397209756097599</v>
      </c>
      <c r="CB152">
        <v>-7.3429296167249403</v>
      </c>
      <c r="CC152">
        <v>0.72783337774416301</v>
      </c>
      <c r="CD152">
        <v>0</v>
      </c>
      <c r="CE152">
        <v>0</v>
      </c>
      <c r="CF152">
        <v>2</v>
      </c>
      <c r="CG152" t="s">
        <v>231</v>
      </c>
      <c r="CH152">
        <v>1.8609599999999999</v>
      </c>
      <c r="CI152">
        <v>1.85791</v>
      </c>
      <c r="CJ152">
        <v>1.8607899999999999</v>
      </c>
      <c r="CK152">
        <v>1.8534900000000001</v>
      </c>
      <c r="CL152">
        <v>1.85205</v>
      </c>
      <c r="CM152">
        <v>1.85287</v>
      </c>
      <c r="CN152">
        <v>1.8565100000000001</v>
      </c>
      <c r="CO152">
        <v>1.8627899999999999</v>
      </c>
      <c r="CP152" t="s">
        <v>232</v>
      </c>
      <c r="CQ152" t="s">
        <v>19</v>
      </c>
      <c r="CR152" t="s">
        <v>19</v>
      </c>
      <c r="CS152" t="s">
        <v>19</v>
      </c>
      <c r="CT152" t="s">
        <v>233</v>
      </c>
      <c r="CU152" t="s">
        <v>234</v>
      </c>
      <c r="CV152" t="s">
        <v>235</v>
      </c>
      <c r="CW152" t="s">
        <v>235</v>
      </c>
      <c r="CX152" t="s">
        <v>235</v>
      </c>
      <c r="CY152" t="s">
        <v>235</v>
      </c>
      <c r="CZ152">
        <v>0</v>
      </c>
      <c r="DA152">
        <v>100</v>
      </c>
      <c r="DB152">
        <v>100</v>
      </c>
      <c r="DC152">
        <v>-0.438</v>
      </c>
      <c r="DD152">
        <v>4.0000000000000001E-3</v>
      </c>
      <c r="DE152">
        <v>3</v>
      </c>
      <c r="DF152">
        <v>586.21299999999997</v>
      </c>
      <c r="DG152">
        <v>277.56900000000002</v>
      </c>
      <c r="DH152">
        <v>22.260200000000001</v>
      </c>
      <c r="DI152">
        <v>27.305399999999999</v>
      </c>
      <c r="DJ152">
        <v>30.0002</v>
      </c>
      <c r="DK152">
        <v>27.259899999999998</v>
      </c>
      <c r="DL152">
        <v>27.261199999999999</v>
      </c>
      <c r="DM152">
        <v>11.613899999999999</v>
      </c>
      <c r="DN152">
        <v>31.274899999999999</v>
      </c>
      <c r="DO152">
        <v>65.976900000000001</v>
      </c>
      <c r="DP152">
        <v>22.2835</v>
      </c>
      <c r="DQ152">
        <v>220.83</v>
      </c>
      <c r="DR152">
        <v>22</v>
      </c>
      <c r="DS152">
        <v>100.29</v>
      </c>
      <c r="DT152">
        <v>103.77500000000001</v>
      </c>
    </row>
    <row r="153" spans="1:124" x14ac:dyDescent="0.25">
      <c r="A153">
        <v>140</v>
      </c>
      <c r="B153">
        <v>1531747939.5999999</v>
      </c>
      <c r="C153">
        <v>304</v>
      </c>
      <c r="D153" t="s">
        <v>509</v>
      </c>
      <c r="E153" t="s">
        <v>510</v>
      </c>
      <c r="G153">
        <v>1531747929.2612901</v>
      </c>
      <c r="H153">
        <f t="shared" si="58"/>
        <v>9.8418563053210097E-4</v>
      </c>
      <c r="I153">
        <f t="shared" si="59"/>
        <v>12.697343641892422</v>
      </c>
      <c r="J153">
        <f t="shared" si="79"/>
        <v>164.48538709677399</v>
      </c>
      <c r="K153">
        <f t="shared" si="80"/>
        <v>-19.207972933142266</v>
      </c>
      <c r="L153">
        <f t="shared" si="81"/>
        <v>-1.9091654752938145</v>
      </c>
      <c r="M153">
        <f t="shared" si="82"/>
        <v>16.348930901170679</v>
      </c>
      <c r="N153">
        <f t="shared" si="60"/>
        <v>0.11301239802075594</v>
      </c>
      <c r="O153">
        <f t="shared" si="61"/>
        <v>3</v>
      </c>
      <c r="P153">
        <f t="shared" si="83"/>
        <v>0.11092311678348299</v>
      </c>
      <c r="Q153">
        <f t="shared" si="62"/>
        <v>6.9511677567132779E-2</v>
      </c>
      <c r="R153">
        <f t="shared" si="63"/>
        <v>215.02151106737557</v>
      </c>
      <c r="S153">
        <f t="shared" si="84"/>
        <v>25.954505193330085</v>
      </c>
      <c r="T153">
        <f t="shared" si="64"/>
        <v>25.449622580645148</v>
      </c>
      <c r="U153">
        <f t="shared" si="65"/>
        <v>3.2659172426837322</v>
      </c>
      <c r="V153">
        <f t="shared" si="66"/>
        <v>75.934797921547997</v>
      </c>
      <c r="W153">
        <f t="shared" si="67"/>
        <v>2.4091987663789642</v>
      </c>
      <c r="X153">
        <f t="shared" si="68"/>
        <v>3.1727203236492798</v>
      </c>
      <c r="Y153">
        <f t="shared" si="69"/>
        <v>0.85671847630476794</v>
      </c>
      <c r="Z153">
        <f t="shared" si="85"/>
        <v>-43.402586306465651</v>
      </c>
      <c r="AA153">
        <f t="shared" si="70"/>
        <v>-78.661607922583443</v>
      </c>
      <c r="AB153">
        <f t="shared" si="71"/>
        <v>-5.5578155740839472</v>
      </c>
      <c r="AC153">
        <f t="shared" si="72"/>
        <v>87.399501264242531</v>
      </c>
      <c r="AD153">
        <v>0</v>
      </c>
      <c r="AE153">
        <v>0</v>
      </c>
      <c r="AF153">
        <v>3</v>
      </c>
      <c r="AG153">
        <v>23</v>
      </c>
      <c r="AH153">
        <v>4</v>
      </c>
      <c r="AI153">
        <f t="shared" si="73"/>
        <v>1</v>
      </c>
      <c r="AJ153">
        <f t="shared" si="74"/>
        <v>0</v>
      </c>
      <c r="AK153">
        <f t="shared" si="75"/>
        <v>72020.42385991232</v>
      </c>
      <c r="AL153">
        <f t="shared" si="76"/>
        <v>1200.00096774194</v>
      </c>
      <c r="AM153">
        <f t="shared" si="77"/>
        <v>963.35992122511993</v>
      </c>
      <c r="AN153">
        <f t="shared" si="78"/>
        <v>0.80279928693548375</v>
      </c>
      <c r="AO153">
        <f t="shared" si="86"/>
        <v>0.22319956054838708</v>
      </c>
      <c r="AP153">
        <v>14.333399999999999</v>
      </c>
      <c r="AQ153">
        <v>1</v>
      </c>
      <c r="AR153" t="s">
        <v>229</v>
      </c>
      <c r="AS153">
        <v>1531747929.2612901</v>
      </c>
      <c r="AT153">
        <v>164.48538709677399</v>
      </c>
      <c r="AU153">
        <v>195.203709677419</v>
      </c>
      <c r="AV153">
        <v>24.2387709677419</v>
      </c>
      <c r="AW153">
        <v>21.9447193548387</v>
      </c>
      <c r="AX153">
        <v>600.02122580645198</v>
      </c>
      <c r="AY153">
        <v>99.294464516129096</v>
      </c>
      <c r="AZ153">
        <v>9.9963096774193599E-2</v>
      </c>
      <c r="BA153">
        <v>24.963264516129001</v>
      </c>
      <c r="BB153">
        <v>25.5266451612903</v>
      </c>
      <c r="BC153">
        <v>25.372599999999998</v>
      </c>
      <c r="BD153">
        <v>13998.945161290299</v>
      </c>
      <c r="BE153">
        <v>1049.7174193548401</v>
      </c>
      <c r="BF153">
        <v>36.242154838709702</v>
      </c>
      <c r="BG153">
        <v>1200.00096774194</v>
      </c>
      <c r="BH153">
        <v>0.32999658064516102</v>
      </c>
      <c r="BI153">
        <v>0.32999116129032302</v>
      </c>
      <c r="BJ153">
        <v>0.32999219354838699</v>
      </c>
      <c r="BK153">
        <v>1.0020183870967699E-2</v>
      </c>
      <c r="BL153">
        <v>28</v>
      </c>
      <c r="BM153">
        <v>17743.180645161301</v>
      </c>
      <c r="BN153">
        <v>1531747809.0999999</v>
      </c>
      <c r="BO153" t="s">
        <v>378</v>
      </c>
      <c r="BP153">
        <v>3</v>
      </c>
      <c r="BQ153">
        <v>-0.438</v>
      </c>
      <c r="BR153">
        <v>4.0000000000000001E-3</v>
      </c>
      <c r="BS153">
        <v>20</v>
      </c>
      <c r="BT153">
        <v>22</v>
      </c>
      <c r="BU153">
        <v>7.0000000000000007E-2</v>
      </c>
      <c r="BV153">
        <v>0.11</v>
      </c>
      <c r="BW153">
        <v>12.6526415933408</v>
      </c>
      <c r="BX153">
        <v>8.7546743667013001</v>
      </c>
      <c r="BY153">
        <v>5.5849813253645797</v>
      </c>
      <c r="BZ153">
        <v>0</v>
      </c>
      <c r="CA153">
        <v>-30.638339024390302</v>
      </c>
      <c r="CB153">
        <v>-7.1082815331009996</v>
      </c>
      <c r="CC153">
        <v>0.70455368570327703</v>
      </c>
      <c r="CD153">
        <v>0</v>
      </c>
      <c r="CE153">
        <v>0</v>
      </c>
      <c r="CF153">
        <v>2</v>
      </c>
      <c r="CG153" t="s">
        <v>231</v>
      </c>
      <c r="CH153">
        <v>1.8609500000000001</v>
      </c>
      <c r="CI153">
        <v>1.85791</v>
      </c>
      <c r="CJ153">
        <v>1.8607899999999999</v>
      </c>
      <c r="CK153">
        <v>1.8534900000000001</v>
      </c>
      <c r="CL153">
        <v>1.8520300000000001</v>
      </c>
      <c r="CM153">
        <v>1.85287</v>
      </c>
      <c r="CN153">
        <v>1.85653</v>
      </c>
      <c r="CO153">
        <v>1.8627899999999999</v>
      </c>
      <c r="CP153" t="s">
        <v>232</v>
      </c>
      <c r="CQ153" t="s">
        <v>19</v>
      </c>
      <c r="CR153" t="s">
        <v>19</v>
      </c>
      <c r="CS153" t="s">
        <v>19</v>
      </c>
      <c r="CT153" t="s">
        <v>233</v>
      </c>
      <c r="CU153" t="s">
        <v>234</v>
      </c>
      <c r="CV153" t="s">
        <v>235</v>
      </c>
      <c r="CW153" t="s">
        <v>235</v>
      </c>
      <c r="CX153" t="s">
        <v>235</v>
      </c>
      <c r="CY153" t="s">
        <v>235</v>
      </c>
      <c r="CZ153">
        <v>0</v>
      </c>
      <c r="DA153">
        <v>100</v>
      </c>
      <c r="DB153">
        <v>100</v>
      </c>
      <c r="DC153">
        <v>-0.438</v>
      </c>
      <c r="DD153">
        <v>4.0000000000000001E-3</v>
      </c>
      <c r="DE153">
        <v>3</v>
      </c>
      <c r="DF153">
        <v>586.59400000000005</v>
      </c>
      <c r="DG153">
        <v>277.61</v>
      </c>
      <c r="DH153">
        <v>22.2728</v>
      </c>
      <c r="DI153">
        <v>27.307099999999998</v>
      </c>
      <c r="DJ153">
        <v>30.0002</v>
      </c>
      <c r="DK153">
        <v>27.261700000000001</v>
      </c>
      <c r="DL153">
        <v>27.262799999999999</v>
      </c>
      <c r="DM153">
        <v>11.777799999999999</v>
      </c>
      <c r="DN153">
        <v>31.274899999999999</v>
      </c>
      <c r="DO153">
        <v>65.600300000000004</v>
      </c>
      <c r="DP153">
        <v>22.2835</v>
      </c>
      <c r="DQ153">
        <v>225.83</v>
      </c>
      <c r="DR153">
        <v>22</v>
      </c>
      <c r="DS153">
        <v>100.289</v>
      </c>
      <c r="DT153">
        <v>103.774</v>
      </c>
    </row>
    <row r="154" spans="1:124" x14ac:dyDescent="0.25">
      <c r="A154">
        <v>141</v>
      </c>
      <c r="B154">
        <v>1531747941.5999999</v>
      </c>
      <c r="C154">
        <v>306</v>
      </c>
      <c r="D154" t="s">
        <v>511</v>
      </c>
      <c r="E154" t="s">
        <v>512</v>
      </c>
      <c r="G154">
        <v>1531747931.2612901</v>
      </c>
      <c r="H154">
        <f t="shared" si="58"/>
        <v>9.8502771993372144E-4</v>
      </c>
      <c r="I154">
        <f t="shared" si="59"/>
        <v>12.793607102414716</v>
      </c>
      <c r="J154">
        <f t="shared" si="79"/>
        <v>167.59248387096801</v>
      </c>
      <c r="K154">
        <f t="shared" si="80"/>
        <v>-17.338054910111431</v>
      </c>
      <c r="L154">
        <f t="shared" si="81"/>
        <v>-1.7233028443371177</v>
      </c>
      <c r="M154">
        <f t="shared" si="82"/>
        <v>16.657728080900714</v>
      </c>
      <c r="N154">
        <f t="shared" si="60"/>
        <v>0.11312654413132389</v>
      </c>
      <c r="O154">
        <f t="shared" si="61"/>
        <v>3</v>
      </c>
      <c r="P154">
        <f t="shared" si="83"/>
        <v>0.11103307937238112</v>
      </c>
      <c r="Q154">
        <f t="shared" si="62"/>
        <v>6.9580771115537635E-2</v>
      </c>
      <c r="R154">
        <f t="shared" si="63"/>
        <v>215.02126715934946</v>
      </c>
      <c r="S154">
        <f t="shared" si="84"/>
        <v>25.952297054038528</v>
      </c>
      <c r="T154">
        <f t="shared" si="64"/>
        <v>25.448024193548399</v>
      </c>
      <c r="U154">
        <f t="shared" si="65"/>
        <v>3.2656070815590454</v>
      </c>
      <c r="V154">
        <f t="shared" si="66"/>
        <v>75.937691735862899</v>
      </c>
      <c r="W154">
        <f t="shared" si="67"/>
        <v>2.4090041620537908</v>
      </c>
      <c r="X154">
        <f t="shared" si="68"/>
        <v>3.1723431500039876</v>
      </c>
      <c r="Y154">
        <f t="shared" si="69"/>
        <v>0.85660291950525469</v>
      </c>
      <c r="Z154">
        <f t="shared" si="85"/>
        <v>-43.439722449077117</v>
      </c>
      <c r="AA154">
        <f t="shared" si="70"/>
        <v>-78.725519729039945</v>
      </c>
      <c r="AB154">
        <f t="shared" si="71"/>
        <v>-5.5622307544039096</v>
      </c>
      <c r="AC154">
        <f t="shared" si="72"/>
        <v>87.293794226828481</v>
      </c>
      <c r="AD154">
        <v>0</v>
      </c>
      <c r="AE154">
        <v>0</v>
      </c>
      <c r="AF154">
        <v>3</v>
      </c>
      <c r="AG154">
        <v>23</v>
      </c>
      <c r="AH154">
        <v>4</v>
      </c>
      <c r="AI154">
        <f t="shared" si="73"/>
        <v>1</v>
      </c>
      <c r="AJ154">
        <f t="shared" si="74"/>
        <v>0</v>
      </c>
      <c r="AK154">
        <f t="shared" si="75"/>
        <v>72018.288314945908</v>
      </c>
      <c r="AL154">
        <f t="shared" si="76"/>
        <v>1199.9996774193601</v>
      </c>
      <c r="AM154">
        <f t="shared" si="77"/>
        <v>963.35874309704639</v>
      </c>
      <c r="AN154">
        <f t="shared" si="78"/>
        <v>0.80279916838709653</v>
      </c>
      <c r="AO154">
        <f t="shared" si="86"/>
        <v>0.22319958032258058</v>
      </c>
      <c r="AP154">
        <v>14.333399999999999</v>
      </c>
      <c r="AQ154">
        <v>1</v>
      </c>
      <c r="AR154" t="s">
        <v>229</v>
      </c>
      <c r="AS154">
        <v>1531747931.2612901</v>
      </c>
      <c r="AT154">
        <v>167.59248387096801</v>
      </c>
      <c r="AU154">
        <v>198.54832258064499</v>
      </c>
      <c r="AV154">
        <v>24.236858064516099</v>
      </c>
      <c r="AW154">
        <v>21.940845161290301</v>
      </c>
      <c r="AX154">
        <v>600.02280645161295</v>
      </c>
      <c r="AY154">
        <v>99.2942580645161</v>
      </c>
      <c r="AZ154">
        <v>9.9985019354838695E-2</v>
      </c>
      <c r="BA154">
        <v>24.9612709677419</v>
      </c>
      <c r="BB154">
        <v>25.5262322580645</v>
      </c>
      <c r="BC154">
        <v>25.369816129032301</v>
      </c>
      <c r="BD154">
        <v>13998.4</v>
      </c>
      <c r="BE154">
        <v>1049.7</v>
      </c>
      <c r="BF154">
        <v>36.475538709677402</v>
      </c>
      <c r="BG154">
        <v>1199.9996774193601</v>
      </c>
      <c r="BH154">
        <v>0.32999600000000001</v>
      </c>
      <c r="BI154">
        <v>0.32999183870967702</v>
      </c>
      <c r="BJ154">
        <v>0.329992064516129</v>
      </c>
      <c r="BK154">
        <v>1.00201935483871E-2</v>
      </c>
      <c r="BL154">
        <v>28</v>
      </c>
      <c r="BM154">
        <v>17743.154838709699</v>
      </c>
      <c r="BN154">
        <v>1531747809.0999999</v>
      </c>
      <c r="BO154" t="s">
        <v>378</v>
      </c>
      <c r="BP154">
        <v>3</v>
      </c>
      <c r="BQ154">
        <v>-0.438</v>
      </c>
      <c r="BR154">
        <v>4.0000000000000001E-3</v>
      </c>
      <c r="BS154">
        <v>20</v>
      </c>
      <c r="BT154">
        <v>22</v>
      </c>
      <c r="BU154">
        <v>7.0000000000000007E-2</v>
      </c>
      <c r="BV154">
        <v>0.11</v>
      </c>
      <c r="BW154">
        <v>12.997107746846201</v>
      </c>
      <c r="BX154">
        <v>8.3244335885623304</v>
      </c>
      <c r="BY154">
        <v>5.31099980793869</v>
      </c>
      <c r="BZ154">
        <v>0</v>
      </c>
      <c r="CA154">
        <v>-30.879021951219499</v>
      </c>
      <c r="CB154">
        <v>-6.9001484320558104</v>
      </c>
      <c r="CC154">
        <v>0.68335517798158396</v>
      </c>
      <c r="CD154">
        <v>0</v>
      </c>
      <c r="CE154">
        <v>0</v>
      </c>
      <c r="CF154">
        <v>2</v>
      </c>
      <c r="CG154" t="s">
        <v>231</v>
      </c>
      <c r="CH154">
        <v>1.86094</v>
      </c>
      <c r="CI154">
        <v>1.85791</v>
      </c>
      <c r="CJ154">
        <v>1.8607899999999999</v>
      </c>
      <c r="CK154">
        <v>1.8534900000000001</v>
      </c>
      <c r="CL154">
        <v>1.85205</v>
      </c>
      <c r="CM154">
        <v>1.85287</v>
      </c>
      <c r="CN154">
        <v>1.8565400000000001</v>
      </c>
      <c r="CO154">
        <v>1.8627899999999999</v>
      </c>
      <c r="CP154" t="s">
        <v>232</v>
      </c>
      <c r="CQ154" t="s">
        <v>19</v>
      </c>
      <c r="CR154" t="s">
        <v>19</v>
      </c>
      <c r="CS154" t="s">
        <v>19</v>
      </c>
      <c r="CT154" t="s">
        <v>233</v>
      </c>
      <c r="CU154" t="s">
        <v>234</v>
      </c>
      <c r="CV154" t="s">
        <v>235</v>
      </c>
      <c r="CW154" t="s">
        <v>235</v>
      </c>
      <c r="CX154" t="s">
        <v>235</v>
      </c>
      <c r="CY154" t="s">
        <v>235</v>
      </c>
      <c r="CZ154">
        <v>0</v>
      </c>
      <c r="DA154">
        <v>100</v>
      </c>
      <c r="DB154">
        <v>100</v>
      </c>
      <c r="DC154">
        <v>-0.438</v>
      </c>
      <c r="DD154">
        <v>4.0000000000000001E-3</v>
      </c>
      <c r="DE154">
        <v>3</v>
      </c>
      <c r="DF154">
        <v>586.84</v>
      </c>
      <c r="DG154">
        <v>277.44</v>
      </c>
      <c r="DH154">
        <v>22.285599999999999</v>
      </c>
      <c r="DI154">
        <v>27.308299999999999</v>
      </c>
      <c r="DJ154">
        <v>30.000299999999999</v>
      </c>
      <c r="DK154">
        <v>27.263400000000001</v>
      </c>
      <c r="DL154">
        <v>27.264099999999999</v>
      </c>
      <c r="DM154">
        <v>11.8849</v>
      </c>
      <c r="DN154">
        <v>31.274899999999999</v>
      </c>
      <c r="DO154">
        <v>65.600300000000004</v>
      </c>
      <c r="DP154">
        <v>22.315999999999999</v>
      </c>
      <c r="DQ154">
        <v>225.83</v>
      </c>
      <c r="DR154">
        <v>22</v>
      </c>
      <c r="DS154">
        <v>100.289</v>
      </c>
      <c r="DT154">
        <v>103.774</v>
      </c>
    </row>
    <row r="155" spans="1:124" x14ac:dyDescent="0.25">
      <c r="A155">
        <v>142</v>
      </c>
      <c r="B155">
        <v>1531747943.5999999</v>
      </c>
      <c r="C155">
        <v>308</v>
      </c>
      <c r="D155" t="s">
        <v>513</v>
      </c>
      <c r="E155" t="s">
        <v>514</v>
      </c>
      <c r="G155">
        <v>1531747933.2612901</v>
      </c>
      <c r="H155">
        <f t="shared" si="58"/>
        <v>9.8583956172247893E-4</v>
      </c>
      <c r="I155">
        <f t="shared" si="59"/>
        <v>12.889108987361762</v>
      </c>
      <c r="J155">
        <f t="shared" si="79"/>
        <v>170.698225806452</v>
      </c>
      <c r="K155">
        <f t="shared" si="80"/>
        <v>-15.454389384310014</v>
      </c>
      <c r="L155">
        <f t="shared" si="81"/>
        <v>-1.5360764868804855</v>
      </c>
      <c r="M155">
        <f t="shared" si="82"/>
        <v>16.966411580111306</v>
      </c>
      <c r="N155">
        <f t="shared" si="60"/>
        <v>0.11324182362166364</v>
      </c>
      <c r="O155">
        <f t="shared" si="61"/>
        <v>3</v>
      </c>
      <c r="P155">
        <f t="shared" si="83"/>
        <v>0.11114412963422655</v>
      </c>
      <c r="Q155">
        <f t="shared" si="62"/>
        <v>6.965054845941511E-2</v>
      </c>
      <c r="R155">
        <f t="shared" si="63"/>
        <v>215.02099799041741</v>
      </c>
      <c r="S155">
        <f t="shared" si="84"/>
        <v>25.950276999276372</v>
      </c>
      <c r="T155">
        <f t="shared" si="64"/>
        <v>25.44616612903225</v>
      </c>
      <c r="U155">
        <f t="shared" si="65"/>
        <v>3.2652465633336671</v>
      </c>
      <c r="V155">
        <f t="shared" si="66"/>
        <v>75.939219338656173</v>
      </c>
      <c r="W155">
        <f t="shared" si="67"/>
        <v>2.4087921801311469</v>
      </c>
      <c r="X155">
        <f t="shared" si="68"/>
        <v>3.1720001879252568</v>
      </c>
      <c r="Y155">
        <f t="shared" si="69"/>
        <v>0.85645438320252021</v>
      </c>
      <c r="Z155">
        <f t="shared" si="85"/>
        <v>-43.475524671961324</v>
      </c>
      <c r="AA155">
        <f t="shared" si="70"/>
        <v>-78.718215522584174</v>
      </c>
      <c r="AB155">
        <f t="shared" si="71"/>
        <v>-5.5616119879200108</v>
      </c>
      <c r="AC155">
        <f t="shared" si="72"/>
        <v>87.265645807951913</v>
      </c>
      <c r="AD155">
        <v>0</v>
      </c>
      <c r="AE155">
        <v>0</v>
      </c>
      <c r="AF155">
        <v>3</v>
      </c>
      <c r="AG155">
        <v>23</v>
      </c>
      <c r="AH155">
        <v>4</v>
      </c>
      <c r="AI155">
        <f t="shared" si="73"/>
        <v>1</v>
      </c>
      <c r="AJ155">
        <f t="shared" si="74"/>
        <v>0</v>
      </c>
      <c r="AK155">
        <f t="shared" si="75"/>
        <v>72020.201748686668</v>
      </c>
      <c r="AL155">
        <f t="shared" si="76"/>
        <v>1199.9983870967701</v>
      </c>
      <c r="AM155">
        <f t="shared" si="77"/>
        <v>963.35755858218295</v>
      </c>
      <c r="AN155">
        <f t="shared" si="78"/>
        <v>0.80279904451612905</v>
      </c>
      <c r="AO155">
        <f t="shared" si="86"/>
        <v>0.22319957535483873</v>
      </c>
      <c r="AP155">
        <v>14.333399999999999</v>
      </c>
      <c r="AQ155">
        <v>1</v>
      </c>
      <c r="AR155" t="s">
        <v>229</v>
      </c>
      <c r="AS155">
        <v>1531747933.2612901</v>
      </c>
      <c r="AT155">
        <v>170.698225806452</v>
      </c>
      <c r="AU155">
        <v>201.88961290322601</v>
      </c>
      <c r="AV155">
        <v>24.234738709677401</v>
      </c>
      <c r="AW155">
        <v>21.9368451612903</v>
      </c>
      <c r="AX155">
        <v>600.02716129032297</v>
      </c>
      <c r="AY155">
        <v>99.294158064516097</v>
      </c>
      <c r="AZ155">
        <v>0.100030129032258</v>
      </c>
      <c r="BA155">
        <v>24.959458064516099</v>
      </c>
      <c r="BB155">
        <v>25.524245161290299</v>
      </c>
      <c r="BC155">
        <v>25.3680870967742</v>
      </c>
      <c r="BD155">
        <v>13998.7419354839</v>
      </c>
      <c r="BE155">
        <v>1049.6896774193499</v>
      </c>
      <c r="BF155">
        <v>36.491574193548402</v>
      </c>
      <c r="BG155">
        <v>1199.9983870967701</v>
      </c>
      <c r="BH155">
        <v>0.32999580645161303</v>
      </c>
      <c r="BI155">
        <v>0.329992709677419</v>
      </c>
      <c r="BJ155">
        <v>0.329991419354839</v>
      </c>
      <c r="BK155">
        <v>1.0020180645161299E-2</v>
      </c>
      <c r="BL155">
        <v>28</v>
      </c>
      <c r="BM155">
        <v>17743.1483870968</v>
      </c>
      <c r="BN155">
        <v>1531747809.0999999</v>
      </c>
      <c r="BO155" t="s">
        <v>378</v>
      </c>
      <c r="BP155">
        <v>3</v>
      </c>
      <c r="BQ155">
        <v>-0.438</v>
      </c>
      <c r="BR155">
        <v>4.0000000000000001E-3</v>
      </c>
      <c r="BS155">
        <v>20</v>
      </c>
      <c r="BT155">
        <v>22</v>
      </c>
      <c r="BU155">
        <v>7.0000000000000007E-2</v>
      </c>
      <c r="BV155">
        <v>0.11</v>
      </c>
      <c r="BW155">
        <v>13.3421444987687</v>
      </c>
      <c r="BX155">
        <v>7.87062552519017</v>
      </c>
      <c r="BY155">
        <v>5.00514433262616</v>
      </c>
      <c r="BZ155">
        <v>0</v>
      </c>
      <c r="CA155">
        <v>-31.1110292682927</v>
      </c>
      <c r="CB155">
        <v>-6.7689972125435904</v>
      </c>
      <c r="CC155">
        <v>0.67025289921004105</v>
      </c>
      <c r="CD155">
        <v>0</v>
      </c>
      <c r="CE155">
        <v>0</v>
      </c>
      <c r="CF155">
        <v>2</v>
      </c>
      <c r="CG155" t="s">
        <v>231</v>
      </c>
      <c r="CH155">
        <v>1.86094</v>
      </c>
      <c r="CI155">
        <v>1.85791</v>
      </c>
      <c r="CJ155">
        <v>1.8607899999999999</v>
      </c>
      <c r="CK155">
        <v>1.8534900000000001</v>
      </c>
      <c r="CL155">
        <v>1.8520799999999999</v>
      </c>
      <c r="CM155">
        <v>1.85287</v>
      </c>
      <c r="CN155">
        <v>1.8565400000000001</v>
      </c>
      <c r="CO155">
        <v>1.8627899999999999</v>
      </c>
      <c r="CP155" t="s">
        <v>232</v>
      </c>
      <c r="CQ155" t="s">
        <v>19</v>
      </c>
      <c r="CR155" t="s">
        <v>19</v>
      </c>
      <c r="CS155" t="s">
        <v>19</v>
      </c>
      <c r="CT155" t="s">
        <v>233</v>
      </c>
      <c r="CU155" t="s">
        <v>234</v>
      </c>
      <c r="CV155" t="s">
        <v>235</v>
      </c>
      <c r="CW155" t="s">
        <v>235</v>
      </c>
      <c r="CX155" t="s">
        <v>235</v>
      </c>
      <c r="CY155" t="s">
        <v>235</v>
      </c>
      <c r="CZ155">
        <v>0</v>
      </c>
      <c r="DA155">
        <v>100</v>
      </c>
      <c r="DB155">
        <v>100</v>
      </c>
      <c r="DC155">
        <v>-0.438</v>
      </c>
      <c r="DD155">
        <v>4.0000000000000001E-3</v>
      </c>
      <c r="DE155">
        <v>3</v>
      </c>
      <c r="DF155">
        <v>586.64300000000003</v>
      </c>
      <c r="DG155">
        <v>277.47000000000003</v>
      </c>
      <c r="DH155">
        <v>22.296500000000002</v>
      </c>
      <c r="DI155">
        <v>27.3094</v>
      </c>
      <c r="DJ155">
        <v>30.000299999999999</v>
      </c>
      <c r="DK155">
        <v>27.264600000000002</v>
      </c>
      <c r="DL155">
        <v>27.265899999999998</v>
      </c>
      <c r="DM155">
        <v>12.031599999999999</v>
      </c>
      <c r="DN155">
        <v>31.274899999999999</v>
      </c>
      <c r="DO155">
        <v>65.600300000000004</v>
      </c>
      <c r="DP155">
        <v>22.315999999999999</v>
      </c>
      <c r="DQ155">
        <v>230.83</v>
      </c>
      <c r="DR155">
        <v>22</v>
      </c>
      <c r="DS155">
        <v>100.289</v>
      </c>
      <c r="DT155">
        <v>103.774</v>
      </c>
    </row>
    <row r="156" spans="1:124" x14ac:dyDescent="0.25">
      <c r="A156">
        <v>143</v>
      </c>
      <c r="B156">
        <v>1531747945.5999999</v>
      </c>
      <c r="C156">
        <v>310</v>
      </c>
      <c r="D156" t="s">
        <v>515</v>
      </c>
      <c r="E156" t="s">
        <v>516</v>
      </c>
      <c r="G156">
        <v>1531747935.2612901</v>
      </c>
      <c r="H156">
        <f t="shared" si="58"/>
        <v>9.8670121688835643E-4</v>
      </c>
      <c r="I156">
        <f t="shared" si="59"/>
        <v>12.991960512153547</v>
      </c>
      <c r="J156">
        <f t="shared" si="79"/>
        <v>173.805483870968</v>
      </c>
      <c r="K156">
        <f t="shared" si="80"/>
        <v>-13.646734858461326</v>
      </c>
      <c r="L156">
        <f t="shared" si="81"/>
        <v>-1.3564063625867895</v>
      </c>
      <c r="M156">
        <f t="shared" si="82"/>
        <v>17.275257900162472</v>
      </c>
      <c r="N156">
        <f t="shared" si="60"/>
        <v>0.11337248859730813</v>
      </c>
      <c r="O156">
        <f t="shared" si="61"/>
        <v>3</v>
      </c>
      <c r="P156">
        <f t="shared" si="83"/>
        <v>0.11126999587422921</v>
      </c>
      <c r="Q156">
        <f t="shared" si="62"/>
        <v>6.9729635728096234E-2</v>
      </c>
      <c r="R156">
        <f t="shared" si="63"/>
        <v>215.02096360500218</v>
      </c>
      <c r="S156">
        <f t="shared" si="84"/>
        <v>25.948235940807191</v>
      </c>
      <c r="T156">
        <f t="shared" si="64"/>
        <v>25.443945161290301</v>
      </c>
      <c r="U156">
        <f t="shared" si="65"/>
        <v>3.2648156770154846</v>
      </c>
      <c r="V156">
        <f t="shared" si="66"/>
        <v>75.940764265126646</v>
      </c>
      <c r="W156">
        <f t="shared" si="67"/>
        <v>2.4085793716899304</v>
      </c>
      <c r="X156">
        <f t="shared" si="68"/>
        <v>3.1716554277502746</v>
      </c>
      <c r="Y156">
        <f t="shared" si="69"/>
        <v>0.85623630532555417</v>
      </c>
      <c r="Z156">
        <f t="shared" si="85"/>
        <v>-43.513523664776521</v>
      </c>
      <c r="AA156">
        <f t="shared" si="70"/>
        <v>-78.653781987087854</v>
      </c>
      <c r="AB156">
        <f t="shared" si="71"/>
        <v>-5.5569465858888529</v>
      </c>
      <c r="AC156">
        <f t="shared" si="72"/>
        <v>87.296711367248946</v>
      </c>
      <c r="AD156">
        <v>0</v>
      </c>
      <c r="AE156">
        <v>0</v>
      </c>
      <c r="AF156">
        <v>3</v>
      </c>
      <c r="AG156">
        <v>23</v>
      </c>
      <c r="AH156">
        <v>4</v>
      </c>
      <c r="AI156">
        <f t="shared" si="73"/>
        <v>1</v>
      </c>
      <c r="AJ156">
        <f t="shared" si="74"/>
        <v>0</v>
      </c>
      <c r="AK156">
        <f t="shared" si="75"/>
        <v>72021.304044062446</v>
      </c>
      <c r="AL156">
        <f t="shared" si="76"/>
        <v>1199.9983870967701</v>
      </c>
      <c r="AM156">
        <f t="shared" si="77"/>
        <v>963.35739561465971</v>
      </c>
      <c r="AN156">
        <f t="shared" si="78"/>
        <v>0.80279890870967707</v>
      </c>
      <c r="AO156">
        <f t="shared" si="86"/>
        <v>0.22319957741935473</v>
      </c>
      <c r="AP156">
        <v>14.333399999999999</v>
      </c>
      <c r="AQ156">
        <v>1</v>
      </c>
      <c r="AR156" t="s">
        <v>229</v>
      </c>
      <c r="AS156">
        <v>1531747935.2612901</v>
      </c>
      <c r="AT156">
        <v>173.805483870968</v>
      </c>
      <c r="AU156">
        <v>205.25009677419399</v>
      </c>
      <c r="AV156">
        <v>24.232593548387101</v>
      </c>
      <c r="AW156">
        <v>21.932696774193602</v>
      </c>
      <c r="AX156">
        <v>600.02983870967705</v>
      </c>
      <c r="AY156">
        <v>99.294164516129001</v>
      </c>
      <c r="AZ156">
        <v>0.100040519354839</v>
      </c>
      <c r="BA156">
        <v>24.957635483871002</v>
      </c>
      <c r="BB156">
        <v>25.521351612903199</v>
      </c>
      <c r="BC156">
        <v>25.3665387096774</v>
      </c>
      <c r="BD156">
        <v>13998.8870967742</v>
      </c>
      <c r="BE156">
        <v>1049.6896774193499</v>
      </c>
      <c r="BF156">
        <v>36.503629032258097</v>
      </c>
      <c r="BG156">
        <v>1199.9983870967701</v>
      </c>
      <c r="BH156">
        <v>0.329995483870968</v>
      </c>
      <c r="BI156">
        <v>0.32999364516128998</v>
      </c>
      <c r="BJ156">
        <v>0.32999083870967699</v>
      </c>
      <c r="BK156">
        <v>1.0020161290322601E-2</v>
      </c>
      <c r="BL156">
        <v>28</v>
      </c>
      <c r="BM156">
        <v>17743.154838709699</v>
      </c>
      <c r="BN156">
        <v>1531747809.0999999</v>
      </c>
      <c r="BO156" t="s">
        <v>378</v>
      </c>
      <c r="BP156">
        <v>3</v>
      </c>
      <c r="BQ156">
        <v>-0.438</v>
      </c>
      <c r="BR156">
        <v>4.0000000000000001E-3</v>
      </c>
      <c r="BS156">
        <v>20</v>
      </c>
      <c r="BT156">
        <v>22</v>
      </c>
      <c r="BU156">
        <v>7.0000000000000007E-2</v>
      </c>
      <c r="BV156">
        <v>0.11</v>
      </c>
      <c r="BW156">
        <v>13.687743488317199</v>
      </c>
      <c r="BX156">
        <v>7.4023112514395004</v>
      </c>
      <c r="BY156">
        <v>4.6680442255300099</v>
      </c>
      <c r="BZ156">
        <v>0</v>
      </c>
      <c r="CA156">
        <v>-31.362075609756101</v>
      </c>
      <c r="CB156">
        <v>-6.8633038327526297</v>
      </c>
      <c r="CC156">
        <v>0.68045587974766197</v>
      </c>
      <c r="CD156">
        <v>0</v>
      </c>
      <c r="CE156">
        <v>0</v>
      </c>
      <c r="CF156">
        <v>2</v>
      </c>
      <c r="CG156" t="s">
        <v>231</v>
      </c>
      <c r="CH156">
        <v>1.8609500000000001</v>
      </c>
      <c r="CI156">
        <v>1.85791</v>
      </c>
      <c r="CJ156">
        <v>1.8608</v>
      </c>
      <c r="CK156">
        <v>1.8534900000000001</v>
      </c>
      <c r="CL156">
        <v>1.8520700000000001</v>
      </c>
      <c r="CM156">
        <v>1.85287</v>
      </c>
      <c r="CN156">
        <v>1.85653</v>
      </c>
      <c r="CO156">
        <v>1.8627899999999999</v>
      </c>
      <c r="CP156" t="s">
        <v>232</v>
      </c>
      <c r="CQ156" t="s">
        <v>19</v>
      </c>
      <c r="CR156" t="s">
        <v>19</v>
      </c>
      <c r="CS156" t="s">
        <v>19</v>
      </c>
      <c r="CT156" t="s">
        <v>233</v>
      </c>
      <c r="CU156" t="s">
        <v>234</v>
      </c>
      <c r="CV156" t="s">
        <v>235</v>
      </c>
      <c r="CW156" t="s">
        <v>235</v>
      </c>
      <c r="CX156" t="s">
        <v>235</v>
      </c>
      <c r="CY156" t="s">
        <v>235</v>
      </c>
      <c r="CZ156">
        <v>0</v>
      </c>
      <c r="DA156">
        <v>100</v>
      </c>
      <c r="DB156">
        <v>100</v>
      </c>
      <c r="DC156">
        <v>-0.438</v>
      </c>
      <c r="DD156">
        <v>4.0000000000000001E-3</v>
      </c>
      <c r="DE156">
        <v>3</v>
      </c>
      <c r="DF156">
        <v>586.62400000000002</v>
      </c>
      <c r="DG156">
        <v>277.40899999999999</v>
      </c>
      <c r="DH156">
        <v>22.311199999999999</v>
      </c>
      <c r="DI156">
        <v>27.310600000000001</v>
      </c>
      <c r="DJ156">
        <v>30.0001</v>
      </c>
      <c r="DK156">
        <v>27.266300000000001</v>
      </c>
      <c r="DL156">
        <v>27.266999999999999</v>
      </c>
      <c r="DM156">
        <v>12.193899999999999</v>
      </c>
      <c r="DN156">
        <v>31.274899999999999</v>
      </c>
      <c r="DO156">
        <v>65.600300000000004</v>
      </c>
      <c r="DP156">
        <v>22.349699999999999</v>
      </c>
      <c r="DQ156">
        <v>235.83</v>
      </c>
      <c r="DR156">
        <v>22</v>
      </c>
      <c r="DS156">
        <v>100.289</v>
      </c>
      <c r="DT156">
        <v>103.774</v>
      </c>
    </row>
    <row r="157" spans="1:124" x14ac:dyDescent="0.25">
      <c r="A157">
        <v>144</v>
      </c>
      <c r="B157">
        <v>1531747947.5999999</v>
      </c>
      <c r="C157">
        <v>312</v>
      </c>
      <c r="D157" t="s">
        <v>517</v>
      </c>
      <c r="E157" t="s">
        <v>518</v>
      </c>
      <c r="G157">
        <v>1531747937.2612901</v>
      </c>
      <c r="H157">
        <f t="shared" si="58"/>
        <v>9.8762975606146502E-4</v>
      </c>
      <c r="I157">
        <f t="shared" si="59"/>
        <v>13.086921075122939</v>
      </c>
      <c r="J157">
        <f t="shared" si="79"/>
        <v>176.91645161290299</v>
      </c>
      <c r="K157">
        <f t="shared" si="80"/>
        <v>-11.717729437271073</v>
      </c>
      <c r="L157">
        <f t="shared" si="81"/>
        <v>-1.164674537483724</v>
      </c>
      <c r="M157">
        <f t="shared" si="82"/>
        <v>17.584472107721425</v>
      </c>
      <c r="N157">
        <f t="shared" si="60"/>
        <v>0.11350479954278474</v>
      </c>
      <c r="O157">
        <f t="shared" si="61"/>
        <v>3</v>
      </c>
      <c r="P157">
        <f t="shared" si="83"/>
        <v>0.11139744215259978</v>
      </c>
      <c r="Q157">
        <f t="shared" si="62"/>
        <v>6.9809716291355989E-2</v>
      </c>
      <c r="R157">
        <f t="shared" si="63"/>
        <v>215.02144866826109</v>
      </c>
      <c r="S157">
        <f t="shared" si="84"/>
        <v>25.946090582404409</v>
      </c>
      <c r="T157">
        <f t="shared" si="64"/>
        <v>25.441990322580651</v>
      </c>
      <c r="U157">
        <f t="shared" si="65"/>
        <v>3.2644364630608216</v>
      </c>
      <c r="V157">
        <f t="shared" si="66"/>
        <v>75.942895759212391</v>
      </c>
      <c r="W157">
        <f t="shared" si="67"/>
        <v>2.4083722060321713</v>
      </c>
      <c r="X157">
        <f t="shared" si="68"/>
        <v>3.1712936173361803</v>
      </c>
      <c r="Y157">
        <f t="shared" si="69"/>
        <v>0.8560642570286503</v>
      </c>
      <c r="Z157">
        <f t="shared" si="85"/>
        <v>-43.554472242310609</v>
      </c>
      <c r="AA157">
        <f t="shared" si="70"/>
        <v>-78.646999509671915</v>
      </c>
      <c r="AB157">
        <f t="shared" si="71"/>
        <v>-5.5563592958208732</v>
      </c>
      <c r="AC157">
        <f t="shared" si="72"/>
        <v>87.26361762045768</v>
      </c>
      <c r="AD157">
        <v>0</v>
      </c>
      <c r="AE157">
        <v>0</v>
      </c>
      <c r="AF157">
        <v>3</v>
      </c>
      <c r="AG157">
        <v>23</v>
      </c>
      <c r="AH157">
        <v>4</v>
      </c>
      <c r="AI157">
        <f t="shared" si="73"/>
        <v>1</v>
      </c>
      <c r="AJ157">
        <f t="shared" si="74"/>
        <v>0</v>
      </c>
      <c r="AK157">
        <f t="shared" si="75"/>
        <v>72021.24488109567</v>
      </c>
      <c r="AL157">
        <f t="shared" si="76"/>
        <v>1200.00129032258</v>
      </c>
      <c r="AM157">
        <f t="shared" si="77"/>
        <v>963.35964541785927</v>
      </c>
      <c r="AN157">
        <f t="shared" si="78"/>
        <v>0.80279884129032264</v>
      </c>
      <c r="AO157">
        <f t="shared" si="86"/>
        <v>0.22319955967741942</v>
      </c>
      <c r="AP157">
        <v>14.333399999999999</v>
      </c>
      <c r="AQ157">
        <v>1</v>
      </c>
      <c r="AR157" t="s">
        <v>229</v>
      </c>
      <c r="AS157">
        <v>1531747937.2612901</v>
      </c>
      <c r="AT157">
        <v>176.91645161290299</v>
      </c>
      <c r="AU157">
        <v>208.595741935484</v>
      </c>
      <c r="AV157">
        <v>24.2305064516129</v>
      </c>
      <c r="AW157">
        <v>21.9284322580645</v>
      </c>
      <c r="AX157">
        <v>600.02770967741901</v>
      </c>
      <c r="AY157">
        <v>99.294190322580704</v>
      </c>
      <c r="AZ157">
        <v>0.10002625483871</v>
      </c>
      <c r="BA157">
        <v>24.955722580645201</v>
      </c>
      <c r="BB157">
        <v>25.519138709677399</v>
      </c>
      <c r="BC157">
        <v>25.364841935483899</v>
      </c>
      <c r="BD157">
        <v>13998.7677419355</v>
      </c>
      <c r="BE157">
        <v>1049.68677419355</v>
      </c>
      <c r="BF157">
        <v>36.5983709677419</v>
      </c>
      <c r="BG157">
        <v>1200.00129032258</v>
      </c>
      <c r="BH157">
        <v>0.329995516129032</v>
      </c>
      <c r="BI157">
        <v>0.32999387096774202</v>
      </c>
      <c r="BJ157">
        <v>0.32999054838709702</v>
      </c>
      <c r="BK157">
        <v>1.0020161290322601E-2</v>
      </c>
      <c r="BL157">
        <v>28</v>
      </c>
      <c r="BM157">
        <v>17743.190322580602</v>
      </c>
      <c r="BN157">
        <v>1531747809.0999999</v>
      </c>
      <c r="BO157" t="s">
        <v>378</v>
      </c>
      <c r="BP157">
        <v>3</v>
      </c>
      <c r="BQ157">
        <v>-0.438</v>
      </c>
      <c r="BR157">
        <v>4.0000000000000001E-3</v>
      </c>
      <c r="BS157">
        <v>20</v>
      </c>
      <c r="BT157">
        <v>22</v>
      </c>
      <c r="BU157">
        <v>7.0000000000000007E-2</v>
      </c>
      <c r="BV157">
        <v>0.11</v>
      </c>
      <c r="BW157">
        <v>14.0254669587036</v>
      </c>
      <c r="BX157">
        <v>6.9397684331019303</v>
      </c>
      <c r="BY157">
        <v>4.3178125590544196</v>
      </c>
      <c r="BZ157">
        <v>0</v>
      </c>
      <c r="CA157">
        <v>-31.6038829268293</v>
      </c>
      <c r="CB157">
        <v>-7.0520717770035199</v>
      </c>
      <c r="CC157">
        <v>0.69965848320672996</v>
      </c>
      <c r="CD157">
        <v>0</v>
      </c>
      <c r="CE157">
        <v>0</v>
      </c>
      <c r="CF157">
        <v>2</v>
      </c>
      <c r="CG157" t="s">
        <v>231</v>
      </c>
      <c r="CH157">
        <v>1.8609599999999999</v>
      </c>
      <c r="CI157">
        <v>1.85791</v>
      </c>
      <c r="CJ157">
        <v>1.8608</v>
      </c>
      <c r="CK157">
        <v>1.8534900000000001</v>
      </c>
      <c r="CL157">
        <v>1.85205</v>
      </c>
      <c r="CM157">
        <v>1.85287</v>
      </c>
      <c r="CN157">
        <v>1.8565100000000001</v>
      </c>
      <c r="CO157">
        <v>1.8627899999999999</v>
      </c>
      <c r="CP157" t="s">
        <v>232</v>
      </c>
      <c r="CQ157" t="s">
        <v>19</v>
      </c>
      <c r="CR157" t="s">
        <v>19</v>
      </c>
      <c r="CS157" t="s">
        <v>19</v>
      </c>
      <c r="CT157" t="s">
        <v>233</v>
      </c>
      <c r="CU157" t="s">
        <v>234</v>
      </c>
      <c r="CV157" t="s">
        <v>235</v>
      </c>
      <c r="CW157" t="s">
        <v>235</v>
      </c>
      <c r="CX157" t="s">
        <v>235</v>
      </c>
      <c r="CY157" t="s">
        <v>235</v>
      </c>
      <c r="CZ157">
        <v>0</v>
      </c>
      <c r="DA157">
        <v>100</v>
      </c>
      <c r="DB157">
        <v>100</v>
      </c>
      <c r="DC157">
        <v>-0.438</v>
      </c>
      <c r="DD157">
        <v>4.0000000000000001E-3</v>
      </c>
      <c r="DE157">
        <v>3</v>
      </c>
      <c r="DF157">
        <v>586.827</v>
      </c>
      <c r="DG157">
        <v>277.34800000000001</v>
      </c>
      <c r="DH157">
        <v>22.323899999999998</v>
      </c>
      <c r="DI157">
        <v>27.311800000000002</v>
      </c>
      <c r="DJ157">
        <v>30.000299999999999</v>
      </c>
      <c r="DK157">
        <v>27.267399999999999</v>
      </c>
      <c r="DL157">
        <v>27.2681</v>
      </c>
      <c r="DM157">
        <v>12.3003</v>
      </c>
      <c r="DN157">
        <v>30.9923</v>
      </c>
      <c r="DO157">
        <v>65.600300000000004</v>
      </c>
      <c r="DP157">
        <v>22.349699999999999</v>
      </c>
      <c r="DQ157">
        <v>235.83</v>
      </c>
      <c r="DR157">
        <v>22</v>
      </c>
      <c r="DS157">
        <v>100.29</v>
      </c>
      <c r="DT157">
        <v>103.77500000000001</v>
      </c>
    </row>
    <row r="158" spans="1:124" x14ac:dyDescent="0.25">
      <c r="A158">
        <v>145</v>
      </c>
      <c r="B158">
        <v>1531747949.5999999</v>
      </c>
      <c r="C158">
        <v>314</v>
      </c>
      <c r="D158" t="s">
        <v>519</v>
      </c>
      <c r="E158" t="s">
        <v>520</v>
      </c>
      <c r="G158">
        <v>1531747939.2612901</v>
      </c>
      <c r="H158">
        <f t="shared" si="58"/>
        <v>9.8855747637221158E-4</v>
      </c>
      <c r="I158">
        <f t="shared" si="59"/>
        <v>13.178370461134563</v>
      </c>
      <c r="J158">
        <f t="shared" si="79"/>
        <v>180.02990322580601</v>
      </c>
      <c r="K158">
        <f t="shared" si="80"/>
        <v>-9.7865708778817808</v>
      </c>
      <c r="L158">
        <f t="shared" si="81"/>
        <v>-0.97272848357320241</v>
      </c>
      <c r="M158">
        <f t="shared" si="82"/>
        <v>17.89393005454551</v>
      </c>
      <c r="N158">
        <f t="shared" si="60"/>
        <v>0.11360476246105615</v>
      </c>
      <c r="O158">
        <f t="shared" si="61"/>
        <v>3</v>
      </c>
      <c r="P158">
        <f t="shared" si="83"/>
        <v>0.11149372608312752</v>
      </c>
      <c r="Q158">
        <f t="shared" si="62"/>
        <v>6.9870216393269458E-2</v>
      </c>
      <c r="R158">
        <f t="shared" si="63"/>
        <v>215.02183310406514</v>
      </c>
      <c r="S158">
        <f t="shared" si="84"/>
        <v>25.944077022021361</v>
      </c>
      <c r="T158">
        <f t="shared" si="64"/>
        <v>25.441227419354849</v>
      </c>
      <c r="U158">
        <f t="shared" si="65"/>
        <v>3.2642884799358325</v>
      </c>
      <c r="V158">
        <f t="shared" si="66"/>
        <v>75.944222073895119</v>
      </c>
      <c r="W158">
        <f t="shared" si="67"/>
        <v>2.4081585157503422</v>
      </c>
      <c r="X158">
        <f t="shared" si="68"/>
        <v>3.1709568548969531</v>
      </c>
      <c r="Y158">
        <f t="shared" si="69"/>
        <v>0.85612996418549026</v>
      </c>
      <c r="Z158">
        <f t="shared" si="85"/>
        <v>-43.595384708014528</v>
      </c>
      <c r="AA158">
        <f t="shared" si="70"/>
        <v>-78.811605019351759</v>
      </c>
      <c r="AB158">
        <f t="shared" si="71"/>
        <v>-5.5679173437721348</v>
      </c>
      <c r="AC158">
        <f t="shared" si="72"/>
        <v>87.046926032926706</v>
      </c>
      <c r="AD158">
        <v>0</v>
      </c>
      <c r="AE158">
        <v>0</v>
      </c>
      <c r="AF158">
        <v>3</v>
      </c>
      <c r="AG158">
        <v>23</v>
      </c>
      <c r="AH158">
        <v>4</v>
      </c>
      <c r="AI158">
        <f t="shared" si="73"/>
        <v>1</v>
      </c>
      <c r="AJ158">
        <f t="shared" si="74"/>
        <v>0</v>
      </c>
      <c r="AK158">
        <f t="shared" si="75"/>
        <v>72024.977625032421</v>
      </c>
      <c r="AL158">
        <f t="shared" si="76"/>
        <v>1200.0035483871</v>
      </c>
      <c r="AM158">
        <f t="shared" si="77"/>
        <v>963.36147347980784</v>
      </c>
      <c r="AN158">
        <f t="shared" si="78"/>
        <v>0.80279885403225859</v>
      </c>
      <c r="AO158">
        <f t="shared" si="86"/>
        <v>0.22319953519354854</v>
      </c>
      <c r="AP158">
        <v>14.333399999999999</v>
      </c>
      <c r="AQ158">
        <v>1</v>
      </c>
      <c r="AR158" t="s">
        <v>229</v>
      </c>
      <c r="AS158">
        <v>1531747939.2612901</v>
      </c>
      <c r="AT158">
        <v>180.02990322580601</v>
      </c>
      <c r="AU158">
        <v>211.935483870968</v>
      </c>
      <c r="AV158">
        <v>24.228358064516101</v>
      </c>
      <c r="AW158">
        <v>21.924109677419398</v>
      </c>
      <c r="AX158">
        <v>600.02596774193501</v>
      </c>
      <c r="AY158">
        <v>99.294193548387099</v>
      </c>
      <c r="AZ158">
        <v>0.100016712903226</v>
      </c>
      <c r="BA158">
        <v>24.9539419354839</v>
      </c>
      <c r="BB158">
        <v>25.5185322580645</v>
      </c>
      <c r="BC158">
        <v>25.363922580645198</v>
      </c>
      <c r="BD158">
        <v>13999.4967741935</v>
      </c>
      <c r="BE158">
        <v>1049.67677419355</v>
      </c>
      <c r="BF158">
        <v>36.859709677419403</v>
      </c>
      <c r="BG158">
        <v>1200.0035483871</v>
      </c>
      <c r="BH158">
        <v>0.32999580645161303</v>
      </c>
      <c r="BI158">
        <v>0.32999354838709699</v>
      </c>
      <c r="BJ158">
        <v>0.32999048387096802</v>
      </c>
      <c r="BK158">
        <v>1.0020229032258099E-2</v>
      </c>
      <c r="BL158">
        <v>28</v>
      </c>
      <c r="BM158">
        <v>17743.2193548387</v>
      </c>
      <c r="BN158">
        <v>1531747809.0999999</v>
      </c>
      <c r="BO158" t="s">
        <v>378</v>
      </c>
      <c r="BP158">
        <v>3</v>
      </c>
      <c r="BQ158">
        <v>-0.438</v>
      </c>
      <c r="BR158">
        <v>4.0000000000000001E-3</v>
      </c>
      <c r="BS158">
        <v>20</v>
      </c>
      <c r="BT158">
        <v>22</v>
      </c>
      <c r="BU158">
        <v>7.0000000000000007E-2</v>
      </c>
      <c r="BV158">
        <v>0.11</v>
      </c>
      <c r="BW158">
        <v>14.3413917941322</v>
      </c>
      <c r="BX158">
        <v>6.5162597931696302</v>
      </c>
      <c r="BY158">
        <v>3.9932696692093299</v>
      </c>
      <c r="BZ158">
        <v>0</v>
      </c>
      <c r="CA158">
        <v>-31.828129268292699</v>
      </c>
      <c r="CB158">
        <v>-7.1384048780487701</v>
      </c>
      <c r="CC158">
        <v>0.70771603759917401</v>
      </c>
      <c r="CD158">
        <v>0</v>
      </c>
      <c r="CE158">
        <v>0</v>
      </c>
      <c r="CF158">
        <v>2</v>
      </c>
      <c r="CG158" t="s">
        <v>231</v>
      </c>
      <c r="CH158">
        <v>1.8609500000000001</v>
      </c>
      <c r="CI158">
        <v>1.85791</v>
      </c>
      <c r="CJ158">
        <v>1.8608</v>
      </c>
      <c r="CK158">
        <v>1.8534900000000001</v>
      </c>
      <c r="CL158">
        <v>1.85205</v>
      </c>
      <c r="CM158">
        <v>1.85287</v>
      </c>
      <c r="CN158">
        <v>1.8565</v>
      </c>
      <c r="CO158">
        <v>1.8627899999999999</v>
      </c>
      <c r="CP158" t="s">
        <v>232</v>
      </c>
      <c r="CQ158" t="s">
        <v>19</v>
      </c>
      <c r="CR158" t="s">
        <v>19</v>
      </c>
      <c r="CS158" t="s">
        <v>19</v>
      </c>
      <c r="CT158" t="s">
        <v>233</v>
      </c>
      <c r="CU158" t="s">
        <v>234</v>
      </c>
      <c r="CV158" t="s">
        <v>235</v>
      </c>
      <c r="CW158" t="s">
        <v>235</v>
      </c>
      <c r="CX158" t="s">
        <v>235</v>
      </c>
      <c r="CY158" t="s">
        <v>235</v>
      </c>
      <c r="CZ158">
        <v>0</v>
      </c>
      <c r="DA158">
        <v>100</v>
      </c>
      <c r="DB158">
        <v>100</v>
      </c>
      <c r="DC158">
        <v>-0.438</v>
      </c>
      <c r="DD158">
        <v>4.0000000000000001E-3</v>
      </c>
      <c r="DE158">
        <v>3</v>
      </c>
      <c r="DF158">
        <v>586.76300000000003</v>
      </c>
      <c r="DG158">
        <v>277.452</v>
      </c>
      <c r="DH158">
        <v>22.337900000000001</v>
      </c>
      <c r="DI158">
        <v>27.312899999999999</v>
      </c>
      <c r="DJ158">
        <v>30.000299999999999</v>
      </c>
      <c r="DK158">
        <v>27.268599999999999</v>
      </c>
      <c r="DL158">
        <v>27.269300000000001</v>
      </c>
      <c r="DM158">
        <v>12.4458</v>
      </c>
      <c r="DN158">
        <v>30.9923</v>
      </c>
      <c r="DO158">
        <v>65.600300000000004</v>
      </c>
      <c r="DP158">
        <v>22.349699999999999</v>
      </c>
      <c r="DQ158">
        <v>240.83</v>
      </c>
      <c r="DR158">
        <v>22</v>
      </c>
      <c r="DS158">
        <v>100.29</v>
      </c>
      <c r="DT158">
        <v>103.77500000000001</v>
      </c>
    </row>
    <row r="159" spans="1:124" x14ac:dyDescent="0.25">
      <c r="A159">
        <v>146</v>
      </c>
      <c r="B159">
        <v>1531747951.5999999</v>
      </c>
      <c r="C159">
        <v>316</v>
      </c>
      <c r="D159" t="s">
        <v>521</v>
      </c>
      <c r="E159" t="s">
        <v>522</v>
      </c>
      <c r="G159">
        <v>1531747941.2645199</v>
      </c>
      <c r="H159">
        <f t="shared" si="58"/>
        <v>9.9001017058998738E-4</v>
      </c>
      <c r="I159">
        <f t="shared" si="59"/>
        <v>13.277857336039961</v>
      </c>
      <c r="J159">
        <f t="shared" si="79"/>
        <v>183.14309677419399</v>
      </c>
      <c r="K159">
        <f t="shared" si="80"/>
        <v>-7.8939514617386344</v>
      </c>
      <c r="L159">
        <f t="shared" si="81"/>
        <v>-0.78461272733150766</v>
      </c>
      <c r="M159">
        <f t="shared" si="82"/>
        <v>18.203355486592972</v>
      </c>
      <c r="N159">
        <f t="shared" si="60"/>
        <v>0.11375012799999269</v>
      </c>
      <c r="O159">
        <f t="shared" si="61"/>
        <v>3</v>
      </c>
      <c r="P159">
        <f t="shared" si="83"/>
        <v>0.11163373603939296</v>
      </c>
      <c r="Q159">
        <f t="shared" si="62"/>
        <v>6.9958192285602155E-2</v>
      </c>
      <c r="R159">
        <f t="shared" si="63"/>
        <v>215.02163005378702</v>
      </c>
      <c r="S159">
        <f t="shared" si="84"/>
        <v>25.942271283568843</v>
      </c>
      <c r="T159">
        <f t="shared" si="64"/>
        <v>25.441014516129052</v>
      </c>
      <c r="U159">
        <f t="shared" si="65"/>
        <v>3.2642471833655855</v>
      </c>
      <c r="V159">
        <f t="shared" si="66"/>
        <v>75.943632489717658</v>
      </c>
      <c r="W159">
        <f t="shared" si="67"/>
        <v>2.4079336625965162</v>
      </c>
      <c r="X159">
        <f t="shared" si="68"/>
        <v>3.1706853934364236</v>
      </c>
      <c r="Y159">
        <f t="shared" si="69"/>
        <v>0.8563135207690693</v>
      </c>
      <c r="Z159">
        <f t="shared" si="85"/>
        <v>-43.65944852301844</v>
      </c>
      <c r="AA159">
        <f t="shared" si="70"/>
        <v>-79.009340322584066</v>
      </c>
      <c r="AB159">
        <f t="shared" si="71"/>
        <v>-5.5818407707127253</v>
      </c>
      <c r="AC159">
        <f t="shared" si="72"/>
        <v>86.771000437471812</v>
      </c>
      <c r="AD159">
        <v>0</v>
      </c>
      <c r="AE159">
        <v>0</v>
      </c>
      <c r="AF159">
        <v>3</v>
      </c>
      <c r="AG159">
        <v>23</v>
      </c>
      <c r="AH159">
        <v>4</v>
      </c>
      <c r="AI159">
        <f t="shared" si="73"/>
        <v>1</v>
      </c>
      <c r="AJ159">
        <f t="shared" si="74"/>
        <v>0</v>
      </c>
      <c r="AK159">
        <f t="shared" si="75"/>
        <v>72033.630970854429</v>
      </c>
      <c r="AL159">
        <f t="shared" si="76"/>
        <v>1200.0025806451599</v>
      </c>
      <c r="AM159">
        <f t="shared" si="77"/>
        <v>963.36066483568311</v>
      </c>
      <c r="AN159">
        <f t="shared" si="78"/>
        <v>0.80279882758064525</v>
      </c>
      <c r="AO159">
        <f t="shared" si="86"/>
        <v>0.22319951177419359</v>
      </c>
      <c r="AP159">
        <v>14.333399999999999</v>
      </c>
      <c r="AQ159">
        <v>1</v>
      </c>
      <c r="AR159" t="s">
        <v>229</v>
      </c>
      <c r="AS159">
        <v>1531747941.2645199</v>
      </c>
      <c r="AT159">
        <v>183.14309677419399</v>
      </c>
      <c r="AU159">
        <v>215.29425806451599</v>
      </c>
      <c r="AV159">
        <v>24.2261064516129</v>
      </c>
      <c r="AW159">
        <v>21.9184709677419</v>
      </c>
      <c r="AX159">
        <v>600.02709677419398</v>
      </c>
      <c r="AY159">
        <v>99.294170967741906</v>
      </c>
      <c r="AZ159">
        <v>9.9995709677419303E-2</v>
      </c>
      <c r="BA159">
        <v>24.952506451612901</v>
      </c>
      <c r="BB159">
        <v>25.5191129032258</v>
      </c>
      <c r="BC159">
        <v>25.3629161290323</v>
      </c>
      <c r="BD159">
        <v>14001.335483871</v>
      </c>
      <c r="BE159">
        <v>1049.6654838709701</v>
      </c>
      <c r="BF159">
        <v>37.066083870967702</v>
      </c>
      <c r="BG159">
        <v>1200.0025806451599</v>
      </c>
      <c r="BH159">
        <v>0.32999600000000001</v>
      </c>
      <c r="BI159">
        <v>0.32999351612903199</v>
      </c>
      <c r="BJ159">
        <v>0.32999022580645199</v>
      </c>
      <c r="BK159">
        <v>1.00203064516129E-2</v>
      </c>
      <c r="BL159">
        <v>28</v>
      </c>
      <c r="BM159">
        <v>17743.212903225802</v>
      </c>
      <c r="BN159">
        <v>1531747809.0999999</v>
      </c>
      <c r="BO159" t="s">
        <v>378</v>
      </c>
      <c r="BP159">
        <v>3</v>
      </c>
      <c r="BQ159">
        <v>-0.438</v>
      </c>
      <c r="BR159">
        <v>4.0000000000000001E-3</v>
      </c>
      <c r="BS159">
        <v>20</v>
      </c>
      <c r="BT159">
        <v>22</v>
      </c>
      <c r="BU159">
        <v>7.0000000000000007E-2</v>
      </c>
      <c r="BV159">
        <v>0.11</v>
      </c>
      <c r="BW159">
        <v>14.6282957233239</v>
      </c>
      <c r="BX159">
        <v>6.16591127020203</v>
      </c>
      <c r="BY159">
        <v>3.7307245502594002</v>
      </c>
      <c r="BZ159">
        <v>0</v>
      </c>
      <c r="CA159">
        <v>-32.070646341463402</v>
      </c>
      <c r="CB159">
        <v>-7.2456364557697901</v>
      </c>
      <c r="CC159">
        <v>0.71873862174580105</v>
      </c>
      <c r="CD159">
        <v>0</v>
      </c>
      <c r="CE159">
        <v>0</v>
      </c>
      <c r="CF159">
        <v>2</v>
      </c>
      <c r="CG159" t="s">
        <v>231</v>
      </c>
      <c r="CH159">
        <v>1.8609500000000001</v>
      </c>
      <c r="CI159">
        <v>1.85791</v>
      </c>
      <c r="CJ159">
        <v>1.8608</v>
      </c>
      <c r="CK159">
        <v>1.8534900000000001</v>
      </c>
      <c r="CL159">
        <v>1.85205</v>
      </c>
      <c r="CM159">
        <v>1.85287</v>
      </c>
      <c r="CN159">
        <v>1.8565199999999999</v>
      </c>
      <c r="CO159">
        <v>1.8627899999999999</v>
      </c>
      <c r="CP159" t="s">
        <v>232</v>
      </c>
      <c r="CQ159" t="s">
        <v>19</v>
      </c>
      <c r="CR159" t="s">
        <v>19</v>
      </c>
      <c r="CS159" t="s">
        <v>19</v>
      </c>
      <c r="CT159" t="s">
        <v>233</v>
      </c>
      <c r="CU159" t="s">
        <v>234</v>
      </c>
      <c r="CV159" t="s">
        <v>235</v>
      </c>
      <c r="CW159" t="s">
        <v>235</v>
      </c>
      <c r="CX159" t="s">
        <v>235</v>
      </c>
      <c r="CY159" t="s">
        <v>235</v>
      </c>
      <c r="CZ159">
        <v>0</v>
      </c>
      <c r="DA159">
        <v>100</v>
      </c>
      <c r="DB159">
        <v>100</v>
      </c>
      <c r="DC159">
        <v>-0.438</v>
      </c>
      <c r="DD159">
        <v>4.0000000000000001E-3</v>
      </c>
      <c r="DE159">
        <v>3</v>
      </c>
      <c r="DF159">
        <v>586.56500000000005</v>
      </c>
      <c r="DG159">
        <v>277.43599999999998</v>
      </c>
      <c r="DH159">
        <v>22.352399999999999</v>
      </c>
      <c r="DI159">
        <v>27.3141</v>
      </c>
      <c r="DJ159">
        <v>30.0002</v>
      </c>
      <c r="DK159">
        <v>27.2697</v>
      </c>
      <c r="DL159">
        <v>27.270399999999999</v>
      </c>
      <c r="DM159">
        <v>12.6067</v>
      </c>
      <c r="DN159">
        <v>30.718900000000001</v>
      </c>
      <c r="DO159">
        <v>65.600300000000004</v>
      </c>
      <c r="DP159">
        <v>22.386700000000001</v>
      </c>
      <c r="DQ159">
        <v>245.83</v>
      </c>
      <c r="DR159">
        <v>22</v>
      </c>
      <c r="DS159">
        <v>100.289</v>
      </c>
      <c r="DT159">
        <v>103.774</v>
      </c>
    </row>
    <row r="160" spans="1:124" x14ac:dyDescent="0.25">
      <c r="A160">
        <v>147</v>
      </c>
      <c r="B160">
        <v>1531747953.5999999</v>
      </c>
      <c r="C160">
        <v>318</v>
      </c>
      <c r="D160" t="s">
        <v>523</v>
      </c>
      <c r="E160" t="s">
        <v>524</v>
      </c>
      <c r="G160">
        <v>1531747943.26774</v>
      </c>
      <c r="H160">
        <f t="shared" si="58"/>
        <v>9.9240581607293863E-4</v>
      </c>
      <c r="I160">
        <f t="shared" si="59"/>
        <v>13.371730735669873</v>
      </c>
      <c r="J160">
        <f t="shared" si="79"/>
        <v>186.25348387096801</v>
      </c>
      <c r="K160">
        <f t="shared" si="80"/>
        <v>-5.7245977711575593</v>
      </c>
      <c r="L160">
        <f t="shared" si="81"/>
        <v>-0.56899133527063805</v>
      </c>
      <c r="M160">
        <f t="shared" si="82"/>
        <v>18.512500392690651</v>
      </c>
      <c r="N160">
        <f t="shared" si="60"/>
        <v>0.1140158391979121</v>
      </c>
      <c r="O160">
        <f t="shared" si="61"/>
        <v>3</v>
      </c>
      <c r="P160">
        <f t="shared" si="83"/>
        <v>0.11188964065183352</v>
      </c>
      <c r="Q160">
        <f t="shared" si="62"/>
        <v>7.0118992641206704E-2</v>
      </c>
      <c r="R160">
        <f t="shared" si="63"/>
        <v>215.02154663325211</v>
      </c>
      <c r="S160">
        <f t="shared" si="84"/>
        <v>25.940558090908052</v>
      </c>
      <c r="T160">
        <f t="shared" si="64"/>
        <v>25.440401612903202</v>
      </c>
      <c r="U160">
        <f t="shared" si="65"/>
        <v>3.2641283018480451</v>
      </c>
      <c r="V160">
        <f t="shared" si="66"/>
        <v>75.941410710102716</v>
      </c>
      <c r="W160">
        <f t="shared" si="67"/>
        <v>2.4077047917763919</v>
      </c>
      <c r="X160">
        <f t="shared" si="68"/>
        <v>3.1704767784305692</v>
      </c>
      <c r="Y160">
        <f t="shared" si="69"/>
        <v>0.85642351007165329</v>
      </c>
      <c r="Z160">
        <f t="shared" si="85"/>
        <v>-43.765096488816596</v>
      </c>
      <c r="AA160">
        <f t="shared" si="70"/>
        <v>-79.088643135488553</v>
      </c>
      <c r="AB160">
        <f t="shared" si="71"/>
        <v>-5.5873951185908242</v>
      </c>
      <c r="AC160">
        <f t="shared" si="72"/>
        <v>86.580411890356146</v>
      </c>
      <c r="AD160">
        <v>0</v>
      </c>
      <c r="AE160">
        <v>0</v>
      </c>
      <c r="AF160">
        <v>3</v>
      </c>
      <c r="AG160">
        <v>23</v>
      </c>
      <c r="AH160">
        <v>4</v>
      </c>
      <c r="AI160">
        <f t="shared" si="73"/>
        <v>1</v>
      </c>
      <c r="AJ160">
        <f t="shared" si="74"/>
        <v>0</v>
      </c>
      <c r="AK160">
        <f t="shared" si="75"/>
        <v>72039.313887197684</v>
      </c>
      <c r="AL160">
        <f t="shared" si="76"/>
        <v>1200.00225806452</v>
      </c>
      <c r="AM160">
        <f t="shared" si="77"/>
        <v>963.3604215457724</v>
      </c>
      <c r="AN160">
        <f t="shared" si="78"/>
        <v>0.80279884064516138</v>
      </c>
      <c r="AO160">
        <f t="shared" si="86"/>
        <v>0.22319948154838717</v>
      </c>
      <c r="AP160">
        <v>14.333399999999999</v>
      </c>
      <c r="AQ160">
        <v>1</v>
      </c>
      <c r="AR160" t="s">
        <v>229</v>
      </c>
      <c r="AS160">
        <v>1531747943.26774</v>
      </c>
      <c r="AT160">
        <v>186.25348387096801</v>
      </c>
      <c r="AU160">
        <v>218.63709677419399</v>
      </c>
      <c r="AV160">
        <v>24.223816129032301</v>
      </c>
      <c r="AW160">
        <v>21.9106064516129</v>
      </c>
      <c r="AX160">
        <v>600.03106451612905</v>
      </c>
      <c r="AY160">
        <v>99.2941096774193</v>
      </c>
      <c r="AZ160">
        <v>0.100006383870968</v>
      </c>
      <c r="BA160">
        <v>24.951403225806398</v>
      </c>
      <c r="BB160">
        <v>25.518883870967699</v>
      </c>
      <c r="BC160">
        <v>25.361919354838701</v>
      </c>
      <c r="BD160">
        <v>14002.5419354839</v>
      </c>
      <c r="BE160">
        <v>1049.65838709677</v>
      </c>
      <c r="BF160">
        <v>37.095558064516098</v>
      </c>
      <c r="BG160">
        <v>1200.00225806452</v>
      </c>
      <c r="BH160">
        <v>0.32999638709677398</v>
      </c>
      <c r="BI160">
        <v>0.32999322580645202</v>
      </c>
      <c r="BJ160">
        <v>0.329990064516129</v>
      </c>
      <c r="BK160">
        <v>1.0020348387096799E-2</v>
      </c>
      <c r="BL160">
        <v>28</v>
      </c>
      <c r="BM160">
        <v>17743.206451612899</v>
      </c>
      <c r="BN160">
        <v>1531747809.0999999</v>
      </c>
      <c r="BO160" t="s">
        <v>378</v>
      </c>
      <c r="BP160">
        <v>3</v>
      </c>
      <c r="BQ160">
        <v>-0.438</v>
      </c>
      <c r="BR160">
        <v>4.0000000000000001E-3</v>
      </c>
      <c r="BS160">
        <v>20</v>
      </c>
      <c r="BT160">
        <v>22</v>
      </c>
      <c r="BU160">
        <v>7.0000000000000007E-2</v>
      </c>
      <c r="BV160">
        <v>0.11</v>
      </c>
      <c r="BW160">
        <v>14.8871067644821</v>
      </c>
      <c r="BX160">
        <v>5.8885784464612101</v>
      </c>
      <c r="BY160">
        <v>3.53137409252769</v>
      </c>
      <c r="BZ160">
        <v>0</v>
      </c>
      <c r="CA160">
        <v>-32.308780487804903</v>
      </c>
      <c r="CB160">
        <v>-7.4205863765459199</v>
      </c>
      <c r="CC160">
        <v>0.73580409946534397</v>
      </c>
      <c r="CD160">
        <v>0</v>
      </c>
      <c r="CE160">
        <v>0</v>
      </c>
      <c r="CF160">
        <v>2</v>
      </c>
      <c r="CG160" t="s">
        <v>231</v>
      </c>
      <c r="CH160">
        <v>1.86094</v>
      </c>
      <c r="CI160">
        <v>1.8579000000000001</v>
      </c>
      <c r="CJ160">
        <v>1.8607899999999999</v>
      </c>
      <c r="CK160">
        <v>1.8534900000000001</v>
      </c>
      <c r="CL160">
        <v>1.8520399999999999</v>
      </c>
      <c r="CM160">
        <v>1.85287</v>
      </c>
      <c r="CN160">
        <v>1.8565400000000001</v>
      </c>
      <c r="CO160">
        <v>1.8627899999999999</v>
      </c>
      <c r="CP160" t="s">
        <v>232</v>
      </c>
      <c r="CQ160" t="s">
        <v>19</v>
      </c>
      <c r="CR160" t="s">
        <v>19</v>
      </c>
      <c r="CS160" t="s">
        <v>19</v>
      </c>
      <c r="CT160" t="s">
        <v>233</v>
      </c>
      <c r="CU160" t="s">
        <v>234</v>
      </c>
      <c r="CV160" t="s">
        <v>235</v>
      </c>
      <c r="CW160" t="s">
        <v>235</v>
      </c>
      <c r="CX160" t="s">
        <v>235</v>
      </c>
      <c r="CY160" t="s">
        <v>235</v>
      </c>
      <c r="CZ160">
        <v>0</v>
      </c>
      <c r="DA160">
        <v>100</v>
      </c>
      <c r="DB160">
        <v>100</v>
      </c>
      <c r="DC160">
        <v>-0.438</v>
      </c>
      <c r="DD160">
        <v>4.0000000000000001E-3</v>
      </c>
      <c r="DE160">
        <v>3</v>
      </c>
      <c r="DF160">
        <v>586.71100000000001</v>
      </c>
      <c r="DG160">
        <v>277.35300000000001</v>
      </c>
      <c r="DH160">
        <v>22.366099999999999</v>
      </c>
      <c r="DI160">
        <v>27.315200000000001</v>
      </c>
      <c r="DJ160">
        <v>30.0002</v>
      </c>
      <c r="DK160">
        <v>27.270900000000001</v>
      </c>
      <c r="DL160">
        <v>27.271599999999999</v>
      </c>
      <c r="DM160">
        <v>12.7136</v>
      </c>
      <c r="DN160">
        <v>30.718900000000001</v>
      </c>
      <c r="DO160">
        <v>65.600300000000004</v>
      </c>
      <c r="DP160">
        <v>22.386700000000001</v>
      </c>
      <c r="DQ160">
        <v>245.83</v>
      </c>
      <c r="DR160">
        <v>22</v>
      </c>
      <c r="DS160">
        <v>100.288</v>
      </c>
      <c r="DT160">
        <v>103.77500000000001</v>
      </c>
    </row>
    <row r="161" spans="1:124" x14ac:dyDescent="0.25">
      <c r="A161">
        <v>148</v>
      </c>
      <c r="B161">
        <v>1531747955.5999999</v>
      </c>
      <c r="C161">
        <v>320</v>
      </c>
      <c r="D161" t="s">
        <v>525</v>
      </c>
      <c r="E161" t="s">
        <v>526</v>
      </c>
      <c r="G161">
        <v>1531747945.26774</v>
      </c>
      <c r="H161">
        <f t="shared" si="58"/>
        <v>9.9480665816829199E-4</v>
      </c>
      <c r="I161">
        <f t="shared" si="59"/>
        <v>13.464692063595598</v>
      </c>
      <c r="J161">
        <f t="shared" si="79"/>
        <v>189.360806451613</v>
      </c>
      <c r="K161">
        <f t="shared" si="80"/>
        <v>-3.5325341127945853</v>
      </c>
      <c r="L161">
        <f t="shared" si="81"/>
        <v>-0.35111289117275163</v>
      </c>
      <c r="M161">
        <f t="shared" si="82"/>
        <v>18.821338479710203</v>
      </c>
      <c r="N161">
        <f t="shared" si="60"/>
        <v>0.11428687882184733</v>
      </c>
      <c r="O161">
        <f t="shared" si="61"/>
        <v>3</v>
      </c>
      <c r="P161">
        <f t="shared" si="83"/>
        <v>0.11215065411899916</v>
      </c>
      <c r="Q161">
        <f t="shared" si="62"/>
        <v>7.0283005236088603E-2</v>
      </c>
      <c r="R161">
        <f t="shared" si="63"/>
        <v>215.02158589369171</v>
      </c>
      <c r="S161">
        <f t="shared" si="84"/>
        <v>25.938866848128047</v>
      </c>
      <c r="T161">
        <f t="shared" si="64"/>
        <v>25.439564516129003</v>
      </c>
      <c r="U161">
        <f t="shared" si="65"/>
        <v>3.2639659408338955</v>
      </c>
      <c r="V161">
        <f t="shared" si="66"/>
        <v>75.938815432071792</v>
      </c>
      <c r="W161">
        <f t="shared" si="67"/>
        <v>2.4074673406657658</v>
      </c>
      <c r="X161">
        <f t="shared" si="68"/>
        <v>3.170272444951785</v>
      </c>
      <c r="Y161">
        <f t="shared" si="69"/>
        <v>0.85649860016812962</v>
      </c>
      <c r="Z161">
        <f t="shared" si="85"/>
        <v>-43.87097362522168</v>
      </c>
      <c r="AA161">
        <f t="shared" si="70"/>
        <v>-79.128033677408538</v>
      </c>
      <c r="AB161">
        <f t="shared" si="71"/>
        <v>-5.590124029091708</v>
      </c>
      <c r="AC161">
        <f t="shared" si="72"/>
        <v>86.432454561969806</v>
      </c>
      <c r="AD161">
        <v>0</v>
      </c>
      <c r="AE161">
        <v>0</v>
      </c>
      <c r="AF161">
        <v>3</v>
      </c>
      <c r="AG161">
        <v>23</v>
      </c>
      <c r="AH161">
        <v>4</v>
      </c>
      <c r="AI161">
        <f t="shared" si="73"/>
        <v>1</v>
      </c>
      <c r="AJ161">
        <f t="shared" si="74"/>
        <v>0</v>
      </c>
      <c r="AK161">
        <f t="shared" si="75"/>
        <v>72038.571081730508</v>
      </c>
      <c r="AL161">
        <f t="shared" si="76"/>
        <v>1200.00225806452</v>
      </c>
      <c r="AM161">
        <f t="shared" si="77"/>
        <v>963.36051251368508</v>
      </c>
      <c r="AN161">
        <f t="shared" si="78"/>
        <v>0.80279891645161261</v>
      </c>
      <c r="AO161">
        <f t="shared" si="86"/>
        <v>0.22319950122580637</v>
      </c>
      <c r="AP161">
        <v>14.333399999999999</v>
      </c>
      <c r="AQ161">
        <v>1</v>
      </c>
      <c r="AR161" t="s">
        <v>229</v>
      </c>
      <c r="AS161">
        <v>1531747945.26774</v>
      </c>
      <c r="AT161">
        <v>189.360806451613</v>
      </c>
      <c r="AU161">
        <v>221.974774193548</v>
      </c>
      <c r="AV161">
        <v>24.221441935483899</v>
      </c>
      <c r="AW161">
        <v>21.902641935483899</v>
      </c>
      <c r="AX161">
        <v>600.03403225806505</v>
      </c>
      <c r="AY161">
        <v>99.293993548387107</v>
      </c>
      <c r="AZ161">
        <v>0.10006181290322599</v>
      </c>
      <c r="BA161">
        <v>24.950322580645199</v>
      </c>
      <c r="BB161">
        <v>25.518238709677401</v>
      </c>
      <c r="BC161">
        <v>25.360890322580602</v>
      </c>
      <c r="BD161">
        <v>14002.3387096774</v>
      </c>
      <c r="BE161">
        <v>1049.65290322581</v>
      </c>
      <c r="BF161">
        <v>37.095916129032297</v>
      </c>
      <c r="BG161">
        <v>1200.00225806452</v>
      </c>
      <c r="BH161">
        <v>0.32999629032258099</v>
      </c>
      <c r="BI161">
        <v>0.329992774193548</v>
      </c>
      <c r="BJ161">
        <v>0.32999058064516101</v>
      </c>
      <c r="BK161">
        <v>1.00203806451613E-2</v>
      </c>
      <c r="BL161">
        <v>28</v>
      </c>
      <c r="BM161">
        <v>17743.203225806501</v>
      </c>
      <c r="BN161">
        <v>1531747809.0999999</v>
      </c>
      <c r="BO161" t="s">
        <v>378</v>
      </c>
      <c r="BP161">
        <v>3</v>
      </c>
      <c r="BQ161">
        <v>-0.438</v>
      </c>
      <c r="BR161">
        <v>4.0000000000000001E-3</v>
      </c>
      <c r="BS161">
        <v>20</v>
      </c>
      <c r="BT161">
        <v>22</v>
      </c>
      <c r="BU161">
        <v>7.0000000000000007E-2</v>
      </c>
      <c r="BV161">
        <v>0.11</v>
      </c>
      <c r="BW161">
        <v>15.1242869584795</v>
      </c>
      <c r="BX161">
        <v>5.65867298083805</v>
      </c>
      <c r="BY161">
        <v>3.3720733652464498</v>
      </c>
      <c r="BZ161">
        <v>0</v>
      </c>
      <c r="CA161">
        <v>-32.535087804878003</v>
      </c>
      <c r="CB161">
        <v>-7.4491932502022102</v>
      </c>
      <c r="CC161">
        <v>0.73819377229900496</v>
      </c>
      <c r="CD161">
        <v>0</v>
      </c>
      <c r="CE161">
        <v>0</v>
      </c>
      <c r="CF161">
        <v>2</v>
      </c>
      <c r="CG161" t="s">
        <v>231</v>
      </c>
      <c r="CH161">
        <v>1.86094</v>
      </c>
      <c r="CI161">
        <v>1.8579000000000001</v>
      </c>
      <c r="CJ161">
        <v>1.8607800000000001</v>
      </c>
      <c r="CK161">
        <v>1.8534900000000001</v>
      </c>
      <c r="CL161">
        <v>1.8520300000000001</v>
      </c>
      <c r="CM161">
        <v>1.85287</v>
      </c>
      <c r="CN161">
        <v>1.8565400000000001</v>
      </c>
      <c r="CO161">
        <v>1.8627899999999999</v>
      </c>
      <c r="CP161" t="s">
        <v>232</v>
      </c>
      <c r="CQ161" t="s">
        <v>19</v>
      </c>
      <c r="CR161" t="s">
        <v>19</v>
      </c>
      <c r="CS161" t="s">
        <v>19</v>
      </c>
      <c r="CT161" t="s">
        <v>233</v>
      </c>
      <c r="CU161" t="s">
        <v>234</v>
      </c>
      <c r="CV161" t="s">
        <v>235</v>
      </c>
      <c r="CW161" t="s">
        <v>235</v>
      </c>
      <c r="CX161" t="s">
        <v>235</v>
      </c>
      <c r="CY161" t="s">
        <v>235</v>
      </c>
      <c r="CZ161">
        <v>0</v>
      </c>
      <c r="DA161">
        <v>100</v>
      </c>
      <c r="DB161">
        <v>100</v>
      </c>
      <c r="DC161">
        <v>-0.438</v>
      </c>
      <c r="DD161">
        <v>4.0000000000000001E-3</v>
      </c>
      <c r="DE161">
        <v>3</v>
      </c>
      <c r="DF161">
        <v>586.87699999999995</v>
      </c>
      <c r="DG161">
        <v>277.23700000000002</v>
      </c>
      <c r="DH161">
        <v>22.3827</v>
      </c>
      <c r="DI161">
        <v>27.315799999999999</v>
      </c>
      <c r="DJ161">
        <v>30.0001</v>
      </c>
      <c r="DK161">
        <v>27.272099999999998</v>
      </c>
      <c r="DL161">
        <v>27.2727</v>
      </c>
      <c r="DM161">
        <v>12.86</v>
      </c>
      <c r="DN161">
        <v>30.4376</v>
      </c>
      <c r="DO161">
        <v>65.600300000000004</v>
      </c>
      <c r="DP161">
        <v>22.4236</v>
      </c>
      <c r="DQ161">
        <v>250.83</v>
      </c>
      <c r="DR161">
        <v>22</v>
      </c>
      <c r="DS161">
        <v>100.288</v>
      </c>
      <c r="DT161">
        <v>103.77500000000001</v>
      </c>
    </row>
    <row r="162" spans="1:124" x14ac:dyDescent="0.25">
      <c r="A162">
        <v>149</v>
      </c>
      <c r="B162">
        <v>1531747957.5999999</v>
      </c>
      <c r="C162">
        <v>322</v>
      </c>
      <c r="D162" t="s">
        <v>527</v>
      </c>
      <c r="E162" t="s">
        <v>528</v>
      </c>
      <c r="G162">
        <v>1531747947.26774</v>
      </c>
      <c r="H162">
        <f t="shared" si="58"/>
        <v>9.9628451249789097E-4</v>
      </c>
      <c r="I162">
        <f t="shared" si="59"/>
        <v>13.568988000054359</v>
      </c>
      <c r="J162">
        <f t="shared" si="79"/>
        <v>192.464387096774</v>
      </c>
      <c r="K162">
        <f t="shared" si="80"/>
        <v>-1.6942825149956795</v>
      </c>
      <c r="L162">
        <f t="shared" si="81"/>
        <v>-0.16840157894567556</v>
      </c>
      <c r="M162">
        <f t="shared" si="82"/>
        <v>19.129812407933098</v>
      </c>
      <c r="N162">
        <f t="shared" si="60"/>
        <v>0.1144397847248247</v>
      </c>
      <c r="O162">
        <f t="shared" si="61"/>
        <v>3</v>
      </c>
      <c r="P162">
        <f t="shared" si="83"/>
        <v>0.11229789359678022</v>
      </c>
      <c r="Q162">
        <f t="shared" si="62"/>
        <v>7.0375526767346971E-2</v>
      </c>
      <c r="R162">
        <f t="shared" si="63"/>
        <v>215.02162013500498</v>
      </c>
      <c r="S162">
        <f t="shared" si="84"/>
        <v>25.937417122800646</v>
      </c>
      <c r="T162">
        <f t="shared" si="64"/>
        <v>25.439061290322549</v>
      </c>
      <c r="U162">
        <f t="shared" si="65"/>
        <v>3.2638683399205637</v>
      </c>
      <c r="V162">
        <f t="shared" si="66"/>
        <v>75.935899009702581</v>
      </c>
      <c r="W162">
        <f t="shared" si="67"/>
        <v>2.4072206546709323</v>
      </c>
      <c r="X162">
        <f t="shared" si="68"/>
        <v>3.1700693427799593</v>
      </c>
      <c r="Y162">
        <f t="shared" si="69"/>
        <v>0.85664768524963142</v>
      </c>
      <c r="Z162">
        <f t="shared" si="85"/>
        <v>-43.936147001156989</v>
      </c>
      <c r="AA162">
        <f t="shared" si="70"/>
        <v>-79.220379716119467</v>
      </c>
      <c r="AB162">
        <f t="shared" si="71"/>
        <v>-5.5966035602451223</v>
      </c>
      <c r="AC162">
        <f t="shared" si="72"/>
        <v>86.268489857483402</v>
      </c>
      <c r="AD162">
        <v>0</v>
      </c>
      <c r="AE162">
        <v>0</v>
      </c>
      <c r="AF162">
        <v>3</v>
      </c>
      <c r="AG162">
        <v>23</v>
      </c>
      <c r="AH162">
        <v>4</v>
      </c>
      <c r="AI162">
        <f t="shared" si="73"/>
        <v>1</v>
      </c>
      <c r="AJ162">
        <f t="shared" si="74"/>
        <v>0</v>
      </c>
      <c r="AK162">
        <f t="shared" si="75"/>
        <v>72040.293756146566</v>
      </c>
      <c r="AL162">
        <f t="shared" si="76"/>
        <v>1200.00225806452</v>
      </c>
      <c r="AM162">
        <f t="shared" si="77"/>
        <v>963.36051541691643</v>
      </c>
      <c r="AN162">
        <f t="shared" si="78"/>
        <v>0.80279891887096755</v>
      </c>
      <c r="AO162">
        <f t="shared" si="86"/>
        <v>0.22319953609677415</v>
      </c>
      <c r="AP162">
        <v>14.333399999999999</v>
      </c>
      <c r="AQ162">
        <v>1</v>
      </c>
      <c r="AR162" t="s">
        <v>229</v>
      </c>
      <c r="AS162">
        <v>1531747947.26774</v>
      </c>
      <c r="AT162">
        <v>192.464387096774</v>
      </c>
      <c r="AU162">
        <v>225.33551612903199</v>
      </c>
      <c r="AV162">
        <v>24.218964516128999</v>
      </c>
      <c r="AW162">
        <v>21.896716129032299</v>
      </c>
      <c r="AX162">
        <v>600.03461290322605</v>
      </c>
      <c r="AY162">
        <v>99.293977419354803</v>
      </c>
      <c r="AZ162">
        <v>0.100059558064516</v>
      </c>
      <c r="BA162">
        <v>24.949248387096802</v>
      </c>
      <c r="BB162">
        <v>25.518345161290299</v>
      </c>
      <c r="BC162">
        <v>25.359777419354799</v>
      </c>
      <c r="BD162">
        <v>14002.664516129</v>
      </c>
      <c r="BE162">
        <v>1049.64612903226</v>
      </c>
      <c r="BF162">
        <v>37.082074193548401</v>
      </c>
      <c r="BG162">
        <v>1200.00225806452</v>
      </c>
      <c r="BH162">
        <v>0.32999577419354797</v>
      </c>
      <c r="BI162">
        <v>0.32999267741935501</v>
      </c>
      <c r="BJ162">
        <v>0.32999112903225802</v>
      </c>
      <c r="BK162">
        <v>1.0020416129032299E-2</v>
      </c>
      <c r="BL162">
        <v>28</v>
      </c>
      <c r="BM162">
        <v>17743.193548387098</v>
      </c>
      <c r="BN162">
        <v>1531747809.0999999</v>
      </c>
      <c r="BO162" t="s">
        <v>378</v>
      </c>
      <c r="BP162">
        <v>3</v>
      </c>
      <c r="BQ162">
        <v>-0.438</v>
      </c>
      <c r="BR162">
        <v>4.0000000000000001E-3</v>
      </c>
      <c r="BS162">
        <v>20</v>
      </c>
      <c r="BT162">
        <v>22</v>
      </c>
      <c r="BU162">
        <v>7.0000000000000007E-2</v>
      </c>
      <c r="BV162">
        <v>0.11</v>
      </c>
      <c r="BW162">
        <v>15.3465388771306</v>
      </c>
      <c r="BX162">
        <v>5.4685523901858799</v>
      </c>
      <c r="BY162">
        <v>3.2438690948944999</v>
      </c>
      <c r="BZ162">
        <v>0</v>
      </c>
      <c r="CA162">
        <v>-32.7864292682927</v>
      </c>
      <c r="CB162">
        <v>-7.4177176517448498</v>
      </c>
      <c r="CC162">
        <v>0.73464814715547799</v>
      </c>
      <c r="CD162">
        <v>0</v>
      </c>
      <c r="CE162">
        <v>0</v>
      </c>
      <c r="CF162">
        <v>2</v>
      </c>
      <c r="CG162" t="s">
        <v>231</v>
      </c>
      <c r="CH162">
        <v>1.86094</v>
      </c>
      <c r="CI162">
        <v>1.85791</v>
      </c>
      <c r="CJ162">
        <v>1.8607899999999999</v>
      </c>
      <c r="CK162">
        <v>1.8534900000000001</v>
      </c>
      <c r="CL162">
        <v>1.8520399999999999</v>
      </c>
      <c r="CM162">
        <v>1.85287</v>
      </c>
      <c r="CN162">
        <v>1.8565400000000001</v>
      </c>
      <c r="CO162">
        <v>1.8627899999999999</v>
      </c>
      <c r="CP162" t="s">
        <v>232</v>
      </c>
      <c r="CQ162" t="s">
        <v>19</v>
      </c>
      <c r="CR162" t="s">
        <v>19</v>
      </c>
      <c r="CS162" t="s">
        <v>19</v>
      </c>
      <c r="CT162" t="s">
        <v>233</v>
      </c>
      <c r="CU162" t="s">
        <v>234</v>
      </c>
      <c r="CV162" t="s">
        <v>235</v>
      </c>
      <c r="CW162" t="s">
        <v>235</v>
      </c>
      <c r="CX162" t="s">
        <v>235</v>
      </c>
      <c r="CY162" t="s">
        <v>235</v>
      </c>
      <c r="CZ162">
        <v>0</v>
      </c>
      <c r="DA162">
        <v>100</v>
      </c>
      <c r="DB162">
        <v>100</v>
      </c>
      <c r="DC162">
        <v>-0.438</v>
      </c>
      <c r="DD162">
        <v>4.0000000000000001E-3</v>
      </c>
      <c r="DE162">
        <v>3</v>
      </c>
      <c r="DF162">
        <v>586.88900000000001</v>
      </c>
      <c r="DG162">
        <v>277.34199999999998</v>
      </c>
      <c r="DH162">
        <v>22.396100000000001</v>
      </c>
      <c r="DI162">
        <v>27.317</v>
      </c>
      <c r="DJ162">
        <v>30.0001</v>
      </c>
      <c r="DK162">
        <v>27.273199999999999</v>
      </c>
      <c r="DL162">
        <v>27.273900000000001</v>
      </c>
      <c r="DM162">
        <v>13.021000000000001</v>
      </c>
      <c r="DN162">
        <v>30.4376</v>
      </c>
      <c r="DO162">
        <v>65.600300000000004</v>
      </c>
      <c r="DP162">
        <v>22.4236</v>
      </c>
      <c r="DQ162">
        <v>255.83</v>
      </c>
      <c r="DR162">
        <v>22</v>
      </c>
      <c r="DS162">
        <v>100.288</v>
      </c>
      <c r="DT162">
        <v>103.774</v>
      </c>
    </row>
    <row r="163" spans="1:124" x14ac:dyDescent="0.25">
      <c r="A163">
        <v>150</v>
      </c>
      <c r="B163">
        <v>1531747959.5999999</v>
      </c>
      <c r="C163">
        <v>324</v>
      </c>
      <c r="D163" t="s">
        <v>529</v>
      </c>
      <c r="E163" t="s">
        <v>530</v>
      </c>
      <c r="G163">
        <v>1531747949.26774</v>
      </c>
      <c r="H163">
        <f t="shared" si="58"/>
        <v>9.9701126514559831E-4</v>
      </c>
      <c r="I163">
        <f t="shared" si="59"/>
        <v>13.668411194581564</v>
      </c>
      <c r="J163">
        <f t="shared" si="79"/>
        <v>195.56945161290301</v>
      </c>
      <c r="K163">
        <f t="shared" si="80"/>
        <v>6.0581090298275297E-2</v>
      </c>
      <c r="L163">
        <f t="shared" si="81"/>
        <v>6.0214017928529014E-3</v>
      </c>
      <c r="M163">
        <f t="shared" si="82"/>
        <v>19.43844590401369</v>
      </c>
      <c r="N163">
        <f t="shared" si="60"/>
        <v>0.11449806297525895</v>
      </c>
      <c r="O163">
        <f t="shared" si="61"/>
        <v>3</v>
      </c>
      <c r="P163">
        <f t="shared" si="83"/>
        <v>0.11235401021899602</v>
      </c>
      <c r="Q163">
        <f t="shared" si="62"/>
        <v>7.0410789193285694E-2</v>
      </c>
      <c r="R163">
        <f t="shared" si="63"/>
        <v>215.02177554259859</v>
      </c>
      <c r="S163">
        <f t="shared" si="84"/>
        <v>25.93637862586181</v>
      </c>
      <c r="T163">
        <f t="shared" si="64"/>
        <v>25.438770967741952</v>
      </c>
      <c r="U163">
        <f t="shared" si="65"/>
        <v>3.2638120328612099</v>
      </c>
      <c r="V163">
        <f t="shared" si="66"/>
        <v>75.931732725830443</v>
      </c>
      <c r="W163">
        <f t="shared" si="67"/>
        <v>2.406965859922197</v>
      </c>
      <c r="X163">
        <f t="shared" si="68"/>
        <v>3.169907723050545</v>
      </c>
      <c r="Y163">
        <f t="shared" si="69"/>
        <v>0.85684617293901288</v>
      </c>
      <c r="Z163">
        <f t="shared" si="85"/>
        <v>-43.968196792920885</v>
      </c>
      <c r="AA163">
        <f t="shared" si="70"/>
        <v>-79.31168229677661</v>
      </c>
      <c r="AB163">
        <f t="shared" si="71"/>
        <v>-5.6030214555720512</v>
      </c>
      <c r="AC163">
        <f t="shared" si="72"/>
        <v>86.138874997329054</v>
      </c>
      <c r="AD163">
        <v>0</v>
      </c>
      <c r="AE163">
        <v>0</v>
      </c>
      <c r="AF163">
        <v>3</v>
      </c>
      <c r="AG163">
        <v>22</v>
      </c>
      <c r="AH163">
        <v>4</v>
      </c>
      <c r="AI163">
        <f t="shared" si="73"/>
        <v>1</v>
      </c>
      <c r="AJ163">
        <f t="shared" si="74"/>
        <v>0</v>
      </c>
      <c r="AK163">
        <f t="shared" si="75"/>
        <v>72039.836506588574</v>
      </c>
      <c r="AL163">
        <f t="shared" si="76"/>
        <v>1200.0029032258101</v>
      </c>
      <c r="AM163">
        <f t="shared" si="77"/>
        <v>963.3611181261017</v>
      </c>
      <c r="AN163">
        <f t="shared" si="78"/>
        <v>0.80279898951612916</v>
      </c>
      <c r="AO163">
        <f t="shared" si="86"/>
        <v>0.22319955777419362</v>
      </c>
      <c r="AP163">
        <v>14.333399999999999</v>
      </c>
      <c r="AQ163">
        <v>1</v>
      </c>
      <c r="AR163" t="s">
        <v>229</v>
      </c>
      <c r="AS163">
        <v>1531747949.26774</v>
      </c>
      <c r="AT163">
        <v>195.56945161290301</v>
      </c>
      <c r="AU163">
        <v>228.68580645161299</v>
      </c>
      <c r="AV163">
        <v>24.216390322580601</v>
      </c>
      <c r="AW163">
        <v>21.892441935483902</v>
      </c>
      <c r="AX163">
        <v>600.03464516128997</v>
      </c>
      <c r="AY163">
        <v>99.294048387096794</v>
      </c>
      <c r="AZ163">
        <v>0.100032558064516</v>
      </c>
      <c r="BA163">
        <v>24.948393548387099</v>
      </c>
      <c r="BB163">
        <v>25.517903225806499</v>
      </c>
      <c r="BC163">
        <v>25.359638709677402</v>
      </c>
      <c r="BD163">
        <v>14002.5064516129</v>
      </c>
      <c r="BE163">
        <v>1049.6409677419399</v>
      </c>
      <c r="BF163">
        <v>37.039696774193501</v>
      </c>
      <c r="BG163">
        <v>1200.0029032258101</v>
      </c>
      <c r="BH163">
        <v>0.32999564516128999</v>
      </c>
      <c r="BI163">
        <v>0.32999229032258098</v>
      </c>
      <c r="BJ163">
        <v>0.32999161290322598</v>
      </c>
      <c r="BK163">
        <v>1.00204548387097E-2</v>
      </c>
      <c r="BL163">
        <v>28</v>
      </c>
      <c r="BM163">
        <v>17743.1967741935</v>
      </c>
      <c r="BN163">
        <v>1531747809.0999999</v>
      </c>
      <c r="BO163" t="s">
        <v>378</v>
      </c>
      <c r="BP163">
        <v>3</v>
      </c>
      <c r="BQ163">
        <v>-0.438</v>
      </c>
      <c r="BR163">
        <v>4.0000000000000001E-3</v>
      </c>
      <c r="BS163">
        <v>20</v>
      </c>
      <c r="BT163">
        <v>22</v>
      </c>
      <c r="BU163">
        <v>7.0000000000000007E-2</v>
      </c>
      <c r="BV163">
        <v>0.11</v>
      </c>
      <c r="BW163">
        <v>15.5586876153698</v>
      </c>
      <c r="BX163">
        <v>5.3044980658557197</v>
      </c>
      <c r="BY163">
        <v>3.1337833541097999</v>
      </c>
      <c r="BZ163">
        <v>0</v>
      </c>
      <c r="CA163">
        <v>-33.038060975609802</v>
      </c>
      <c r="CB163">
        <v>-7.3649959253377499</v>
      </c>
      <c r="CC163">
        <v>0.729165576525175</v>
      </c>
      <c r="CD163">
        <v>0</v>
      </c>
      <c r="CE163">
        <v>0</v>
      </c>
      <c r="CF163">
        <v>2</v>
      </c>
      <c r="CG163" t="s">
        <v>231</v>
      </c>
      <c r="CH163">
        <v>1.86094</v>
      </c>
      <c r="CI163">
        <v>1.85791</v>
      </c>
      <c r="CJ163">
        <v>1.8608</v>
      </c>
      <c r="CK163">
        <v>1.8534900000000001</v>
      </c>
      <c r="CL163">
        <v>1.85205</v>
      </c>
      <c r="CM163">
        <v>1.85287</v>
      </c>
      <c r="CN163">
        <v>1.85653</v>
      </c>
      <c r="CO163">
        <v>1.8627899999999999</v>
      </c>
      <c r="CP163" t="s">
        <v>232</v>
      </c>
      <c r="CQ163" t="s">
        <v>19</v>
      </c>
      <c r="CR163" t="s">
        <v>19</v>
      </c>
      <c r="CS163" t="s">
        <v>19</v>
      </c>
      <c r="CT163" t="s">
        <v>233</v>
      </c>
      <c r="CU163" t="s">
        <v>234</v>
      </c>
      <c r="CV163" t="s">
        <v>235</v>
      </c>
      <c r="CW163" t="s">
        <v>235</v>
      </c>
      <c r="CX163" t="s">
        <v>235</v>
      </c>
      <c r="CY163" t="s">
        <v>235</v>
      </c>
      <c r="CZ163">
        <v>0</v>
      </c>
      <c r="DA163">
        <v>100</v>
      </c>
      <c r="DB163">
        <v>100</v>
      </c>
      <c r="DC163">
        <v>-0.438</v>
      </c>
      <c r="DD163">
        <v>4.0000000000000001E-3</v>
      </c>
      <c r="DE163">
        <v>3</v>
      </c>
      <c r="DF163">
        <v>587.072</v>
      </c>
      <c r="DG163">
        <v>277.41300000000001</v>
      </c>
      <c r="DH163">
        <v>22.412299999999998</v>
      </c>
      <c r="DI163">
        <v>27.317599999999999</v>
      </c>
      <c r="DJ163">
        <v>30</v>
      </c>
      <c r="DK163">
        <v>27.2744</v>
      </c>
      <c r="DL163">
        <v>27.274999999999999</v>
      </c>
      <c r="DM163">
        <v>13.129</v>
      </c>
      <c r="DN163">
        <v>30.4376</v>
      </c>
      <c r="DO163">
        <v>65.225700000000003</v>
      </c>
      <c r="DP163">
        <v>22.4236</v>
      </c>
      <c r="DQ163">
        <v>255.83</v>
      </c>
      <c r="DR163">
        <v>22</v>
      </c>
      <c r="DS163">
        <v>100.288</v>
      </c>
      <c r="DT163">
        <v>103.774</v>
      </c>
    </row>
    <row r="164" spans="1:124" x14ac:dyDescent="0.25">
      <c r="A164">
        <v>151</v>
      </c>
      <c r="B164">
        <v>1531747961.5999999</v>
      </c>
      <c r="C164">
        <v>326</v>
      </c>
      <c r="D164" t="s">
        <v>531</v>
      </c>
      <c r="E164" t="s">
        <v>532</v>
      </c>
      <c r="G164">
        <v>1531747951.26774</v>
      </c>
      <c r="H164">
        <f t="shared" si="58"/>
        <v>9.9731982365490815E-4</v>
      </c>
      <c r="I164">
        <f t="shared" si="59"/>
        <v>13.762493722155289</v>
      </c>
      <c r="J164">
        <f t="shared" si="79"/>
        <v>198.67709677419401</v>
      </c>
      <c r="K164">
        <f t="shared" si="80"/>
        <v>1.831239304453556</v>
      </c>
      <c r="L164">
        <f t="shared" si="81"/>
        <v>0.18201461905238966</v>
      </c>
      <c r="M164">
        <f t="shared" si="82"/>
        <v>19.747356883310509</v>
      </c>
      <c r="N164">
        <f t="shared" si="60"/>
        <v>0.11451827231233126</v>
      </c>
      <c r="O164">
        <f t="shared" si="61"/>
        <v>3</v>
      </c>
      <c r="P164">
        <f t="shared" si="83"/>
        <v>0.1123734697114811</v>
      </c>
      <c r="Q164">
        <f t="shared" si="62"/>
        <v>7.0423017123821902E-2</v>
      </c>
      <c r="R164">
        <f t="shared" si="63"/>
        <v>215.02179209665243</v>
      </c>
      <c r="S164">
        <f t="shared" si="84"/>
        <v>25.935787559223613</v>
      </c>
      <c r="T164">
        <f t="shared" si="64"/>
        <v>25.43814516129035</v>
      </c>
      <c r="U164">
        <f t="shared" si="65"/>
        <v>3.2636906627528837</v>
      </c>
      <c r="V164">
        <f t="shared" si="66"/>
        <v>75.92645104348253</v>
      </c>
      <c r="W164">
        <f t="shared" si="67"/>
        <v>2.4067248108150436</v>
      </c>
      <c r="X164">
        <f t="shared" si="68"/>
        <v>3.1698107546693177</v>
      </c>
      <c r="Y164">
        <f t="shared" si="69"/>
        <v>0.85696585193784003</v>
      </c>
      <c r="Z164">
        <f t="shared" si="85"/>
        <v>-43.981804223181449</v>
      </c>
      <c r="AA164">
        <f t="shared" si="70"/>
        <v>-79.293421780647819</v>
      </c>
      <c r="AB164">
        <f t="shared" si="71"/>
        <v>-5.6016993418316297</v>
      </c>
      <c r="AC164">
        <f t="shared" si="72"/>
        <v>86.14486675099154</v>
      </c>
      <c r="AD164">
        <v>0</v>
      </c>
      <c r="AE164">
        <v>0</v>
      </c>
      <c r="AF164">
        <v>3</v>
      </c>
      <c r="AG164">
        <v>22</v>
      </c>
      <c r="AH164">
        <v>4</v>
      </c>
      <c r="AI164">
        <f t="shared" si="73"/>
        <v>1</v>
      </c>
      <c r="AJ164">
        <f t="shared" si="74"/>
        <v>0</v>
      </c>
      <c r="AK164">
        <f t="shared" si="75"/>
        <v>72039.781403596076</v>
      </c>
      <c r="AL164">
        <f t="shared" si="76"/>
        <v>1200.0025806451599</v>
      </c>
      <c r="AM164">
        <f t="shared" si="77"/>
        <v>963.36102619129849</v>
      </c>
      <c r="AN164">
        <f t="shared" si="78"/>
        <v>0.80279912870967718</v>
      </c>
      <c r="AO164">
        <f t="shared" si="86"/>
        <v>0.2231995962580644</v>
      </c>
      <c r="AP164">
        <v>14.333399999999999</v>
      </c>
      <c r="AQ164">
        <v>1</v>
      </c>
      <c r="AR164" t="s">
        <v>229</v>
      </c>
      <c r="AS164">
        <v>1531747951.26774</v>
      </c>
      <c r="AT164">
        <v>198.67709677419401</v>
      </c>
      <c r="AU164">
        <v>232.025935483871</v>
      </c>
      <c r="AV164">
        <v>24.2139290322581</v>
      </c>
      <c r="AW164">
        <v>21.889241935483899</v>
      </c>
      <c r="AX164">
        <v>600.03112903225804</v>
      </c>
      <c r="AY164">
        <v>99.2941838709677</v>
      </c>
      <c r="AZ164">
        <v>0.100045277419355</v>
      </c>
      <c r="BA164">
        <v>24.947880645161302</v>
      </c>
      <c r="BB164">
        <v>25.516048387096799</v>
      </c>
      <c r="BC164">
        <v>25.360241935483899</v>
      </c>
      <c r="BD164">
        <v>14002.445161290299</v>
      </c>
      <c r="BE164">
        <v>1049.6441935483899</v>
      </c>
      <c r="BF164">
        <v>36.971383870967699</v>
      </c>
      <c r="BG164">
        <v>1200.0025806451599</v>
      </c>
      <c r="BH164">
        <v>0.32999554838709699</v>
      </c>
      <c r="BI164">
        <v>0.32999183870967702</v>
      </c>
      <c r="BJ164">
        <v>0.32999219354838699</v>
      </c>
      <c r="BK164">
        <v>1.00204967741935E-2</v>
      </c>
      <c r="BL164">
        <v>28</v>
      </c>
      <c r="BM164">
        <v>17743.1967741935</v>
      </c>
      <c r="BN164">
        <v>1531747809.0999999</v>
      </c>
      <c r="BO164" t="s">
        <v>378</v>
      </c>
      <c r="BP164">
        <v>3</v>
      </c>
      <c r="BQ164">
        <v>-0.438</v>
      </c>
      <c r="BR164">
        <v>4.0000000000000001E-3</v>
      </c>
      <c r="BS164">
        <v>20</v>
      </c>
      <c r="BT164">
        <v>22</v>
      </c>
      <c r="BU164">
        <v>7.0000000000000007E-2</v>
      </c>
      <c r="BV164">
        <v>0.11</v>
      </c>
      <c r="BW164">
        <v>15.760580195780999</v>
      </c>
      <c r="BX164">
        <v>5.1554851349535999</v>
      </c>
      <c r="BY164">
        <v>3.03542625528492</v>
      </c>
      <c r="BZ164">
        <v>0</v>
      </c>
      <c r="CA164">
        <v>-33.270731707317097</v>
      </c>
      <c r="CB164">
        <v>-7.0513071852584401</v>
      </c>
      <c r="CC164">
        <v>0.69920446761389499</v>
      </c>
      <c r="CD164">
        <v>0</v>
      </c>
      <c r="CE164">
        <v>0</v>
      </c>
      <c r="CF164">
        <v>2</v>
      </c>
      <c r="CG164" t="s">
        <v>231</v>
      </c>
      <c r="CH164">
        <v>1.8609500000000001</v>
      </c>
      <c r="CI164">
        <v>1.85791</v>
      </c>
      <c r="CJ164">
        <v>1.8607899999999999</v>
      </c>
      <c r="CK164">
        <v>1.8534900000000001</v>
      </c>
      <c r="CL164">
        <v>1.8520399999999999</v>
      </c>
      <c r="CM164">
        <v>1.85287</v>
      </c>
      <c r="CN164">
        <v>1.85653</v>
      </c>
      <c r="CO164">
        <v>1.8627899999999999</v>
      </c>
      <c r="CP164" t="s">
        <v>232</v>
      </c>
      <c r="CQ164" t="s">
        <v>19</v>
      </c>
      <c r="CR164" t="s">
        <v>19</v>
      </c>
      <c r="CS164" t="s">
        <v>19</v>
      </c>
      <c r="CT164" t="s">
        <v>233</v>
      </c>
      <c r="CU164" t="s">
        <v>234</v>
      </c>
      <c r="CV164" t="s">
        <v>235</v>
      </c>
      <c r="CW164" t="s">
        <v>235</v>
      </c>
      <c r="CX164" t="s">
        <v>235</v>
      </c>
      <c r="CY164" t="s">
        <v>235</v>
      </c>
      <c r="CZ164">
        <v>0</v>
      </c>
      <c r="DA164">
        <v>100</v>
      </c>
      <c r="DB164">
        <v>100</v>
      </c>
      <c r="DC164">
        <v>-0.438</v>
      </c>
      <c r="DD164">
        <v>4.0000000000000001E-3</v>
      </c>
      <c r="DE164">
        <v>3</v>
      </c>
      <c r="DF164">
        <v>586.93200000000002</v>
      </c>
      <c r="DG164">
        <v>277.38499999999999</v>
      </c>
      <c r="DH164">
        <v>22.427700000000002</v>
      </c>
      <c r="DI164">
        <v>27.318100000000001</v>
      </c>
      <c r="DJ164">
        <v>30.0001</v>
      </c>
      <c r="DK164">
        <v>27.275500000000001</v>
      </c>
      <c r="DL164">
        <v>27.276199999999999</v>
      </c>
      <c r="DM164">
        <v>13.2752</v>
      </c>
      <c r="DN164">
        <v>30.4376</v>
      </c>
      <c r="DO164">
        <v>65.225700000000003</v>
      </c>
      <c r="DP164">
        <v>22.4619</v>
      </c>
      <c r="DQ164">
        <v>260.83</v>
      </c>
      <c r="DR164">
        <v>22</v>
      </c>
      <c r="DS164">
        <v>100.28700000000001</v>
      </c>
      <c r="DT164">
        <v>103.774</v>
      </c>
    </row>
    <row r="165" spans="1:124" x14ac:dyDescent="0.25">
      <c r="A165">
        <v>152</v>
      </c>
      <c r="B165">
        <v>1531747963.5999999</v>
      </c>
      <c r="C165">
        <v>328</v>
      </c>
      <c r="D165" t="s">
        <v>533</v>
      </c>
      <c r="E165" t="s">
        <v>534</v>
      </c>
      <c r="G165">
        <v>1531747953.26774</v>
      </c>
      <c r="H165">
        <f t="shared" si="58"/>
        <v>9.9723903112132993E-4</v>
      </c>
      <c r="I165">
        <f t="shared" si="59"/>
        <v>13.861453365854322</v>
      </c>
      <c r="J165">
        <f t="shared" si="79"/>
        <v>201.784903225806</v>
      </c>
      <c r="K165">
        <f t="shared" si="80"/>
        <v>3.4640539180793364</v>
      </c>
      <c r="L165">
        <f t="shared" si="81"/>
        <v>0.34430758415427032</v>
      </c>
      <c r="M165">
        <f t="shared" si="82"/>
        <v>20.056290748211531</v>
      </c>
      <c r="N165">
        <f t="shared" si="60"/>
        <v>0.11449695451629979</v>
      </c>
      <c r="O165">
        <f t="shared" si="61"/>
        <v>3</v>
      </c>
      <c r="P165">
        <f t="shared" si="83"/>
        <v>0.11235294288443126</v>
      </c>
      <c r="Q165">
        <f t="shared" si="62"/>
        <v>7.0410118503313121E-2</v>
      </c>
      <c r="R165">
        <f t="shared" si="63"/>
        <v>215.02174091430757</v>
      </c>
      <c r="S165">
        <f t="shared" si="84"/>
        <v>25.9354790259945</v>
      </c>
      <c r="T165">
        <f t="shared" si="64"/>
        <v>25.437496774193548</v>
      </c>
      <c r="U165">
        <f t="shared" si="65"/>
        <v>3.2635649174698917</v>
      </c>
      <c r="V165">
        <f t="shared" si="66"/>
        <v>75.921127579926591</v>
      </c>
      <c r="W165">
        <f t="shared" si="67"/>
        <v>2.4065088405346025</v>
      </c>
      <c r="X165">
        <f t="shared" si="68"/>
        <v>3.1697485499028324</v>
      </c>
      <c r="Y165">
        <f t="shared" si="69"/>
        <v>0.85705607693528929</v>
      </c>
      <c r="Z165">
        <f t="shared" si="85"/>
        <v>-43.978241272450653</v>
      </c>
      <c r="AA165">
        <f t="shared" si="70"/>
        <v>-79.24177060645556</v>
      </c>
      <c r="AB165">
        <f t="shared" si="71"/>
        <v>-5.5980229056265856</v>
      </c>
      <c r="AC165">
        <f t="shared" si="72"/>
        <v>86.203706129774787</v>
      </c>
      <c r="AD165">
        <v>0</v>
      </c>
      <c r="AE165">
        <v>0</v>
      </c>
      <c r="AF165">
        <v>3</v>
      </c>
      <c r="AG165">
        <v>23</v>
      </c>
      <c r="AH165">
        <v>4</v>
      </c>
      <c r="AI165">
        <f t="shared" si="73"/>
        <v>1</v>
      </c>
      <c r="AJ165">
        <f t="shared" si="74"/>
        <v>0</v>
      </c>
      <c r="AK165">
        <f t="shared" si="75"/>
        <v>72038.538963388171</v>
      </c>
      <c r="AL165">
        <f t="shared" si="76"/>
        <v>1200.00225806452</v>
      </c>
      <c r="AM165">
        <f t="shared" si="77"/>
        <v>963.36073199796976</v>
      </c>
      <c r="AN165">
        <f t="shared" si="78"/>
        <v>0.80279909935483906</v>
      </c>
      <c r="AO165">
        <f t="shared" si="86"/>
        <v>0.22319961129032267</v>
      </c>
      <c r="AP165">
        <v>14.333399999999999</v>
      </c>
      <c r="AQ165">
        <v>1</v>
      </c>
      <c r="AR165" t="s">
        <v>229</v>
      </c>
      <c r="AS165">
        <v>1531747953.26774</v>
      </c>
      <c r="AT165">
        <v>201.784903225806</v>
      </c>
      <c r="AU165">
        <v>235.377580645161</v>
      </c>
      <c r="AV165">
        <v>24.211712903225798</v>
      </c>
      <c r="AW165">
        <v>21.887203225806498</v>
      </c>
      <c r="AX165">
        <v>600.02967741935504</v>
      </c>
      <c r="AY165">
        <v>99.294374193548407</v>
      </c>
      <c r="AZ165">
        <v>0.10003256129032299</v>
      </c>
      <c r="BA165">
        <v>24.947551612903201</v>
      </c>
      <c r="BB165">
        <v>25.5150838709677</v>
      </c>
      <c r="BC165">
        <v>25.359909677419399</v>
      </c>
      <c r="BD165">
        <v>14002.1225806452</v>
      </c>
      <c r="BE165">
        <v>1049.65258064516</v>
      </c>
      <c r="BF165">
        <v>36.883319354838697</v>
      </c>
      <c r="BG165">
        <v>1200.00225806452</v>
      </c>
      <c r="BH165">
        <v>0.32999519354838702</v>
      </c>
      <c r="BI165">
        <v>0.32999180645161302</v>
      </c>
      <c r="BJ165">
        <v>0.32999248387096802</v>
      </c>
      <c r="BK165">
        <v>1.00205483870968E-2</v>
      </c>
      <c r="BL165">
        <v>28</v>
      </c>
      <c r="BM165">
        <v>17743.190322580602</v>
      </c>
      <c r="BN165">
        <v>1531747809.0999999</v>
      </c>
      <c r="BO165" t="s">
        <v>378</v>
      </c>
      <c r="BP165">
        <v>3</v>
      </c>
      <c r="BQ165">
        <v>-0.438</v>
      </c>
      <c r="BR165">
        <v>4.0000000000000001E-3</v>
      </c>
      <c r="BS165">
        <v>20</v>
      </c>
      <c r="BT165">
        <v>22</v>
      </c>
      <c r="BU165">
        <v>7.0000000000000007E-2</v>
      </c>
      <c r="BV165">
        <v>0.11</v>
      </c>
      <c r="BW165">
        <v>15.9534651065349</v>
      </c>
      <c r="BX165">
        <v>5.0277830482354897</v>
      </c>
      <c r="BY165">
        <v>2.9526280036657</v>
      </c>
      <c r="BZ165">
        <v>0</v>
      </c>
      <c r="CA165">
        <v>-33.5132487804878</v>
      </c>
      <c r="CB165">
        <v>-6.82383867720179</v>
      </c>
      <c r="CC165">
        <v>0.67563186942766196</v>
      </c>
      <c r="CD165">
        <v>0</v>
      </c>
      <c r="CE165">
        <v>0</v>
      </c>
      <c r="CF165">
        <v>2</v>
      </c>
      <c r="CG165" t="s">
        <v>231</v>
      </c>
      <c r="CH165">
        <v>1.8609500000000001</v>
      </c>
      <c r="CI165">
        <v>1.85791</v>
      </c>
      <c r="CJ165">
        <v>1.8608</v>
      </c>
      <c r="CK165">
        <v>1.8534900000000001</v>
      </c>
      <c r="CL165">
        <v>1.8520300000000001</v>
      </c>
      <c r="CM165">
        <v>1.85287</v>
      </c>
      <c r="CN165">
        <v>1.85653</v>
      </c>
      <c r="CO165">
        <v>1.8627899999999999</v>
      </c>
      <c r="CP165" t="s">
        <v>232</v>
      </c>
      <c r="CQ165" t="s">
        <v>19</v>
      </c>
      <c r="CR165" t="s">
        <v>19</v>
      </c>
      <c r="CS165" t="s">
        <v>19</v>
      </c>
      <c r="CT165" t="s">
        <v>233</v>
      </c>
      <c r="CU165" t="s">
        <v>234</v>
      </c>
      <c r="CV165" t="s">
        <v>235</v>
      </c>
      <c r="CW165" t="s">
        <v>235</v>
      </c>
      <c r="CX165" t="s">
        <v>235</v>
      </c>
      <c r="CY165" t="s">
        <v>235</v>
      </c>
      <c r="CZ165">
        <v>0</v>
      </c>
      <c r="DA165">
        <v>100</v>
      </c>
      <c r="DB165">
        <v>100</v>
      </c>
      <c r="DC165">
        <v>-0.438</v>
      </c>
      <c r="DD165">
        <v>4.0000000000000001E-3</v>
      </c>
      <c r="DE165">
        <v>3</v>
      </c>
      <c r="DF165">
        <v>586.58199999999999</v>
      </c>
      <c r="DG165">
        <v>277.44600000000003</v>
      </c>
      <c r="DH165">
        <v>22.441600000000001</v>
      </c>
      <c r="DI165">
        <v>27.319299999999998</v>
      </c>
      <c r="DJ165">
        <v>30.0001</v>
      </c>
      <c r="DK165">
        <v>27.276700000000002</v>
      </c>
      <c r="DL165">
        <v>27.2773</v>
      </c>
      <c r="DM165">
        <v>13.437200000000001</v>
      </c>
      <c r="DN165">
        <v>30.4376</v>
      </c>
      <c r="DO165">
        <v>65.225700000000003</v>
      </c>
      <c r="DP165">
        <v>22.4619</v>
      </c>
      <c r="DQ165">
        <v>265.83</v>
      </c>
      <c r="DR165">
        <v>22</v>
      </c>
      <c r="DS165">
        <v>100.28700000000001</v>
      </c>
      <c r="DT165">
        <v>103.773</v>
      </c>
    </row>
    <row r="166" spans="1:124" x14ac:dyDescent="0.25">
      <c r="A166">
        <v>153</v>
      </c>
      <c r="B166">
        <v>1531747965.5999999</v>
      </c>
      <c r="C166">
        <v>330</v>
      </c>
      <c r="D166" t="s">
        <v>535</v>
      </c>
      <c r="E166" t="s">
        <v>536</v>
      </c>
      <c r="G166">
        <v>1531747955.26774</v>
      </c>
      <c r="H166">
        <f t="shared" si="58"/>
        <v>9.9701829509520903E-4</v>
      </c>
      <c r="I166">
        <f t="shared" si="59"/>
        <v>13.952086417301198</v>
      </c>
      <c r="J166">
        <f t="shared" si="79"/>
        <v>204.89400000000001</v>
      </c>
      <c r="K166">
        <f t="shared" si="80"/>
        <v>5.1708924863419501</v>
      </c>
      <c r="L166">
        <f t="shared" si="81"/>
        <v>0.51395818162551621</v>
      </c>
      <c r="M166">
        <f t="shared" si="82"/>
        <v>20.365333053071453</v>
      </c>
      <c r="N166">
        <f t="shared" si="60"/>
        <v>0.11444960529094599</v>
      </c>
      <c r="O166">
        <f t="shared" si="61"/>
        <v>3</v>
      </c>
      <c r="P166">
        <f t="shared" si="83"/>
        <v>0.11230734997823252</v>
      </c>
      <c r="Q166">
        <f t="shared" si="62"/>
        <v>7.0381468938555194E-2</v>
      </c>
      <c r="R166">
        <f t="shared" si="63"/>
        <v>215.02182882310498</v>
      </c>
      <c r="S166">
        <f t="shared" si="84"/>
        <v>25.935590561646649</v>
      </c>
      <c r="T166">
        <f t="shared" si="64"/>
        <v>25.43736774193545</v>
      </c>
      <c r="U166">
        <f t="shared" si="65"/>
        <v>3.263539894037959</v>
      </c>
      <c r="V166">
        <f t="shared" si="66"/>
        <v>75.915049910308952</v>
      </c>
      <c r="W166">
        <f t="shared" si="67"/>
        <v>2.4063240640970456</v>
      </c>
      <c r="X166">
        <f t="shared" si="68"/>
        <v>3.1697589172898333</v>
      </c>
      <c r="Y166">
        <f t="shared" si="69"/>
        <v>0.85721582994091339</v>
      </c>
      <c r="Z166">
        <f t="shared" si="85"/>
        <v>-43.968506813698717</v>
      </c>
      <c r="AA166">
        <f t="shared" si="70"/>
        <v>-79.21203205160819</v>
      </c>
      <c r="AB166">
        <f t="shared" si="71"/>
        <v>-5.5959199385927709</v>
      </c>
      <c r="AC166">
        <f t="shared" si="72"/>
        <v>86.245370019205296</v>
      </c>
      <c r="AD166">
        <v>0</v>
      </c>
      <c r="AE166">
        <v>0</v>
      </c>
      <c r="AF166">
        <v>3</v>
      </c>
      <c r="AG166">
        <v>23</v>
      </c>
      <c r="AH166">
        <v>4</v>
      </c>
      <c r="AI166">
        <f t="shared" si="73"/>
        <v>1</v>
      </c>
      <c r="AJ166">
        <f t="shared" si="74"/>
        <v>0</v>
      </c>
      <c r="AK166">
        <f t="shared" si="75"/>
        <v>72033.022970550548</v>
      </c>
      <c r="AL166">
        <f t="shared" si="76"/>
        <v>1200.0025806451599</v>
      </c>
      <c r="AM166">
        <f t="shared" si="77"/>
        <v>963.36099832027026</v>
      </c>
      <c r="AN166">
        <f t="shared" si="78"/>
        <v>0.80279910548387023</v>
      </c>
      <c r="AO166">
        <f t="shared" si="86"/>
        <v>0.22319964083870952</v>
      </c>
      <c r="AP166">
        <v>14.333399999999999</v>
      </c>
      <c r="AQ166">
        <v>1</v>
      </c>
      <c r="AR166" t="s">
        <v>229</v>
      </c>
      <c r="AS166">
        <v>1531747955.26774</v>
      </c>
      <c r="AT166">
        <v>204.89400000000001</v>
      </c>
      <c r="AU166">
        <v>238.71048387096801</v>
      </c>
      <c r="AV166">
        <v>24.209835483871</v>
      </c>
      <c r="AW166">
        <v>21.885835483870999</v>
      </c>
      <c r="AX166">
        <v>600.02958064516099</v>
      </c>
      <c r="AY166">
        <v>99.294477419354806</v>
      </c>
      <c r="AZ166">
        <v>0.100004864516129</v>
      </c>
      <c r="BA166">
        <v>24.947606451612899</v>
      </c>
      <c r="BB166">
        <v>25.515070967741899</v>
      </c>
      <c r="BC166">
        <v>25.359664516129001</v>
      </c>
      <c r="BD166">
        <v>14000.890322580601</v>
      </c>
      <c r="BE166">
        <v>1049.6554838709701</v>
      </c>
      <c r="BF166">
        <v>36.787812903225799</v>
      </c>
      <c r="BG166">
        <v>1200.0025806451599</v>
      </c>
      <c r="BH166">
        <v>0.329994774193548</v>
      </c>
      <c r="BI166">
        <v>0.32999174193548397</v>
      </c>
      <c r="BJ166">
        <v>0.32999290322580599</v>
      </c>
      <c r="BK166">
        <v>1.0020599999999999E-2</v>
      </c>
      <c r="BL166">
        <v>28</v>
      </c>
      <c r="BM166">
        <v>17743.2</v>
      </c>
      <c r="BN166">
        <v>1531747809.0999999</v>
      </c>
      <c r="BO166" t="s">
        <v>378</v>
      </c>
      <c r="BP166">
        <v>3</v>
      </c>
      <c r="BQ166">
        <v>-0.438</v>
      </c>
      <c r="BR166">
        <v>4.0000000000000001E-3</v>
      </c>
      <c r="BS166">
        <v>20</v>
      </c>
      <c r="BT166">
        <v>22</v>
      </c>
      <c r="BU166">
        <v>7.0000000000000007E-2</v>
      </c>
      <c r="BV166">
        <v>0.11</v>
      </c>
      <c r="BW166">
        <v>16.140223775963801</v>
      </c>
      <c r="BX166">
        <v>4.9170310528521899</v>
      </c>
      <c r="BY166">
        <v>2.8813325753269199</v>
      </c>
      <c r="BZ166">
        <v>0</v>
      </c>
      <c r="CA166">
        <v>-33.7449341463415</v>
      </c>
      <c r="CB166">
        <v>-6.8535745063978304</v>
      </c>
      <c r="CC166">
        <v>0.67819203432316499</v>
      </c>
      <c r="CD166">
        <v>0</v>
      </c>
      <c r="CE166">
        <v>0</v>
      </c>
      <c r="CF166">
        <v>2</v>
      </c>
      <c r="CG166" t="s">
        <v>231</v>
      </c>
      <c r="CH166">
        <v>1.8609500000000001</v>
      </c>
      <c r="CI166">
        <v>1.85791</v>
      </c>
      <c r="CJ166">
        <v>1.8607800000000001</v>
      </c>
      <c r="CK166">
        <v>1.8534900000000001</v>
      </c>
      <c r="CL166">
        <v>1.8520300000000001</v>
      </c>
      <c r="CM166">
        <v>1.85287</v>
      </c>
      <c r="CN166">
        <v>1.8565199999999999</v>
      </c>
      <c r="CO166">
        <v>1.8627899999999999</v>
      </c>
      <c r="CP166" t="s">
        <v>232</v>
      </c>
      <c r="CQ166" t="s">
        <v>19</v>
      </c>
      <c r="CR166" t="s">
        <v>19</v>
      </c>
      <c r="CS166" t="s">
        <v>19</v>
      </c>
      <c r="CT166" t="s">
        <v>233</v>
      </c>
      <c r="CU166" t="s">
        <v>234</v>
      </c>
      <c r="CV166" t="s">
        <v>235</v>
      </c>
      <c r="CW166" t="s">
        <v>235</v>
      </c>
      <c r="CX166" t="s">
        <v>235</v>
      </c>
      <c r="CY166" t="s">
        <v>235</v>
      </c>
      <c r="CZ166">
        <v>0</v>
      </c>
      <c r="DA166">
        <v>100</v>
      </c>
      <c r="DB166">
        <v>100</v>
      </c>
      <c r="DC166">
        <v>-0.438</v>
      </c>
      <c r="DD166">
        <v>4.0000000000000001E-3</v>
      </c>
      <c r="DE166">
        <v>3</v>
      </c>
      <c r="DF166">
        <v>586.74699999999996</v>
      </c>
      <c r="DG166">
        <v>277.40699999999998</v>
      </c>
      <c r="DH166">
        <v>22.459599999999998</v>
      </c>
      <c r="DI166">
        <v>27.319900000000001</v>
      </c>
      <c r="DJ166">
        <v>30.0001</v>
      </c>
      <c r="DK166">
        <v>27.277799999999999</v>
      </c>
      <c r="DL166">
        <v>27.278500000000001</v>
      </c>
      <c r="DM166">
        <v>13.544600000000001</v>
      </c>
      <c r="DN166">
        <v>30.163900000000002</v>
      </c>
      <c r="DO166">
        <v>65.225700000000003</v>
      </c>
      <c r="DP166">
        <v>22.496400000000001</v>
      </c>
      <c r="DQ166">
        <v>265.83</v>
      </c>
      <c r="DR166">
        <v>22</v>
      </c>
      <c r="DS166">
        <v>100.28700000000001</v>
      </c>
      <c r="DT166">
        <v>103.773</v>
      </c>
    </row>
    <row r="167" spans="1:124" x14ac:dyDescent="0.25">
      <c r="A167">
        <v>154</v>
      </c>
      <c r="B167">
        <v>1531747967.5999999</v>
      </c>
      <c r="C167">
        <v>332</v>
      </c>
      <c r="D167" t="s">
        <v>537</v>
      </c>
      <c r="E167" t="s">
        <v>538</v>
      </c>
      <c r="G167">
        <v>1531747957.26774</v>
      </c>
      <c r="H167">
        <f t="shared" si="58"/>
        <v>9.9673184443650645E-4</v>
      </c>
      <c r="I167">
        <f t="shared" si="59"/>
        <v>14.040834758399235</v>
      </c>
      <c r="J167">
        <f t="shared" si="79"/>
        <v>208.00190322580701</v>
      </c>
      <c r="K167">
        <f t="shared" si="80"/>
        <v>6.863689207582806</v>
      </c>
      <c r="L167">
        <f t="shared" si="81"/>
        <v>0.68221292665429301</v>
      </c>
      <c r="M167">
        <f t="shared" si="82"/>
        <v>20.674244252285206</v>
      </c>
      <c r="N167">
        <f t="shared" si="60"/>
        <v>0.11437987483723276</v>
      </c>
      <c r="O167">
        <f t="shared" si="61"/>
        <v>3</v>
      </c>
      <c r="P167">
        <f t="shared" si="83"/>
        <v>0.11224020474221279</v>
      </c>
      <c r="Q167">
        <f t="shared" si="62"/>
        <v>7.0339276484991525E-2</v>
      </c>
      <c r="R167">
        <f t="shared" si="63"/>
        <v>215.02187521549229</v>
      </c>
      <c r="S167">
        <f t="shared" si="84"/>
        <v>25.936427808725266</v>
      </c>
      <c r="T167">
        <f t="shared" si="64"/>
        <v>25.437995161290349</v>
      </c>
      <c r="U167">
        <f t="shared" si="65"/>
        <v>3.2636615720498767</v>
      </c>
      <c r="V167">
        <f t="shared" si="66"/>
        <v>75.907016630263939</v>
      </c>
      <c r="W167">
        <f t="shared" si="67"/>
        <v>2.4061791419514345</v>
      </c>
      <c r="X167">
        <f t="shared" si="68"/>
        <v>3.1699034539477564</v>
      </c>
      <c r="Y167">
        <f t="shared" si="69"/>
        <v>0.85748243009844227</v>
      </c>
      <c r="Z167">
        <f t="shared" si="85"/>
        <v>-43.955874339649931</v>
      </c>
      <c r="AA167">
        <f t="shared" si="70"/>
        <v>-79.189858567751727</v>
      </c>
      <c r="AB167">
        <f t="shared" si="71"/>
        <v>-5.5943926656273364</v>
      </c>
      <c r="AC167">
        <f t="shared" si="72"/>
        <v>86.281749642463282</v>
      </c>
      <c r="AD167">
        <v>0</v>
      </c>
      <c r="AE167">
        <v>0</v>
      </c>
      <c r="AF167">
        <v>3</v>
      </c>
      <c r="AG167">
        <v>23</v>
      </c>
      <c r="AH167">
        <v>4</v>
      </c>
      <c r="AI167">
        <f t="shared" si="73"/>
        <v>1</v>
      </c>
      <c r="AJ167">
        <f t="shared" si="74"/>
        <v>0</v>
      </c>
      <c r="AK167">
        <f t="shared" si="75"/>
        <v>72033.653470328252</v>
      </c>
      <c r="AL167">
        <f t="shared" si="76"/>
        <v>1200.0025806451599</v>
      </c>
      <c r="AM167">
        <f t="shared" si="77"/>
        <v>963.36102851388523</v>
      </c>
      <c r="AN167">
        <f t="shared" si="78"/>
        <v>0.80279913064516195</v>
      </c>
      <c r="AO167">
        <f t="shared" si="86"/>
        <v>0.22319968200000018</v>
      </c>
      <c r="AP167">
        <v>14.333399999999999</v>
      </c>
      <c r="AQ167">
        <v>1</v>
      </c>
      <c r="AR167" t="s">
        <v>229</v>
      </c>
      <c r="AS167">
        <v>1531747957.26774</v>
      </c>
      <c r="AT167">
        <v>208.00190322580701</v>
      </c>
      <c r="AU167">
        <v>242.03754838709699</v>
      </c>
      <c r="AV167">
        <v>24.208374193548401</v>
      </c>
      <c r="AW167">
        <v>21.8850451612903</v>
      </c>
      <c r="AX167">
        <v>600.031322580645</v>
      </c>
      <c r="AY167">
        <v>99.294474193548396</v>
      </c>
      <c r="AZ167">
        <v>0.100021393548387</v>
      </c>
      <c r="BA167">
        <v>24.948370967741901</v>
      </c>
      <c r="BB167">
        <v>25.515516129032299</v>
      </c>
      <c r="BC167">
        <v>25.360474193548399</v>
      </c>
      <c r="BD167">
        <v>14001.0709677419</v>
      </c>
      <c r="BE167">
        <v>1049.6551612903199</v>
      </c>
      <c r="BF167">
        <v>36.704490322580597</v>
      </c>
      <c r="BG167">
        <v>1200.0025806451599</v>
      </c>
      <c r="BH167">
        <v>0.32999429032258099</v>
      </c>
      <c r="BI167">
        <v>0.32999174193548397</v>
      </c>
      <c r="BJ167">
        <v>0.32999335483871001</v>
      </c>
      <c r="BK167">
        <v>1.0020651612903201E-2</v>
      </c>
      <c r="BL167">
        <v>28</v>
      </c>
      <c r="BM167">
        <v>17743.193548387098</v>
      </c>
      <c r="BN167">
        <v>1531747809.0999999</v>
      </c>
      <c r="BO167" t="s">
        <v>378</v>
      </c>
      <c r="BP167">
        <v>3</v>
      </c>
      <c r="BQ167">
        <v>-0.438</v>
      </c>
      <c r="BR167">
        <v>4.0000000000000001E-3</v>
      </c>
      <c r="BS167">
        <v>20</v>
      </c>
      <c r="BT167">
        <v>22</v>
      </c>
      <c r="BU167">
        <v>7.0000000000000007E-2</v>
      </c>
      <c r="BV167">
        <v>0.11</v>
      </c>
      <c r="BW167">
        <v>16.321608030443201</v>
      </c>
      <c r="BX167">
        <v>4.8109143489232498</v>
      </c>
      <c r="BY167">
        <v>2.81334413102529</v>
      </c>
      <c r="BZ167">
        <v>0</v>
      </c>
      <c r="CA167">
        <v>-33.959821951219503</v>
      </c>
      <c r="CB167">
        <v>-6.8051372726180199</v>
      </c>
      <c r="CC167">
        <v>0.67353684727718899</v>
      </c>
      <c r="CD167">
        <v>0</v>
      </c>
      <c r="CE167">
        <v>0</v>
      </c>
      <c r="CF167">
        <v>2</v>
      </c>
      <c r="CG167" t="s">
        <v>231</v>
      </c>
      <c r="CH167">
        <v>1.8609599999999999</v>
      </c>
      <c r="CI167">
        <v>1.85791</v>
      </c>
      <c r="CJ167">
        <v>1.8607800000000001</v>
      </c>
      <c r="CK167">
        <v>1.8534900000000001</v>
      </c>
      <c r="CL167">
        <v>1.8520399999999999</v>
      </c>
      <c r="CM167">
        <v>1.85287</v>
      </c>
      <c r="CN167">
        <v>1.85653</v>
      </c>
      <c r="CO167">
        <v>1.8627899999999999</v>
      </c>
      <c r="CP167" t="s">
        <v>232</v>
      </c>
      <c r="CQ167" t="s">
        <v>19</v>
      </c>
      <c r="CR167" t="s">
        <v>19</v>
      </c>
      <c r="CS167" t="s">
        <v>19</v>
      </c>
      <c r="CT167" t="s">
        <v>233</v>
      </c>
      <c r="CU167" t="s">
        <v>234</v>
      </c>
      <c r="CV167" t="s">
        <v>235</v>
      </c>
      <c r="CW167" t="s">
        <v>235</v>
      </c>
      <c r="CX167" t="s">
        <v>235</v>
      </c>
      <c r="CY167" t="s">
        <v>235</v>
      </c>
      <c r="CZ167">
        <v>0</v>
      </c>
      <c r="DA167">
        <v>100</v>
      </c>
      <c r="DB167">
        <v>100</v>
      </c>
      <c r="DC167">
        <v>-0.438</v>
      </c>
      <c r="DD167">
        <v>4.0000000000000001E-3</v>
      </c>
      <c r="DE167">
        <v>3</v>
      </c>
      <c r="DF167">
        <v>586.83600000000001</v>
      </c>
      <c r="DG167">
        <v>277.50900000000001</v>
      </c>
      <c r="DH167">
        <v>22.472799999999999</v>
      </c>
      <c r="DI167">
        <v>27.320399999999999</v>
      </c>
      <c r="DJ167">
        <v>30.0002</v>
      </c>
      <c r="DK167">
        <v>27.2789</v>
      </c>
      <c r="DL167">
        <v>27.2791</v>
      </c>
      <c r="DM167">
        <v>13.6877</v>
      </c>
      <c r="DN167">
        <v>30.163900000000002</v>
      </c>
      <c r="DO167">
        <v>65.225700000000003</v>
      </c>
      <c r="DP167">
        <v>22.496400000000001</v>
      </c>
      <c r="DQ167">
        <v>270.83</v>
      </c>
      <c r="DR167">
        <v>22</v>
      </c>
      <c r="DS167">
        <v>100.28700000000001</v>
      </c>
      <c r="DT167">
        <v>103.773</v>
      </c>
    </row>
    <row r="168" spans="1:124" x14ac:dyDescent="0.25">
      <c r="A168">
        <v>155</v>
      </c>
      <c r="B168">
        <v>1531747969.5999999</v>
      </c>
      <c r="C168">
        <v>334</v>
      </c>
      <c r="D168" t="s">
        <v>539</v>
      </c>
      <c r="E168" t="s">
        <v>540</v>
      </c>
      <c r="G168">
        <v>1531747959.26774</v>
      </c>
      <c r="H168">
        <f t="shared" si="58"/>
        <v>9.9564382704690497E-4</v>
      </c>
      <c r="I168">
        <f t="shared" si="59"/>
        <v>14.139495484302989</v>
      </c>
      <c r="J168">
        <f t="shared" si="79"/>
        <v>211.109225806452</v>
      </c>
      <c r="K168">
        <f t="shared" si="80"/>
        <v>8.2569705777965581</v>
      </c>
      <c r="L168">
        <f t="shared" si="81"/>
        <v>0.82069737587604608</v>
      </c>
      <c r="M168">
        <f t="shared" si="82"/>
        <v>20.983093740030483</v>
      </c>
      <c r="N168">
        <f t="shared" si="60"/>
        <v>0.1142187279645298</v>
      </c>
      <c r="O168">
        <f t="shared" si="61"/>
        <v>3</v>
      </c>
      <c r="P168">
        <f t="shared" si="83"/>
        <v>0.11208502644054485</v>
      </c>
      <c r="Q168">
        <f t="shared" si="62"/>
        <v>7.0241766688214496E-2</v>
      </c>
      <c r="R168">
        <f t="shared" si="63"/>
        <v>215.02168490766783</v>
      </c>
      <c r="S168">
        <f t="shared" si="84"/>
        <v>25.938057796467337</v>
      </c>
      <c r="T168">
        <f t="shared" si="64"/>
        <v>25.4387048387097</v>
      </c>
      <c r="U168">
        <f t="shared" si="65"/>
        <v>3.263799207483026</v>
      </c>
      <c r="V168">
        <f t="shared" si="66"/>
        <v>75.897348833917277</v>
      </c>
      <c r="W168">
        <f t="shared" si="67"/>
        <v>2.4060670970407672</v>
      </c>
      <c r="X168">
        <f t="shared" si="68"/>
        <v>3.1701596090080231</v>
      </c>
      <c r="Y168">
        <f t="shared" si="69"/>
        <v>0.85773211044225883</v>
      </c>
      <c r="Z168">
        <f t="shared" si="85"/>
        <v>-43.907892772768506</v>
      </c>
      <c r="AA168">
        <f t="shared" si="70"/>
        <v>-79.085512761296187</v>
      </c>
      <c r="AB168">
        <f t="shared" si="71"/>
        <v>-5.5870791352303195</v>
      </c>
      <c r="AC168">
        <f t="shared" si="72"/>
        <v>86.441200238372844</v>
      </c>
      <c r="AD168">
        <v>0</v>
      </c>
      <c r="AE168">
        <v>0</v>
      </c>
      <c r="AF168">
        <v>3</v>
      </c>
      <c r="AG168">
        <v>22</v>
      </c>
      <c r="AH168">
        <v>4</v>
      </c>
      <c r="AI168">
        <f t="shared" si="73"/>
        <v>1</v>
      </c>
      <c r="AJ168">
        <f t="shared" si="74"/>
        <v>0</v>
      </c>
      <c r="AK168">
        <f t="shared" si="75"/>
        <v>72034.430924200802</v>
      </c>
      <c r="AL168">
        <f t="shared" si="76"/>
        <v>1200.0016129032299</v>
      </c>
      <c r="AM168">
        <f t="shared" si="77"/>
        <v>963.36014051458119</v>
      </c>
      <c r="AN168">
        <f t="shared" si="78"/>
        <v>0.80279903806451647</v>
      </c>
      <c r="AO168">
        <f t="shared" si="86"/>
        <v>0.22319969019354846</v>
      </c>
      <c r="AP168">
        <v>14.333399999999999</v>
      </c>
      <c r="AQ168">
        <v>1</v>
      </c>
      <c r="AR168" t="s">
        <v>229</v>
      </c>
      <c r="AS168">
        <v>1531747959.26774</v>
      </c>
      <c r="AT168">
        <v>211.109225806452</v>
      </c>
      <c r="AU168">
        <v>245.38722580645199</v>
      </c>
      <c r="AV168">
        <v>24.207248387096801</v>
      </c>
      <c r="AW168">
        <v>21.886464516128999</v>
      </c>
      <c r="AX168">
        <v>600.03435483870999</v>
      </c>
      <c r="AY168">
        <v>99.294467741935506</v>
      </c>
      <c r="AZ168">
        <v>0.10002181612903201</v>
      </c>
      <c r="BA168">
        <v>24.9497258064516</v>
      </c>
      <c r="BB168">
        <v>25.516474193548401</v>
      </c>
      <c r="BC168">
        <v>25.360935483871</v>
      </c>
      <c r="BD168">
        <v>14001.316129032301</v>
      </c>
      <c r="BE168">
        <v>1049.65032258065</v>
      </c>
      <c r="BF168">
        <v>36.623364516129001</v>
      </c>
      <c r="BG168">
        <v>1200.0016129032299</v>
      </c>
      <c r="BH168">
        <v>0.32999387096774202</v>
      </c>
      <c r="BI168">
        <v>0.329992064516129</v>
      </c>
      <c r="BJ168">
        <v>0.32999335483871001</v>
      </c>
      <c r="BK168">
        <v>1.00206967741935E-2</v>
      </c>
      <c r="BL168">
        <v>28</v>
      </c>
      <c r="BM168">
        <v>17743.183870967699</v>
      </c>
      <c r="BN168">
        <v>1531747809.0999999</v>
      </c>
      <c r="BO168" t="s">
        <v>378</v>
      </c>
      <c r="BP168">
        <v>3</v>
      </c>
      <c r="BQ168">
        <v>-0.438</v>
      </c>
      <c r="BR168">
        <v>4.0000000000000001E-3</v>
      </c>
      <c r="BS168">
        <v>20</v>
      </c>
      <c r="BT168">
        <v>22</v>
      </c>
      <c r="BU168">
        <v>7.0000000000000007E-2</v>
      </c>
      <c r="BV168">
        <v>0.11</v>
      </c>
      <c r="BW168">
        <v>16.498470024612899</v>
      </c>
      <c r="BX168">
        <v>4.7180652255102498</v>
      </c>
      <c r="BY168">
        <v>2.75398646558153</v>
      </c>
      <c r="BZ168">
        <v>0</v>
      </c>
      <c r="CA168">
        <v>-34.198580487804897</v>
      </c>
      <c r="CB168">
        <v>-6.8030898215084896</v>
      </c>
      <c r="CC168">
        <v>0.67302795550227101</v>
      </c>
      <c r="CD168">
        <v>0</v>
      </c>
      <c r="CE168">
        <v>0</v>
      </c>
      <c r="CF168">
        <v>2</v>
      </c>
      <c r="CG168" t="s">
        <v>231</v>
      </c>
      <c r="CH168">
        <v>1.8609500000000001</v>
      </c>
      <c r="CI168">
        <v>1.8579000000000001</v>
      </c>
      <c r="CJ168">
        <v>1.8608</v>
      </c>
      <c r="CK168">
        <v>1.8534900000000001</v>
      </c>
      <c r="CL168">
        <v>1.85202</v>
      </c>
      <c r="CM168">
        <v>1.85287</v>
      </c>
      <c r="CN168">
        <v>1.8565400000000001</v>
      </c>
      <c r="CO168">
        <v>1.8627899999999999</v>
      </c>
      <c r="CP168" t="s">
        <v>232</v>
      </c>
      <c r="CQ168" t="s">
        <v>19</v>
      </c>
      <c r="CR168" t="s">
        <v>19</v>
      </c>
      <c r="CS168" t="s">
        <v>19</v>
      </c>
      <c r="CT168" t="s">
        <v>233</v>
      </c>
      <c r="CU168" t="s">
        <v>234</v>
      </c>
      <c r="CV168" t="s">
        <v>235</v>
      </c>
      <c r="CW168" t="s">
        <v>235</v>
      </c>
      <c r="CX168" t="s">
        <v>235</v>
      </c>
      <c r="CY168" t="s">
        <v>235</v>
      </c>
      <c r="CZ168">
        <v>0</v>
      </c>
      <c r="DA168">
        <v>100</v>
      </c>
      <c r="DB168">
        <v>100</v>
      </c>
      <c r="DC168">
        <v>-0.438</v>
      </c>
      <c r="DD168">
        <v>4.0000000000000001E-3</v>
      </c>
      <c r="DE168">
        <v>3</v>
      </c>
      <c r="DF168">
        <v>586.84799999999996</v>
      </c>
      <c r="DG168">
        <v>277.536</v>
      </c>
      <c r="DH168">
        <v>22.4876</v>
      </c>
      <c r="DI168">
        <v>27.3216</v>
      </c>
      <c r="DJ168">
        <v>30.0002</v>
      </c>
      <c r="DK168">
        <v>27.280100000000001</v>
      </c>
      <c r="DL168">
        <v>27.280200000000001</v>
      </c>
      <c r="DM168">
        <v>13.850099999999999</v>
      </c>
      <c r="DN168">
        <v>30.163900000000002</v>
      </c>
      <c r="DO168">
        <v>65.225700000000003</v>
      </c>
      <c r="DP168">
        <v>22.496400000000001</v>
      </c>
      <c r="DQ168">
        <v>275.83</v>
      </c>
      <c r="DR168">
        <v>22</v>
      </c>
      <c r="DS168">
        <v>100.288</v>
      </c>
      <c r="DT168">
        <v>103.77200000000001</v>
      </c>
    </row>
    <row r="169" spans="1:124" x14ac:dyDescent="0.25">
      <c r="A169">
        <v>156</v>
      </c>
      <c r="B169">
        <v>1531747971.5999999</v>
      </c>
      <c r="C169">
        <v>336</v>
      </c>
      <c r="D169" t="s">
        <v>541</v>
      </c>
      <c r="E169" t="s">
        <v>542</v>
      </c>
      <c r="G169">
        <v>1531747961.2645199</v>
      </c>
      <c r="H169">
        <f t="shared" si="58"/>
        <v>9.9308372489999145E-4</v>
      </c>
      <c r="I169">
        <f t="shared" si="59"/>
        <v>14.230960261013934</v>
      </c>
      <c r="J169">
        <f t="shared" si="79"/>
        <v>214.217806451613</v>
      </c>
      <c r="K169">
        <f t="shared" si="80"/>
        <v>9.4630068336679543</v>
      </c>
      <c r="L169">
        <f t="shared" si="81"/>
        <v>0.94057038177094532</v>
      </c>
      <c r="M169">
        <f t="shared" si="82"/>
        <v>21.292061554839837</v>
      </c>
      <c r="N169">
        <f t="shared" si="60"/>
        <v>0.11389338520930477</v>
      </c>
      <c r="O169">
        <f t="shared" si="61"/>
        <v>3</v>
      </c>
      <c r="P169">
        <f t="shared" si="83"/>
        <v>0.11177170882780028</v>
      </c>
      <c r="Q169">
        <f t="shared" si="62"/>
        <v>7.0044888693197582E-2</v>
      </c>
      <c r="R169">
        <f t="shared" si="63"/>
        <v>215.02167835952585</v>
      </c>
      <c r="S169">
        <f t="shared" si="84"/>
        <v>25.940534467448987</v>
      </c>
      <c r="T169">
        <f t="shared" si="64"/>
        <v>25.439437096774199</v>
      </c>
      <c r="U169">
        <f t="shared" si="65"/>
        <v>3.2639412275410513</v>
      </c>
      <c r="V169">
        <f t="shared" si="66"/>
        <v>75.887508895199545</v>
      </c>
      <c r="W169">
        <f t="shared" si="67"/>
        <v>2.4060171402471342</v>
      </c>
      <c r="X169">
        <f t="shared" si="68"/>
        <v>3.1705048370606517</v>
      </c>
      <c r="Y169">
        <f t="shared" si="69"/>
        <v>0.85792408729391711</v>
      </c>
      <c r="Z169">
        <f t="shared" si="85"/>
        <v>-43.794992268089622</v>
      </c>
      <c r="AA169">
        <f t="shared" si="70"/>
        <v>-78.908646619360141</v>
      </c>
      <c r="AB169">
        <f t="shared" si="71"/>
        <v>-5.5746559568620206</v>
      </c>
      <c r="AC169">
        <f t="shared" si="72"/>
        <v>86.743383515214063</v>
      </c>
      <c r="AD169">
        <v>0</v>
      </c>
      <c r="AE169">
        <v>0</v>
      </c>
      <c r="AF169">
        <v>3</v>
      </c>
      <c r="AG169">
        <v>22</v>
      </c>
      <c r="AH169">
        <v>4</v>
      </c>
      <c r="AI169">
        <f t="shared" si="73"/>
        <v>1</v>
      </c>
      <c r="AJ169">
        <f t="shared" si="74"/>
        <v>0</v>
      </c>
      <c r="AK169">
        <f t="shared" si="75"/>
        <v>72032.490838396989</v>
      </c>
      <c r="AL169">
        <f t="shared" si="76"/>
        <v>1200.00129032258</v>
      </c>
      <c r="AM169">
        <f t="shared" si="77"/>
        <v>963.35994270850119</v>
      </c>
      <c r="AN169">
        <f t="shared" si="78"/>
        <v>0.80279908903225783</v>
      </c>
      <c r="AO169">
        <f t="shared" si="86"/>
        <v>0.22319972922580641</v>
      </c>
      <c r="AP169">
        <v>14.333399999999999</v>
      </c>
      <c r="AQ169">
        <v>1</v>
      </c>
      <c r="AR169" t="s">
        <v>229</v>
      </c>
      <c r="AS169">
        <v>1531747961.2645199</v>
      </c>
      <c r="AT169">
        <v>214.217806451613</v>
      </c>
      <c r="AU169">
        <v>248.72045161290299</v>
      </c>
      <c r="AV169">
        <v>24.206754838709699</v>
      </c>
      <c r="AW169">
        <v>21.8919322580645</v>
      </c>
      <c r="AX169">
        <v>600.033064516129</v>
      </c>
      <c r="AY169">
        <v>99.294454838709697</v>
      </c>
      <c r="AZ169">
        <v>9.99975064516129E-2</v>
      </c>
      <c r="BA169">
        <v>24.951551612903199</v>
      </c>
      <c r="BB169">
        <v>25.516380645161298</v>
      </c>
      <c r="BC169">
        <v>25.3624935483871</v>
      </c>
      <c r="BD169">
        <v>14000.987096774201</v>
      </c>
      <c r="BE169">
        <v>1049.6432258064499</v>
      </c>
      <c r="BF169">
        <v>36.536235483871003</v>
      </c>
      <c r="BG169">
        <v>1200.00129032258</v>
      </c>
      <c r="BH169">
        <v>0.32999354838709699</v>
      </c>
      <c r="BI169">
        <v>0.329992129032258</v>
      </c>
      <c r="BJ169">
        <v>0.32999364516128998</v>
      </c>
      <c r="BK169">
        <v>1.00207290322581E-2</v>
      </c>
      <c r="BL169">
        <v>28</v>
      </c>
      <c r="BM169">
        <v>17743.174193548399</v>
      </c>
      <c r="BN169">
        <v>1531747809.0999999</v>
      </c>
      <c r="BO169" t="s">
        <v>378</v>
      </c>
      <c r="BP169">
        <v>3</v>
      </c>
      <c r="BQ169">
        <v>-0.438</v>
      </c>
      <c r="BR169">
        <v>4.0000000000000001E-3</v>
      </c>
      <c r="BS169">
        <v>20</v>
      </c>
      <c r="BT169">
        <v>22</v>
      </c>
      <c r="BU169">
        <v>7.0000000000000007E-2</v>
      </c>
      <c r="BV169">
        <v>0.11</v>
      </c>
      <c r="BW169">
        <v>16.670168707713199</v>
      </c>
      <c r="BX169">
        <v>4.6402171454104604</v>
      </c>
      <c r="BY169">
        <v>2.70476041547135</v>
      </c>
      <c r="BZ169">
        <v>0</v>
      </c>
      <c r="CA169">
        <v>-34.431565853658498</v>
      </c>
      <c r="CB169">
        <v>-6.8537187942207298</v>
      </c>
      <c r="CC169">
        <v>0.67836780246367401</v>
      </c>
      <c r="CD169">
        <v>0</v>
      </c>
      <c r="CE169">
        <v>0</v>
      </c>
      <c r="CF169">
        <v>2</v>
      </c>
      <c r="CG169" t="s">
        <v>231</v>
      </c>
      <c r="CH169">
        <v>1.86094</v>
      </c>
      <c r="CI169">
        <v>1.8579000000000001</v>
      </c>
      <c r="CJ169">
        <v>1.8608100000000001</v>
      </c>
      <c r="CK169">
        <v>1.8534900000000001</v>
      </c>
      <c r="CL169">
        <v>1.8520399999999999</v>
      </c>
      <c r="CM169">
        <v>1.85287</v>
      </c>
      <c r="CN169">
        <v>1.85653</v>
      </c>
      <c r="CO169">
        <v>1.8627899999999999</v>
      </c>
      <c r="CP169" t="s">
        <v>232</v>
      </c>
      <c r="CQ169" t="s">
        <v>19</v>
      </c>
      <c r="CR169" t="s">
        <v>19</v>
      </c>
      <c r="CS169" t="s">
        <v>19</v>
      </c>
      <c r="CT169" t="s">
        <v>233</v>
      </c>
      <c r="CU169" t="s">
        <v>234</v>
      </c>
      <c r="CV169" t="s">
        <v>235</v>
      </c>
      <c r="CW169" t="s">
        <v>235</v>
      </c>
      <c r="CX169" t="s">
        <v>235</v>
      </c>
      <c r="CY169" t="s">
        <v>235</v>
      </c>
      <c r="CZ169">
        <v>0</v>
      </c>
      <c r="DA169">
        <v>100</v>
      </c>
      <c r="DB169">
        <v>100</v>
      </c>
      <c r="DC169">
        <v>-0.438</v>
      </c>
      <c r="DD169">
        <v>4.0000000000000001E-3</v>
      </c>
      <c r="DE169">
        <v>3</v>
      </c>
      <c r="DF169">
        <v>587.11400000000003</v>
      </c>
      <c r="DG169">
        <v>277.32400000000001</v>
      </c>
      <c r="DH169">
        <v>22.5031</v>
      </c>
      <c r="DI169">
        <v>27.322199999999999</v>
      </c>
      <c r="DJ169">
        <v>30.0002</v>
      </c>
      <c r="DK169">
        <v>27.2818</v>
      </c>
      <c r="DL169">
        <v>27.2819</v>
      </c>
      <c r="DM169">
        <v>13.9581</v>
      </c>
      <c r="DN169">
        <v>30.163900000000002</v>
      </c>
      <c r="DO169">
        <v>65.225700000000003</v>
      </c>
      <c r="DP169">
        <v>22.524000000000001</v>
      </c>
      <c r="DQ169">
        <v>275.83</v>
      </c>
      <c r="DR169">
        <v>22</v>
      </c>
      <c r="DS169">
        <v>100.288</v>
      </c>
      <c r="DT169">
        <v>103.77200000000001</v>
      </c>
    </row>
    <row r="170" spans="1:124" x14ac:dyDescent="0.25">
      <c r="A170">
        <v>157</v>
      </c>
      <c r="B170">
        <v>1531747973.5999999</v>
      </c>
      <c r="C170">
        <v>338</v>
      </c>
      <c r="D170" t="s">
        <v>543</v>
      </c>
      <c r="E170" t="s">
        <v>544</v>
      </c>
      <c r="G170">
        <v>1531747963.2612901</v>
      </c>
      <c r="H170">
        <f t="shared" si="58"/>
        <v>9.8928674890722099E-4</v>
      </c>
      <c r="I170">
        <f t="shared" si="59"/>
        <v>14.31845953740085</v>
      </c>
      <c r="J170">
        <f t="shared" si="79"/>
        <v>217.327</v>
      </c>
      <c r="K170">
        <f t="shared" si="80"/>
        <v>10.463617064500797</v>
      </c>
      <c r="L170">
        <f t="shared" si="81"/>
        <v>1.0400250436131344</v>
      </c>
      <c r="M170">
        <f t="shared" si="82"/>
        <v>21.601088921739414</v>
      </c>
      <c r="N170">
        <f t="shared" si="60"/>
        <v>0.11342541258379114</v>
      </c>
      <c r="O170">
        <f t="shared" si="61"/>
        <v>3</v>
      </c>
      <c r="P170">
        <f t="shared" si="83"/>
        <v>0.11132097467025717</v>
      </c>
      <c r="Q170">
        <f t="shared" si="62"/>
        <v>6.9761668073436603E-2</v>
      </c>
      <c r="R170">
        <f t="shared" si="63"/>
        <v>215.02171996026109</v>
      </c>
      <c r="S170">
        <f t="shared" si="84"/>
        <v>25.943468308226979</v>
      </c>
      <c r="T170">
        <f t="shared" si="64"/>
        <v>25.440554838709652</v>
      </c>
      <c r="U170">
        <f t="shared" si="65"/>
        <v>3.2641580218728055</v>
      </c>
      <c r="V170">
        <f t="shared" si="66"/>
        <v>75.879804717310023</v>
      </c>
      <c r="W170">
        <f t="shared" si="67"/>
        <v>2.4060552294533992</v>
      </c>
      <c r="X170">
        <f t="shared" si="68"/>
        <v>3.1708769394137883</v>
      </c>
      <c r="Y170">
        <f t="shared" si="69"/>
        <v>0.85810279241940624</v>
      </c>
      <c r="Z170">
        <f t="shared" si="85"/>
        <v>-43.627545626808448</v>
      </c>
      <c r="AA170">
        <f t="shared" si="70"/>
        <v>-78.771171019352138</v>
      </c>
      <c r="AB170">
        <f t="shared" si="71"/>
        <v>-5.5650300834187689</v>
      </c>
      <c r="AC170">
        <f t="shared" si="72"/>
        <v>87.057973230681725</v>
      </c>
      <c r="AD170">
        <v>0</v>
      </c>
      <c r="AE170">
        <v>0</v>
      </c>
      <c r="AF170">
        <v>3</v>
      </c>
      <c r="AG170">
        <v>23</v>
      </c>
      <c r="AH170">
        <v>4</v>
      </c>
      <c r="AI170">
        <f t="shared" si="73"/>
        <v>1</v>
      </c>
      <c r="AJ170">
        <f t="shared" si="74"/>
        <v>0</v>
      </c>
      <c r="AK170">
        <f t="shared" si="75"/>
        <v>72028.438392628799</v>
      </c>
      <c r="AL170">
        <f t="shared" si="76"/>
        <v>1200.00096774194</v>
      </c>
      <c r="AM170">
        <f t="shared" si="77"/>
        <v>963.35979619276088</v>
      </c>
      <c r="AN170">
        <f t="shared" si="78"/>
        <v>0.80279918274193529</v>
      </c>
      <c r="AO170">
        <f t="shared" si="86"/>
        <v>0.22319980635483869</v>
      </c>
      <c r="AP170">
        <v>14.333399999999999</v>
      </c>
      <c r="AQ170">
        <v>1</v>
      </c>
      <c r="AR170" t="s">
        <v>229</v>
      </c>
      <c r="AS170">
        <v>1531747963.2612901</v>
      </c>
      <c r="AT170">
        <v>217.327</v>
      </c>
      <c r="AU170">
        <v>252.044451612903</v>
      </c>
      <c r="AV170">
        <v>24.207148387096801</v>
      </c>
      <c r="AW170">
        <v>21.901151612903199</v>
      </c>
      <c r="AX170">
        <v>600.02638709677399</v>
      </c>
      <c r="AY170">
        <v>99.294435483870998</v>
      </c>
      <c r="AZ170">
        <v>9.9974422580645206E-2</v>
      </c>
      <c r="BA170">
        <v>24.953519354838701</v>
      </c>
      <c r="BB170">
        <v>25.516964516129001</v>
      </c>
      <c r="BC170">
        <v>25.364145161290299</v>
      </c>
      <c r="BD170">
        <v>14000.2</v>
      </c>
      <c r="BE170">
        <v>1049.6435483871001</v>
      </c>
      <c r="BF170">
        <v>36.446196774193602</v>
      </c>
      <c r="BG170">
        <v>1200.00096774194</v>
      </c>
      <c r="BH170">
        <v>0.329992774193548</v>
      </c>
      <c r="BI170">
        <v>0.32999187096774202</v>
      </c>
      <c r="BJ170">
        <v>0.32999467741935501</v>
      </c>
      <c r="BK170">
        <v>1.0020764516129E-2</v>
      </c>
      <c r="BL170">
        <v>28</v>
      </c>
      <c r="BM170">
        <v>17743.161290322601</v>
      </c>
      <c r="BN170">
        <v>1531747809.0999999</v>
      </c>
      <c r="BO170" t="s">
        <v>378</v>
      </c>
      <c r="BP170">
        <v>3</v>
      </c>
      <c r="BQ170">
        <v>-0.438</v>
      </c>
      <c r="BR170">
        <v>4.0000000000000001E-3</v>
      </c>
      <c r="BS170">
        <v>20</v>
      </c>
      <c r="BT170">
        <v>22</v>
      </c>
      <c r="BU170">
        <v>7.0000000000000007E-2</v>
      </c>
      <c r="BV170">
        <v>0.11</v>
      </c>
      <c r="BW170">
        <v>16.836630471823799</v>
      </c>
      <c r="BX170">
        <v>4.5653649941009098</v>
      </c>
      <c r="BY170">
        <v>2.658079091347</v>
      </c>
      <c r="BZ170">
        <v>0</v>
      </c>
      <c r="CA170">
        <v>-34.643197560975601</v>
      </c>
      <c r="CB170">
        <v>-6.7252829268295304</v>
      </c>
      <c r="CC170">
        <v>0.66701498446905005</v>
      </c>
      <c r="CD170">
        <v>0</v>
      </c>
      <c r="CE170">
        <v>0</v>
      </c>
      <c r="CF170">
        <v>2</v>
      </c>
      <c r="CG170" t="s">
        <v>231</v>
      </c>
      <c r="CH170">
        <v>1.86094</v>
      </c>
      <c r="CI170">
        <v>1.85791</v>
      </c>
      <c r="CJ170">
        <v>1.8608</v>
      </c>
      <c r="CK170">
        <v>1.8534900000000001</v>
      </c>
      <c r="CL170">
        <v>1.85205</v>
      </c>
      <c r="CM170">
        <v>1.85287</v>
      </c>
      <c r="CN170">
        <v>1.8565400000000001</v>
      </c>
      <c r="CO170">
        <v>1.8627899999999999</v>
      </c>
      <c r="CP170" t="s">
        <v>232</v>
      </c>
      <c r="CQ170" t="s">
        <v>19</v>
      </c>
      <c r="CR170" t="s">
        <v>19</v>
      </c>
      <c r="CS170" t="s">
        <v>19</v>
      </c>
      <c r="CT170" t="s">
        <v>233</v>
      </c>
      <c r="CU170" t="s">
        <v>234</v>
      </c>
      <c r="CV170" t="s">
        <v>235</v>
      </c>
      <c r="CW170" t="s">
        <v>235</v>
      </c>
      <c r="CX170" t="s">
        <v>235</v>
      </c>
      <c r="CY170" t="s">
        <v>235</v>
      </c>
      <c r="CZ170">
        <v>0</v>
      </c>
      <c r="DA170">
        <v>100</v>
      </c>
      <c r="DB170">
        <v>100</v>
      </c>
      <c r="DC170">
        <v>-0.438</v>
      </c>
      <c r="DD170">
        <v>4.0000000000000001E-3</v>
      </c>
      <c r="DE170">
        <v>3</v>
      </c>
      <c r="DF170">
        <v>586.86</v>
      </c>
      <c r="DG170">
        <v>277.50599999999997</v>
      </c>
      <c r="DH170">
        <v>22.514600000000002</v>
      </c>
      <c r="DI170">
        <v>27.3233</v>
      </c>
      <c r="DJ170">
        <v>30.000299999999999</v>
      </c>
      <c r="DK170">
        <v>27.282900000000001</v>
      </c>
      <c r="DL170">
        <v>27.283100000000001</v>
      </c>
      <c r="DM170">
        <v>14.1014</v>
      </c>
      <c r="DN170">
        <v>30.163900000000002</v>
      </c>
      <c r="DO170">
        <v>65.225700000000003</v>
      </c>
      <c r="DP170">
        <v>22.524000000000001</v>
      </c>
      <c r="DQ170">
        <v>280.83</v>
      </c>
      <c r="DR170">
        <v>22</v>
      </c>
      <c r="DS170">
        <v>100.288</v>
      </c>
      <c r="DT170">
        <v>103.77200000000001</v>
      </c>
    </row>
    <row r="171" spans="1:124" x14ac:dyDescent="0.25">
      <c r="A171">
        <v>158</v>
      </c>
      <c r="B171">
        <v>1531747975.5999999</v>
      </c>
      <c r="C171">
        <v>340</v>
      </c>
      <c r="D171" t="s">
        <v>545</v>
      </c>
      <c r="E171" t="s">
        <v>546</v>
      </c>
      <c r="G171">
        <v>1531747965.2612901</v>
      </c>
      <c r="H171">
        <f t="shared" si="58"/>
        <v>9.8522472865307346E-4</v>
      </c>
      <c r="I171">
        <f t="shared" si="59"/>
        <v>14.416231992645933</v>
      </c>
      <c r="J171">
        <f t="shared" si="79"/>
        <v>220.43603225806501</v>
      </c>
      <c r="K171">
        <f t="shared" si="80"/>
        <v>11.242396558779079</v>
      </c>
      <c r="L171">
        <f t="shared" si="81"/>
        <v>1.1174325360261992</v>
      </c>
      <c r="M171">
        <f t="shared" si="82"/>
        <v>21.910132174205494</v>
      </c>
      <c r="N171">
        <f t="shared" si="60"/>
        <v>0.1129252078654629</v>
      </c>
      <c r="O171">
        <f t="shared" si="61"/>
        <v>3</v>
      </c>
      <c r="P171">
        <f t="shared" si="83"/>
        <v>0.1108391194318845</v>
      </c>
      <c r="Q171">
        <f t="shared" si="62"/>
        <v>6.9458899180451755E-2</v>
      </c>
      <c r="R171">
        <f t="shared" si="63"/>
        <v>215.02175742677949</v>
      </c>
      <c r="S171">
        <f t="shared" si="84"/>
        <v>25.946692067807025</v>
      </c>
      <c r="T171">
        <f t="shared" si="64"/>
        <v>25.442167741935449</v>
      </c>
      <c r="U171">
        <f t="shared" si="65"/>
        <v>3.2644708785810508</v>
      </c>
      <c r="V171">
        <f t="shared" si="66"/>
        <v>75.873743402141358</v>
      </c>
      <c r="W171">
        <f t="shared" si="67"/>
        <v>2.4061773301081724</v>
      </c>
      <c r="X171">
        <f t="shared" si="68"/>
        <v>3.1712911769162342</v>
      </c>
      <c r="Y171">
        <f t="shared" si="69"/>
        <v>0.85829354847287842</v>
      </c>
      <c r="Z171">
        <f t="shared" si="85"/>
        <v>-43.448410533600537</v>
      </c>
      <c r="AA171">
        <f t="shared" si="70"/>
        <v>-78.677781522567884</v>
      </c>
      <c r="AB171">
        <f t="shared" si="71"/>
        <v>-5.5585386278375895</v>
      </c>
      <c r="AC171">
        <f t="shared" si="72"/>
        <v>87.337026742773489</v>
      </c>
      <c r="AD171">
        <v>0</v>
      </c>
      <c r="AE171">
        <v>0</v>
      </c>
      <c r="AF171">
        <v>3</v>
      </c>
      <c r="AG171">
        <v>23</v>
      </c>
      <c r="AH171">
        <v>4</v>
      </c>
      <c r="AI171">
        <f t="shared" si="73"/>
        <v>1</v>
      </c>
      <c r="AJ171">
        <f t="shared" si="74"/>
        <v>0</v>
      </c>
      <c r="AK171">
        <f t="shared" si="75"/>
        <v>72026.279542159507</v>
      </c>
      <c r="AL171">
        <f t="shared" si="76"/>
        <v>1200.00096774194</v>
      </c>
      <c r="AM171">
        <f t="shared" si="77"/>
        <v>963.35983470892097</v>
      </c>
      <c r="AN171">
        <f t="shared" si="78"/>
        <v>0.80279921483870942</v>
      </c>
      <c r="AO171">
        <f t="shared" si="86"/>
        <v>0.22319983632258061</v>
      </c>
      <c r="AP171">
        <v>14.333399999999999</v>
      </c>
      <c r="AQ171">
        <v>1</v>
      </c>
      <c r="AR171" t="s">
        <v>229</v>
      </c>
      <c r="AS171">
        <v>1531747965.2612901</v>
      </c>
      <c r="AT171">
        <v>220.43603225806501</v>
      </c>
      <c r="AU171">
        <v>255.39245161290299</v>
      </c>
      <c r="AV171">
        <v>24.208351612903201</v>
      </c>
      <c r="AW171">
        <v>21.911812903225801</v>
      </c>
      <c r="AX171">
        <v>600.02293548387104</v>
      </c>
      <c r="AY171">
        <v>99.294564516129</v>
      </c>
      <c r="AZ171">
        <v>9.9948938709677401E-2</v>
      </c>
      <c r="BA171">
        <v>24.955709677419399</v>
      </c>
      <c r="BB171">
        <v>25.519370967741899</v>
      </c>
      <c r="BC171">
        <v>25.364964516129</v>
      </c>
      <c r="BD171">
        <v>13999.819354838701</v>
      </c>
      <c r="BE171">
        <v>1049.6474193548399</v>
      </c>
      <c r="BF171">
        <v>36.358306451612897</v>
      </c>
      <c r="BG171">
        <v>1200.00096774194</v>
      </c>
      <c r="BH171">
        <v>0.32999238709677398</v>
      </c>
      <c r="BI171">
        <v>0.32999154838709699</v>
      </c>
      <c r="BJ171">
        <v>0.32999532258064501</v>
      </c>
      <c r="BK171">
        <v>1.00207935483871E-2</v>
      </c>
      <c r="BL171">
        <v>28</v>
      </c>
      <c r="BM171">
        <v>17743.154838709699</v>
      </c>
      <c r="BN171">
        <v>1531747809.0999999</v>
      </c>
      <c r="BO171" t="s">
        <v>378</v>
      </c>
      <c r="BP171">
        <v>3</v>
      </c>
      <c r="BQ171">
        <v>-0.438</v>
      </c>
      <c r="BR171">
        <v>4.0000000000000001E-3</v>
      </c>
      <c r="BS171">
        <v>20</v>
      </c>
      <c r="BT171">
        <v>22</v>
      </c>
      <c r="BU171">
        <v>7.0000000000000007E-2</v>
      </c>
      <c r="BV171">
        <v>0.11</v>
      </c>
      <c r="BW171">
        <v>16.9998090151865</v>
      </c>
      <c r="BX171">
        <v>4.5006797808160899</v>
      </c>
      <c r="BY171">
        <v>2.6178842755729099</v>
      </c>
      <c r="BZ171">
        <v>0</v>
      </c>
      <c r="CA171">
        <v>-34.877556097560998</v>
      </c>
      <c r="CB171">
        <v>-6.6794404181184701</v>
      </c>
      <c r="CC171">
        <v>0.66231601920238004</v>
      </c>
      <c r="CD171">
        <v>0</v>
      </c>
      <c r="CE171">
        <v>0</v>
      </c>
      <c r="CF171">
        <v>2</v>
      </c>
      <c r="CG171" t="s">
        <v>231</v>
      </c>
      <c r="CH171">
        <v>1.8609500000000001</v>
      </c>
      <c r="CI171">
        <v>1.85791</v>
      </c>
      <c r="CJ171">
        <v>1.8608</v>
      </c>
      <c r="CK171">
        <v>1.8534900000000001</v>
      </c>
      <c r="CL171">
        <v>1.8520399999999999</v>
      </c>
      <c r="CM171">
        <v>1.85287</v>
      </c>
      <c r="CN171">
        <v>1.8565400000000001</v>
      </c>
      <c r="CO171">
        <v>1.8627899999999999</v>
      </c>
      <c r="CP171" t="s">
        <v>232</v>
      </c>
      <c r="CQ171" t="s">
        <v>19</v>
      </c>
      <c r="CR171" t="s">
        <v>19</v>
      </c>
      <c r="CS171" t="s">
        <v>19</v>
      </c>
      <c r="CT171" t="s">
        <v>233</v>
      </c>
      <c r="CU171" t="s">
        <v>234</v>
      </c>
      <c r="CV171" t="s">
        <v>235</v>
      </c>
      <c r="CW171" t="s">
        <v>235</v>
      </c>
      <c r="CX171" t="s">
        <v>235</v>
      </c>
      <c r="CY171" t="s">
        <v>235</v>
      </c>
      <c r="CZ171">
        <v>0</v>
      </c>
      <c r="DA171">
        <v>100</v>
      </c>
      <c r="DB171">
        <v>100</v>
      </c>
      <c r="DC171">
        <v>-0.438</v>
      </c>
      <c r="DD171">
        <v>4.0000000000000001E-3</v>
      </c>
      <c r="DE171">
        <v>3</v>
      </c>
      <c r="DF171">
        <v>586.56200000000001</v>
      </c>
      <c r="DG171">
        <v>277.68799999999999</v>
      </c>
      <c r="DH171">
        <v>22.5275</v>
      </c>
      <c r="DI171">
        <v>27.3245</v>
      </c>
      <c r="DJ171">
        <v>30.000299999999999</v>
      </c>
      <c r="DK171">
        <v>27.2835</v>
      </c>
      <c r="DL171">
        <v>27.284199999999998</v>
      </c>
      <c r="DM171">
        <v>14.261100000000001</v>
      </c>
      <c r="DN171">
        <v>30.163900000000002</v>
      </c>
      <c r="DO171">
        <v>65.225700000000003</v>
      </c>
      <c r="DP171">
        <v>22.5458</v>
      </c>
      <c r="DQ171">
        <v>285.83</v>
      </c>
      <c r="DR171">
        <v>22</v>
      </c>
      <c r="DS171">
        <v>100.288</v>
      </c>
      <c r="DT171">
        <v>103.77200000000001</v>
      </c>
    </row>
    <row r="172" spans="1:124" x14ac:dyDescent="0.25">
      <c r="A172">
        <v>159</v>
      </c>
      <c r="B172">
        <v>1531747977.5999999</v>
      </c>
      <c r="C172">
        <v>342</v>
      </c>
      <c r="D172" t="s">
        <v>547</v>
      </c>
      <c r="E172" t="s">
        <v>548</v>
      </c>
      <c r="G172">
        <v>1531747967.2612901</v>
      </c>
      <c r="H172">
        <f t="shared" si="58"/>
        <v>9.8211285322134388E-4</v>
      </c>
      <c r="I172">
        <f t="shared" si="59"/>
        <v>14.509916075999701</v>
      </c>
      <c r="J172">
        <f t="shared" si="79"/>
        <v>223.54764516129001</v>
      </c>
      <c r="K172">
        <f t="shared" si="80"/>
        <v>12.269106170434533</v>
      </c>
      <c r="L172">
        <f t="shared" si="81"/>
        <v>1.2194828949436081</v>
      </c>
      <c r="M172">
        <f t="shared" si="82"/>
        <v>22.219428676560334</v>
      </c>
      <c r="N172">
        <f t="shared" si="60"/>
        <v>0.11253850686796346</v>
      </c>
      <c r="O172">
        <f t="shared" si="61"/>
        <v>3</v>
      </c>
      <c r="P172">
        <f t="shared" si="83"/>
        <v>0.11046655010010989</v>
      </c>
      <c r="Q172">
        <f t="shared" si="62"/>
        <v>6.9224803792668321E-2</v>
      </c>
      <c r="R172">
        <f t="shared" si="63"/>
        <v>215.02182475792475</v>
      </c>
      <c r="S172">
        <f t="shared" si="84"/>
        <v>25.950225231220024</v>
      </c>
      <c r="T172">
        <f t="shared" si="64"/>
        <v>25.444041935483853</v>
      </c>
      <c r="U172">
        <f t="shared" si="65"/>
        <v>3.2648344509832814</v>
      </c>
      <c r="V172">
        <f t="shared" si="66"/>
        <v>75.867346829043626</v>
      </c>
      <c r="W172">
        <f t="shared" si="67"/>
        <v>2.4063679440272527</v>
      </c>
      <c r="X172">
        <f t="shared" si="68"/>
        <v>3.1718098030364286</v>
      </c>
      <c r="Y172">
        <f t="shared" si="69"/>
        <v>0.85846650695602866</v>
      </c>
      <c r="Z172">
        <f t="shared" si="85"/>
        <v>-43.311176827061267</v>
      </c>
      <c r="AA172">
        <f t="shared" si="70"/>
        <v>-78.53743641290437</v>
      </c>
      <c r="AB172">
        <f t="shared" si="71"/>
        <v>-5.5487521561094049</v>
      </c>
      <c r="AC172">
        <f t="shared" si="72"/>
        <v>87.624459361849702</v>
      </c>
      <c r="AD172">
        <v>0</v>
      </c>
      <c r="AE172">
        <v>0</v>
      </c>
      <c r="AF172">
        <v>3</v>
      </c>
      <c r="AG172">
        <v>23</v>
      </c>
      <c r="AH172">
        <v>4</v>
      </c>
      <c r="AI172">
        <f t="shared" si="73"/>
        <v>1</v>
      </c>
      <c r="AJ172">
        <f t="shared" si="74"/>
        <v>0</v>
      </c>
      <c r="AK172">
        <f t="shared" si="75"/>
        <v>72026.670448989986</v>
      </c>
      <c r="AL172">
        <f t="shared" si="76"/>
        <v>1200.00129032258</v>
      </c>
      <c r="AM172">
        <f t="shared" si="77"/>
        <v>963.3601436119435</v>
      </c>
      <c r="AN172">
        <f t="shared" si="78"/>
        <v>0.8027992564516131</v>
      </c>
      <c r="AO172">
        <f t="shared" si="86"/>
        <v>0.22319983464516141</v>
      </c>
      <c r="AP172">
        <v>14.333399999999999</v>
      </c>
      <c r="AQ172">
        <v>1</v>
      </c>
      <c r="AR172" t="s">
        <v>229</v>
      </c>
      <c r="AS172">
        <v>1531747967.2612901</v>
      </c>
      <c r="AT172">
        <v>223.54764516129001</v>
      </c>
      <c r="AU172">
        <v>258.73332258064499</v>
      </c>
      <c r="AV172">
        <v>24.210248387096801</v>
      </c>
      <c r="AW172">
        <v>21.920980645161301</v>
      </c>
      <c r="AX172">
        <v>600.02629032258096</v>
      </c>
      <c r="AY172">
        <v>99.2946483870968</v>
      </c>
      <c r="AZ172">
        <v>9.9951187096774197E-2</v>
      </c>
      <c r="BA172">
        <v>24.9584516129032</v>
      </c>
      <c r="BB172">
        <v>25.5216064516129</v>
      </c>
      <c r="BC172">
        <v>25.366477419354801</v>
      </c>
      <c r="BD172">
        <v>14000.038709677399</v>
      </c>
      <c r="BE172">
        <v>1049.6445161290301</v>
      </c>
      <c r="BF172">
        <v>36.2809903225806</v>
      </c>
      <c r="BG172">
        <v>1200.00129032258</v>
      </c>
      <c r="BH172">
        <v>0.32999258064516102</v>
      </c>
      <c r="BI172">
        <v>0.32999154838709699</v>
      </c>
      <c r="BJ172">
        <v>0.32999516129032302</v>
      </c>
      <c r="BK172">
        <v>1.00208193548387E-2</v>
      </c>
      <c r="BL172">
        <v>28</v>
      </c>
      <c r="BM172">
        <v>17743.161290322601</v>
      </c>
      <c r="BN172">
        <v>1531747809.0999999</v>
      </c>
      <c r="BO172" t="s">
        <v>378</v>
      </c>
      <c r="BP172">
        <v>3</v>
      </c>
      <c r="BQ172">
        <v>-0.438</v>
      </c>
      <c r="BR172">
        <v>4.0000000000000001E-3</v>
      </c>
      <c r="BS172">
        <v>20</v>
      </c>
      <c r="BT172">
        <v>22</v>
      </c>
      <c r="BU172">
        <v>7.0000000000000007E-2</v>
      </c>
      <c r="BV172">
        <v>0.11</v>
      </c>
      <c r="BW172">
        <v>17.159905582312401</v>
      </c>
      <c r="BX172">
        <v>4.4487001430174598</v>
      </c>
      <c r="BY172">
        <v>2.58580293410551</v>
      </c>
      <c r="BZ172">
        <v>0</v>
      </c>
      <c r="CA172">
        <v>-35.112056097561002</v>
      </c>
      <c r="CB172">
        <v>-6.8563170731709802</v>
      </c>
      <c r="CC172">
        <v>0.68020502398757798</v>
      </c>
      <c r="CD172">
        <v>0</v>
      </c>
      <c r="CE172">
        <v>0</v>
      </c>
      <c r="CF172">
        <v>2</v>
      </c>
      <c r="CG172" t="s">
        <v>231</v>
      </c>
      <c r="CH172">
        <v>1.86094</v>
      </c>
      <c r="CI172">
        <v>1.85791</v>
      </c>
      <c r="CJ172">
        <v>1.8608100000000001</v>
      </c>
      <c r="CK172">
        <v>1.8534900000000001</v>
      </c>
      <c r="CL172">
        <v>1.8520300000000001</v>
      </c>
      <c r="CM172">
        <v>1.85287</v>
      </c>
      <c r="CN172">
        <v>1.8565400000000001</v>
      </c>
      <c r="CO172">
        <v>1.8627899999999999</v>
      </c>
      <c r="CP172" t="s">
        <v>232</v>
      </c>
      <c r="CQ172" t="s">
        <v>19</v>
      </c>
      <c r="CR172" t="s">
        <v>19</v>
      </c>
      <c r="CS172" t="s">
        <v>19</v>
      </c>
      <c r="CT172" t="s">
        <v>233</v>
      </c>
      <c r="CU172" t="s">
        <v>234</v>
      </c>
      <c r="CV172" t="s">
        <v>235</v>
      </c>
      <c r="CW172" t="s">
        <v>235</v>
      </c>
      <c r="CX172" t="s">
        <v>235</v>
      </c>
      <c r="CY172" t="s">
        <v>235</v>
      </c>
      <c r="CZ172">
        <v>0</v>
      </c>
      <c r="DA172">
        <v>100</v>
      </c>
      <c r="DB172">
        <v>100</v>
      </c>
      <c r="DC172">
        <v>-0.438</v>
      </c>
      <c r="DD172">
        <v>4.0000000000000001E-3</v>
      </c>
      <c r="DE172">
        <v>3</v>
      </c>
      <c r="DF172">
        <v>586.822</v>
      </c>
      <c r="DG172">
        <v>277.483</v>
      </c>
      <c r="DH172">
        <v>22.536799999999999</v>
      </c>
      <c r="DI172">
        <v>27.3245</v>
      </c>
      <c r="DJ172">
        <v>30.000299999999999</v>
      </c>
      <c r="DK172">
        <v>27.284700000000001</v>
      </c>
      <c r="DL172">
        <v>27.285299999999999</v>
      </c>
      <c r="DM172">
        <v>14.366300000000001</v>
      </c>
      <c r="DN172">
        <v>30.163900000000002</v>
      </c>
      <c r="DO172">
        <v>65.225700000000003</v>
      </c>
      <c r="DP172">
        <v>22.5458</v>
      </c>
      <c r="DQ172">
        <v>285.83</v>
      </c>
      <c r="DR172">
        <v>22</v>
      </c>
      <c r="DS172">
        <v>100.288</v>
      </c>
      <c r="DT172">
        <v>103.77200000000001</v>
      </c>
    </row>
    <row r="173" spans="1:124" x14ac:dyDescent="0.25">
      <c r="A173">
        <v>160</v>
      </c>
      <c r="B173">
        <v>1531747979.5999999</v>
      </c>
      <c r="C173">
        <v>344</v>
      </c>
      <c r="D173" t="s">
        <v>549</v>
      </c>
      <c r="E173" t="s">
        <v>550</v>
      </c>
      <c r="G173">
        <v>1531747969.2612901</v>
      </c>
      <c r="H173">
        <f t="shared" si="58"/>
        <v>9.8006476729879752E-4</v>
      </c>
      <c r="I173">
        <f t="shared" si="59"/>
        <v>14.601001539078958</v>
      </c>
      <c r="J173">
        <f t="shared" si="79"/>
        <v>226.660612903226</v>
      </c>
      <c r="K173">
        <f t="shared" si="80"/>
        <v>13.54903306769803</v>
      </c>
      <c r="L173">
        <f t="shared" si="81"/>
        <v>1.3467000375747964</v>
      </c>
      <c r="M173">
        <f t="shared" si="82"/>
        <v>22.528829503060734</v>
      </c>
      <c r="N173">
        <f t="shared" si="60"/>
        <v>0.11227579802757756</v>
      </c>
      <c r="O173">
        <f t="shared" si="61"/>
        <v>3</v>
      </c>
      <c r="P173">
        <f t="shared" si="83"/>
        <v>0.11021341484342914</v>
      </c>
      <c r="Q173">
        <f t="shared" si="62"/>
        <v>6.9065754455149994E-2</v>
      </c>
      <c r="R173">
        <f t="shared" si="63"/>
        <v>215.02183750557035</v>
      </c>
      <c r="S173">
        <f t="shared" si="84"/>
        <v>25.953938430018006</v>
      </c>
      <c r="T173">
        <f t="shared" si="64"/>
        <v>25.446204838709701</v>
      </c>
      <c r="U173">
        <f t="shared" si="65"/>
        <v>3.2652540737753557</v>
      </c>
      <c r="V173">
        <f t="shared" si="66"/>
        <v>75.86064294552321</v>
      </c>
      <c r="W173">
        <f t="shared" si="67"/>
        <v>2.4066136143295944</v>
      </c>
      <c r="X173">
        <f t="shared" si="68"/>
        <v>3.172413943364313</v>
      </c>
      <c r="Y173">
        <f t="shared" si="69"/>
        <v>0.85864045944576128</v>
      </c>
      <c r="Z173">
        <f t="shared" si="85"/>
        <v>-43.220856237876973</v>
      </c>
      <c r="AA173">
        <f t="shared" si="70"/>
        <v>-78.370743987104319</v>
      </c>
      <c r="AB173">
        <f t="shared" si="71"/>
        <v>-5.5371243345155428</v>
      </c>
      <c r="AC173">
        <f t="shared" si="72"/>
        <v>87.893112946073515</v>
      </c>
      <c r="AD173">
        <v>0</v>
      </c>
      <c r="AE173">
        <v>0</v>
      </c>
      <c r="AF173">
        <v>3</v>
      </c>
      <c r="AG173">
        <v>23</v>
      </c>
      <c r="AH173">
        <v>4</v>
      </c>
      <c r="AI173">
        <f t="shared" si="73"/>
        <v>1</v>
      </c>
      <c r="AJ173">
        <f t="shared" si="74"/>
        <v>0</v>
      </c>
      <c r="AK173">
        <f t="shared" si="75"/>
        <v>72025.119276781232</v>
      </c>
      <c r="AL173">
        <f t="shared" si="76"/>
        <v>1200.0016129032299</v>
      </c>
      <c r="AM173">
        <f t="shared" si="77"/>
        <v>963.3602885792958</v>
      </c>
      <c r="AN173">
        <f t="shared" si="78"/>
        <v>0.80279916145161279</v>
      </c>
      <c r="AO173">
        <f t="shared" si="86"/>
        <v>0.22319981429032254</v>
      </c>
      <c r="AP173">
        <v>14.333399999999999</v>
      </c>
      <c r="AQ173">
        <v>1</v>
      </c>
      <c r="AR173" t="s">
        <v>229</v>
      </c>
      <c r="AS173">
        <v>1531747969.2612901</v>
      </c>
      <c r="AT173">
        <v>226.660612903226</v>
      </c>
      <c r="AU173">
        <v>262.06980645161298</v>
      </c>
      <c r="AV173">
        <v>24.212732258064499</v>
      </c>
      <c r="AW173">
        <v>21.928261290322599</v>
      </c>
      <c r="AX173">
        <v>600.030741935484</v>
      </c>
      <c r="AY173">
        <v>99.294580645161304</v>
      </c>
      <c r="AZ173">
        <v>9.9968829032258094E-2</v>
      </c>
      <c r="BA173">
        <v>24.961645161290299</v>
      </c>
      <c r="BB173">
        <v>25.523387096774201</v>
      </c>
      <c r="BC173">
        <v>25.369022580645201</v>
      </c>
      <c r="BD173">
        <v>13999.8774193548</v>
      </c>
      <c r="BE173">
        <v>1049.6412903225801</v>
      </c>
      <c r="BF173">
        <v>36.2326129032258</v>
      </c>
      <c r="BG173">
        <v>1200.0016129032299</v>
      </c>
      <c r="BH173">
        <v>0.32999261290322601</v>
      </c>
      <c r="BI173">
        <v>0.329992064516129</v>
      </c>
      <c r="BJ173">
        <v>0.32999458064516102</v>
      </c>
      <c r="BK173">
        <v>1.00208483870968E-2</v>
      </c>
      <c r="BL173">
        <v>28</v>
      </c>
      <c r="BM173">
        <v>17743.164516129</v>
      </c>
      <c r="BN173">
        <v>1531747809.0999999</v>
      </c>
      <c r="BO173" t="s">
        <v>378</v>
      </c>
      <c r="BP173">
        <v>3</v>
      </c>
      <c r="BQ173">
        <v>-0.438</v>
      </c>
      <c r="BR173">
        <v>4.0000000000000001E-3</v>
      </c>
      <c r="BS173">
        <v>20</v>
      </c>
      <c r="BT173">
        <v>22</v>
      </c>
      <c r="BU173">
        <v>7.0000000000000007E-2</v>
      </c>
      <c r="BV173">
        <v>0.11</v>
      </c>
      <c r="BW173">
        <v>17.316972595445399</v>
      </c>
      <c r="BX173">
        <v>4.3998205830394799</v>
      </c>
      <c r="BY173">
        <v>2.5556463422944402</v>
      </c>
      <c r="BZ173">
        <v>0</v>
      </c>
      <c r="CA173">
        <v>-35.331019512195098</v>
      </c>
      <c r="CB173">
        <v>-7.0131595818813199</v>
      </c>
      <c r="CC173">
        <v>0.69483872149410797</v>
      </c>
      <c r="CD173">
        <v>0</v>
      </c>
      <c r="CE173">
        <v>0</v>
      </c>
      <c r="CF173">
        <v>2</v>
      </c>
      <c r="CG173" t="s">
        <v>231</v>
      </c>
      <c r="CH173">
        <v>1.86094</v>
      </c>
      <c r="CI173">
        <v>1.85791</v>
      </c>
      <c r="CJ173">
        <v>1.8608100000000001</v>
      </c>
      <c r="CK173">
        <v>1.8534900000000001</v>
      </c>
      <c r="CL173">
        <v>1.85202</v>
      </c>
      <c r="CM173">
        <v>1.85287</v>
      </c>
      <c r="CN173">
        <v>1.8565400000000001</v>
      </c>
      <c r="CO173">
        <v>1.8627899999999999</v>
      </c>
      <c r="CP173" t="s">
        <v>232</v>
      </c>
      <c r="CQ173" t="s">
        <v>19</v>
      </c>
      <c r="CR173" t="s">
        <v>19</v>
      </c>
      <c r="CS173" t="s">
        <v>19</v>
      </c>
      <c r="CT173" t="s">
        <v>233</v>
      </c>
      <c r="CU173" t="s">
        <v>234</v>
      </c>
      <c r="CV173" t="s">
        <v>235</v>
      </c>
      <c r="CW173" t="s">
        <v>235</v>
      </c>
      <c r="CX173" t="s">
        <v>235</v>
      </c>
      <c r="CY173" t="s">
        <v>235</v>
      </c>
      <c r="CZ173">
        <v>0</v>
      </c>
      <c r="DA173">
        <v>100</v>
      </c>
      <c r="DB173">
        <v>100</v>
      </c>
      <c r="DC173">
        <v>-0.438</v>
      </c>
      <c r="DD173">
        <v>4.0000000000000001E-3</v>
      </c>
      <c r="DE173">
        <v>3</v>
      </c>
      <c r="DF173">
        <v>586.85299999999995</v>
      </c>
      <c r="DG173">
        <v>277.488</v>
      </c>
      <c r="DH173">
        <v>22.5457</v>
      </c>
      <c r="DI173">
        <v>27.325600000000001</v>
      </c>
      <c r="DJ173">
        <v>30.000299999999999</v>
      </c>
      <c r="DK173">
        <v>27.285900000000002</v>
      </c>
      <c r="DL173">
        <v>27.2865</v>
      </c>
      <c r="DM173">
        <v>14.510300000000001</v>
      </c>
      <c r="DN173">
        <v>30.163900000000002</v>
      </c>
      <c r="DO173">
        <v>64.854200000000006</v>
      </c>
      <c r="DP173">
        <v>22.5458</v>
      </c>
      <c r="DQ173">
        <v>290.83</v>
      </c>
      <c r="DR173">
        <v>22</v>
      </c>
      <c r="DS173">
        <v>100.28700000000001</v>
      </c>
      <c r="DT173">
        <v>103.77200000000001</v>
      </c>
    </row>
    <row r="174" spans="1:124" x14ac:dyDescent="0.25">
      <c r="A174">
        <v>161</v>
      </c>
      <c r="B174">
        <v>1531747981.5999999</v>
      </c>
      <c r="C174">
        <v>346</v>
      </c>
      <c r="D174" t="s">
        <v>551</v>
      </c>
      <c r="E174" t="s">
        <v>552</v>
      </c>
      <c r="G174">
        <v>1531747971.2612901</v>
      </c>
      <c r="H174">
        <f t="shared" si="58"/>
        <v>9.7862631899180283E-4</v>
      </c>
      <c r="I174">
        <f t="shared" si="59"/>
        <v>14.700751791979956</v>
      </c>
      <c r="J174">
        <f t="shared" si="79"/>
        <v>229.77235483870999</v>
      </c>
      <c r="K174">
        <f t="shared" si="80"/>
        <v>14.809891461387378</v>
      </c>
      <c r="L174">
        <f t="shared" si="81"/>
        <v>1.472021173062501</v>
      </c>
      <c r="M174">
        <f t="shared" si="82"/>
        <v>22.838099265538169</v>
      </c>
      <c r="N174">
        <f t="shared" si="60"/>
        <v>0.11207514205757688</v>
      </c>
      <c r="O174">
        <f t="shared" si="61"/>
        <v>3</v>
      </c>
      <c r="P174">
        <f t="shared" si="83"/>
        <v>0.11002005648102792</v>
      </c>
      <c r="Q174">
        <f t="shared" si="62"/>
        <v>6.894426529556201E-2</v>
      </c>
      <c r="R174">
        <f t="shared" si="63"/>
        <v>215.02183985899043</v>
      </c>
      <c r="S174">
        <f t="shared" si="84"/>
        <v>25.957634901963853</v>
      </c>
      <c r="T174">
        <f t="shared" si="64"/>
        <v>25.448925806451651</v>
      </c>
      <c r="U174">
        <f t="shared" si="65"/>
        <v>3.2657820330555931</v>
      </c>
      <c r="V174">
        <f t="shared" si="66"/>
        <v>75.854575546229569</v>
      </c>
      <c r="W174">
        <f t="shared" si="67"/>
        <v>2.406899385282304</v>
      </c>
      <c r="X174">
        <f t="shared" si="68"/>
        <v>3.1730444313348234</v>
      </c>
      <c r="Y174">
        <f t="shared" si="69"/>
        <v>0.85888264777328915</v>
      </c>
      <c r="Z174">
        <f t="shared" si="85"/>
        <v>-43.157420667538503</v>
      </c>
      <c r="AA174">
        <f t="shared" si="70"/>
        <v>-78.271876335496486</v>
      </c>
      <c r="AB174">
        <f t="shared" si="71"/>
        <v>-5.5303074196039104</v>
      </c>
      <c r="AC174">
        <f t="shared" si="72"/>
        <v>88.062235436351543</v>
      </c>
      <c r="AD174">
        <v>0</v>
      </c>
      <c r="AE174">
        <v>0</v>
      </c>
      <c r="AF174">
        <v>3</v>
      </c>
      <c r="AG174">
        <v>22</v>
      </c>
      <c r="AH174">
        <v>4</v>
      </c>
      <c r="AI174">
        <f t="shared" si="73"/>
        <v>1</v>
      </c>
      <c r="AJ174">
        <f t="shared" si="74"/>
        <v>0</v>
      </c>
      <c r="AK174">
        <f t="shared" si="75"/>
        <v>72027.267736937938</v>
      </c>
      <c r="AL174">
        <f t="shared" si="76"/>
        <v>1200.0019354838701</v>
      </c>
      <c r="AM174">
        <f t="shared" si="77"/>
        <v>963.36041148202753</v>
      </c>
      <c r="AN174">
        <f t="shared" si="78"/>
        <v>0.80279904806451596</v>
      </c>
      <c r="AO174">
        <f t="shared" si="86"/>
        <v>0.2231997882580645</v>
      </c>
      <c r="AP174">
        <v>14.333399999999999</v>
      </c>
      <c r="AQ174">
        <v>1</v>
      </c>
      <c r="AR174" t="s">
        <v>229</v>
      </c>
      <c r="AS174">
        <v>1531747971.2612901</v>
      </c>
      <c r="AT174">
        <v>229.77235483870999</v>
      </c>
      <c r="AU174">
        <v>265.42645161290301</v>
      </c>
      <c r="AV174">
        <v>24.2156290322581</v>
      </c>
      <c r="AW174">
        <v>21.9345096774193</v>
      </c>
      <c r="AX174">
        <v>600.02861290322596</v>
      </c>
      <c r="AY174">
        <v>99.294506451612904</v>
      </c>
      <c r="AZ174">
        <v>9.9954129032258102E-2</v>
      </c>
      <c r="BA174">
        <v>24.964977419354799</v>
      </c>
      <c r="BB174">
        <v>25.525548387096801</v>
      </c>
      <c r="BC174">
        <v>25.372303225806501</v>
      </c>
      <c r="BD174">
        <v>14000.5419354839</v>
      </c>
      <c r="BE174">
        <v>1049.6445161290301</v>
      </c>
      <c r="BF174">
        <v>36.222983870967703</v>
      </c>
      <c r="BG174">
        <v>1200.0019354838701</v>
      </c>
      <c r="BH174">
        <v>0.32999264516129001</v>
      </c>
      <c r="BI174">
        <v>0.32999258064516102</v>
      </c>
      <c r="BJ174">
        <v>0.32999396774193601</v>
      </c>
      <c r="BK174">
        <v>1.00208903225806E-2</v>
      </c>
      <c r="BL174">
        <v>28</v>
      </c>
      <c r="BM174">
        <v>17743.174193548399</v>
      </c>
      <c r="BN174">
        <v>1531747809.0999999</v>
      </c>
      <c r="BO174" t="s">
        <v>378</v>
      </c>
      <c r="BP174">
        <v>3</v>
      </c>
      <c r="BQ174">
        <v>-0.438</v>
      </c>
      <c r="BR174">
        <v>4.0000000000000001E-3</v>
      </c>
      <c r="BS174">
        <v>20</v>
      </c>
      <c r="BT174">
        <v>22</v>
      </c>
      <c r="BU174">
        <v>7.0000000000000007E-2</v>
      </c>
      <c r="BV174">
        <v>0.11</v>
      </c>
      <c r="BW174">
        <v>17.4713182708883</v>
      </c>
      <c r="BX174">
        <v>4.3603355098008798</v>
      </c>
      <c r="BY174">
        <v>2.53165122610379</v>
      </c>
      <c r="BZ174">
        <v>0</v>
      </c>
      <c r="CA174">
        <v>-35.573787804878101</v>
      </c>
      <c r="CB174">
        <v>-7.09337979094086</v>
      </c>
      <c r="CC174">
        <v>0.702716294692878</v>
      </c>
      <c r="CD174">
        <v>0</v>
      </c>
      <c r="CE174">
        <v>0</v>
      </c>
      <c r="CF174">
        <v>2</v>
      </c>
      <c r="CG174" t="s">
        <v>231</v>
      </c>
      <c r="CH174">
        <v>1.86094</v>
      </c>
      <c r="CI174">
        <v>1.85791</v>
      </c>
      <c r="CJ174">
        <v>1.8608100000000001</v>
      </c>
      <c r="CK174">
        <v>1.8534900000000001</v>
      </c>
      <c r="CL174">
        <v>1.85202</v>
      </c>
      <c r="CM174">
        <v>1.85287</v>
      </c>
      <c r="CN174">
        <v>1.8565400000000001</v>
      </c>
      <c r="CO174">
        <v>1.8627899999999999</v>
      </c>
      <c r="CP174" t="s">
        <v>232</v>
      </c>
      <c r="CQ174" t="s">
        <v>19</v>
      </c>
      <c r="CR174" t="s">
        <v>19</v>
      </c>
      <c r="CS174" t="s">
        <v>19</v>
      </c>
      <c r="CT174" t="s">
        <v>233</v>
      </c>
      <c r="CU174" t="s">
        <v>234</v>
      </c>
      <c r="CV174" t="s">
        <v>235</v>
      </c>
      <c r="CW174" t="s">
        <v>235</v>
      </c>
      <c r="CX174" t="s">
        <v>235</v>
      </c>
      <c r="CY174" t="s">
        <v>235</v>
      </c>
      <c r="CZ174">
        <v>0</v>
      </c>
      <c r="DA174">
        <v>100</v>
      </c>
      <c r="DB174">
        <v>100</v>
      </c>
      <c r="DC174">
        <v>-0.438</v>
      </c>
      <c r="DD174">
        <v>4.0000000000000001E-3</v>
      </c>
      <c r="DE174">
        <v>3</v>
      </c>
      <c r="DF174">
        <v>586.904</v>
      </c>
      <c r="DG174">
        <v>277.52699999999999</v>
      </c>
      <c r="DH174">
        <v>22.554200000000002</v>
      </c>
      <c r="DI174">
        <v>27.326799999999999</v>
      </c>
      <c r="DJ174">
        <v>30.000299999999999</v>
      </c>
      <c r="DK174">
        <v>27.286999999999999</v>
      </c>
      <c r="DL174">
        <v>27.287600000000001</v>
      </c>
      <c r="DM174">
        <v>14.669499999999999</v>
      </c>
      <c r="DN174">
        <v>30.163900000000002</v>
      </c>
      <c r="DO174">
        <v>64.854200000000006</v>
      </c>
      <c r="DP174">
        <v>22.561900000000001</v>
      </c>
      <c r="DQ174">
        <v>295.83</v>
      </c>
      <c r="DR174">
        <v>22</v>
      </c>
      <c r="DS174">
        <v>100.28700000000001</v>
      </c>
      <c r="DT174">
        <v>103.77200000000001</v>
      </c>
    </row>
    <row r="175" spans="1:124" x14ac:dyDescent="0.25">
      <c r="A175">
        <v>162</v>
      </c>
      <c r="B175">
        <v>1531747983.5999999</v>
      </c>
      <c r="C175">
        <v>348</v>
      </c>
      <c r="D175" t="s">
        <v>553</v>
      </c>
      <c r="E175" t="s">
        <v>554</v>
      </c>
      <c r="G175">
        <v>1531747973.2612901</v>
      </c>
      <c r="H175">
        <f t="shared" si="58"/>
        <v>9.7777697073788317E-4</v>
      </c>
      <c r="I175">
        <f t="shared" si="59"/>
        <v>14.794019904003877</v>
      </c>
      <c r="J175">
        <f t="shared" si="79"/>
        <v>232.88667741935501</v>
      </c>
      <c r="K175">
        <f t="shared" si="80"/>
        <v>16.247067260259932</v>
      </c>
      <c r="L175">
        <f t="shared" si="81"/>
        <v>1.6148656700529112</v>
      </c>
      <c r="M175">
        <f t="shared" si="82"/>
        <v>23.147605309488089</v>
      </c>
      <c r="N175">
        <f t="shared" si="60"/>
        <v>0.11192084041397024</v>
      </c>
      <c r="O175">
        <f t="shared" si="61"/>
        <v>3</v>
      </c>
      <c r="P175">
        <f t="shared" si="83"/>
        <v>0.10987135796057494</v>
      </c>
      <c r="Q175">
        <f t="shared" si="62"/>
        <v>6.8850837167500248E-2</v>
      </c>
      <c r="R175">
        <f t="shared" si="63"/>
        <v>215.02189993517032</v>
      </c>
      <c r="S175">
        <f t="shared" si="84"/>
        <v>25.961336391010619</v>
      </c>
      <c r="T175">
        <f t="shared" si="64"/>
        <v>25.452656451612899</v>
      </c>
      <c r="U175">
        <f t="shared" si="65"/>
        <v>3.2665060249494053</v>
      </c>
      <c r="V175">
        <f t="shared" si="66"/>
        <v>75.848702882349698</v>
      </c>
      <c r="W175">
        <f t="shared" si="67"/>
        <v>2.4072135700441901</v>
      </c>
      <c r="X175">
        <f t="shared" si="68"/>
        <v>3.1737043331882195</v>
      </c>
      <c r="Y175">
        <f t="shared" si="69"/>
        <v>0.85929245490521522</v>
      </c>
      <c r="Z175">
        <f t="shared" si="85"/>
        <v>-43.11996440954065</v>
      </c>
      <c r="AA175">
        <f t="shared" si="70"/>
        <v>-78.311266877423947</v>
      </c>
      <c r="AB175">
        <f t="shared" si="71"/>
        <v>-5.5332914511191831</v>
      </c>
      <c r="AC175">
        <f t="shared" si="72"/>
        <v>88.057377197086566</v>
      </c>
      <c r="AD175">
        <v>0</v>
      </c>
      <c r="AE175">
        <v>0</v>
      </c>
      <c r="AF175">
        <v>3</v>
      </c>
      <c r="AG175">
        <v>22</v>
      </c>
      <c r="AH175">
        <v>4</v>
      </c>
      <c r="AI175">
        <f t="shared" si="73"/>
        <v>1</v>
      </c>
      <c r="AJ175">
        <f t="shared" si="74"/>
        <v>0</v>
      </c>
      <c r="AK175">
        <f t="shared" si="75"/>
        <v>72031.213492252704</v>
      </c>
      <c r="AL175">
        <f t="shared" si="76"/>
        <v>1200.0019354838701</v>
      </c>
      <c r="AM175">
        <f t="shared" si="77"/>
        <v>963.3604587079094</v>
      </c>
      <c r="AN175">
        <f t="shared" si="78"/>
        <v>0.80279908741935402</v>
      </c>
      <c r="AO175">
        <f t="shared" si="86"/>
        <v>0.22319983967741913</v>
      </c>
      <c r="AP175">
        <v>14.333399999999999</v>
      </c>
      <c r="AQ175">
        <v>1</v>
      </c>
      <c r="AR175" t="s">
        <v>229</v>
      </c>
      <c r="AS175">
        <v>1531747973.2612901</v>
      </c>
      <c r="AT175">
        <v>232.88667741935501</v>
      </c>
      <c r="AU175">
        <v>268.77048387096801</v>
      </c>
      <c r="AV175">
        <v>24.218832258064499</v>
      </c>
      <c r="AW175">
        <v>21.939693548387101</v>
      </c>
      <c r="AX175">
        <v>600.02687096774196</v>
      </c>
      <c r="AY175">
        <v>99.294345161290295</v>
      </c>
      <c r="AZ175">
        <v>9.9942077419354902E-2</v>
      </c>
      <c r="BA175">
        <v>24.968464516129</v>
      </c>
      <c r="BB175">
        <v>25.528919354838699</v>
      </c>
      <c r="BC175">
        <v>25.376393548387099</v>
      </c>
      <c r="BD175">
        <v>14001.625806451601</v>
      </c>
      <c r="BE175">
        <v>1049.6441935483899</v>
      </c>
      <c r="BF175">
        <v>36.250441935483899</v>
      </c>
      <c r="BG175">
        <v>1200.0019354838701</v>
      </c>
      <c r="BH175">
        <v>0.329992096774193</v>
      </c>
      <c r="BI175">
        <v>0.32999264516129001</v>
      </c>
      <c r="BJ175">
        <v>0.32999445161290297</v>
      </c>
      <c r="BK175">
        <v>1.0020935483871E-2</v>
      </c>
      <c r="BL175">
        <v>28</v>
      </c>
      <c r="BM175">
        <v>17743.164516129</v>
      </c>
      <c r="BN175">
        <v>1531747809.0999999</v>
      </c>
      <c r="BO175" t="s">
        <v>378</v>
      </c>
      <c r="BP175">
        <v>3</v>
      </c>
      <c r="BQ175">
        <v>-0.438</v>
      </c>
      <c r="BR175">
        <v>4.0000000000000001E-3</v>
      </c>
      <c r="BS175">
        <v>20</v>
      </c>
      <c r="BT175">
        <v>22</v>
      </c>
      <c r="BU175">
        <v>7.0000000000000007E-2</v>
      </c>
      <c r="BV175">
        <v>0.11</v>
      </c>
      <c r="BW175">
        <v>17.622788839847299</v>
      </c>
      <c r="BX175">
        <v>4.3275967900909098</v>
      </c>
      <c r="BY175">
        <v>2.51201242457056</v>
      </c>
      <c r="BZ175">
        <v>0</v>
      </c>
      <c r="CA175">
        <v>-35.8119365853658</v>
      </c>
      <c r="CB175">
        <v>-7.1082209059233401</v>
      </c>
      <c r="CC175">
        <v>0.70414687483822402</v>
      </c>
      <c r="CD175">
        <v>0</v>
      </c>
      <c r="CE175">
        <v>0</v>
      </c>
      <c r="CF175">
        <v>2</v>
      </c>
      <c r="CG175" t="s">
        <v>231</v>
      </c>
      <c r="CH175">
        <v>1.86093</v>
      </c>
      <c r="CI175">
        <v>1.85791</v>
      </c>
      <c r="CJ175">
        <v>1.8608100000000001</v>
      </c>
      <c r="CK175">
        <v>1.8534900000000001</v>
      </c>
      <c r="CL175">
        <v>1.85202</v>
      </c>
      <c r="CM175">
        <v>1.85287</v>
      </c>
      <c r="CN175">
        <v>1.8565400000000001</v>
      </c>
      <c r="CO175">
        <v>1.8627899999999999</v>
      </c>
      <c r="CP175" t="s">
        <v>232</v>
      </c>
      <c r="CQ175" t="s">
        <v>19</v>
      </c>
      <c r="CR175" t="s">
        <v>19</v>
      </c>
      <c r="CS175" t="s">
        <v>19</v>
      </c>
      <c r="CT175" t="s">
        <v>233</v>
      </c>
      <c r="CU175" t="s">
        <v>234</v>
      </c>
      <c r="CV175" t="s">
        <v>235</v>
      </c>
      <c r="CW175" t="s">
        <v>235</v>
      </c>
      <c r="CX175" t="s">
        <v>235</v>
      </c>
      <c r="CY175" t="s">
        <v>235</v>
      </c>
      <c r="CZ175">
        <v>0</v>
      </c>
      <c r="DA175">
        <v>100</v>
      </c>
      <c r="DB175">
        <v>100</v>
      </c>
      <c r="DC175">
        <v>-0.438</v>
      </c>
      <c r="DD175">
        <v>4.0000000000000001E-3</v>
      </c>
      <c r="DE175">
        <v>3</v>
      </c>
      <c r="DF175">
        <v>587.25900000000001</v>
      </c>
      <c r="DG175">
        <v>277.36700000000002</v>
      </c>
      <c r="DH175">
        <v>22.559699999999999</v>
      </c>
      <c r="DI175">
        <v>27.326799999999999</v>
      </c>
      <c r="DJ175">
        <v>30.0002</v>
      </c>
      <c r="DK175">
        <v>27.2882</v>
      </c>
      <c r="DL175">
        <v>27.288799999999998</v>
      </c>
      <c r="DM175">
        <v>14.775700000000001</v>
      </c>
      <c r="DN175">
        <v>30.163900000000002</v>
      </c>
      <c r="DO175">
        <v>64.854200000000006</v>
      </c>
      <c r="DP175">
        <v>22.561900000000001</v>
      </c>
      <c r="DQ175">
        <v>295.83</v>
      </c>
      <c r="DR175">
        <v>22</v>
      </c>
      <c r="DS175">
        <v>100.28700000000001</v>
      </c>
      <c r="DT175">
        <v>103.773</v>
      </c>
    </row>
    <row r="176" spans="1:124" x14ac:dyDescent="0.25">
      <c r="A176">
        <v>163</v>
      </c>
      <c r="B176">
        <v>1531747985.5999999</v>
      </c>
      <c r="C176">
        <v>350</v>
      </c>
      <c r="D176" t="s">
        <v>555</v>
      </c>
      <c r="E176" t="s">
        <v>556</v>
      </c>
      <c r="G176">
        <v>1531747975.2612901</v>
      </c>
      <c r="H176">
        <f t="shared" si="58"/>
        <v>9.7717915002162414E-4</v>
      </c>
      <c r="I176">
        <f t="shared" si="59"/>
        <v>14.884134160702343</v>
      </c>
      <c r="J176">
        <f t="shared" si="79"/>
        <v>236.00312903225799</v>
      </c>
      <c r="K176">
        <f t="shared" si="80"/>
        <v>17.764193067863523</v>
      </c>
      <c r="L176">
        <f t="shared" si="81"/>
        <v>1.7656569144828471</v>
      </c>
      <c r="M176">
        <f t="shared" si="82"/>
        <v>23.457330992941628</v>
      </c>
      <c r="N176">
        <f t="shared" si="60"/>
        <v>0.11178605696086837</v>
      </c>
      <c r="O176">
        <f t="shared" si="61"/>
        <v>3</v>
      </c>
      <c r="P176">
        <f t="shared" si="83"/>
        <v>0.10974146272697392</v>
      </c>
      <c r="Q176">
        <f t="shared" si="62"/>
        <v>6.8769223797936041E-2</v>
      </c>
      <c r="R176">
        <f t="shared" si="63"/>
        <v>215.02191301886688</v>
      </c>
      <c r="S176">
        <f t="shared" si="84"/>
        <v>25.965189527169365</v>
      </c>
      <c r="T176">
        <f t="shared" si="64"/>
        <v>25.456835483870947</v>
      </c>
      <c r="U176">
        <f t="shared" si="65"/>
        <v>3.2673172001080011</v>
      </c>
      <c r="V176">
        <f t="shared" si="66"/>
        <v>75.84223524789742</v>
      </c>
      <c r="W176">
        <f t="shared" si="67"/>
        <v>2.4075399101959132</v>
      </c>
      <c r="X176">
        <f t="shared" si="68"/>
        <v>3.1744052668366698</v>
      </c>
      <c r="Y176">
        <f t="shared" si="69"/>
        <v>0.85977728991208791</v>
      </c>
      <c r="Z176">
        <f t="shared" si="85"/>
        <v>-43.093600515953625</v>
      </c>
      <c r="AA176">
        <f t="shared" si="70"/>
        <v>-78.388221909671358</v>
      </c>
      <c r="AB176">
        <f t="shared" si="71"/>
        <v>-5.5389485224914488</v>
      </c>
      <c r="AC176">
        <f t="shared" si="72"/>
        <v>88.001142070750461</v>
      </c>
      <c r="AD176">
        <v>0</v>
      </c>
      <c r="AE176">
        <v>0</v>
      </c>
      <c r="AF176">
        <v>3</v>
      </c>
      <c r="AG176">
        <v>22</v>
      </c>
      <c r="AH176">
        <v>4</v>
      </c>
      <c r="AI176">
        <f t="shared" si="73"/>
        <v>1</v>
      </c>
      <c r="AJ176">
        <f t="shared" si="74"/>
        <v>0</v>
      </c>
      <c r="AK176">
        <f t="shared" si="75"/>
        <v>72034.564224985967</v>
      </c>
      <c r="AL176">
        <f t="shared" si="76"/>
        <v>1200.00129032258</v>
      </c>
      <c r="AM176">
        <f t="shared" si="77"/>
        <v>963.36004645054777</v>
      </c>
      <c r="AN176">
        <f t="shared" si="78"/>
        <v>0.80279917548387036</v>
      </c>
      <c r="AO176">
        <f t="shared" si="86"/>
        <v>0.22319994877419344</v>
      </c>
      <c r="AP176">
        <v>14.333399999999999</v>
      </c>
      <c r="AQ176">
        <v>1</v>
      </c>
      <c r="AR176" t="s">
        <v>229</v>
      </c>
      <c r="AS176">
        <v>1531747975.2612901</v>
      </c>
      <c r="AT176">
        <v>236.00312903225799</v>
      </c>
      <c r="AU176">
        <v>272.10916129032302</v>
      </c>
      <c r="AV176">
        <v>24.222148387096802</v>
      </c>
      <c r="AW176">
        <v>21.944409677419401</v>
      </c>
      <c r="AX176">
        <v>600.02654838709702</v>
      </c>
      <c r="AY176">
        <v>99.294180645161305</v>
      </c>
      <c r="AZ176">
        <v>9.9971835483870994E-2</v>
      </c>
      <c r="BA176">
        <v>24.9721677419355</v>
      </c>
      <c r="BB176">
        <v>25.532890322580599</v>
      </c>
      <c r="BC176">
        <v>25.380780645161298</v>
      </c>
      <c r="BD176">
        <v>14002.5903225806</v>
      </c>
      <c r="BE176">
        <v>1049.6387096774199</v>
      </c>
      <c r="BF176">
        <v>36.3060774193548</v>
      </c>
      <c r="BG176">
        <v>1200.00129032258</v>
      </c>
      <c r="BH176">
        <v>0.32999083870967699</v>
      </c>
      <c r="BI176">
        <v>0.32999235483870998</v>
      </c>
      <c r="BJ176">
        <v>0.32999596774193501</v>
      </c>
      <c r="BK176">
        <v>1.00209741935484E-2</v>
      </c>
      <c r="BL176">
        <v>28</v>
      </c>
      <c r="BM176">
        <v>17743.141935483902</v>
      </c>
      <c r="BN176">
        <v>1531747809.0999999</v>
      </c>
      <c r="BO176" t="s">
        <v>378</v>
      </c>
      <c r="BP176">
        <v>3</v>
      </c>
      <c r="BQ176">
        <v>-0.438</v>
      </c>
      <c r="BR176">
        <v>4.0000000000000001E-3</v>
      </c>
      <c r="BS176">
        <v>20</v>
      </c>
      <c r="BT176">
        <v>22</v>
      </c>
      <c r="BU176">
        <v>7.0000000000000007E-2</v>
      </c>
      <c r="BV176">
        <v>0.11</v>
      </c>
      <c r="BW176">
        <v>17.772075774118399</v>
      </c>
      <c r="BX176">
        <v>4.2915013494079401</v>
      </c>
      <c r="BY176">
        <v>2.4904862455727499</v>
      </c>
      <c r="BZ176">
        <v>0</v>
      </c>
      <c r="CA176">
        <v>-36.029412195121999</v>
      </c>
      <c r="CB176">
        <v>-7.0200104529617704</v>
      </c>
      <c r="CC176">
        <v>0.69618963150998603</v>
      </c>
      <c r="CD176">
        <v>0</v>
      </c>
      <c r="CE176">
        <v>0</v>
      </c>
      <c r="CF176">
        <v>2</v>
      </c>
      <c r="CG176" t="s">
        <v>231</v>
      </c>
      <c r="CH176">
        <v>1.86094</v>
      </c>
      <c r="CI176">
        <v>1.85791</v>
      </c>
      <c r="CJ176">
        <v>1.8608</v>
      </c>
      <c r="CK176">
        <v>1.8534900000000001</v>
      </c>
      <c r="CL176">
        <v>1.8520099999999999</v>
      </c>
      <c r="CM176">
        <v>1.85287</v>
      </c>
      <c r="CN176">
        <v>1.8565400000000001</v>
      </c>
      <c r="CO176">
        <v>1.8627800000000001</v>
      </c>
      <c r="CP176" t="s">
        <v>232</v>
      </c>
      <c r="CQ176" t="s">
        <v>19</v>
      </c>
      <c r="CR176" t="s">
        <v>19</v>
      </c>
      <c r="CS176" t="s">
        <v>19</v>
      </c>
      <c r="CT176" t="s">
        <v>233</v>
      </c>
      <c r="CU176" t="s">
        <v>234</v>
      </c>
      <c r="CV176" t="s">
        <v>235</v>
      </c>
      <c r="CW176" t="s">
        <v>235</v>
      </c>
      <c r="CX176" t="s">
        <v>235</v>
      </c>
      <c r="CY176" t="s">
        <v>235</v>
      </c>
      <c r="CZ176">
        <v>0</v>
      </c>
      <c r="DA176">
        <v>100</v>
      </c>
      <c r="DB176">
        <v>100</v>
      </c>
      <c r="DC176">
        <v>-0.438</v>
      </c>
      <c r="DD176">
        <v>4.0000000000000001E-3</v>
      </c>
      <c r="DE176">
        <v>3</v>
      </c>
      <c r="DF176">
        <v>587.19500000000005</v>
      </c>
      <c r="DG176">
        <v>277.40499999999997</v>
      </c>
      <c r="DH176">
        <v>22.566199999999998</v>
      </c>
      <c r="DI176">
        <v>27.327999999999999</v>
      </c>
      <c r="DJ176">
        <v>30.0002</v>
      </c>
      <c r="DK176">
        <v>27.289300000000001</v>
      </c>
      <c r="DL176">
        <v>27.289899999999999</v>
      </c>
      <c r="DM176">
        <v>14.918100000000001</v>
      </c>
      <c r="DN176">
        <v>30.163900000000002</v>
      </c>
      <c r="DO176">
        <v>64.854200000000006</v>
      </c>
      <c r="DP176">
        <v>22.571300000000001</v>
      </c>
      <c r="DQ176">
        <v>300.83</v>
      </c>
      <c r="DR176">
        <v>22</v>
      </c>
      <c r="DS176">
        <v>100.28700000000001</v>
      </c>
      <c r="DT176">
        <v>103.773</v>
      </c>
    </row>
    <row r="177" spans="1:124" x14ac:dyDescent="0.25">
      <c r="A177">
        <v>164</v>
      </c>
      <c r="B177">
        <v>1531747987.5999999</v>
      </c>
      <c r="C177">
        <v>352</v>
      </c>
      <c r="D177" t="s">
        <v>557</v>
      </c>
      <c r="E177" t="s">
        <v>558</v>
      </c>
      <c r="G177">
        <v>1531747977.2612901</v>
      </c>
      <c r="H177">
        <f t="shared" si="58"/>
        <v>9.7653133965810014E-4</v>
      </c>
      <c r="I177">
        <f t="shared" si="59"/>
        <v>14.983477132411551</v>
      </c>
      <c r="J177">
        <f t="shared" si="79"/>
        <v>239.11854838709701</v>
      </c>
      <c r="K177">
        <f t="shared" si="80"/>
        <v>19.146560452183262</v>
      </c>
      <c r="L177">
        <f t="shared" si="81"/>
        <v>1.9030548556831535</v>
      </c>
      <c r="M177">
        <f t="shared" si="82"/>
        <v>23.76696930649403</v>
      </c>
      <c r="N177">
        <f t="shared" si="60"/>
        <v>0.11165299707804938</v>
      </c>
      <c r="O177">
        <f t="shared" si="61"/>
        <v>3</v>
      </c>
      <c r="P177">
        <f t="shared" si="83"/>
        <v>0.1096132229347086</v>
      </c>
      <c r="Q177">
        <f t="shared" si="62"/>
        <v>6.8688651044255339E-2</v>
      </c>
      <c r="R177">
        <f t="shared" si="63"/>
        <v>215.0219555505258</v>
      </c>
      <c r="S177">
        <f t="shared" si="84"/>
        <v>25.968981420868392</v>
      </c>
      <c r="T177">
        <f t="shared" si="64"/>
        <v>25.460751612903199</v>
      </c>
      <c r="U177">
        <f t="shared" si="65"/>
        <v>3.2680775039024321</v>
      </c>
      <c r="V177">
        <f t="shared" si="66"/>
        <v>75.836234782618789</v>
      </c>
      <c r="W177">
        <f t="shared" si="67"/>
        <v>2.4078704425700255</v>
      </c>
      <c r="X177">
        <f t="shared" si="68"/>
        <v>3.1750922886296764</v>
      </c>
      <c r="Y177">
        <f t="shared" si="69"/>
        <v>0.86020706133240665</v>
      </c>
      <c r="Z177">
        <f t="shared" si="85"/>
        <v>-43.065032078922215</v>
      </c>
      <c r="AA177">
        <f t="shared" si="70"/>
        <v>-78.434655793551627</v>
      </c>
      <c r="AB177">
        <f t="shared" si="71"/>
        <v>-5.542439906342449</v>
      </c>
      <c r="AC177">
        <f t="shared" si="72"/>
        <v>87.979827771709523</v>
      </c>
      <c r="AD177">
        <v>0</v>
      </c>
      <c r="AE177">
        <v>0</v>
      </c>
      <c r="AF177">
        <v>3</v>
      </c>
      <c r="AG177">
        <v>22</v>
      </c>
      <c r="AH177">
        <v>4</v>
      </c>
      <c r="AI177">
        <f t="shared" si="73"/>
        <v>1</v>
      </c>
      <c r="AJ177">
        <f t="shared" si="74"/>
        <v>0</v>
      </c>
      <c r="AK177">
        <f t="shared" si="75"/>
        <v>72034.090909585735</v>
      </c>
      <c r="AL177">
        <f t="shared" si="76"/>
        <v>1200.00129032258</v>
      </c>
      <c r="AM177">
        <f t="shared" si="77"/>
        <v>963.36005767636686</v>
      </c>
      <c r="AN177">
        <f t="shared" si="78"/>
        <v>0.8027991848387096</v>
      </c>
      <c r="AO177">
        <f t="shared" si="86"/>
        <v>0.22319999032258064</v>
      </c>
      <c r="AP177">
        <v>14.333399999999999</v>
      </c>
      <c r="AQ177">
        <v>1</v>
      </c>
      <c r="AR177" t="s">
        <v>229</v>
      </c>
      <c r="AS177">
        <v>1531747977.2612901</v>
      </c>
      <c r="AT177">
        <v>239.11854838709701</v>
      </c>
      <c r="AU177">
        <v>275.46887096774202</v>
      </c>
      <c r="AV177">
        <v>24.225490322580601</v>
      </c>
      <c r="AW177">
        <v>21.949264516128999</v>
      </c>
      <c r="AX177">
        <v>600.02525806451604</v>
      </c>
      <c r="AY177">
        <v>99.294093548387096</v>
      </c>
      <c r="AZ177">
        <v>9.9991380645161304E-2</v>
      </c>
      <c r="BA177">
        <v>24.975796774193501</v>
      </c>
      <c r="BB177">
        <v>25.537332258064499</v>
      </c>
      <c r="BC177">
        <v>25.384170967741898</v>
      </c>
      <c r="BD177">
        <v>14002.6935483871</v>
      </c>
      <c r="BE177">
        <v>1049.63483870968</v>
      </c>
      <c r="BF177">
        <v>36.370090322580602</v>
      </c>
      <c r="BG177">
        <v>1200.00129032258</v>
      </c>
      <c r="BH177">
        <v>0.32999019354838699</v>
      </c>
      <c r="BI177">
        <v>0.329992032258065</v>
      </c>
      <c r="BJ177">
        <v>0.329996838709677</v>
      </c>
      <c r="BK177">
        <v>1.0021E-2</v>
      </c>
      <c r="BL177">
        <v>28</v>
      </c>
      <c r="BM177">
        <v>17743.132258064499</v>
      </c>
      <c r="BN177">
        <v>1531747809.0999999</v>
      </c>
      <c r="BO177" t="s">
        <v>378</v>
      </c>
      <c r="BP177">
        <v>3</v>
      </c>
      <c r="BQ177">
        <v>-0.438</v>
      </c>
      <c r="BR177">
        <v>4.0000000000000001E-3</v>
      </c>
      <c r="BS177">
        <v>20</v>
      </c>
      <c r="BT177">
        <v>22</v>
      </c>
      <c r="BU177">
        <v>7.0000000000000007E-2</v>
      </c>
      <c r="BV177">
        <v>0.11</v>
      </c>
      <c r="BW177">
        <v>17.920320739759301</v>
      </c>
      <c r="BX177">
        <v>4.2612059731026299</v>
      </c>
      <c r="BY177">
        <v>2.4724672765612699</v>
      </c>
      <c r="BZ177">
        <v>0</v>
      </c>
      <c r="CA177">
        <v>-36.269753658536601</v>
      </c>
      <c r="CB177">
        <v>-6.9626383275262</v>
      </c>
      <c r="CC177">
        <v>0.69030573258363903</v>
      </c>
      <c r="CD177">
        <v>0</v>
      </c>
      <c r="CE177">
        <v>0</v>
      </c>
      <c r="CF177">
        <v>2</v>
      </c>
      <c r="CG177" t="s">
        <v>231</v>
      </c>
      <c r="CH177">
        <v>1.8609500000000001</v>
      </c>
      <c r="CI177">
        <v>1.85791</v>
      </c>
      <c r="CJ177">
        <v>1.8608</v>
      </c>
      <c r="CK177">
        <v>1.8534900000000001</v>
      </c>
      <c r="CL177">
        <v>1.8520099999999999</v>
      </c>
      <c r="CM177">
        <v>1.85287</v>
      </c>
      <c r="CN177">
        <v>1.8565199999999999</v>
      </c>
      <c r="CO177">
        <v>1.8627899999999999</v>
      </c>
      <c r="CP177" t="s">
        <v>232</v>
      </c>
      <c r="CQ177" t="s">
        <v>19</v>
      </c>
      <c r="CR177" t="s">
        <v>19</v>
      </c>
      <c r="CS177" t="s">
        <v>19</v>
      </c>
      <c r="CT177" t="s">
        <v>233</v>
      </c>
      <c r="CU177" t="s">
        <v>234</v>
      </c>
      <c r="CV177" t="s">
        <v>235</v>
      </c>
      <c r="CW177" t="s">
        <v>235</v>
      </c>
      <c r="CX177" t="s">
        <v>235</v>
      </c>
      <c r="CY177" t="s">
        <v>235</v>
      </c>
      <c r="CZ177">
        <v>0</v>
      </c>
      <c r="DA177">
        <v>100</v>
      </c>
      <c r="DB177">
        <v>100</v>
      </c>
      <c r="DC177">
        <v>-0.438</v>
      </c>
      <c r="DD177">
        <v>4.0000000000000001E-3</v>
      </c>
      <c r="DE177">
        <v>3</v>
      </c>
      <c r="DF177">
        <v>587.11199999999997</v>
      </c>
      <c r="DG177">
        <v>277.44400000000002</v>
      </c>
      <c r="DH177">
        <v>22.571300000000001</v>
      </c>
      <c r="DI177">
        <v>27.3291</v>
      </c>
      <c r="DJ177">
        <v>30.0002</v>
      </c>
      <c r="DK177">
        <v>27.290400000000002</v>
      </c>
      <c r="DL177">
        <v>27.2911</v>
      </c>
      <c r="DM177">
        <v>15.077999999999999</v>
      </c>
      <c r="DN177">
        <v>30.163900000000002</v>
      </c>
      <c r="DO177">
        <v>64.854200000000006</v>
      </c>
      <c r="DP177">
        <v>22.571300000000001</v>
      </c>
      <c r="DQ177">
        <v>305.83</v>
      </c>
      <c r="DR177">
        <v>22</v>
      </c>
      <c r="DS177">
        <v>100.288</v>
      </c>
      <c r="DT177">
        <v>103.773</v>
      </c>
    </row>
    <row r="178" spans="1:124" x14ac:dyDescent="0.25">
      <c r="A178">
        <v>165</v>
      </c>
      <c r="B178">
        <v>1531747989.5999999</v>
      </c>
      <c r="C178">
        <v>354</v>
      </c>
      <c r="D178" t="s">
        <v>559</v>
      </c>
      <c r="E178" t="s">
        <v>560</v>
      </c>
      <c r="G178">
        <v>1531747979.2612901</v>
      </c>
      <c r="H178">
        <f t="shared" si="58"/>
        <v>9.7635539743224828E-4</v>
      </c>
      <c r="I178">
        <f t="shared" si="59"/>
        <v>15.075365173620543</v>
      </c>
      <c r="J178">
        <f t="shared" si="79"/>
        <v>242.23441935483899</v>
      </c>
      <c r="K178">
        <f t="shared" si="80"/>
        <v>20.724681479578194</v>
      </c>
      <c r="L178">
        <f t="shared" si="81"/>
        <v>2.0599089754711106</v>
      </c>
      <c r="M178">
        <f t="shared" si="82"/>
        <v>24.076647696069752</v>
      </c>
      <c r="N178">
        <f t="shared" si="60"/>
        <v>0.11156749358924033</v>
      </c>
      <c r="O178">
        <f t="shared" si="61"/>
        <v>3</v>
      </c>
      <c r="P178">
        <f t="shared" si="83"/>
        <v>0.10953081386037505</v>
      </c>
      <c r="Q178">
        <f t="shared" si="62"/>
        <v>6.8636873882646443E-2</v>
      </c>
      <c r="R178">
        <f t="shared" si="63"/>
        <v>215.02189588943145</v>
      </c>
      <c r="S178">
        <f t="shared" si="84"/>
        <v>25.972491349316279</v>
      </c>
      <c r="T178">
        <f t="shared" si="64"/>
        <v>25.465029032258052</v>
      </c>
      <c r="U178">
        <f t="shared" si="65"/>
        <v>3.2689081276578338</v>
      </c>
      <c r="V178">
        <f t="shared" si="66"/>
        <v>75.831403590108422</v>
      </c>
      <c r="W178">
        <f t="shared" si="67"/>
        <v>2.4082149634866963</v>
      </c>
      <c r="X178">
        <f t="shared" si="68"/>
        <v>3.17574889751985</v>
      </c>
      <c r="Y178">
        <f t="shared" si="69"/>
        <v>0.8606931641711375</v>
      </c>
      <c r="Z178">
        <f t="shared" si="85"/>
        <v>-43.057273026762147</v>
      </c>
      <c r="AA178">
        <f t="shared" si="70"/>
        <v>-78.565609780648373</v>
      </c>
      <c r="AB178">
        <f t="shared" si="71"/>
        <v>-5.5519098209577962</v>
      </c>
      <c r="AC178">
        <f t="shared" si="72"/>
        <v>87.847103261063126</v>
      </c>
      <c r="AD178">
        <v>0</v>
      </c>
      <c r="AE178">
        <v>0</v>
      </c>
      <c r="AF178">
        <v>3</v>
      </c>
      <c r="AG178">
        <v>22</v>
      </c>
      <c r="AH178">
        <v>4</v>
      </c>
      <c r="AI178">
        <f t="shared" si="73"/>
        <v>1</v>
      </c>
      <c r="AJ178">
        <f t="shared" si="74"/>
        <v>0</v>
      </c>
      <c r="AK178">
        <f t="shared" si="75"/>
        <v>72031.554328593033</v>
      </c>
      <c r="AL178">
        <f t="shared" si="76"/>
        <v>1200.00096774194</v>
      </c>
      <c r="AM178">
        <f t="shared" si="77"/>
        <v>963.35977199919319</v>
      </c>
      <c r="AN178">
        <f t="shared" si="78"/>
        <v>0.8027991625806451</v>
      </c>
      <c r="AO178">
        <f t="shared" si="86"/>
        <v>0.22319999458064513</v>
      </c>
      <c r="AP178">
        <v>14.333399999999999</v>
      </c>
      <c r="AQ178">
        <v>1</v>
      </c>
      <c r="AR178" t="s">
        <v>229</v>
      </c>
      <c r="AS178">
        <v>1531747979.2612901</v>
      </c>
      <c r="AT178">
        <v>242.23441935483899</v>
      </c>
      <c r="AU178">
        <v>278.81154838709699</v>
      </c>
      <c r="AV178">
        <v>24.228977419354798</v>
      </c>
      <c r="AW178">
        <v>21.953161290322601</v>
      </c>
      <c r="AX178">
        <v>600.02300000000002</v>
      </c>
      <c r="AY178">
        <v>99.294006451612901</v>
      </c>
      <c r="AZ178">
        <v>9.9992800000000007E-2</v>
      </c>
      <c r="BA178">
        <v>24.979264516129</v>
      </c>
      <c r="BB178">
        <v>25.5418387096774</v>
      </c>
      <c r="BC178">
        <v>25.3882193548387</v>
      </c>
      <c r="BD178">
        <v>14002.3322580645</v>
      </c>
      <c r="BE178">
        <v>1049.6396774193499</v>
      </c>
      <c r="BF178">
        <v>36.441941935483896</v>
      </c>
      <c r="BG178">
        <v>1200.00096774194</v>
      </c>
      <c r="BH178">
        <v>0.329990032258065</v>
      </c>
      <c r="BI178">
        <v>0.32999203225806401</v>
      </c>
      <c r="BJ178">
        <v>0.32999693548387099</v>
      </c>
      <c r="BK178">
        <v>1.00210387096774E-2</v>
      </c>
      <c r="BL178">
        <v>28</v>
      </c>
      <c r="BM178">
        <v>17743.135483870999</v>
      </c>
      <c r="BN178">
        <v>1531747809.0999999</v>
      </c>
      <c r="BO178" t="s">
        <v>378</v>
      </c>
      <c r="BP178">
        <v>3</v>
      </c>
      <c r="BQ178">
        <v>-0.438</v>
      </c>
      <c r="BR178">
        <v>4.0000000000000001E-3</v>
      </c>
      <c r="BS178">
        <v>20</v>
      </c>
      <c r="BT178">
        <v>22</v>
      </c>
      <c r="BU178">
        <v>7.0000000000000007E-2</v>
      </c>
      <c r="BV178">
        <v>0.11</v>
      </c>
      <c r="BW178">
        <v>18.066441249467601</v>
      </c>
      <c r="BX178">
        <v>4.2400121328920397</v>
      </c>
      <c r="BY178">
        <v>2.4598210699348502</v>
      </c>
      <c r="BZ178">
        <v>0</v>
      </c>
      <c r="CA178">
        <v>-36.504858536585402</v>
      </c>
      <c r="CB178">
        <v>-7.0243149825784599</v>
      </c>
      <c r="CC178">
        <v>0.69626549007618399</v>
      </c>
      <c r="CD178">
        <v>0</v>
      </c>
      <c r="CE178">
        <v>0</v>
      </c>
      <c r="CF178">
        <v>2</v>
      </c>
      <c r="CG178" t="s">
        <v>231</v>
      </c>
      <c r="CH178">
        <v>1.8609500000000001</v>
      </c>
      <c r="CI178">
        <v>1.85791</v>
      </c>
      <c r="CJ178">
        <v>1.8608</v>
      </c>
      <c r="CK178">
        <v>1.8534900000000001</v>
      </c>
      <c r="CL178">
        <v>1.8520099999999999</v>
      </c>
      <c r="CM178">
        <v>1.85287</v>
      </c>
      <c r="CN178">
        <v>1.8565199999999999</v>
      </c>
      <c r="CO178">
        <v>1.8627899999999999</v>
      </c>
      <c r="CP178" t="s">
        <v>232</v>
      </c>
      <c r="CQ178" t="s">
        <v>19</v>
      </c>
      <c r="CR178" t="s">
        <v>19</v>
      </c>
      <c r="CS178" t="s">
        <v>19</v>
      </c>
      <c r="CT178" t="s">
        <v>233</v>
      </c>
      <c r="CU178" t="s">
        <v>234</v>
      </c>
      <c r="CV178" t="s">
        <v>235</v>
      </c>
      <c r="CW178" t="s">
        <v>235</v>
      </c>
      <c r="CX178" t="s">
        <v>235</v>
      </c>
      <c r="CY178" t="s">
        <v>235</v>
      </c>
      <c r="CZ178">
        <v>0</v>
      </c>
      <c r="DA178">
        <v>100</v>
      </c>
      <c r="DB178">
        <v>100</v>
      </c>
      <c r="DC178">
        <v>-0.438</v>
      </c>
      <c r="DD178">
        <v>4.0000000000000001E-3</v>
      </c>
      <c r="DE178">
        <v>3</v>
      </c>
      <c r="DF178">
        <v>587.16300000000001</v>
      </c>
      <c r="DG178">
        <v>277.37200000000001</v>
      </c>
      <c r="DH178">
        <v>22.575299999999999</v>
      </c>
      <c r="DI178">
        <v>27.329699999999999</v>
      </c>
      <c r="DJ178">
        <v>30.0002</v>
      </c>
      <c r="DK178">
        <v>27.291599999999999</v>
      </c>
      <c r="DL178">
        <v>27.292300000000001</v>
      </c>
      <c r="DM178">
        <v>15.181900000000001</v>
      </c>
      <c r="DN178">
        <v>30.163900000000002</v>
      </c>
      <c r="DO178">
        <v>64.854200000000006</v>
      </c>
      <c r="DP178">
        <v>22.571300000000001</v>
      </c>
      <c r="DQ178">
        <v>305.83</v>
      </c>
      <c r="DR178">
        <v>22</v>
      </c>
      <c r="DS178">
        <v>100.288</v>
      </c>
      <c r="DT178">
        <v>103.773</v>
      </c>
    </row>
    <row r="179" spans="1:124" x14ac:dyDescent="0.25">
      <c r="A179">
        <v>166</v>
      </c>
      <c r="B179">
        <v>1531747991.5999999</v>
      </c>
      <c r="C179">
        <v>356</v>
      </c>
      <c r="D179" t="s">
        <v>561</v>
      </c>
      <c r="E179" t="s">
        <v>562</v>
      </c>
      <c r="G179">
        <v>1531747981.2709701</v>
      </c>
      <c r="H179">
        <f t="shared" si="58"/>
        <v>9.7734906605921297E-4</v>
      </c>
      <c r="I179">
        <f t="shared" si="59"/>
        <v>15.165645879634818</v>
      </c>
      <c r="J179">
        <f t="shared" si="79"/>
        <v>245.348419354839</v>
      </c>
      <c r="K179">
        <f t="shared" si="80"/>
        <v>22.580273180344545</v>
      </c>
      <c r="L179">
        <f t="shared" si="81"/>
        <v>2.2443418718924772</v>
      </c>
      <c r="M179">
        <f t="shared" si="82"/>
        <v>24.386141228797026</v>
      </c>
      <c r="N179">
        <f t="shared" si="60"/>
        <v>0.11161543047963249</v>
      </c>
      <c r="O179">
        <f t="shared" si="61"/>
        <v>3</v>
      </c>
      <c r="P179">
        <f t="shared" si="83"/>
        <v>0.10957701617446801</v>
      </c>
      <c r="Q179">
        <f t="shared" si="62"/>
        <v>6.8665902513561611E-2</v>
      </c>
      <c r="R179">
        <f t="shared" si="63"/>
        <v>215.02188655513675</v>
      </c>
      <c r="S179">
        <f t="shared" si="84"/>
        <v>25.975674642830175</v>
      </c>
      <c r="T179">
        <f t="shared" si="64"/>
        <v>25.469356451612899</v>
      </c>
      <c r="U179">
        <f t="shared" si="65"/>
        <v>3.2697486484965088</v>
      </c>
      <c r="V179">
        <f t="shared" si="66"/>
        <v>75.826364710540645</v>
      </c>
      <c r="W179">
        <f t="shared" si="67"/>
        <v>2.4085487445038347</v>
      </c>
      <c r="X179">
        <f t="shared" si="68"/>
        <v>3.176400126391687</v>
      </c>
      <c r="Y179">
        <f t="shared" si="69"/>
        <v>0.8611999039926741</v>
      </c>
      <c r="Z179">
        <f t="shared" si="85"/>
        <v>-43.101093813211293</v>
      </c>
      <c r="AA179">
        <f t="shared" si="70"/>
        <v>-78.709346129039972</v>
      </c>
      <c r="AB179">
        <f t="shared" si="71"/>
        <v>-5.5622843623786569</v>
      </c>
      <c r="AC179">
        <f t="shared" si="72"/>
        <v>87.649162250506834</v>
      </c>
      <c r="AD179">
        <v>0</v>
      </c>
      <c r="AE179">
        <v>0</v>
      </c>
      <c r="AF179">
        <v>3</v>
      </c>
      <c r="AG179">
        <v>22</v>
      </c>
      <c r="AH179">
        <v>4</v>
      </c>
      <c r="AI179">
        <f t="shared" si="73"/>
        <v>1</v>
      </c>
      <c r="AJ179">
        <f t="shared" si="74"/>
        <v>0</v>
      </c>
      <c r="AK179">
        <f t="shared" si="75"/>
        <v>72028.735727236955</v>
      </c>
      <c r="AL179">
        <f t="shared" si="76"/>
        <v>1200.00096774194</v>
      </c>
      <c r="AM179">
        <f t="shared" si="77"/>
        <v>963.3596458055431</v>
      </c>
      <c r="AN179">
        <f t="shared" si="78"/>
        <v>0.80279905741935487</v>
      </c>
      <c r="AO179">
        <f t="shared" si="86"/>
        <v>0.22320001412903226</v>
      </c>
      <c r="AP179">
        <v>14.333399999999999</v>
      </c>
      <c r="AQ179">
        <v>1</v>
      </c>
      <c r="AR179" t="s">
        <v>229</v>
      </c>
      <c r="AS179">
        <v>1531747981.2709701</v>
      </c>
      <c r="AT179">
        <v>245.348419354839</v>
      </c>
      <c r="AU179">
        <v>282.14887096774203</v>
      </c>
      <c r="AV179">
        <v>24.2323548387097</v>
      </c>
      <c r="AW179">
        <v>21.9542419354839</v>
      </c>
      <c r="AX179">
        <v>600.02603225806399</v>
      </c>
      <c r="AY179">
        <v>99.293903225806403</v>
      </c>
      <c r="AZ179">
        <v>0.10001703225806501</v>
      </c>
      <c r="BA179">
        <v>24.9827032258064</v>
      </c>
      <c r="BB179">
        <v>25.546864516128998</v>
      </c>
      <c r="BC179">
        <v>25.3918483870968</v>
      </c>
      <c r="BD179">
        <v>14001.9096774194</v>
      </c>
      <c r="BE179">
        <v>1049.6500000000001</v>
      </c>
      <c r="BF179">
        <v>36.534038709677397</v>
      </c>
      <c r="BG179">
        <v>1200.00096774194</v>
      </c>
      <c r="BH179">
        <v>0.32998948387096799</v>
      </c>
      <c r="BI179">
        <v>0.32999264516129001</v>
      </c>
      <c r="BJ179">
        <v>0.329996806451613</v>
      </c>
      <c r="BK179">
        <v>1.0021090322580599E-2</v>
      </c>
      <c r="BL179">
        <v>28</v>
      </c>
      <c r="BM179">
        <v>17743.135483870999</v>
      </c>
      <c r="BN179">
        <v>1531747809.0999999</v>
      </c>
      <c r="BO179" t="s">
        <v>378</v>
      </c>
      <c r="BP179">
        <v>3</v>
      </c>
      <c r="BQ179">
        <v>-0.438</v>
      </c>
      <c r="BR179">
        <v>4.0000000000000001E-3</v>
      </c>
      <c r="BS179">
        <v>20</v>
      </c>
      <c r="BT179">
        <v>22</v>
      </c>
      <c r="BU179">
        <v>7.0000000000000007E-2</v>
      </c>
      <c r="BV179">
        <v>0.11</v>
      </c>
      <c r="BW179">
        <v>18.210594816239698</v>
      </c>
      <c r="BX179">
        <v>4.2164310030542698</v>
      </c>
      <c r="BY179">
        <v>2.4459820026080901</v>
      </c>
      <c r="BZ179">
        <v>0</v>
      </c>
      <c r="CA179">
        <v>-36.722765853658501</v>
      </c>
      <c r="CB179">
        <v>-6.9873052548520702</v>
      </c>
      <c r="CC179">
        <v>0.69432130455285501</v>
      </c>
      <c r="CD179">
        <v>0</v>
      </c>
      <c r="CE179">
        <v>0</v>
      </c>
      <c r="CF179">
        <v>2</v>
      </c>
      <c r="CG179" t="s">
        <v>231</v>
      </c>
      <c r="CH179">
        <v>1.86093</v>
      </c>
      <c r="CI179">
        <v>1.8579000000000001</v>
      </c>
      <c r="CJ179">
        <v>1.8608</v>
      </c>
      <c r="CK179">
        <v>1.85348</v>
      </c>
      <c r="CL179">
        <v>1.85202</v>
      </c>
      <c r="CM179">
        <v>1.85287</v>
      </c>
      <c r="CN179">
        <v>1.85653</v>
      </c>
      <c r="CO179">
        <v>1.8627899999999999</v>
      </c>
      <c r="CP179" t="s">
        <v>232</v>
      </c>
      <c r="CQ179" t="s">
        <v>19</v>
      </c>
      <c r="CR179" t="s">
        <v>19</v>
      </c>
      <c r="CS179" t="s">
        <v>19</v>
      </c>
      <c r="CT179" t="s">
        <v>233</v>
      </c>
      <c r="CU179" t="s">
        <v>234</v>
      </c>
      <c r="CV179" t="s">
        <v>235</v>
      </c>
      <c r="CW179" t="s">
        <v>235</v>
      </c>
      <c r="CX179" t="s">
        <v>235</v>
      </c>
      <c r="CY179" t="s">
        <v>235</v>
      </c>
      <c r="CZ179">
        <v>0</v>
      </c>
      <c r="DA179">
        <v>100</v>
      </c>
      <c r="DB179">
        <v>100</v>
      </c>
      <c r="DC179">
        <v>-0.438</v>
      </c>
      <c r="DD179">
        <v>4.0000000000000001E-3</v>
      </c>
      <c r="DE179">
        <v>3</v>
      </c>
      <c r="DF179">
        <v>586.94600000000003</v>
      </c>
      <c r="DG179">
        <v>277.488</v>
      </c>
      <c r="DH179">
        <v>22.578700000000001</v>
      </c>
      <c r="DI179">
        <v>27.3309</v>
      </c>
      <c r="DJ179">
        <v>30.000299999999999</v>
      </c>
      <c r="DK179">
        <v>27.2928</v>
      </c>
      <c r="DL179">
        <v>27.293399999999998</v>
      </c>
      <c r="DM179">
        <v>15.3437</v>
      </c>
      <c r="DN179">
        <v>30.163900000000002</v>
      </c>
      <c r="DO179">
        <v>64.854200000000006</v>
      </c>
      <c r="DP179">
        <v>22.574400000000001</v>
      </c>
      <c r="DQ179">
        <v>310.83</v>
      </c>
      <c r="DR179">
        <v>22</v>
      </c>
      <c r="DS179">
        <v>100.28700000000001</v>
      </c>
      <c r="DT179">
        <v>103.77200000000001</v>
      </c>
    </row>
    <row r="180" spans="1:124" x14ac:dyDescent="0.25">
      <c r="A180">
        <v>167</v>
      </c>
      <c r="B180">
        <v>1531747993.5999999</v>
      </c>
      <c r="C180">
        <v>358</v>
      </c>
      <c r="D180" t="s">
        <v>563</v>
      </c>
      <c r="E180" t="s">
        <v>564</v>
      </c>
      <c r="G180">
        <v>1531747983.2709701</v>
      </c>
      <c r="H180">
        <f t="shared" si="58"/>
        <v>9.7913912251032585E-4</v>
      </c>
      <c r="I180">
        <f t="shared" si="59"/>
        <v>15.267781338156691</v>
      </c>
      <c r="J180">
        <f t="shared" si="79"/>
        <v>248.46141935483899</v>
      </c>
      <c r="K180">
        <f t="shared" si="80"/>
        <v>24.430363767431089</v>
      </c>
      <c r="L180">
        <f t="shared" si="81"/>
        <v>2.4282280580124325</v>
      </c>
      <c r="M180">
        <f t="shared" si="82"/>
        <v>24.695538533704525</v>
      </c>
      <c r="N180">
        <f t="shared" si="60"/>
        <v>0.11174875010475624</v>
      </c>
      <c r="O180">
        <f t="shared" si="61"/>
        <v>3</v>
      </c>
      <c r="P180">
        <f t="shared" si="83"/>
        <v>0.10970550787400171</v>
      </c>
      <c r="Q180">
        <f t="shared" si="62"/>
        <v>6.8746633400033244E-2</v>
      </c>
      <c r="R180">
        <f t="shared" si="63"/>
        <v>215.02184784177297</v>
      </c>
      <c r="S180">
        <f t="shared" si="84"/>
        <v>25.978799985621443</v>
      </c>
      <c r="T180">
        <f t="shared" si="64"/>
        <v>25.473745161290353</v>
      </c>
      <c r="U180">
        <f t="shared" si="65"/>
        <v>3.2706012666789626</v>
      </c>
      <c r="V180">
        <f t="shared" si="66"/>
        <v>75.819337860544607</v>
      </c>
      <c r="W180">
        <f t="shared" si="67"/>
        <v>2.4088402386294332</v>
      </c>
      <c r="X180">
        <f t="shared" si="68"/>
        <v>3.1770789703545566</v>
      </c>
      <c r="Y180">
        <f t="shared" si="69"/>
        <v>0.86176102804952937</v>
      </c>
      <c r="Z180">
        <f t="shared" si="85"/>
        <v>-43.18003530270537</v>
      </c>
      <c r="AA180">
        <f t="shared" si="70"/>
        <v>-78.839517522584757</v>
      </c>
      <c r="AB180">
        <f t="shared" si="71"/>
        <v>-5.571706832680162</v>
      </c>
      <c r="AC180">
        <f t="shared" si="72"/>
        <v>87.430588183802698</v>
      </c>
      <c r="AD180">
        <v>0</v>
      </c>
      <c r="AE180">
        <v>0</v>
      </c>
      <c r="AF180">
        <v>3</v>
      </c>
      <c r="AG180">
        <v>22</v>
      </c>
      <c r="AH180">
        <v>4</v>
      </c>
      <c r="AI180">
        <f t="shared" si="73"/>
        <v>1</v>
      </c>
      <c r="AJ180">
        <f t="shared" si="74"/>
        <v>0</v>
      </c>
      <c r="AK180">
        <f t="shared" si="75"/>
        <v>72025.628661131719</v>
      </c>
      <c r="AL180">
        <f t="shared" si="76"/>
        <v>1200.00096774194</v>
      </c>
      <c r="AM180">
        <f t="shared" si="77"/>
        <v>963.35947625701988</v>
      </c>
      <c r="AN180">
        <f t="shared" si="78"/>
        <v>0.80279891612903276</v>
      </c>
      <c r="AO180">
        <f t="shared" si="86"/>
        <v>0.22320001322580663</v>
      </c>
      <c r="AP180">
        <v>14.333399999999999</v>
      </c>
      <c r="AQ180">
        <v>1</v>
      </c>
      <c r="AR180" t="s">
        <v>229</v>
      </c>
      <c r="AS180">
        <v>1531747983.2709701</v>
      </c>
      <c r="AT180">
        <v>248.46141935483899</v>
      </c>
      <c r="AU180">
        <v>285.51390322580698</v>
      </c>
      <c r="AV180">
        <v>24.235303225806501</v>
      </c>
      <c r="AW180">
        <v>21.953041935483899</v>
      </c>
      <c r="AX180">
        <v>600.03054838709704</v>
      </c>
      <c r="AY180">
        <v>99.293812903225799</v>
      </c>
      <c r="AZ180">
        <v>0.100043083870968</v>
      </c>
      <c r="BA180">
        <v>24.986287096774198</v>
      </c>
      <c r="BB180">
        <v>25.5525032258065</v>
      </c>
      <c r="BC180">
        <v>25.394987096774202</v>
      </c>
      <c r="BD180">
        <v>14001.4290322581</v>
      </c>
      <c r="BE180">
        <v>1049.6545161290301</v>
      </c>
      <c r="BF180">
        <v>36.6473709677419</v>
      </c>
      <c r="BG180">
        <v>1200.00096774194</v>
      </c>
      <c r="BH180">
        <v>0.32998906451612903</v>
      </c>
      <c r="BI180">
        <v>0.32999322580645202</v>
      </c>
      <c r="BJ180">
        <v>0.32999654838709702</v>
      </c>
      <c r="BK180">
        <v>1.0021129032258101E-2</v>
      </c>
      <c r="BL180">
        <v>28</v>
      </c>
      <c r="BM180">
        <v>17743.138709677401</v>
      </c>
      <c r="BN180">
        <v>1531747809.0999999</v>
      </c>
      <c r="BO180" t="s">
        <v>378</v>
      </c>
      <c r="BP180">
        <v>3</v>
      </c>
      <c r="BQ180">
        <v>-0.438</v>
      </c>
      <c r="BR180">
        <v>4.0000000000000001E-3</v>
      </c>
      <c r="BS180">
        <v>20</v>
      </c>
      <c r="BT180">
        <v>22</v>
      </c>
      <c r="BU180">
        <v>7.0000000000000007E-2</v>
      </c>
      <c r="BV180">
        <v>0.11</v>
      </c>
      <c r="BW180">
        <v>18.354539117804499</v>
      </c>
      <c r="BX180">
        <v>4.1969497311515997</v>
      </c>
      <c r="BY180">
        <v>2.4343579875331902</v>
      </c>
      <c r="BZ180">
        <v>0</v>
      </c>
      <c r="CA180">
        <v>-36.968841463414599</v>
      </c>
      <c r="CB180">
        <v>-6.9064830976201099</v>
      </c>
      <c r="CC180">
        <v>0.685365422905862</v>
      </c>
      <c r="CD180">
        <v>0</v>
      </c>
      <c r="CE180">
        <v>0</v>
      </c>
      <c r="CF180">
        <v>2</v>
      </c>
      <c r="CG180" t="s">
        <v>231</v>
      </c>
      <c r="CH180">
        <v>1.86093</v>
      </c>
      <c r="CI180">
        <v>1.8579000000000001</v>
      </c>
      <c r="CJ180">
        <v>1.8607899999999999</v>
      </c>
      <c r="CK180">
        <v>1.85348</v>
      </c>
      <c r="CL180">
        <v>1.8520399999999999</v>
      </c>
      <c r="CM180">
        <v>1.85287</v>
      </c>
      <c r="CN180">
        <v>1.8565199999999999</v>
      </c>
      <c r="CO180">
        <v>1.8627899999999999</v>
      </c>
      <c r="CP180" t="s">
        <v>232</v>
      </c>
      <c r="CQ180" t="s">
        <v>19</v>
      </c>
      <c r="CR180" t="s">
        <v>19</v>
      </c>
      <c r="CS180" t="s">
        <v>19</v>
      </c>
      <c r="CT180" t="s">
        <v>233</v>
      </c>
      <c r="CU180" t="s">
        <v>234</v>
      </c>
      <c r="CV180" t="s">
        <v>235</v>
      </c>
      <c r="CW180" t="s">
        <v>235</v>
      </c>
      <c r="CX180" t="s">
        <v>235</v>
      </c>
      <c r="CY180" t="s">
        <v>235</v>
      </c>
      <c r="CZ180">
        <v>0</v>
      </c>
      <c r="DA180">
        <v>100</v>
      </c>
      <c r="DB180">
        <v>100</v>
      </c>
      <c r="DC180">
        <v>-0.438</v>
      </c>
      <c r="DD180">
        <v>4.0000000000000001E-3</v>
      </c>
      <c r="DE180">
        <v>3</v>
      </c>
      <c r="DF180">
        <v>587.01599999999996</v>
      </c>
      <c r="DG180">
        <v>277.44900000000001</v>
      </c>
      <c r="DH180">
        <v>22.579899999999999</v>
      </c>
      <c r="DI180">
        <v>27.331499999999998</v>
      </c>
      <c r="DJ180">
        <v>30.000299999999999</v>
      </c>
      <c r="DK180">
        <v>27.293900000000001</v>
      </c>
      <c r="DL180">
        <v>27.294599999999999</v>
      </c>
      <c r="DM180">
        <v>15.497</v>
      </c>
      <c r="DN180">
        <v>30.163900000000002</v>
      </c>
      <c r="DO180">
        <v>64.854200000000006</v>
      </c>
      <c r="DP180">
        <v>22.574400000000001</v>
      </c>
      <c r="DQ180">
        <v>315.83</v>
      </c>
      <c r="DR180">
        <v>22</v>
      </c>
      <c r="DS180">
        <v>100.286</v>
      </c>
      <c r="DT180">
        <v>103.77200000000001</v>
      </c>
    </row>
    <row r="181" spans="1:124" x14ac:dyDescent="0.25">
      <c r="A181">
        <v>168</v>
      </c>
      <c r="B181">
        <v>1531747995.5999999</v>
      </c>
      <c r="C181">
        <v>360</v>
      </c>
      <c r="D181" t="s">
        <v>565</v>
      </c>
      <c r="E181" t="s">
        <v>566</v>
      </c>
      <c r="G181">
        <v>1531747985.2741899</v>
      </c>
      <c r="H181">
        <f t="shared" si="58"/>
        <v>9.8101071662833744E-4</v>
      </c>
      <c r="I181">
        <f t="shared" si="59"/>
        <v>15.370438030438438</v>
      </c>
      <c r="J181">
        <f t="shared" si="79"/>
        <v>251.57383870967701</v>
      </c>
      <c r="K181">
        <f t="shared" si="80"/>
        <v>26.265102672468629</v>
      </c>
      <c r="L181">
        <f t="shared" si="81"/>
        <v>2.6105888772264549</v>
      </c>
      <c r="M181">
        <f t="shared" si="82"/>
        <v>25.004884744846766</v>
      </c>
      <c r="N181">
        <f t="shared" si="60"/>
        <v>0.11187703955138466</v>
      </c>
      <c r="O181">
        <f t="shared" si="61"/>
        <v>3</v>
      </c>
      <c r="P181">
        <f t="shared" si="83"/>
        <v>0.10982914626135523</v>
      </c>
      <c r="Q181">
        <f t="shared" si="62"/>
        <v>6.8824315437879313E-2</v>
      </c>
      <c r="R181">
        <f t="shared" si="63"/>
        <v>215.02186124727623</v>
      </c>
      <c r="S181">
        <f t="shared" si="84"/>
        <v>25.982169205300178</v>
      </c>
      <c r="T181">
        <f t="shared" si="64"/>
        <v>25.4784838709677</v>
      </c>
      <c r="U181">
        <f t="shared" si="65"/>
        <v>3.2715220993234881</v>
      </c>
      <c r="V181">
        <f t="shared" si="66"/>
        <v>75.80984514282801</v>
      </c>
      <c r="W181">
        <f t="shared" si="67"/>
        <v>2.4090913685945048</v>
      </c>
      <c r="X181">
        <f t="shared" si="68"/>
        <v>3.1778080591718725</v>
      </c>
      <c r="Y181">
        <f t="shared" si="69"/>
        <v>0.86243073072898335</v>
      </c>
      <c r="Z181">
        <f t="shared" si="85"/>
        <v>-43.262572603309678</v>
      </c>
      <c r="AA181">
        <f t="shared" si="70"/>
        <v>-78.983514735471843</v>
      </c>
      <c r="AB181">
        <f t="shared" si="71"/>
        <v>-5.5821244317083121</v>
      </c>
      <c r="AC181">
        <f t="shared" si="72"/>
        <v>87.193649476786405</v>
      </c>
      <c r="AD181">
        <v>0</v>
      </c>
      <c r="AE181">
        <v>0</v>
      </c>
      <c r="AF181">
        <v>3</v>
      </c>
      <c r="AG181">
        <v>22</v>
      </c>
      <c r="AH181">
        <v>4</v>
      </c>
      <c r="AI181">
        <f t="shared" si="73"/>
        <v>1</v>
      </c>
      <c r="AJ181">
        <f t="shared" si="74"/>
        <v>0</v>
      </c>
      <c r="AK181">
        <f t="shared" si="75"/>
        <v>72029.325069542276</v>
      </c>
      <c r="AL181">
        <f t="shared" si="76"/>
        <v>1200.00096774194</v>
      </c>
      <c r="AM181">
        <f t="shared" si="77"/>
        <v>963.35945709571297</v>
      </c>
      <c r="AN181">
        <f t="shared" si="78"/>
        <v>0.80279890016128985</v>
      </c>
      <c r="AO181">
        <f t="shared" si="86"/>
        <v>0.22320003158064508</v>
      </c>
      <c r="AP181">
        <v>14.333399999999999</v>
      </c>
      <c r="AQ181">
        <v>1</v>
      </c>
      <c r="AR181" t="s">
        <v>229</v>
      </c>
      <c r="AS181">
        <v>1531747985.2741899</v>
      </c>
      <c r="AT181">
        <v>251.57383870967701</v>
      </c>
      <c r="AU181">
        <v>288.87987096774202</v>
      </c>
      <c r="AV181">
        <v>24.237838709677401</v>
      </c>
      <c r="AW181">
        <v>21.9512258064516</v>
      </c>
      <c r="AX181">
        <v>600.031838709677</v>
      </c>
      <c r="AY181">
        <v>99.293770967741906</v>
      </c>
      <c r="AZ181">
        <v>0.100048648387097</v>
      </c>
      <c r="BA181">
        <v>24.990135483871001</v>
      </c>
      <c r="BB181">
        <v>25.556977419354801</v>
      </c>
      <c r="BC181">
        <v>25.399990322580599</v>
      </c>
      <c r="BD181">
        <v>14002.4580645161</v>
      </c>
      <c r="BE181">
        <v>1049.6545161290301</v>
      </c>
      <c r="BF181">
        <v>36.776203225806498</v>
      </c>
      <c r="BG181">
        <v>1200.00096774194</v>
      </c>
      <c r="BH181">
        <v>0.32998890322580599</v>
      </c>
      <c r="BI181">
        <v>0.32999380645161303</v>
      </c>
      <c r="BJ181">
        <v>0.329996193548387</v>
      </c>
      <c r="BK181">
        <v>1.00211580645161E-2</v>
      </c>
      <c r="BL181">
        <v>28</v>
      </c>
      <c r="BM181">
        <v>17743.138709677401</v>
      </c>
      <c r="BN181">
        <v>1531747809.0999999</v>
      </c>
      <c r="BO181" t="s">
        <v>378</v>
      </c>
      <c r="BP181">
        <v>3</v>
      </c>
      <c r="BQ181">
        <v>-0.438</v>
      </c>
      <c r="BR181">
        <v>4.0000000000000001E-3</v>
      </c>
      <c r="BS181">
        <v>20</v>
      </c>
      <c r="BT181">
        <v>22</v>
      </c>
      <c r="BU181">
        <v>7.0000000000000007E-2</v>
      </c>
      <c r="BV181">
        <v>0.11</v>
      </c>
      <c r="BW181">
        <v>18.498182422817099</v>
      </c>
      <c r="BX181">
        <v>4.1862066930758797</v>
      </c>
      <c r="BY181">
        <v>2.4282829590470998</v>
      </c>
      <c r="BZ181">
        <v>0</v>
      </c>
      <c r="CA181">
        <v>-37.222431707317099</v>
      </c>
      <c r="CB181">
        <v>-7.0803760685802102</v>
      </c>
      <c r="CC181">
        <v>0.70399289022152101</v>
      </c>
      <c r="CD181">
        <v>0</v>
      </c>
      <c r="CE181">
        <v>0</v>
      </c>
      <c r="CF181">
        <v>2</v>
      </c>
      <c r="CG181" t="s">
        <v>231</v>
      </c>
      <c r="CH181">
        <v>1.8609100000000001</v>
      </c>
      <c r="CI181">
        <v>1.85791</v>
      </c>
      <c r="CJ181">
        <v>1.8607899999999999</v>
      </c>
      <c r="CK181">
        <v>1.8534900000000001</v>
      </c>
      <c r="CL181">
        <v>1.85205</v>
      </c>
      <c r="CM181">
        <v>1.85287</v>
      </c>
      <c r="CN181">
        <v>1.8565199999999999</v>
      </c>
      <c r="CO181">
        <v>1.8627800000000001</v>
      </c>
      <c r="CP181" t="s">
        <v>232</v>
      </c>
      <c r="CQ181" t="s">
        <v>19</v>
      </c>
      <c r="CR181" t="s">
        <v>19</v>
      </c>
      <c r="CS181" t="s">
        <v>19</v>
      </c>
      <c r="CT181" t="s">
        <v>233</v>
      </c>
      <c r="CU181" t="s">
        <v>234</v>
      </c>
      <c r="CV181" t="s">
        <v>235</v>
      </c>
      <c r="CW181" t="s">
        <v>235</v>
      </c>
      <c r="CX181" t="s">
        <v>235</v>
      </c>
      <c r="CY181" t="s">
        <v>235</v>
      </c>
      <c r="CZ181">
        <v>0</v>
      </c>
      <c r="DA181">
        <v>100</v>
      </c>
      <c r="DB181">
        <v>100</v>
      </c>
      <c r="DC181">
        <v>-0.438</v>
      </c>
      <c r="DD181">
        <v>4.0000000000000001E-3</v>
      </c>
      <c r="DE181">
        <v>3</v>
      </c>
      <c r="DF181">
        <v>587.31399999999996</v>
      </c>
      <c r="DG181">
        <v>277.28800000000001</v>
      </c>
      <c r="DH181">
        <v>22.5807</v>
      </c>
      <c r="DI181">
        <v>27.332599999999999</v>
      </c>
      <c r="DJ181">
        <v>30.000399999999999</v>
      </c>
      <c r="DK181">
        <v>27.295100000000001</v>
      </c>
      <c r="DL181">
        <v>27.2957</v>
      </c>
      <c r="DM181">
        <v>15.592000000000001</v>
      </c>
      <c r="DN181">
        <v>30.163900000000002</v>
      </c>
      <c r="DO181">
        <v>64.854200000000006</v>
      </c>
      <c r="DP181">
        <v>22.3383</v>
      </c>
      <c r="DQ181">
        <v>315.83</v>
      </c>
      <c r="DR181">
        <v>22</v>
      </c>
      <c r="DS181">
        <v>100.286</v>
      </c>
      <c r="DT181">
        <v>103.77200000000001</v>
      </c>
    </row>
    <row r="182" spans="1:124" x14ac:dyDescent="0.25">
      <c r="A182">
        <v>169</v>
      </c>
      <c r="B182">
        <v>1531747997.5999999</v>
      </c>
      <c r="C182">
        <v>362</v>
      </c>
      <c r="D182" t="s">
        <v>567</v>
      </c>
      <c r="E182" t="s">
        <v>568</v>
      </c>
      <c r="G182">
        <v>1531747987.2741899</v>
      </c>
      <c r="H182">
        <f t="shared" si="58"/>
        <v>9.8268333700164624E-4</v>
      </c>
      <c r="I182">
        <f t="shared" si="59"/>
        <v>15.47612917012081</v>
      </c>
      <c r="J182">
        <f t="shared" si="79"/>
        <v>254.687548387097</v>
      </c>
      <c r="K182">
        <f t="shared" si="80"/>
        <v>28.002691228769223</v>
      </c>
      <c r="L182">
        <f t="shared" si="81"/>
        <v>2.783293931561122</v>
      </c>
      <c r="M182">
        <f t="shared" si="82"/>
        <v>25.314363611655732</v>
      </c>
      <c r="N182">
        <f t="shared" si="60"/>
        <v>0.1119760977457676</v>
      </c>
      <c r="O182">
        <f t="shared" si="61"/>
        <v>3</v>
      </c>
      <c r="P182">
        <f t="shared" si="83"/>
        <v>0.10992460960742322</v>
      </c>
      <c r="Q182">
        <f t="shared" si="62"/>
        <v>6.8884295404065155E-2</v>
      </c>
      <c r="R182">
        <f t="shared" si="63"/>
        <v>215.02166250617668</v>
      </c>
      <c r="S182">
        <f t="shared" si="84"/>
        <v>25.985723277189223</v>
      </c>
      <c r="T182">
        <f t="shared" si="64"/>
        <v>25.483232258064501</v>
      </c>
      <c r="U182">
        <f t="shared" si="65"/>
        <v>3.2724450396841664</v>
      </c>
      <c r="V182">
        <f t="shared" si="66"/>
        <v>75.798383013661663</v>
      </c>
      <c r="W182">
        <f t="shared" si="67"/>
        <v>2.4092993342146203</v>
      </c>
      <c r="X182">
        <f t="shared" si="68"/>
        <v>3.1785629698464355</v>
      </c>
      <c r="Y182">
        <f t="shared" si="69"/>
        <v>0.86314570546954617</v>
      </c>
      <c r="Z182">
        <f t="shared" si="85"/>
        <v>-43.336335161772602</v>
      </c>
      <c r="AA182">
        <f t="shared" si="70"/>
        <v>-79.10716451612835</v>
      </c>
      <c r="AB182">
        <f t="shared" si="71"/>
        <v>-5.5911088891740652</v>
      </c>
      <c r="AC182">
        <f t="shared" si="72"/>
        <v>86.987053939101671</v>
      </c>
      <c r="AD182">
        <v>0</v>
      </c>
      <c r="AE182">
        <v>0</v>
      </c>
      <c r="AF182">
        <v>3</v>
      </c>
      <c r="AG182">
        <v>22</v>
      </c>
      <c r="AH182">
        <v>4</v>
      </c>
      <c r="AI182">
        <f t="shared" si="73"/>
        <v>1</v>
      </c>
      <c r="AJ182">
        <f t="shared" si="74"/>
        <v>0</v>
      </c>
      <c r="AK182">
        <f t="shared" si="75"/>
        <v>72031.336025071229</v>
      </c>
      <c r="AL182">
        <f t="shared" si="76"/>
        <v>1199.9996774193501</v>
      </c>
      <c r="AM182">
        <f t="shared" si="77"/>
        <v>963.35839974229316</v>
      </c>
      <c r="AN182">
        <f t="shared" si="78"/>
        <v>0.80279888225806528</v>
      </c>
      <c r="AO182">
        <f t="shared" si="86"/>
        <v>0.22320007025806476</v>
      </c>
      <c r="AP182">
        <v>14.333399999999999</v>
      </c>
      <c r="AQ182">
        <v>1</v>
      </c>
      <c r="AR182" t="s">
        <v>229</v>
      </c>
      <c r="AS182">
        <v>1531747987.2741899</v>
      </c>
      <c r="AT182">
        <v>254.687548387097</v>
      </c>
      <c r="AU182">
        <v>292.25425806451602</v>
      </c>
      <c r="AV182">
        <v>24.239935483871001</v>
      </c>
      <c r="AW182">
        <v>21.949435483871</v>
      </c>
      <c r="AX182">
        <v>600.03358064516101</v>
      </c>
      <c r="AY182">
        <v>99.293745161290303</v>
      </c>
      <c r="AZ182">
        <v>0.100056270967742</v>
      </c>
      <c r="BA182">
        <v>24.994119354838698</v>
      </c>
      <c r="BB182">
        <v>25.5605935483871</v>
      </c>
      <c r="BC182">
        <v>25.405870967741901</v>
      </c>
      <c r="BD182">
        <v>14003.1193548387</v>
      </c>
      <c r="BE182">
        <v>1049.65483870968</v>
      </c>
      <c r="BF182">
        <v>36.912741935483901</v>
      </c>
      <c r="BG182">
        <v>1199.9996774193501</v>
      </c>
      <c r="BH182">
        <v>0.32998841935483902</v>
      </c>
      <c r="BI182">
        <v>0.32999429032258099</v>
      </c>
      <c r="BJ182">
        <v>0.32999622580645199</v>
      </c>
      <c r="BK182">
        <v>1.0021187096774201E-2</v>
      </c>
      <c r="BL182">
        <v>28</v>
      </c>
      <c r="BM182">
        <v>17743.122580645198</v>
      </c>
      <c r="BN182">
        <v>1531747809.0999999</v>
      </c>
      <c r="BO182" t="s">
        <v>378</v>
      </c>
      <c r="BP182">
        <v>3</v>
      </c>
      <c r="BQ182">
        <v>-0.438</v>
      </c>
      <c r="BR182">
        <v>4.0000000000000001E-3</v>
      </c>
      <c r="BS182">
        <v>20</v>
      </c>
      <c r="BT182">
        <v>22</v>
      </c>
      <c r="BU182">
        <v>7.0000000000000007E-2</v>
      </c>
      <c r="BV182">
        <v>0.11</v>
      </c>
      <c r="BW182">
        <v>18.6427047353876</v>
      </c>
      <c r="BX182">
        <v>4.1777823749306897</v>
      </c>
      <c r="BY182">
        <v>2.4231754623575599</v>
      </c>
      <c r="BZ182">
        <v>0</v>
      </c>
      <c r="CA182">
        <v>-37.475624390243901</v>
      </c>
      <c r="CB182">
        <v>-7.5435426686403098</v>
      </c>
      <c r="CC182">
        <v>0.75089370810290501</v>
      </c>
      <c r="CD182">
        <v>0</v>
      </c>
      <c r="CE182">
        <v>0</v>
      </c>
      <c r="CF182">
        <v>2</v>
      </c>
      <c r="CG182" t="s">
        <v>231</v>
      </c>
      <c r="CH182">
        <v>1.8609199999999999</v>
      </c>
      <c r="CI182">
        <v>1.8579000000000001</v>
      </c>
      <c r="CJ182">
        <v>1.8608</v>
      </c>
      <c r="CK182">
        <v>1.8534900000000001</v>
      </c>
      <c r="CL182">
        <v>1.85202</v>
      </c>
      <c r="CM182">
        <v>1.85287</v>
      </c>
      <c r="CN182">
        <v>1.8565199999999999</v>
      </c>
      <c r="CO182">
        <v>1.86277</v>
      </c>
      <c r="CP182" t="s">
        <v>232</v>
      </c>
      <c r="CQ182" t="s">
        <v>19</v>
      </c>
      <c r="CR182" t="s">
        <v>19</v>
      </c>
      <c r="CS182" t="s">
        <v>19</v>
      </c>
      <c r="CT182" t="s">
        <v>233</v>
      </c>
      <c r="CU182" t="s">
        <v>234</v>
      </c>
      <c r="CV182" t="s">
        <v>235</v>
      </c>
      <c r="CW182" t="s">
        <v>235</v>
      </c>
      <c r="CX182" t="s">
        <v>235</v>
      </c>
      <c r="CY182" t="s">
        <v>235</v>
      </c>
      <c r="CZ182">
        <v>0</v>
      </c>
      <c r="DA182">
        <v>100</v>
      </c>
      <c r="DB182">
        <v>100</v>
      </c>
      <c r="DC182">
        <v>-0.438</v>
      </c>
      <c r="DD182">
        <v>4.0000000000000001E-3</v>
      </c>
      <c r="DE182">
        <v>3</v>
      </c>
      <c r="DF182">
        <v>587.36500000000001</v>
      </c>
      <c r="DG182">
        <v>277.37299999999999</v>
      </c>
      <c r="DH182">
        <v>22.5655</v>
      </c>
      <c r="DI182">
        <v>27.3338</v>
      </c>
      <c r="DJ182">
        <v>30.000800000000002</v>
      </c>
      <c r="DK182">
        <v>27.296199999999999</v>
      </c>
      <c r="DL182">
        <v>27.2973</v>
      </c>
      <c r="DM182">
        <v>15.7308</v>
      </c>
      <c r="DN182">
        <v>30.163900000000002</v>
      </c>
      <c r="DO182">
        <v>64.854200000000006</v>
      </c>
      <c r="DP182">
        <v>22.3383</v>
      </c>
      <c r="DQ182">
        <v>320.83</v>
      </c>
      <c r="DR182">
        <v>22</v>
      </c>
      <c r="DS182">
        <v>100.286</v>
      </c>
      <c r="DT182">
        <v>103.773</v>
      </c>
    </row>
    <row r="183" spans="1:124" x14ac:dyDescent="0.25">
      <c r="A183">
        <v>170</v>
      </c>
      <c r="B183">
        <v>1531747999.5999999</v>
      </c>
      <c r="C183">
        <v>364</v>
      </c>
      <c r="D183" t="s">
        <v>569</v>
      </c>
      <c r="E183" t="s">
        <v>570</v>
      </c>
      <c r="G183">
        <v>1531747989.2741899</v>
      </c>
      <c r="H183">
        <f t="shared" si="58"/>
        <v>9.8406687149106184E-4</v>
      </c>
      <c r="I183">
        <f t="shared" si="59"/>
        <v>15.585191661016356</v>
      </c>
      <c r="J183">
        <f t="shared" si="79"/>
        <v>257.807903225806</v>
      </c>
      <c r="K183">
        <f t="shared" si="80"/>
        <v>29.647771514419073</v>
      </c>
      <c r="L183">
        <f t="shared" si="81"/>
        <v>2.9468059482560598</v>
      </c>
      <c r="M183">
        <f t="shared" si="82"/>
        <v>25.624518266532981</v>
      </c>
      <c r="N183">
        <f t="shared" si="60"/>
        <v>0.11204833578161516</v>
      </c>
      <c r="O183">
        <f t="shared" si="61"/>
        <v>3</v>
      </c>
      <c r="P183">
        <f t="shared" si="83"/>
        <v>0.10999422415459643</v>
      </c>
      <c r="Q183">
        <f t="shared" si="62"/>
        <v>6.8928034649703263E-2</v>
      </c>
      <c r="R183">
        <f t="shared" si="63"/>
        <v>215.02175474352612</v>
      </c>
      <c r="S183">
        <f t="shared" si="84"/>
        <v>25.989349440666381</v>
      </c>
      <c r="T183">
        <f t="shared" si="64"/>
        <v>25.487420967741951</v>
      </c>
      <c r="U183">
        <f t="shared" si="65"/>
        <v>3.273259384801948</v>
      </c>
      <c r="V183">
        <f t="shared" si="66"/>
        <v>75.785117078991718</v>
      </c>
      <c r="W183">
        <f t="shared" si="67"/>
        <v>2.4094494334386836</v>
      </c>
      <c r="X183">
        <f t="shared" si="68"/>
        <v>3.1793174257780539</v>
      </c>
      <c r="Y183">
        <f t="shared" si="69"/>
        <v>0.86380995136326444</v>
      </c>
      <c r="Z183">
        <f t="shared" si="85"/>
        <v>-43.397349032755827</v>
      </c>
      <c r="AA183">
        <f t="shared" si="70"/>
        <v>-79.140816038712018</v>
      </c>
      <c r="AB183">
        <f t="shared" si="71"/>
        <v>-5.5937171313608802</v>
      </c>
      <c r="AC183">
        <f t="shared" si="72"/>
        <v>86.889872540697382</v>
      </c>
      <c r="AD183">
        <v>0</v>
      </c>
      <c r="AE183">
        <v>0</v>
      </c>
      <c r="AF183">
        <v>3</v>
      </c>
      <c r="AG183">
        <v>22</v>
      </c>
      <c r="AH183">
        <v>4</v>
      </c>
      <c r="AI183">
        <f t="shared" si="73"/>
        <v>1</v>
      </c>
      <c r="AJ183">
        <f t="shared" si="74"/>
        <v>0</v>
      </c>
      <c r="AK183">
        <f t="shared" si="75"/>
        <v>72028.750005333379</v>
      </c>
      <c r="AL183">
        <f t="shared" si="76"/>
        <v>1200</v>
      </c>
      <c r="AM183">
        <f t="shared" si="77"/>
        <v>963.3587192903226</v>
      </c>
      <c r="AN183">
        <f t="shared" si="78"/>
        <v>0.80279893274193548</v>
      </c>
      <c r="AO183">
        <f t="shared" si="86"/>
        <v>0.22320009196774196</v>
      </c>
      <c r="AP183">
        <v>14.333399999999999</v>
      </c>
      <c r="AQ183">
        <v>1</v>
      </c>
      <c r="AR183" t="s">
        <v>229</v>
      </c>
      <c r="AS183">
        <v>1531747989.2741899</v>
      </c>
      <c r="AT183">
        <v>257.807903225806</v>
      </c>
      <c r="AU183">
        <v>295.64354838709698</v>
      </c>
      <c r="AV183">
        <v>24.241435483871001</v>
      </c>
      <c r="AW183">
        <v>21.947700000000001</v>
      </c>
      <c r="AX183">
        <v>600.029870967742</v>
      </c>
      <c r="AY183">
        <v>99.293780645161306</v>
      </c>
      <c r="AZ183">
        <v>0.100062390322581</v>
      </c>
      <c r="BA183">
        <v>24.998100000000001</v>
      </c>
      <c r="BB183">
        <v>25.5642483870968</v>
      </c>
      <c r="BC183">
        <v>25.410593548387101</v>
      </c>
      <c r="BD183">
        <v>14002.754838709699</v>
      </c>
      <c r="BE183">
        <v>1049.6554838709701</v>
      </c>
      <c r="BF183">
        <v>37.050400000000003</v>
      </c>
      <c r="BG183">
        <v>1200</v>
      </c>
      <c r="BH183">
        <v>0.32998825806451598</v>
      </c>
      <c r="BI183">
        <v>0.329994064516129</v>
      </c>
      <c r="BJ183">
        <v>0.32999661290322602</v>
      </c>
      <c r="BK183">
        <v>1.0021196774193599E-2</v>
      </c>
      <c r="BL183">
        <v>28</v>
      </c>
      <c r="BM183">
        <v>17743.119354838698</v>
      </c>
      <c r="BN183">
        <v>1531747809.0999999</v>
      </c>
      <c r="BO183" t="s">
        <v>378</v>
      </c>
      <c r="BP183">
        <v>3</v>
      </c>
      <c r="BQ183">
        <v>-0.438</v>
      </c>
      <c r="BR183">
        <v>4.0000000000000001E-3</v>
      </c>
      <c r="BS183">
        <v>20</v>
      </c>
      <c r="BT183">
        <v>22</v>
      </c>
      <c r="BU183">
        <v>7.0000000000000007E-2</v>
      </c>
      <c r="BV183">
        <v>0.11</v>
      </c>
      <c r="BW183">
        <v>18.788088643029301</v>
      </c>
      <c r="BX183">
        <v>4.1754155881206199</v>
      </c>
      <c r="BY183">
        <v>2.4216940261516799</v>
      </c>
      <c r="BZ183">
        <v>0</v>
      </c>
      <c r="CA183">
        <v>-37.748687804878102</v>
      </c>
      <c r="CB183">
        <v>-8.0037492971275306</v>
      </c>
      <c r="CC183">
        <v>0.79777448527981598</v>
      </c>
      <c r="CD183">
        <v>0</v>
      </c>
      <c r="CE183">
        <v>0</v>
      </c>
      <c r="CF183">
        <v>2</v>
      </c>
      <c r="CG183" t="s">
        <v>231</v>
      </c>
      <c r="CH183">
        <v>1.86094</v>
      </c>
      <c r="CI183">
        <v>1.8579000000000001</v>
      </c>
      <c r="CJ183">
        <v>1.8608</v>
      </c>
      <c r="CK183">
        <v>1.8534900000000001</v>
      </c>
      <c r="CL183">
        <v>1.85202</v>
      </c>
      <c r="CM183">
        <v>1.85287</v>
      </c>
      <c r="CN183">
        <v>1.8565199999999999</v>
      </c>
      <c r="CO183">
        <v>1.86277</v>
      </c>
      <c r="CP183" t="s">
        <v>232</v>
      </c>
      <c r="CQ183" t="s">
        <v>19</v>
      </c>
      <c r="CR183" t="s">
        <v>19</v>
      </c>
      <c r="CS183" t="s">
        <v>19</v>
      </c>
      <c r="CT183" t="s">
        <v>233</v>
      </c>
      <c r="CU183" t="s">
        <v>234</v>
      </c>
      <c r="CV183" t="s">
        <v>235</v>
      </c>
      <c r="CW183" t="s">
        <v>235</v>
      </c>
      <c r="CX183" t="s">
        <v>235</v>
      </c>
      <c r="CY183" t="s">
        <v>235</v>
      </c>
      <c r="CZ183">
        <v>0</v>
      </c>
      <c r="DA183">
        <v>100</v>
      </c>
      <c r="DB183">
        <v>100</v>
      </c>
      <c r="DC183">
        <v>-0.438</v>
      </c>
      <c r="DD183">
        <v>4.0000000000000001E-3</v>
      </c>
      <c r="DE183">
        <v>3</v>
      </c>
      <c r="DF183">
        <v>587.12900000000002</v>
      </c>
      <c r="DG183">
        <v>277.46699999999998</v>
      </c>
      <c r="DH183">
        <v>22.486899999999999</v>
      </c>
      <c r="DI183">
        <v>27.334399999999999</v>
      </c>
      <c r="DJ183">
        <v>30.001799999999999</v>
      </c>
      <c r="DK183">
        <v>27.2974</v>
      </c>
      <c r="DL183">
        <v>27.2986</v>
      </c>
      <c r="DM183">
        <v>15.8863</v>
      </c>
      <c r="DN183">
        <v>30.163900000000002</v>
      </c>
      <c r="DO183">
        <v>64.854200000000006</v>
      </c>
      <c r="DP183">
        <v>22.3383</v>
      </c>
      <c r="DQ183">
        <v>325.83</v>
      </c>
      <c r="DR183">
        <v>22</v>
      </c>
      <c r="DS183">
        <v>100.286</v>
      </c>
      <c r="DT183">
        <v>103.773</v>
      </c>
    </row>
    <row r="184" spans="1:124" x14ac:dyDescent="0.25">
      <c r="A184">
        <v>171</v>
      </c>
      <c r="B184">
        <v>1531748001.5999999</v>
      </c>
      <c r="C184">
        <v>366</v>
      </c>
      <c r="D184" t="s">
        <v>571</v>
      </c>
      <c r="E184" t="s">
        <v>572</v>
      </c>
      <c r="G184">
        <v>1531747991.2741899</v>
      </c>
      <c r="H184">
        <f t="shared" si="58"/>
        <v>9.8505707268546974E-4</v>
      </c>
      <c r="I184">
        <f t="shared" si="59"/>
        <v>15.67887533611936</v>
      </c>
      <c r="J184">
        <f t="shared" si="79"/>
        <v>260.93632258064503</v>
      </c>
      <c r="K184">
        <f t="shared" si="80"/>
        <v>31.444628271340154</v>
      </c>
      <c r="L184">
        <f t="shared" si="81"/>
        <v>3.1254004405434381</v>
      </c>
      <c r="M184">
        <f t="shared" si="82"/>
        <v>25.935447241099634</v>
      </c>
      <c r="N184">
        <f t="shared" si="60"/>
        <v>0.11208050393162172</v>
      </c>
      <c r="O184">
        <f t="shared" si="61"/>
        <v>3</v>
      </c>
      <c r="P184">
        <f t="shared" si="83"/>
        <v>0.11002522351548753</v>
      </c>
      <c r="Q184">
        <f t="shared" si="62"/>
        <v>6.8947511784767185E-2</v>
      </c>
      <c r="R184">
        <f t="shared" si="63"/>
        <v>215.02171923719871</v>
      </c>
      <c r="S184">
        <f t="shared" si="84"/>
        <v>25.992846171229743</v>
      </c>
      <c r="T184">
        <f t="shared" si="64"/>
        <v>25.490859677419351</v>
      </c>
      <c r="U184">
        <f t="shared" si="65"/>
        <v>3.2739280515092837</v>
      </c>
      <c r="V184">
        <f t="shared" si="66"/>
        <v>75.769642101183592</v>
      </c>
      <c r="W184">
        <f t="shared" si="67"/>
        <v>2.40949630122434</v>
      </c>
      <c r="X184">
        <f t="shared" si="68"/>
        <v>3.1800286162189768</v>
      </c>
      <c r="Y184">
        <f t="shared" si="69"/>
        <v>0.86443175028494368</v>
      </c>
      <c r="Z184">
        <f t="shared" si="85"/>
        <v>-43.441016905429215</v>
      </c>
      <c r="AA184">
        <f t="shared" si="70"/>
        <v>-79.090208322584459</v>
      </c>
      <c r="AB184">
        <f t="shared" si="71"/>
        <v>-5.5903423059151409</v>
      </c>
      <c r="AC184">
        <f t="shared" si="72"/>
        <v>86.900151703269898</v>
      </c>
      <c r="AD184">
        <v>0</v>
      </c>
      <c r="AE184">
        <v>0</v>
      </c>
      <c r="AF184">
        <v>3</v>
      </c>
      <c r="AG184">
        <v>22</v>
      </c>
      <c r="AH184">
        <v>4</v>
      </c>
      <c r="AI184">
        <f t="shared" si="73"/>
        <v>1</v>
      </c>
      <c r="AJ184">
        <f t="shared" si="74"/>
        <v>0</v>
      </c>
      <c r="AK184">
        <f t="shared" si="75"/>
        <v>72026.445834201615</v>
      </c>
      <c r="AL184">
        <f t="shared" si="76"/>
        <v>1200</v>
      </c>
      <c r="AM184">
        <f t="shared" si="77"/>
        <v>963.35867535483874</v>
      </c>
      <c r="AN184">
        <f t="shared" si="78"/>
        <v>0.80279889612903232</v>
      </c>
      <c r="AO184">
        <f t="shared" si="86"/>
        <v>0.2232000652903226</v>
      </c>
      <c r="AP184">
        <v>14.333399999999999</v>
      </c>
      <c r="AQ184">
        <v>1</v>
      </c>
      <c r="AR184" t="s">
        <v>229</v>
      </c>
      <c r="AS184">
        <v>1531747991.2741899</v>
      </c>
      <c r="AT184">
        <v>260.93632258064503</v>
      </c>
      <c r="AU184">
        <v>299.00393548387098</v>
      </c>
      <c r="AV184">
        <v>24.241922580645198</v>
      </c>
      <c r="AW184">
        <v>21.945867741935501</v>
      </c>
      <c r="AX184">
        <v>600.02661290322601</v>
      </c>
      <c r="AY184">
        <v>99.293725806451604</v>
      </c>
      <c r="AZ184">
        <v>0.100053429032258</v>
      </c>
      <c r="BA184">
        <v>25.001851612903199</v>
      </c>
      <c r="BB184">
        <v>25.5680870967742</v>
      </c>
      <c r="BC184">
        <v>25.413632258064499</v>
      </c>
      <c r="BD184">
        <v>14002.4548387097</v>
      </c>
      <c r="BE184">
        <v>1049.6509677419399</v>
      </c>
      <c r="BF184">
        <v>37.1838032258065</v>
      </c>
      <c r="BG184">
        <v>1200</v>
      </c>
      <c r="BH184">
        <v>0.32998835483870997</v>
      </c>
      <c r="BI184">
        <v>0.32999364516128998</v>
      </c>
      <c r="BJ184">
        <v>0.329996806451613</v>
      </c>
      <c r="BK184">
        <v>1.0021206451612899E-2</v>
      </c>
      <c r="BL184">
        <v>28</v>
      </c>
      <c r="BM184">
        <v>17743.122580645198</v>
      </c>
      <c r="BN184">
        <v>1531747809.0999999</v>
      </c>
      <c r="BO184" t="s">
        <v>378</v>
      </c>
      <c r="BP184">
        <v>3</v>
      </c>
      <c r="BQ184">
        <v>-0.438</v>
      </c>
      <c r="BR184">
        <v>4.0000000000000001E-3</v>
      </c>
      <c r="BS184">
        <v>20</v>
      </c>
      <c r="BT184">
        <v>22</v>
      </c>
      <c r="BU184">
        <v>7.0000000000000007E-2</v>
      </c>
      <c r="BV184">
        <v>0.11</v>
      </c>
      <c r="BW184">
        <v>18.930373732919499</v>
      </c>
      <c r="BX184">
        <v>4.1732238899740004</v>
      </c>
      <c r="BY184">
        <v>2.4203573980540698</v>
      </c>
      <c r="BZ184">
        <v>0</v>
      </c>
      <c r="CA184">
        <v>-37.994814634146302</v>
      </c>
      <c r="CB184">
        <v>-8.1154082287655402</v>
      </c>
      <c r="CC184">
        <v>0.80781421540791898</v>
      </c>
      <c r="CD184">
        <v>0</v>
      </c>
      <c r="CE184">
        <v>0</v>
      </c>
      <c r="CF184">
        <v>2</v>
      </c>
      <c r="CG184" t="s">
        <v>231</v>
      </c>
      <c r="CH184">
        <v>1.8609500000000001</v>
      </c>
      <c r="CI184">
        <v>1.8579000000000001</v>
      </c>
      <c r="CJ184">
        <v>1.8608</v>
      </c>
      <c r="CK184">
        <v>1.8534900000000001</v>
      </c>
      <c r="CL184">
        <v>1.8520300000000001</v>
      </c>
      <c r="CM184">
        <v>1.85287</v>
      </c>
      <c r="CN184">
        <v>1.8565199999999999</v>
      </c>
      <c r="CO184">
        <v>1.8627899999999999</v>
      </c>
      <c r="CP184" t="s">
        <v>232</v>
      </c>
      <c r="CQ184" t="s">
        <v>19</v>
      </c>
      <c r="CR184" t="s">
        <v>19</v>
      </c>
      <c r="CS184" t="s">
        <v>19</v>
      </c>
      <c r="CT184" t="s">
        <v>233</v>
      </c>
      <c r="CU184" t="s">
        <v>234</v>
      </c>
      <c r="CV184" t="s">
        <v>235</v>
      </c>
      <c r="CW184" t="s">
        <v>235</v>
      </c>
      <c r="CX184" t="s">
        <v>235</v>
      </c>
      <c r="CY184" t="s">
        <v>235</v>
      </c>
      <c r="CZ184">
        <v>0</v>
      </c>
      <c r="DA184">
        <v>100</v>
      </c>
      <c r="DB184">
        <v>100</v>
      </c>
      <c r="DC184">
        <v>-0.438</v>
      </c>
      <c r="DD184">
        <v>4.0000000000000001E-3</v>
      </c>
      <c r="DE184">
        <v>3</v>
      </c>
      <c r="DF184">
        <v>587.17899999999997</v>
      </c>
      <c r="DG184">
        <v>277.50599999999997</v>
      </c>
      <c r="DH184">
        <v>22.3904</v>
      </c>
      <c r="DI184">
        <v>27.3355</v>
      </c>
      <c r="DJ184">
        <v>30.001899999999999</v>
      </c>
      <c r="DK184">
        <v>27.298500000000001</v>
      </c>
      <c r="DL184">
        <v>27.299700000000001</v>
      </c>
      <c r="DM184">
        <v>15.9894</v>
      </c>
      <c r="DN184">
        <v>30.163900000000002</v>
      </c>
      <c r="DO184">
        <v>64.4756</v>
      </c>
      <c r="DP184">
        <v>22.3218</v>
      </c>
      <c r="DQ184">
        <v>325.83</v>
      </c>
      <c r="DR184">
        <v>22</v>
      </c>
      <c r="DS184">
        <v>100.28700000000001</v>
      </c>
      <c r="DT184">
        <v>103.77200000000001</v>
      </c>
    </row>
    <row r="185" spans="1:124" x14ac:dyDescent="0.25">
      <c r="A185">
        <v>172</v>
      </c>
      <c r="B185">
        <v>1531748003.5999999</v>
      </c>
      <c r="C185">
        <v>368</v>
      </c>
      <c r="D185" t="s">
        <v>573</v>
      </c>
      <c r="E185" t="s">
        <v>574</v>
      </c>
      <c r="G185">
        <v>1531747993.2741899</v>
      </c>
      <c r="H185">
        <f t="shared" si="58"/>
        <v>9.8543678338157805E-4</v>
      </c>
      <c r="I185">
        <f t="shared" si="59"/>
        <v>15.767267423991308</v>
      </c>
      <c r="J185">
        <f t="shared" si="79"/>
        <v>264.063548387097</v>
      </c>
      <c r="K185">
        <f t="shared" si="80"/>
        <v>33.17769854766545</v>
      </c>
      <c r="L185">
        <f t="shared" si="81"/>
        <v>3.2976528161452414</v>
      </c>
      <c r="M185">
        <f t="shared" si="82"/>
        <v>26.246241966692679</v>
      </c>
      <c r="N185">
        <f t="shared" si="60"/>
        <v>0.1120427261951463</v>
      </c>
      <c r="O185">
        <f t="shared" si="61"/>
        <v>3</v>
      </c>
      <c r="P185">
        <f t="shared" si="83"/>
        <v>0.10998881835195694</v>
      </c>
      <c r="Q185">
        <f t="shared" si="62"/>
        <v>6.8924638145613046E-2</v>
      </c>
      <c r="R185">
        <f t="shared" si="63"/>
        <v>215.02173893919627</v>
      </c>
      <c r="S185">
        <f t="shared" si="84"/>
        <v>25.995815296239424</v>
      </c>
      <c r="T185">
        <f t="shared" si="64"/>
        <v>25.493485483870948</v>
      </c>
      <c r="U185">
        <f t="shared" si="65"/>
        <v>3.2744387272636746</v>
      </c>
      <c r="V185">
        <f t="shared" si="66"/>
        <v>75.752457331037931</v>
      </c>
      <c r="W185">
        <f t="shared" si="67"/>
        <v>2.4093904369434069</v>
      </c>
      <c r="X185">
        <f t="shared" si="68"/>
        <v>3.1806102690693985</v>
      </c>
      <c r="Y185">
        <f t="shared" si="69"/>
        <v>0.86504829032026764</v>
      </c>
      <c r="Z185">
        <f t="shared" si="85"/>
        <v>-43.457762147127589</v>
      </c>
      <c r="AA185">
        <f t="shared" si="70"/>
        <v>-79.01873144515946</v>
      </c>
      <c r="AB185">
        <f t="shared" si="71"/>
        <v>-5.5854500277237307</v>
      </c>
      <c r="AC185">
        <f t="shared" si="72"/>
        <v>86.959795319185474</v>
      </c>
      <c r="AD185">
        <v>0</v>
      </c>
      <c r="AE185">
        <v>0</v>
      </c>
      <c r="AF185">
        <v>3</v>
      </c>
      <c r="AG185">
        <v>22</v>
      </c>
      <c r="AH185">
        <v>4</v>
      </c>
      <c r="AI185">
        <f t="shared" si="73"/>
        <v>1</v>
      </c>
      <c r="AJ185">
        <f t="shared" si="74"/>
        <v>0</v>
      </c>
      <c r="AK185">
        <f t="shared" si="75"/>
        <v>72021.871360213394</v>
      </c>
      <c r="AL185">
        <f t="shared" si="76"/>
        <v>1200</v>
      </c>
      <c r="AM185">
        <f t="shared" si="77"/>
        <v>963.35877754838668</v>
      </c>
      <c r="AN185">
        <f t="shared" si="78"/>
        <v>0.80279898129032223</v>
      </c>
      <c r="AO185">
        <f t="shared" si="86"/>
        <v>0.22320006206451609</v>
      </c>
      <c r="AP185">
        <v>14.333399999999999</v>
      </c>
      <c r="AQ185">
        <v>1</v>
      </c>
      <c r="AR185" t="s">
        <v>229</v>
      </c>
      <c r="AS185">
        <v>1531747993.2741899</v>
      </c>
      <c r="AT185">
        <v>264.063548387097</v>
      </c>
      <c r="AU185">
        <v>302.34958064516098</v>
      </c>
      <c r="AV185">
        <v>24.240887096774198</v>
      </c>
      <c r="AW185">
        <v>21.943964516129</v>
      </c>
      <c r="AX185">
        <v>600.03177419354802</v>
      </c>
      <c r="AY185">
        <v>99.293593548387094</v>
      </c>
      <c r="AZ185">
        <v>0.10006425483871</v>
      </c>
      <c r="BA185">
        <v>25.004919354838702</v>
      </c>
      <c r="BB185">
        <v>25.571051612903201</v>
      </c>
      <c r="BC185">
        <v>25.415919354838699</v>
      </c>
      <c r="BD185">
        <v>14001.629032258101</v>
      </c>
      <c r="BE185">
        <v>1049.64290322581</v>
      </c>
      <c r="BF185">
        <v>37.305735483870997</v>
      </c>
      <c r="BG185">
        <v>1200</v>
      </c>
      <c r="BH185">
        <v>0.32998864516129001</v>
      </c>
      <c r="BI185">
        <v>0.32999325806451602</v>
      </c>
      <c r="BJ185">
        <v>0.32999693548387099</v>
      </c>
      <c r="BK185">
        <v>1.0021206451612899E-2</v>
      </c>
      <c r="BL185">
        <v>28</v>
      </c>
      <c r="BM185">
        <v>17743.119354838698</v>
      </c>
      <c r="BN185">
        <v>1531747809.0999999</v>
      </c>
      <c r="BO185" t="s">
        <v>378</v>
      </c>
      <c r="BP185">
        <v>3</v>
      </c>
      <c r="BQ185">
        <v>-0.438</v>
      </c>
      <c r="BR185">
        <v>4.0000000000000001E-3</v>
      </c>
      <c r="BS185">
        <v>20</v>
      </c>
      <c r="BT185">
        <v>22</v>
      </c>
      <c r="BU185">
        <v>7.0000000000000007E-2</v>
      </c>
      <c r="BV185">
        <v>0.11</v>
      </c>
      <c r="BW185">
        <v>19.0694269829681</v>
      </c>
      <c r="BX185">
        <v>4.1607217421306197</v>
      </c>
      <c r="BY185">
        <v>2.4130659929501701</v>
      </c>
      <c r="BZ185">
        <v>0</v>
      </c>
      <c r="CA185">
        <v>-38.210924390243903</v>
      </c>
      <c r="CB185">
        <v>-7.7240019228416399</v>
      </c>
      <c r="CC185">
        <v>0.77633281170324597</v>
      </c>
      <c r="CD185">
        <v>0</v>
      </c>
      <c r="CE185">
        <v>0</v>
      </c>
      <c r="CF185">
        <v>2</v>
      </c>
      <c r="CG185" t="s">
        <v>231</v>
      </c>
      <c r="CH185">
        <v>1.86094</v>
      </c>
      <c r="CI185">
        <v>1.8579000000000001</v>
      </c>
      <c r="CJ185">
        <v>1.8607899999999999</v>
      </c>
      <c r="CK185">
        <v>1.8534900000000001</v>
      </c>
      <c r="CL185">
        <v>1.8520300000000001</v>
      </c>
      <c r="CM185">
        <v>1.85287</v>
      </c>
      <c r="CN185">
        <v>1.85653</v>
      </c>
      <c r="CO185">
        <v>1.8627899999999999</v>
      </c>
      <c r="CP185" t="s">
        <v>232</v>
      </c>
      <c r="CQ185" t="s">
        <v>19</v>
      </c>
      <c r="CR185" t="s">
        <v>19</v>
      </c>
      <c r="CS185" t="s">
        <v>19</v>
      </c>
      <c r="CT185" t="s">
        <v>233</v>
      </c>
      <c r="CU185" t="s">
        <v>234</v>
      </c>
      <c r="CV185" t="s">
        <v>235</v>
      </c>
      <c r="CW185" t="s">
        <v>235</v>
      </c>
      <c r="CX185" t="s">
        <v>235</v>
      </c>
      <c r="CY185" t="s">
        <v>235</v>
      </c>
      <c r="CZ185">
        <v>0</v>
      </c>
      <c r="DA185">
        <v>100</v>
      </c>
      <c r="DB185">
        <v>100</v>
      </c>
      <c r="DC185">
        <v>-0.438</v>
      </c>
      <c r="DD185">
        <v>4.0000000000000001E-3</v>
      </c>
      <c r="DE185">
        <v>3</v>
      </c>
      <c r="DF185">
        <v>587.13400000000001</v>
      </c>
      <c r="DG185">
        <v>277.55500000000001</v>
      </c>
      <c r="DH185">
        <v>22.340599999999998</v>
      </c>
      <c r="DI185">
        <v>27.3367</v>
      </c>
      <c r="DJ185">
        <v>30.001100000000001</v>
      </c>
      <c r="DK185">
        <v>27.299700000000001</v>
      </c>
      <c r="DL185">
        <v>27.300899999999999</v>
      </c>
      <c r="DM185">
        <v>16.129799999999999</v>
      </c>
      <c r="DN185">
        <v>30.163900000000002</v>
      </c>
      <c r="DO185">
        <v>64.4756</v>
      </c>
      <c r="DP185">
        <v>22.3218</v>
      </c>
      <c r="DQ185">
        <v>330.83</v>
      </c>
      <c r="DR185">
        <v>22</v>
      </c>
      <c r="DS185">
        <v>100.286</v>
      </c>
      <c r="DT185">
        <v>103.771</v>
      </c>
    </row>
    <row r="186" spans="1:124" x14ac:dyDescent="0.25">
      <c r="A186">
        <v>173</v>
      </c>
      <c r="B186">
        <v>1531748005.5999999</v>
      </c>
      <c r="C186">
        <v>370</v>
      </c>
      <c r="D186" t="s">
        <v>575</v>
      </c>
      <c r="E186" t="s">
        <v>576</v>
      </c>
      <c r="G186">
        <v>1531747995.27742</v>
      </c>
      <c r="H186">
        <f t="shared" si="58"/>
        <v>9.8501526724769023E-4</v>
      </c>
      <c r="I186">
        <f t="shared" si="59"/>
        <v>15.864181678293017</v>
      </c>
      <c r="J186">
        <f t="shared" si="79"/>
        <v>267.18751612903202</v>
      </c>
      <c r="K186">
        <f t="shared" si="80"/>
        <v>34.598014198989539</v>
      </c>
      <c r="L186">
        <f t="shared" si="81"/>
        <v>3.4388200324212379</v>
      </c>
      <c r="M186">
        <f t="shared" si="82"/>
        <v>26.556720209225837</v>
      </c>
      <c r="N186">
        <f t="shared" si="60"/>
        <v>0.11191254291754101</v>
      </c>
      <c r="O186">
        <f t="shared" si="61"/>
        <v>3</v>
      </c>
      <c r="P186">
        <f t="shared" si="83"/>
        <v>0.10986336155666182</v>
      </c>
      <c r="Q186">
        <f t="shared" si="62"/>
        <v>6.884581300024914E-2</v>
      </c>
      <c r="R186">
        <f t="shared" si="63"/>
        <v>215.02172607689576</v>
      </c>
      <c r="S186">
        <f t="shared" si="84"/>
        <v>25.998117915625894</v>
      </c>
      <c r="T186">
        <f t="shared" si="64"/>
        <v>25.495285483871001</v>
      </c>
      <c r="U186">
        <f t="shared" si="65"/>
        <v>3.2747888375774945</v>
      </c>
      <c r="V186">
        <f t="shared" si="66"/>
        <v>75.734172496981472</v>
      </c>
      <c r="W186">
        <f t="shared" si="67"/>
        <v>2.4091243549447761</v>
      </c>
      <c r="X186">
        <f t="shared" si="68"/>
        <v>3.1810268410086557</v>
      </c>
      <c r="Y186">
        <f t="shared" si="69"/>
        <v>0.86566448263271845</v>
      </c>
      <c r="Z186">
        <f t="shared" si="85"/>
        <v>-43.439173285623141</v>
      </c>
      <c r="AA186">
        <f t="shared" si="70"/>
        <v>-78.954558774191966</v>
      </c>
      <c r="AB186">
        <f t="shared" si="71"/>
        <v>-5.5810261511335177</v>
      </c>
      <c r="AC186">
        <f t="shared" si="72"/>
        <v>87.046967865947138</v>
      </c>
      <c r="AD186">
        <v>0</v>
      </c>
      <c r="AE186">
        <v>0</v>
      </c>
      <c r="AF186">
        <v>3</v>
      </c>
      <c r="AG186">
        <v>22</v>
      </c>
      <c r="AH186">
        <v>4</v>
      </c>
      <c r="AI186">
        <f t="shared" si="73"/>
        <v>1</v>
      </c>
      <c r="AJ186">
        <f t="shared" si="74"/>
        <v>0</v>
      </c>
      <c r="AK186">
        <f t="shared" si="75"/>
        <v>72015.275044089169</v>
      </c>
      <c r="AL186">
        <f t="shared" si="76"/>
        <v>1200.0003225806499</v>
      </c>
      <c r="AM186">
        <f t="shared" si="77"/>
        <v>963.3590266448341</v>
      </c>
      <c r="AN186">
        <f t="shared" si="78"/>
        <v>0.80279897306451631</v>
      </c>
      <c r="AO186">
        <f t="shared" si="86"/>
        <v>0.22319999100000004</v>
      </c>
      <c r="AP186">
        <v>14.333399999999999</v>
      </c>
      <c r="AQ186">
        <v>1</v>
      </c>
      <c r="AR186" t="s">
        <v>229</v>
      </c>
      <c r="AS186">
        <v>1531747995.27742</v>
      </c>
      <c r="AT186">
        <v>267.18751612903202</v>
      </c>
      <c r="AU186">
        <v>305.71190322580702</v>
      </c>
      <c r="AV186">
        <v>24.2382322580645</v>
      </c>
      <c r="AW186">
        <v>21.942299999999999</v>
      </c>
      <c r="AX186">
        <v>600.03545161290299</v>
      </c>
      <c r="AY186">
        <v>99.293503225806404</v>
      </c>
      <c r="AZ186">
        <v>0.100063487096774</v>
      </c>
      <c r="BA186">
        <v>25.007116129032301</v>
      </c>
      <c r="BB186">
        <v>25.572548387096798</v>
      </c>
      <c r="BC186">
        <v>25.4180225806452</v>
      </c>
      <c r="BD186">
        <v>14000.303225806399</v>
      </c>
      <c r="BE186">
        <v>1049.6419354838699</v>
      </c>
      <c r="BF186">
        <v>37.4124870967742</v>
      </c>
      <c r="BG186">
        <v>1200.0003225806499</v>
      </c>
      <c r="BH186">
        <v>0.32998961290322598</v>
      </c>
      <c r="BI186">
        <v>0.32999325806451602</v>
      </c>
      <c r="BJ186">
        <v>0.32999600000000001</v>
      </c>
      <c r="BK186">
        <v>1.0021196774193599E-2</v>
      </c>
      <c r="BL186">
        <v>28</v>
      </c>
      <c r="BM186">
        <v>17743.129032258101</v>
      </c>
      <c r="BN186">
        <v>1531747809.0999999</v>
      </c>
      <c r="BO186" t="s">
        <v>378</v>
      </c>
      <c r="BP186">
        <v>3</v>
      </c>
      <c r="BQ186">
        <v>-0.438</v>
      </c>
      <c r="BR186">
        <v>4.0000000000000001E-3</v>
      </c>
      <c r="BS186">
        <v>20</v>
      </c>
      <c r="BT186">
        <v>22</v>
      </c>
      <c r="BU186">
        <v>7.0000000000000007E-2</v>
      </c>
      <c r="BV186">
        <v>0.11</v>
      </c>
      <c r="BW186">
        <v>19.208195437248399</v>
      </c>
      <c r="BX186">
        <v>4.1484737774525096</v>
      </c>
      <c r="BY186">
        <v>2.4059579613112501</v>
      </c>
      <c r="BZ186">
        <v>0</v>
      </c>
      <c r="CA186">
        <v>-38.447353658536599</v>
      </c>
      <c r="CB186">
        <v>-7.2138312872641901</v>
      </c>
      <c r="CC186">
        <v>0.72964348798559597</v>
      </c>
      <c r="CD186">
        <v>0</v>
      </c>
      <c r="CE186">
        <v>0</v>
      </c>
      <c r="CF186">
        <v>2</v>
      </c>
      <c r="CG186" t="s">
        <v>231</v>
      </c>
      <c r="CH186">
        <v>1.8609100000000001</v>
      </c>
      <c r="CI186">
        <v>1.85791</v>
      </c>
      <c r="CJ186">
        <v>1.8607800000000001</v>
      </c>
      <c r="CK186">
        <v>1.8534900000000001</v>
      </c>
      <c r="CL186">
        <v>1.85202</v>
      </c>
      <c r="CM186">
        <v>1.85287</v>
      </c>
      <c r="CN186">
        <v>1.85653</v>
      </c>
      <c r="CO186">
        <v>1.8627899999999999</v>
      </c>
      <c r="CP186" t="s">
        <v>232</v>
      </c>
      <c r="CQ186" t="s">
        <v>19</v>
      </c>
      <c r="CR186" t="s">
        <v>19</v>
      </c>
      <c r="CS186" t="s">
        <v>19</v>
      </c>
      <c r="CT186" t="s">
        <v>233</v>
      </c>
      <c r="CU186" t="s">
        <v>234</v>
      </c>
      <c r="CV186" t="s">
        <v>235</v>
      </c>
      <c r="CW186" t="s">
        <v>235</v>
      </c>
      <c r="CX186" t="s">
        <v>235</v>
      </c>
      <c r="CY186" t="s">
        <v>235</v>
      </c>
      <c r="CZ186">
        <v>0</v>
      </c>
      <c r="DA186">
        <v>100</v>
      </c>
      <c r="DB186">
        <v>100</v>
      </c>
      <c r="DC186">
        <v>-0.438</v>
      </c>
      <c r="DD186">
        <v>4.0000000000000001E-3</v>
      </c>
      <c r="DE186">
        <v>3</v>
      </c>
      <c r="DF186">
        <v>587.03300000000002</v>
      </c>
      <c r="DG186">
        <v>277.56099999999998</v>
      </c>
      <c r="DH186">
        <v>22.313400000000001</v>
      </c>
      <c r="DI186">
        <v>27.337800000000001</v>
      </c>
      <c r="DJ186">
        <v>30.000499999999999</v>
      </c>
      <c r="DK186">
        <v>27.300799999999999</v>
      </c>
      <c r="DL186">
        <v>27.302</v>
      </c>
      <c r="DM186">
        <v>16.287400000000002</v>
      </c>
      <c r="DN186">
        <v>30.163900000000002</v>
      </c>
      <c r="DO186">
        <v>64.4756</v>
      </c>
      <c r="DP186">
        <v>22.308399999999999</v>
      </c>
      <c r="DQ186">
        <v>335.83</v>
      </c>
      <c r="DR186">
        <v>22</v>
      </c>
      <c r="DS186">
        <v>100.285</v>
      </c>
      <c r="DT186">
        <v>103.771</v>
      </c>
    </row>
    <row r="187" spans="1:124" x14ac:dyDescent="0.25">
      <c r="A187">
        <v>174</v>
      </c>
      <c r="B187">
        <v>1531748007.5999999</v>
      </c>
      <c r="C187">
        <v>372</v>
      </c>
      <c r="D187" t="s">
        <v>577</v>
      </c>
      <c r="E187" t="s">
        <v>578</v>
      </c>
      <c r="G187">
        <v>1531747997.27742</v>
      </c>
      <c r="H187">
        <f t="shared" si="58"/>
        <v>9.8387780813365762E-4</v>
      </c>
      <c r="I187">
        <f t="shared" si="59"/>
        <v>15.953639454118923</v>
      </c>
      <c r="J187">
        <f t="shared" si="79"/>
        <v>270.31103225806498</v>
      </c>
      <c r="K187">
        <f t="shared" si="80"/>
        <v>35.93817753488036</v>
      </c>
      <c r="L187">
        <f t="shared" si="81"/>
        <v>3.5720173890528653</v>
      </c>
      <c r="M187">
        <f t="shared" si="82"/>
        <v>26.867130553337127</v>
      </c>
      <c r="N187">
        <f t="shared" si="60"/>
        <v>0.11169203307240408</v>
      </c>
      <c r="O187">
        <f t="shared" si="61"/>
        <v>3</v>
      </c>
      <c r="P187">
        <f t="shared" si="83"/>
        <v>0.10965084543003924</v>
      </c>
      <c r="Q187">
        <f t="shared" si="62"/>
        <v>6.8712289116316036E-2</v>
      </c>
      <c r="R187">
        <f t="shared" si="63"/>
        <v>215.02161938610763</v>
      </c>
      <c r="S187">
        <f t="shared" si="84"/>
        <v>25.999806097317695</v>
      </c>
      <c r="T187">
        <f t="shared" si="64"/>
        <v>25.496637096774201</v>
      </c>
      <c r="U187">
        <f t="shared" si="65"/>
        <v>3.2750517555301322</v>
      </c>
      <c r="V187">
        <f t="shared" si="66"/>
        <v>75.714889369916733</v>
      </c>
      <c r="W187">
        <f t="shared" si="67"/>
        <v>2.4087119805984365</v>
      </c>
      <c r="X187">
        <f t="shared" si="68"/>
        <v>3.1812923463842147</v>
      </c>
      <c r="Y187">
        <f t="shared" si="69"/>
        <v>0.86633977493169567</v>
      </c>
      <c r="Z187">
        <f t="shared" si="85"/>
        <v>-43.389011338694303</v>
      </c>
      <c r="AA187">
        <f t="shared" si="70"/>
        <v>-78.946732838703852</v>
      </c>
      <c r="AB187">
        <f t="shared" si="71"/>
        <v>-5.5805501889434916</v>
      </c>
      <c r="AC187">
        <f t="shared" si="72"/>
        <v>87.105325019765971</v>
      </c>
      <c r="AD187">
        <v>0</v>
      </c>
      <c r="AE187">
        <v>0</v>
      </c>
      <c r="AF187">
        <v>3</v>
      </c>
      <c r="AG187">
        <v>22</v>
      </c>
      <c r="AH187">
        <v>4</v>
      </c>
      <c r="AI187">
        <f t="shared" si="73"/>
        <v>1</v>
      </c>
      <c r="AJ187">
        <f t="shared" si="74"/>
        <v>0</v>
      </c>
      <c r="AK187">
        <f t="shared" si="75"/>
        <v>72014.099742895138</v>
      </c>
      <c r="AL187">
        <f t="shared" si="76"/>
        <v>1200</v>
      </c>
      <c r="AM187">
        <f t="shared" si="77"/>
        <v>963.3586658709678</v>
      </c>
      <c r="AN187">
        <f t="shared" si="78"/>
        <v>0.80279888822580647</v>
      </c>
      <c r="AO187">
        <f t="shared" si="86"/>
        <v>0.22319996383870969</v>
      </c>
      <c r="AP187">
        <v>14.333399999999999</v>
      </c>
      <c r="AQ187">
        <v>1</v>
      </c>
      <c r="AR187" t="s">
        <v>229</v>
      </c>
      <c r="AS187">
        <v>1531747997.27742</v>
      </c>
      <c r="AT187">
        <v>270.31103225806498</v>
      </c>
      <c r="AU187">
        <v>309.05561290322601</v>
      </c>
      <c r="AV187">
        <v>24.234125806451601</v>
      </c>
      <c r="AW187">
        <v>21.940841935483899</v>
      </c>
      <c r="AX187">
        <v>600.03722580645206</v>
      </c>
      <c r="AY187">
        <v>99.293335483871004</v>
      </c>
      <c r="AZ187">
        <v>0.10005711612903199</v>
      </c>
      <c r="BA187">
        <v>25.008516129032301</v>
      </c>
      <c r="BB187">
        <v>25.573641935483899</v>
      </c>
      <c r="BC187">
        <v>25.4196322580645</v>
      </c>
      <c r="BD187">
        <v>14000.1451612903</v>
      </c>
      <c r="BE187">
        <v>1049.64387096774</v>
      </c>
      <c r="BF187">
        <v>37.501632258064497</v>
      </c>
      <c r="BG187">
        <v>1200</v>
      </c>
      <c r="BH187">
        <v>0.32998967741935498</v>
      </c>
      <c r="BI187">
        <v>0.329993387096774</v>
      </c>
      <c r="BJ187">
        <v>0.32999574193548398</v>
      </c>
      <c r="BK187">
        <v>1.00211903225806E-2</v>
      </c>
      <c r="BL187">
        <v>28</v>
      </c>
      <c r="BM187">
        <v>17743.129032258101</v>
      </c>
      <c r="BN187">
        <v>1531747809.0999999</v>
      </c>
      <c r="BO187" t="s">
        <v>378</v>
      </c>
      <c r="BP187">
        <v>3</v>
      </c>
      <c r="BQ187">
        <v>-0.438</v>
      </c>
      <c r="BR187">
        <v>4.0000000000000001E-3</v>
      </c>
      <c r="BS187">
        <v>20</v>
      </c>
      <c r="BT187">
        <v>22</v>
      </c>
      <c r="BU187">
        <v>7.0000000000000007E-2</v>
      </c>
      <c r="BV187">
        <v>0.11</v>
      </c>
      <c r="BW187">
        <v>19.346388439520499</v>
      </c>
      <c r="BX187">
        <v>4.1394870657991101</v>
      </c>
      <c r="BY187">
        <v>2.4007008515538</v>
      </c>
      <c r="BZ187">
        <v>0</v>
      </c>
      <c r="CA187">
        <v>-38.675570731707303</v>
      </c>
      <c r="CB187">
        <v>-6.8081307848693804</v>
      </c>
      <c r="CC187">
        <v>0.69114633099705103</v>
      </c>
      <c r="CD187">
        <v>0</v>
      </c>
      <c r="CE187">
        <v>0</v>
      </c>
      <c r="CF187">
        <v>2</v>
      </c>
      <c r="CG187" t="s">
        <v>231</v>
      </c>
      <c r="CH187">
        <v>1.8609</v>
      </c>
      <c r="CI187">
        <v>1.8579000000000001</v>
      </c>
      <c r="CJ187">
        <v>1.8608</v>
      </c>
      <c r="CK187">
        <v>1.8534900000000001</v>
      </c>
      <c r="CL187">
        <v>1.8520099999999999</v>
      </c>
      <c r="CM187">
        <v>1.85287</v>
      </c>
      <c r="CN187">
        <v>1.8565199999999999</v>
      </c>
      <c r="CO187">
        <v>1.8627899999999999</v>
      </c>
      <c r="CP187" t="s">
        <v>232</v>
      </c>
      <c r="CQ187" t="s">
        <v>19</v>
      </c>
      <c r="CR187" t="s">
        <v>19</v>
      </c>
      <c r="CS187" t="s">
        <v>19</v>
      </c>
      <c r="CT187" t="s">
        <v>233</v>
      </c>
      <c r="CU187" t="s">
        <v>234</v>
      </c>
      <c r="CV187" t="s">
        <v>235</v>
      </c>
      <c r="CW187" t="s">
        <v>235</v>
      </c>
      <c r="CX187" t="s">
        <v>235</v>
      </c>
      <c r="CY187" t="s">
        <v>235</v>
      </c>
      <c r="CZ187">
        <v>0</v>
      </c>
      <c r="DA187">
        <v>100</v>
      </c>
      <c r="DB187">
        <v>100</v>
      </c>
      <c r="DC187">
        <v>-0.438</v>
      </c>
      <c r="DD187">
        <v>4.0000000000000001E-3</v>
      </c>
      <c r="DE187">
        <v>3</v>
      </c>
      <c r="DF187">
        <v>587.274</v>
      </c>
      <c r="DG187">
        <v>277.46699999999998</v>
      </c>
      <c r="DH187">
        <v>22.2973</v>
      </c>
      <c r="DI187">
        <v>27.3384</v>
      </c>
      <c r="DJ187">
        <v>30.0002</v>
      </c>
      <c r="DK187">
        <v>27.302</v>
      </c>
      <c r="DL187">
        <v>27.303100000000001</v>
      </c>
      <c r="DM187">
        <v>16.3889</v>
      </c>
      <c r="DN187">
        <v>30.163900000000002</v>
      </c>
      <c r="DO187">
        <v>64.4756</v>
      </c>
      <c r="DP187">
        <v>22.308399999999999</v>
      </c>
      <c r="DQ187">
        <v>335.83</v>
      </c>
      <c r="DR187">
        <v>22</v>
      </c>
      <c r="DS187">
        <v>100.28400000000001</v>
      </c>
      <c r="DT187">
        <v>103.77</v>
      </c>
    </row>
    <row r="188" spans="1:124" x14ac:dyDescent="0.25">
      <c r="A188">
        <v>175</v>
      </c>
      <c r="B188">
        <v>1531748009.5999999</v>
      </c>
      <c r="C188">
        <v>374</v>
      </c>
      <c r="D188" t="s">
        <v>579</v>
      </c>
      <c r="E188" t="s">
        <v>580</v>
      </c>
      <c r="G188">
        <v>1531747999.27742</v>
      </c>
      <c r="H188">
        <f t="shared" si="58"/>
        <v>9.8239322583647368E-4</v>
      </c>
      <c r="I188">
        <f t="shared" si="59"/>
        <v>16.04340144292232</v>
      </c>
      <c r="J188">
        <f t="shared" si="79"/>
        <v>273.42780645161298</v>
      </c>
      <c r="K188">
        <f t="shared" si="80"/>
        <v>37.179728393904995</v>
      </c>
      <c r="L188">
        <f t="shared" si="81"/>
        <v>3.6954168981886752</v>
      </c>
      <c r="M188">
        <f t="shared" si="82"/>
        <v>27.176899349313061</v>
      </c>
      <c r="N188">
        <f t="shared" si="60"/>
        <v>0.11143218024442493</v>
      </c>
      <c r="O188">
        <f t="shared" si="61"/>
        <v>3</v>
      </c>
      <c r="P188">
        <f t="shared" si="83"/>
        <v>0.10940039286172844</v>
      </c>
      <c r="Q188">
        <f t="shared" si="62"/>
        <v>6.855493151579907E-2</v>
      </c>
      <c r="R188">
        <f t="shared" si="63"/>
        <v>215.02173010649884</v>
      </c>
      <c r="S188">
        <f t="shared" si="84"/>
        <v>26.000965000930339</v>
      </c>
      <c r="T188">
        <f t="shared" si="64"/>
        <v>25.497403225806451</v>
      </c>
      <c r="U188">
        <f t="shared" si="65"/>
        <v>3.2752007923913675</v>
      </c>
      <c r="V188">
        <f t="shared" si="66"/>
        <v>75.694858490941712</v>
      </c>
      <c r="W188">
        <f t="shared" si="67"/>
        <v>2.4081868099419919</v>
      </c>
      <c r="X188">
        <f t="shared" si="68"/>
        <v>3.1814404015699105</v>
      </c>
      <c r="Y188">
        <f t="shared" si="69"/>
        <v>0.86701398244937566</v>
      </c>
      <c r="Z188">
        <f t="shared" si="85"/>
        <v>-43.323541259388492</v>
      </c>
      <c r="AA188">
        <f t="shared" si="70"/>
        <v>-78.944385058072072</v>
      </c>
      <c r="AB188">
        <f t="shared" si="71"/>
        <v>-5.580427640809881</v>
      </c>
      <c r="AC188">
        <f t="shared" si="72"/>
        <v>87.173376148228385</v>
      </c>
      <c r="AD188">
        <v>0</v>
      </c>
      <c r="AE188">
        <v>0</v>
      </c>
      <c r="AF188">
        <v>3</v>
      </c>
      <c r="AG188">
        <v>22</v>
      </c>
      <c r="AH188">
        <v>4</v>
      </c>
      <c r="AI188">
        <f t="shared" si="73"/>
        <v>1</v>
      </c>
      <c r="AJ188">
        <f t="shared" si="74"/>
        <v>0</v>
      </c>
      <c r="AK188">
        <f t="shared" si="75"/>
        <v>72015.484729367294</v>
      </c>
      <c r="AL188">
        <f t="shared" si="76"/>
        <v>1200</v>
      </c>
      <c r="AM188">
        <f t="shared" si="77"/>
        <v>963.35883696774147</v>
      </c>
      <c r="AN188">
        <f t="shared" si="78"/>
        <v>0.80279903080645121</v>
      </c>
      <c r="AO188">
        <f t="shared" si="86"/>
        <v>0.22320003912903219</v>
      </c>
      <c r="AP188">
        <v>14.333399999999999</v>
      </c>
      <c r="AQ188">
        <v>1</v>
      </c>
      <c r="AR188" t="s">
        <v>229</v>
      </c>
      <c r="AS188">
        <v>1531747999.27742</v>
      </c>
      <c r="AT188">
        <v>273.42780645161298</v>
      </c>
      <c r="AU188">
        <v>312.39293548387099</v>
      </c>
      <c r="AV188">
        <v>24.2288580645161</v>
      </c>
      <c r="AW188">
        <v>21.939035483870999</v>
      </c>
      <c r="AX188">
        <v>600.04070967741904</v>
      </c>
      <c r="AY188">
        <v>99.293270967741904</v>
      </c>
      <c r="AZ188">
        <v>0.100055929032258</v>
      </c>
      <c r="BA188">
        <v>25.009296774193501</v>
      </c>
      <c r="BB188">
        <v>25.574335483871</v>
      </c>
      <c r="BC188">
        <v>25.420470967741899</v>
      </c>
      <c r="BD188">
        <v>14000.5032258064</v>
      </c>
      <c r="BE188">
        <v>1049.64161290323</v>
      </c>
      <c r="BF188">
        <v>37.573574193548403</v>
      </c>
      <c r="BG188">
        <v>1200</v>
      </c>
      <c r="BH188">
        <v>0.32998903225806397</v>
      </c>
      <c r="BI188">
        <v>0.329992741935484</v>
      </c>
      <c r="BJ188">
        <v>0.32999706451612898</v>
      </c>
      <c r="BK188">
        <v>1.00211709677419E-2</v>
      </c>
      <c r="BL188">
        <v>28</v>
      </c>
      <c r="BM188">
        <v>17743.119354838698</v>
      </c>
      <c r="BN188">
        <v>1531747809.0999999</v>
      </c>
      <c r="BO188" t="s">
        <v>378</v>
      </c>
      <c r="BP188">
        <v>3</v>
      </c>
      <c r="BQ188">
        <v>-0.438</v>
      </c>
      <c r="BR188">
        <v>4.0000000000000001E-3</v>
      </c>
      <c r="BS188">
        <v>20</v>
      </c>
      <c r="BT188">
        <v>22</v>
      </c>
      <c r="BU188">
        <v>7.0000000000000007E-2</v>
      </c>
      <c r="BV188">
        <v>0.11</v>
      </c>
      <c r="BW188">
        <v>19.483494772882999</v>
      </c>
      <c r="BX188">
        <v>4.1274274739179004</v>
      </c>
      <c r="BY188">
        <v>2.3936999384194699</v>
      </c>
      <c r="BZ188">
        <v>0</v>
      </c>
      <c r="CA188">
        <v>-38.888995121951197</v>
      </c>
      <c r="CB188">
        <v>-6.4049389998363297</v>
      </c>
      <c r="CC188">
        <v>0.65353406239301204</v>
      </c>
      <c r="CD188">
        <v>0</v>
      </c>
      <c r="CE188">
        <v>0</v>
      </c>
      <c r="CF188">
        <v>2</v>
      </c>
      <c r="CG188" t="s">
        <v>231</v>
      </c>
      <c r="CH188">
        <v>1.8609100000000001</v>
      </c>
      <c r="CI188">
        <v>1.8579000000000001</v>
      </c>
      <c r="CJ188">
        <v>1.8607899999999999</v>
      </c>
      <c r="CK188">
        <v>1.8534900000000001</v>
      </c>
      <c r="CL188">
        <v>1.8520300000000001</v>
      </c>
      <c r="CM188">
        <v>1.85287</v>
      </c>
      <c r="CN188">
        <v>1.8565199999999999</v>
      </c>
      <c r="CO188">
        <v>1.8627899999999999</v>
      </c>
      <c r="CP188" t="s">
        <v>232</v>
      </c>
      <c r="CQ188" t="s">
        <v>19</v>
      </c>
      <c r="CR188" t="s">
        <v>19</v>
      </c>
      <c r="CS188" t="s">
        <v>19</v>
      </c>
      <c r="CT188" t="s">
        <v>233</v>
      </c>
      <c r="CU188" t="s">
        <v>234</v>
      </c>
      <c r="CV188" t="s">
        <v>235</v>
      </c>
      <c r="CW188" t="s">
        <v>235</v>
      </c>
      <c r="CX188" t="s">
        <v>235</v>
      </c>
      <c r="CY188" t="s">
        <v>235</v>
      </c>
      <c r="CZ188">
        <v>0</v>
      </c>
      <c r="DA188">
        <v>100</v>
      </c>
      <c r="DB188">
        <v>100</v>
      </c>
      <c r="DC188">
        <v>-0.438</v>
      </c>
      <c r="DD188">
        <v>4.0000000000000001E-3</v>
      </c>
      <c r="DE188">
        <v>3</v>
      </c>
      <c r="DF188">
        <v>587.26700000000005</v>
      </c>
      <c r="DG188">
        <v>277.56</v>
      </c>
      <c r="DH188">
        <v>22.287099999999999</v>
      </c>
      <c r="DI188">
        <v>27.339600000000001</v>
      </c>
      <c r="DJ188">
        <v>30</v>
      </c>
      <c r="DK188">
        <v>27.303100000000001</v>
      </c>
      <c r="DL188">
        <v>27.304300000000001</v>
      </c>
      <c r="DM188">
        <v>16.529299999999999</v>
      </c>
      <c r="DN188">
        <v>29.877400000000002</v>
      </c>
      <c r="DO188">
        <v>64.4756</v>
      </c>
      <c r="DP188">
        <v>22.308399999999999</v>
      </c>
      <c r="DQ188">
        <v>340.83</v>
      </c>
      <c r="DR188">
        <v>22</v>
      </c>
      <c r="DS188">
        <v>100.28400000000001</v>
      </c>
      <c r="DT188">
        <v>103.77</v>
      </c>
    </row>
    <row r="189" spans="1:124" x14ac:dyDescent="0.25">
      <c r="A189">
        <v>176</v>
      </c>
      <c r="B189">
        <v>1531748011.5999999</v>
      </c>
      <c r="C189">
        <v>376</v>
      </c>
      <c r="D189" t="s">
        <v>581</v>
      </c>
      <c r="E189" t="s">
        <v>582</v>
      </c>
      <c r="G189">
        <v>1531748001.26774</v>
      </c>
      <c r="H189">
        <f t="shared" si="58"/>
        <v>9.8075054612591669E-4</v>
      </c>
      <c r="I189">
        <f t="shared" si="59"/>
        <v>16.144702080819869</v>
      </c>
      <c r="J189">
        <f t="shared" si="79"/>
        <v>276.53899999999999</v>
      </c>
      <c r="K189">
        <f t="shared" si="80"/>
        <v>38.203390263231775</v>
      </c>
      <c r="L189">
        <f t="shared" si="81"/>
        <v>3.7971627748524623</v>
      </c>
      <c r="M189">
        <f t="shared" si="82"/>
        <v>27.486136422964051</v>
      </c>
      <c r="N189">
        <f t="shared" si="60"/>
        <v>0.111154794409503</v>
      </c>
      <c r="O189">
        <f t="shared" si="61"/>
        <v>3</v>
      </c>
      <c r="P189">
        <f t="shared" si="83"/>
        <v>0.10913301804548067</v>
      </c>
      <c r="Q189">
        <f t="shared" si="62"/>
        <v>6.8386943874611555E-2</v>
      </c>
      <c r="R189">
        <f t="shared" si="63"/>
        <v>215.02172274233132</v>
      </c>
      <c r="S189">
        <f t="shared" si="84"/>
        <v>26.001451056242043</v>
      </c>
      <c r="T189">
        <f t="shared" si="64"/>
        <v>25.497816129032252</v>
      </c>
      <c r="U189">
        <f t="shared" si="65"/>
        <v>3.2752811178726966</v>
      </c>
      <c r="V189">
        <f t="shared" si="66"/>
        <v>75.67591291930394</v>
      </c>
      <c r="W189">
        <f t="shared" si="67"/>
        <v>2.407593790749194</v>
      </c>
      <c r="X189">
        <f t="shared" si="68"/>
        <v>3.1814532496178822</v>
      </c>
      <c r="Y189">
        <f t="shared" si="69"/>
        <v>0.86768732712350261</v>
      </c>
      <c r="Z189">
        <f t="shared" si="85"/>
        <v>-43.251099084152926</v>
      </c>
      <c r="AA189">
        <f t="shared" si="70"/>
        <v>-79.000210064520246</v>
      </c>
      <c r="AB189">
        <f t="shared" si="71"/>
        <v>-5.5843873081802684</v>
      </c>
      <c r="AC189">
        <f t="shared" si="72"/>
        <v>87.18602628547788</v>
      </c>
      <c r="AD189">
        <v>0</v>
      </c>
      <c r="AE189">
        <v>0</v>
      </c>
      <c r="AF189">
        <v>3</v>
      </c>
      <c r="AG189">
        <v>22</v>
      </c>
      <c r="AH189">
        <v>4</v>
      </c>
      <c r="AI189">
        <f t="shared" si="73"/>
        <v>1</v>
      </c>
      <c r="AJ189">
        <f t="shared" si="74"/>
        <v>0</v>
      </c>
      <c r="AK189">
        <f t="shared" si="75"/>
        <v>72015.499334798267</v>
      </c>
      <c r="AL189">
        <f t="shared" si="76"/>
        <v>1199.9996774193501</v>
      </c>
      <c r="AM189">
        <f t="shared" si="77"/>
        <v>963.35874619381264</v>
      </c>
      <c r="AN189">
        <f t="shared" si="78"/>
        <v>0.80279917096774245</v>
      </c>
      <c r="AO189">
        <f t="shared" si="86"/>
        <v>0.22320005251612915</v>
      </c>
      <c r="AP189">
        <v>14.333399999999999</v>
      </c>
      <c r="AQ189">
        <v>1</v>
      </c>
      <c r="AR189" t="s">
        <v>229</v>
      </c>
      <c r="AS189">
        <v>1531748001.26774</v>
      </c>
      <c r="AT189">
        <v>276.53899999999999</v>
      </c>
      <c r="AU189">
        <v>315.752580645161</v>
      </c>
      <c r="AV189">
        <v>24.222887096774201</v>
      </c>
      <c r="AW189">
        <v>21.936864516128999</v>
      </c>
      <c r="AX189">
        <v>600.03680645161296</v>
      </c>
      <c r="AY189">
        <v>99.293293548387098</v>
      </c>
      <c r="AZ189">
        <v>0.100052138709677</v>
      </c>
      <c r="BA189">
        <v>25.009364516129001</v>
      </c>
      <c r="BB189">
        <v>25.574648387096801</v>
      </c>
      <c r="BC189">
        <v>25.420983870967699</v>
      </c>
      <c r="BD189">
        <v>14000.5064516129</v>
      </c>
      <c r="BE189">
        <v>1049.6374193548399</v>
      </c>
      <c r="BF189">
        <v>37.629212903225799</v>
      </c>
      <c r="BG189">
        <v>1199.9996774193501</v>
      </c>
      <c r="BH189">
        <v>0.32998922580645201</v>
      </c>
      <c r="BI189">
        <v>0.32999200000000001</v>
      </c>
      <c r="BJ189">
        <v>0.32999767741935498</v>
      </c>
      <c r="BK189">
        <v>1.0021122580645201E-2</v>
      </c>
      <c r="BL189">
        <v>28</v>
      </c>
      <c r="BM189">
        <v>17743.109677419401</v>
      </c>
      <c r="BN189">
        <v>1531747809.0999999</v>
      </c>
      <c r="BO189" t="s">
        <v>378</v>
      </c>
      <c r="BP189">
        <v>3</v>
      </c>
      <c r="BQ189">
        <v>-0.438</v>
      </c>
      <c r="BR189">
        <v>4.0000000000000001E-3</v>
      </c>
      <c r="BS189">
        <v>20</v>
      </c>
      <c r="BT189">
        <v>22</v>
      </c>
      <c r="BU189">
        <v>7.0000000000000007E-2</v>
      </c>
      <c r="BV189">
        <v>0.11</v>
      </c>
      <c r="BW189">
        <v>19.620728224902901</v>
      </c>
      <c r="BX189">
        <v>4.1225834658694902</v>
      </c>
      <c r="BY189">
        <v>2.3910928722502298</v>
      </c>
      <c r="BZ189">
        <v>0</v>
      </c>
      <c r="CA189">
        <v>-39.132495121951202</v>
      </c>
      <c r="CB189">
        <v>-6.1195072788281601</v>
      </c>
      <c r="CC189">
        <v>0.62247949440267902</v>
      </c>
      <c r="CD189">
        <v>0</v>
      </c>
      <c r="CE189">
        <v>0</v>
      </c>
      <c r="CF189">
        <v>2</v>
      </c>
      <c r="CG189" t="s">
        <v>231</v>
      </c>
      <c r="CH189">
        <v>1.86093</v>
      </c>
      <c r="CI189">
        <v>1.85791</v>
      </c>
      <c r="CJ189">
        <v>1.8607800000000001</v>
      </c>
      <c r="CK189">
        <v>1.8534900000000001</v>
      </c>
      <c r="CL189">
        <v>1.85206</v>
      </c>
      <c r="CM189">
        <v>1.85287</v>
      </c>
      <c r="CN189">
        <v>1.85653</v>
      </c>
      <c r="CO189">
        <v>1.8627899999999999</v>
      </c>
      <c r="CP189" t="s">
        <v>232</v>
      </c>
      <c r="CQ189" t="s">
        <v>19</v>
      </c>
      <c r="CR189" t="s">
        <v>19</v>
      </c>
      <c r="CS189" t="s">
        <v>19</v>
      </c>
      <c r="CT189" t="s">
        <v>233</v>
      </c>
      <c r="CU189" t="s">
        <v>234</v>
      </c>
      <c r="CV189" t="s">
        <v>235</v>
      </c>
      <c r="CW189" t="s">
        <v>235</v>
      </c>
      <c r="CX189" t="s">
        <v>235</v>
      </c>
      <c r="CY189" t="s">
        <v>235</v>
      </c>
      <c r="CZ189">
        <v>0</v>
      </c>
      <c r="DA189">
        <v>100</v>
      </c>
      <c r="DB189">
        <v>100</v>
      </c>
      <c r="DC189">
        <v>-0.438</v>
      </c>
      <c r="DD189">
        <v>4.0000000000000001E-3</v>
      </c>
      <c r="DE189">
        <v>3</v>
      </c>
      <c r="DF189">
        <v>587.49</v>
      </c>
      <c r="DG189">
        <v>277.56599999999997</v>
      </c>
      <c r="DH189">
        <v>22.2804</v>
      </c>
      <c r="DI189">
        <v>27.340699999999998</v>
      </c>
      <c r="DJ189">
        <v>30</v>
      </c>
      <c r="DK189">
        <v>27.304300000000001</v>
      </c>
      <c r="DL189">
        <v>27.305399999999999</v>
      </c>
      <c r="DM189">
        <v>16.686</v>
      </c>
      <c r="DN189">
        <v>29.877400000000002</v>
      </c>
      <c r="DO189">
        <v>64.4756</v>
      </c>
      <c r="DP189">
        <v>22.305199999999999</v>
      </c>
      <c r="DQ189">
        <v>345.83</v>
      </c>
      <c r="DR189">
        <v>22</v>
      </c>
      <c r="DS189">
        <v>100.28400000000001</v>
      </c>
      <c r="DT189">
        <v>103.77</v>
      </c>
    </row>
    <row r="190" spans="1:124" x14ac:dyDescent="0.25">
      <c r="A190">
        <v>177</v>
      </c>
      <c r="B190">
        <v>1531748013.5999999</v>
      </c>
      <c r="C190">
        <v>378</v>
      </c>
      <c r="D190" t="s">
        <v>583</v>
      </c>
      <c r="E190" t="s">
        <v>584</v>
      </c>
      <c r="G190">
        <v>1531748003.26774</v>
      </c>
      <c r="H190">
        <f t="shared" si="58"/>
        <v>9.7867053767794151E-4</v>
      </c>
      <c r="I190">
        <f t="shared" si="59"/>
        <v>16.239700659571241</v>
      </c>
      <c r="J190">
        <f t="shared" si="79"/>
        <v>279.64906451612899</v>
      </c>
      <c r="K190">
        <f t="shared" si="80"/>
        <v>39.191794477746285</v>
      </c>
      <c r="L190">
        <f t="shared" si="81"/>
        <v>3.8954034944479439</v>
      </c>
      <c r="M190">
        <f t="shared" si="82"/>
        <v>27.795255554163898</v>
      </c>
      <c r="N190">
        <f t="shared" si="60"/>
        <v>0.11082234119031564</v>
      </c>
      <c r="O190">
        <f t="shared" si="61"/>
        <v>3</v>
      </c>
      <c r="P190">
        <f t="shared" si="83"/>
        <v>0.10881253127911628</v>
      </c>
      <c r="Q190">
        <f t="shared" si="62"/>
        <v>6.8185589624329968E-2</v>
      </c>
      <c r="R190">
        <f t="shared" si="63"/>
        <v>215.02164614213811</v>
      </c>
      <c r="S190">
        <f t="shared" si="84"/>
        <v>26.00119382584823</v>
      </c>
      <c r="T190">
        <f t="shared" si="64"/>
        <v>25.498187096774199</v>
      </c>
      <c r="U190">
        <f t="shared" si="65"/>
        <v>3.2753532867650801</v>
      </c>
      <c r="V190">
        <f t="shared" si="66"/>
        <v>75.659335822591416</v>
      </c>
      <c r="W190">
        <f t="shared" si="67"/>
        <v>2.4069534544523319</v>
      </c>
      <c r="X190">
        <f t="shared" si="68"/>
        <v>3.1813039703338633</v>
      </c>
      <c r="Y190">
        <f t="shared" si="69"/>
        <v>0.8683998323127482</v>
      </c>
      <c r="Z190">
        <f t="shared" si="85"/>
        <v>-43.159370711597219</v>
      </c>
      <c r="AA190">
        <f t="shared" si="70"/>
        <v>-79.187510787103847</v>
      </c>
      <c r="AB190">
        <f t="shared" si="71"/>
        <v>-5.5976155731235231</v>
      </c>
      <c r="AC190">
        <f t="shared" si="72"/>
        <v>87.077149070313524</v>
      </c>
      <c r="AD190">
        <v>0</v>
      </c>
      <c r="AE190">
        <v>0</v>
      </c>
      <c r="AF190">
        <v>3</v>
      </c>
      <c r="AG190">
        <v>22</v>
      </c>
      <c r="AH190">
        <v>4</v>
      </c>
      <c r="AI190">
        <f t="shared" si="73"/>
        <v>1</v>
      </c>
      <c r="AJ190">
        <f t="shared" si="74"/>
        <v>0</v>
      </c>
      <c r="AK190">
        <f t="shared" si="75"/>
        <v>72014.978899645314</v>
      </c>
      <c r="AL190">
        <f t="shared" si="76"/>
        <v>1199.9993548387099</v>
      </c>
      <c r="AM190">
        <f t="shared" si="77"/>
        <v>963.35856812952341</v>
      </c>
      <c r="AN190">
        <f t="shared" si="78"/>
        <v>0.80279923838709644</v>
      </c>
      <c r="AO190">
        <f t="shared" si="86"/>
        <v>0.22320001425806438</v>
      </c>
      <c r="AP190">
        <v>14.333399999999999</v>
      </c>
      <c r="AQ190">
        <v>1</v>
      </c>
      <c r="AR190" t="s">
        <v>229</v>
      </c>
      <c r="AS190">
        <v>1531748003.26774</v>
      </c>
      <c r="AT190">
        <v>279.64906451612899</v>
      </c>
      <c r="AU190">
        <v>319.09570967741899</v>
      </c>
      <c r="AV190">
        <v>24.216445161290299</v>
      </c>
      <c r="AW190">
        <v>21.935241935483901</v>
      </c>
      <c r="AX190">
        <v>600.03316129032305</v>
      </c>
      <c r="AY190">
        <v>99.293300000000002</v>
      </c>
      <c r="AZ190">
        <v>0.10004359032258101</v>
      </c>
      <c r="BA190">
        <v>25.0085774193548</v>
      </c>
      <c r="BB190">
        <v>25.5745516129032</v>
      </c>
      <c r="BC190">
        <v>25.421822580645198</v>
      </c>
      <c r="BD190">
        <v>14000.348387096799</v>
      </c>
      <c r="BE190">
        <v>1049.6319354838699</v>
      </c>
      <c r="BF190">
        <v>37.665496774193599</v>
      </c>
      <c r="BG190">
        <v>1199.9993548387099</v>
      </c>
      <c r="BH190">
        <v>0.32998993548387101</v>
      </c>
      <c r="BI190">
        <v>0.32999158064516099</v>
      </c>
      <c r="BJ190">
        <v>0.329997451612903</v>
      </c>
      <c r="BK190">
        <v>1.00210709677419E-2</v>
      </c>
      <c r="BL190">
        <v>28</v>
      </c>
      <c r="BM190">
        <v>17743.1129032258</v>
      </c>
      <c r="BN190">
        <v>1531747809.0999999</v>
      </c>
      <c r="BO190" t="s">
        <v>378</v>
      </c>
      <c r="BP190">
        <v>3</v>
      </c>
      <c r="BQ190">
        <v>-0.438</v>
      </c>
      <c r="BR190">
        <v>4.0000000000000001E-3</v>
      </c>
      <c r="BS190">
        <v>20</v>
      </c>
      <c r="BT190">
        <v>22</v>
      </c>
      <c r="BU190">
        <v>7.0000000000000007E-2</v>
      </c>
      <c r="BV190">
        <v>0.11</v>
      </c>
      <c r="BW190">
        <v>19.758011035053499</v>
      </c>
      <c r="BX190">
        <v>4.1241562006639603</v>
      </c>
      <c r="BY190">
        <v>2.3919658093887399</v>
      </c>
      <c r="BZ190">
        <v>0</v>
      </c>
      <c r="CA190">
        <v>-39.3737268292683</v>
      </c>
      <c r="CB190">
        <v>-6.0062678691514497</v>
      </c>
      <c r="CC190">
        <v>0.60929451368130805</v>
      </c>
      <c r="CD190">
        <v>0</v>
      </c>
      <c r="CE190">
        <v>0</v>
      </c>
      <c r="CF190">
        <v>2</v>
      </c>
      <c r="CG190" t="s">
        <v>231</v>
      </c>
      <c r="CH190">
        <v>1.86093</v>
      </c>
      <c r="CI190">
        <v>1.85791</v>
      </c>
      <c r="CJ190">
        <v>1.8607800000000001</v>
      </c>
      <c r="CK190">
        <v>1.8534900000000001</v>
      </c>
      <c r="CL190">
        <v>1.8520399999999999</v>
      </c>
      <c r="CM190">
        <v>1.85287</v>
      </c>
      <c r="CN190">
        <v>1.85653</v>
      </c>
      <c r="CO190">
        <v>1.8627899999999999</v>
      </c>
      <c r="CP190" t="s">
        <v>232</v>
      </c>
      <c r="CQ190" t="s">
        <v>19</v>
      </c>
      <c r="CR190" t="s">
        <v>19</v>
      </c>
      <c r="CS190" t="s">
        <v>19</v>
      </c>
      <c r="CT190" t="s">
        <v>233</v>
      </c>
      <c r="CU190" t="s">
        <v>234</v>
      </c>
      <c r="CV190" t="s">
        <v>235</v>
      </c>
      <c r="CW190" t="s">
        <v>235</v>
      </c>
      <c r="CX190" t="s">
        <v>235</v>
      </c>
      <c r="CY190" t="s">
        <v>235</v>
      </c>
      <c r="CZ190">
        <v>0</v>
      </c>
      <c r="DA190">
        <v>100</v>
      </c>
      <c r="DB190">
        <v>100</v>
      </c>
      <c r="DC190">
        <v>-0.438</v>
      </c>
      <c r="DD190">
        <v>4.0000000000000001E-3</v>
      </c>
      <c r="DE190">
        <v>3</v>
      </c>
      <c r="DF190">
        <v>587.71199999999999</v>
      </c>
      <c r="DG190">
        <v>277.375</v>
      </c>
      <c r="DH190">
        <v>22.279499999999999</v>
      </c>
      <c r="DI190">
        <v>27.341899999999999</v>
      </c>
      <c r="DJ190">
        <v>30</v>
      </c>
      <c r="DK190">
        <v>27.305399999999999</v>
      </c>
      <c r="DL190">
        <v>27.307200000000002</v>
      </c>
      <c r="DM190">
        <v>16.789200000000001</v>
      </c>
      <c r="DN190">
        <v>29.877400000000002</v>
      </c>
      <c r="DO190">
        <v>64.4756</v>
      </c>
      <c r="DP190">
        <v>22.305199999999999</v>
      </c>
      <c r="DQ190">
        <v>345.83</v>
      </c>
      <c r="DR190">
        <v>22</v>
      </c>
      <c r="DS190">
        <v>100.28400000000001</v>
      </c>
      <c r="DT190">
        <v>103.77</v>
      </c>
    </row>
    <row r="191" spans="1:124" x14ac:dyDescent="0.25">
      <c r="A191">
        <v>178</v>
      </c>
      <c r="B191">
        <v>1531748015.5999999</v>
      </c>
      <c r="C191">
        <v>380</v>
      </c>
      <c r="D191" t="s">
        <v>585</v>
      </c>
      <c r="E191" t="s">
        <v>586</v>
      </c>
      <c r="G191">
        <v>1531748005.2645199</v>
      </c>
      <c r="H191">
        <f t="shared" si="58"/>
        <v>9.7565937668950416E-4</v>
      </c>
      <c r="I191">
        <f t="shared" si="59"/>
        <v>16.325661847681069</v>
      </c>
      <c r="J191">
        <f t="shared" si="79"/>
        <v>282.762</v>
      </c>
      <c r="K191">
        <f t="shared" si="80"/>
        <v>40.123001887565252</v>
      </c>
      <c r="L191">
        <f t="shared" si="81"/>
        <v>3.9879585931193375</v>
      </c>
      <c r="M191">
        <f t="shared" si="82"/>
        <v>28.104655550637762</v>
      </c>
      <c r="N191">
        <f t="shared" si="60"/>
        <v>0.11040519960414592</v>
      </c>
      <c r="O191">
        <f t="shared" si="61"/>
        <v>3</v>
      </c>
      <c r="P191">
        <f t="shared" si="83"/>
        <v>0.10841035512142308</v>
      </c>
      <c r="Q191">
        <f t="shared" si="62"/>
        <v>6.7932916249040284E-2</v>
      </c>
      <c r="R191">
        <f t="shared" si="63"/>
        <v>215.021702165108</v>
      </c>
      <c r="S191">
        <f t="shared" si="84"/>
        <v>26.00044275669703</v>
      </c>
      <c r="T191">
        <f t="shared" si="64"/>
        <v>25.497514516129002</v>
      </c>
      <c r="U191">
        <f t="shared" si="65"/>
        <v>3.2752224424493281</v>
      </c>
      <c r="V191">
        <f t="shared" si="66"/>
        <v>75.64499892053324</v>
      </c>
      <c r="W191">
        <f t="shared" si="67"/>
        <v>2.4062793900258295</v>
      </c>
      <c r="X191">
        <f t="shared" si="68"/>
        <v>3.1810158296831754</v>
      </c>
      <c r="Y191">
        <f t="shared" si="69"/>
        <v>0.86894305242349867</v>
      </c>
      <c r="Z191">
        <f t="shared" si="85"/>
        <v>-43.026578512007134</v>
      </c>
      <c r="AA191">
        <f t="shared" si="70"/>
        <v>-79.324464658064002</v>
      </c>
      <c r="AB191">
        <f t="shared" si="71"/>
        <v>-5.6072347828782565</v>
      </c>
      <c r="AC191">
        <f t="shared" si="72"/>
        <v>87.06342421215858</v>
      </c>
      <c r="AD191">
        <v>0</v>
      </c>
      <c r="AE191">
        <v>0</v>
      </c>
      <c r="AF191">
        <v>3</v>
      </c>
      <c r="AG191">
        <v>22</v>
      </c>
      <c r="AH191">
        <v>4</v>
      </c>
      <c r="AI191">
        <f t="shared" si="73"/>
        <v>1</v>
      </c>
      <c r="AJ191">
        <f t="shared" si="74"/>
        <v>0</v>
      </c>
      <c r="AK191">
        <f t="shared" si="75"/>
        <v>72013.061660634456</v>
      </c>
      <c r="AL191">
        <f t="shared" si="76"/>
        <v>1199.9996774193501</v>
      </c>
      <c r="AM191">
        <f t="shared" si="77"/>
        <v>963.35885129055805</v>
      </c>
      <c r="AN191">
        <f t="shared" si="78"/>
        <v>0.80279925854838718</v>
      </c>
      <c r="AO191">
        <f t="shared" si="86"/>
        <v>0.22320000680645163</v>
      </c>
      <c r="AP191">
        <v>14.333399999999999</v>
      </c>
      <c r="AQ191">
        <v>1</v>
      </c>
      <c r="AR191" t="s">
        <v>229</v>
      </c>
      <c r="AS191">
        <v>1531748005.2645199</v>
      </c>
      <c r="AT191">
        <v>282.762</v>
      </c>
      <c r="AU191">
        <v>322.419225806452</v>
      </c>
      <c r="AV191">
        <v>24.209667741935501</v>
      </c>
      <c r="AW191">
        <v>21.935467741935501</v>
      </c>
      <c r="AX191">
        <v>600.03322580645204</v>
      </c>
      <c r="AY191">
        <v>99.293290322580603</v>
      </c>
      <c r="AZ191">
        <v>0.100035338709677</v>
      </c>
      <c r="BA191">
        <v>25.007058064516102</v>
      </c>
      <c r="BB191">
        <v>25.573277419354799</v>
      </c>
      <c r="BC191">
        <v>25.421751612903201</v>
      </c>
      <c r="BD191">
        <v>13999.845161290301</v>
      </c>
      <c r="BE191">
        <v>1049.62709677419</v>
      </c>
      <c r="BF191">
        <v>37.6843096774194</v>
      </c>
      <c r="BG191">
        <v>1199.9996774193501</v>
      </c>
      <c r="BH191">
        <v>0.32999000000000001</v>
      </c>
      <c r="BI191">
        <v>0.32999112903225802</v>
      </c>
      <c r="BJ191">
        <v>0.32999780645161297</v>
      </c>
      <c r="BK191">
        <v>1.0021035483871E-2</v>
      </c>
      <c r="BL191">
        <v>28</v>
      </c>
      <c r="BM191">
        <v>17743.1161290323</v>
      </c>
      <c r="BN191">
        <v>1531747809.0999999</v>
      </c>
      <c r="BO191" t="s">
        <v>378</v>
      </c>
      <c r="BP191">
        <v>3</v>
      </c>
      <c r="BQ191">
        <v>-0.438</v>
      </c>
      <c r="BR191">
        <v>4.0000000000000001E-3</v>
      </c>
      <c r="BS191">
        <v>20</v>
      </c>
      <c r="BT191">
        <v>22</v>
      </c>
      <c r="BU191">
        <v>7.0000000000000007E-2</v>
      </c>
      <c r="BV191">
        <v>0.11</v>
      </c>
      <c r="BW191">
        <v>19.894937980442801</v>
      </c>
      <c r="BX191">
        <v>4.1192926566341601</v>
      </c>
      <c r="BY191">
        <v>2.3891177632578402</v>
      </c>
      <c r="BZ191">
        <v>0</v>
      </c>
      <c r="CA191">
        <v>-39.587741463414602</v>
      </c>
      <c r="CB191">
        <v>-5.8868550546099696</v>
      </c>
      <c r="CC191">
        <v>0.59706062934182302</v>
      </c>
      <c r="CD191">
        <v>0</v>
      </c>
      <c r="CE191">
        <v>0</v>
      </c>
      <c r="CF191">
        <v>2</v>
      </c>
      <c r="CG191" t="s">
        <v>231</v>
      </c>
      <c r="CH191">
        <v>1.86093</v>
      </c>
      <c r="CI191">
        <v>1.85791</v>
      </c>
      <c r="CJ191">
        <v>1.8607899999999999</v>
      </c>
      <c r="CK191">
        <v>1.8534900000000001</v>
      </c>
      <c r="CL191">
        <v>1.8520300000000001</v>
      </c>
      <c r="CM191">
        <v>1.85287</v>
      </c>
      <c r="CN191">
        <v>1.85653</v>
      </c>
      <c r="CO191">
        <v>1.8627800000000001</v>
      </c>
      <c r="CP191" t="s">
        <v>232</v>
      </c>
      <c r="CQ191" t="s">
        <v>19</v>
      </c>
      <c r="CR191" t="s">
        <v>19</v>
      </c>
      <c r="CS191" t="s">
        <v>19</v>
      </c>
      <c r="CT191" t="s">
        <v>233</v>
      </c>
      <c r="CU191" t="s">
        <v>234</v>
      </c>
      <c r="CV191" t="s">
        <v>235</v>
      </c>
      <c r="CW191" t="s">
        <v>235</v>
      </c>
      <c r="CX191" t="s">
        <v>235</v>
      </c>
      <c r="CY191" t="s">
        <v>235</v>
      </c>
      <c r="CZ191">
        <v>0</v>
      </c>
      <c r="DA191">
        <v>100</v>
      </c>
      <c r="DB191">
        <v>100</v>
      </c>
      <c r="DC191">
        <v>-0.438</v>
      </c>
      <c r="DD191">
        <v>4.0000000000000001E-3</v>
      </c>
      <c r="DE191">
        <v>3</v>
      </c>
      <c r="DF191">
        <v>587.476</v>
      </c>
      <c r="DG191">
        <v>277.43599999999998</v>
      </c>
      <c r="DH191">
        <v>22.281300000000002</v>
      </c>
      <c r="DI191">
        <v>27.343</v>
      </c>
      <c r="DJ191">
        <v>30</v>
      </c>
      <c r="DK191">
        <v>27.3066</v>
      </c>
      <c r="DL191">
        <v>27.308299999999999</v>
      </c>
      <c r="DM191">
        <v>16.9298</v>
      </c>
      <c r="DN191">
        <v>29.877400000000002</v>
      </c>
      <c r="DO191">
        <v>64.4756</v>
      </c>
      <c r="DP191">
        <v>22.309799999999999</v>
      </c>
      <c r="DQ191">
        <v>350.83</v>
      </c>
      <c r="DR191">
        <v>22</v>
      </c>
      <c r="DS191">
        <v>100.283</v>
      </c>
      <c r="DT191">
        <v>103.77</v>
      </c>
    </row>
    <row r="192" spans="1:124" x14ac:dyDescent="0.25">
      <c r="A192">
        <v>179</v>
      </c>
      <c r="B192">
        <v>1531748017.5999999</v>
      </c>
      <c r="C192">
        <v>382</v>
      </c>
      <c r="D192" t="s">
        <v>587</v>
      </c>
      <c r="E192" t="s">
        <v>588</v>
      </c>
      <c r="G192">
        <v>1531748007.2645199</v>
      </c>
      <c r="H192">
        <f t="shared" si="58"/>
        <v>9.7219444446800776E-4</v>
      </c>
      <c r="I192">
        <f t="shared" si="59"/>
        <v>16.41179227378894</v>
      </c>
      <c r="J192">
        <f t="shared" si="79"/>
        <v>285.874129032258</v>
      </c>
      <c r="K192">
        <f t="shared" si="80"/>
        <v>40.989402828594649</v>
      </c>
      <c r="L192">
        <f t="shared" si="81"/>
        <v>4.0740724141239504</v>
      </c>
      <c r="M192">
        <f t="shared" si="82"/>
        <v>28.413975872552733</v>
      </c>
      <c r="N192">
        <f t="shared" si="60"/>
        <v>0.10996668585192319</v>
      </c>
      <c r="O192">
        <f t="shared" si="61"/>
        <v>3</v>
      </c>
      <c r="P192">
        <f t="shared" si="83"/>
        <v>0.10798751434101185</v>
      </c>
      <c r="Q192">
        <f t="shared" si="62"/>
        <v>6.766726527033276E-2</v>
      </c>
      <c r="R192">
        <f t="shared" si="63"/>
        <v>215.02178124736974</v>
      </c>
      <c r="S192">
        <f t="shared" si="84"/>
        <v>25.999259375281394</v>
      </c>
      <c r="T192">
        <f t="shared" si="64"/>
        <v>25.495693548387102</v>
      </c>
      <c r="U192">
        <f t="shared" si="65"/>
        <v>3.2748682130113562</v>
      </c>
      <c r="V192">
        <f t="shared" si="66"/>
        <v>75.633475839529737</v>
      </c>
      <c r="W192">
        <f t="shared" si="67"/>
        <v>2.4056162772455472</v>
      </c>
      <c r="X192">
        <f t="shared" si="68"/>
        <v>3.1806237258611549</v>
      </c>
      <c r="Y192">
        <f t="shared" si="69"/>
        <v>0.86925193576580906</v>
      </c>
      <c r="Z192">
        <f t="shared" si="85"/>
        <v>-42.873775001039142</v>
      </c>
      <c r="AA192">
        <f t="shared" si="70"/>
        <v>-79.364376929040461</v>
      </c>
      <c r="AB192">
        <f t="shared" si="71"/>
        <v>-5.6099463608314233</v>
      </c>
      <c r="AC192">
        <f t="shared" si="72"/>
        <v>87.173682956458705</v>
      </c>
      <c r="AD192">
        <v>0</v>
      </c>
      <c r="AE192">
        <v>0</v>
      </c>
      <c r="AF192">
        <v>3</v>
      </c>
      <c r="AG192">
        <v>22</v>
      </c>
      <c r="AH192">
        <v>4</v>
      </c>
      <c r="AI192">
        <f t="shared" si="73"/>
        <v>1</v>
      </c>
      <c r="AJ192">
        <f t="shared" si="74"/>
        <v>0</v>
      </c>
      <c r="AK192">
        <f t="shared" si="75"/>
        <v>72013.38614592918</v>
      </c>
      <c r="AL192">
        <f t="shared" si="76"/>
        <v>1200</v>
      </c>
      <c r="AM192">
        <f t="shared" si="77"/>
        <v>963.35908683870912</v>
      </c>
      <c r="AN192">
        <f t="shared" si="78"/>
        <v>0.80279923903225758</v>
      </c>
      <c r="AO192">
        <f t="shared" si="86"/>
        <v>0.22320003432258056</v>
      </c>
      <c r="AP192">
        <v>14.333399999999999</v>
      </c>
      <c r="AQ192">
        <v>1</v>
      </c>
      <c r="AR192" t="s">
        <v>229</v>
      </c>
      <c r="AS192">
        <v>1531748007.2645199</v>
      </c>
      <c r="AT192">
        <v>285.874129032258</v>
      </c>
      <c r="AU192">
        <v>325.74209677419299</v>
      </c>
      <c r="AV192">
        <v>24.202999999999999</v>
      </c>
      <c r="AW192">
        <v>21.936854838709699</v>
      </c>
      <c r="AX192">
        <v>600.03158064516094</v>
      </c>
      <c r="AY192">
        <v>99.293290322580603</v>
      </c>
      <c r="AZ192">
        <v>0.100019483870968</v>
      </c>
      <c r="BA192">
        <v>25.0049903225806</v>
      </c>
      <c r="BB192">
        <v>25.571406451612901</v>
      </c>
      <c r="BC192">
        <v>25.419980645161299</v>
      </c>
      <c r="BD192">
        <v>13999.8064516129</v>
      </c>
      <c r="BE192">
        <v>1049.6264516128999</v>
      </c>
      <c r="BF192">
        <v>37.692951612903201</v>
      </c>
      <c r="BG192">
        <v>1200</v>
      </c>
      <c r="BH192">
        <v>0.32998951612903199</v>
      </c>
      <c r="BI192">
        <v>0.32999106451612897</v>
      </c>
      <c r="BJ192">
        <v>0.32999832258064499</v>
      </c>
      <c r="BK192">
        <v>1.0021012903225801E-2</v>
      </c>
      <c r="BL192">
        <v>28</v>
      </c>
      <c r="BM192">
        <v>17743.122580645198</v>
      </c>
      <c r="BN192">
        <v>1531747809.0999999</v>
      </c>
      <c r="BO192" t="s">
        <v>378</v>
      </c>
      <c r="BP192">
        <v>3</v>
      </c>
      <c r="BQ192">
        <v>-0.438</v>
      </c>
      <c r="BR192">
        <v>4.0000000000000001E-3</v>
      </c>
      <c r="BS192">
        <v>20</v>
      </c>
      <c r="BT192">
        <v>22</v>
      </c>
      <c r="BU192">
        <v>7.0000000000000007E-2</v>
      </c>
      <c r="BV192">
        <v>0.11</v>
      </c>
      <c r="BW192">
        <v>20.032344640422298</v>
      </c>
      <c r="BX192">
        <v>4.11465376999739</v>
      </c>
      <c r="BY192">
        <v>2.3863859605593398</v>
      </c>
      <c r="BZ192">
        <v>0</v>
      </c>
      <c r="CA192">
        <v>-39.799146341463398</v>
      </c>
      <c r="CB192">
        <v>-6.1632340146079896</v>
      </c>
      <c r="CC192">
        <v>0.624897380491511</v>
      </c>
      <c r="CD192">
        <v>0</v>
      </c>
      <c r="CE192">
        <v>0</v>
      </c>
      <c r="CF192">
        <v>2</v>
      </c>
      <c r="CG192" t="s">
        <v>231</v>
      </c>
      <c r="CH192">
        <v>1.86094</v>
      </c>
      <c r="CI192">
        <v>1.85791</v>
      </c>
      <c r="CJ192">
        <v>1.8608</v>
      </c>
      <c r="CK192">
        <v>1.8534900000000001</v>
      </c>
      <c r="CL192">
        <v>1.85205</v>
      </c>
      <c r="CM192">
        <v>1.85287</v>
      </c>
      <c r="CN192">
        <v>1.85653</v>
      </c>
      <c r="CO192">
        <v>1.8627800000000001</v>
      </c>
      <c r="CP192" t="s">
        <v>232</v>
      </c>
      <c r="CQ192" t="s">
        <v>19</v>
      </c>
      <c r="CR192" t="s">
        <v>19</v>
      </c>
      <c r="CS192" t="s">
        <v>19</v>
      </c>
      <c r="CT192" t="s">
        <v>233</v>
      </c>
      <c r="CU192" t="s">
        <v>234</v>
      </c>
      <c r="CV192" t="s">
        <v>235</v>
      </c>
      <c r="CW192" t="s">
        <v>235</v>
      </c>
      <c r="CX192" t="s">
        <v>235</v>
      </c>
      <c r="CY192" t="s">
        <v>235</v>
      </c>
      <c r="CZ192">
        <v>0</v>
      </c>
      <c r="DA192">
        <v>100</v>
      </c>
      <c r="DB192">
        <v>100</v>
      </c>
      <c r="DC192">
        <v>-0.438</v>
      </c>
      <c r="DD192">
        <v>4.0000000000000001E-3</v>
      </c>
      <c r="DE192">
        <v>3</v>
      </c>
      <c r="DF192">
        <v>587.46900000000005</v>
      </c>
      <c r="DG192">
        <v>277.46300000000002</v>
      </c>
      <c r="DH192">
        <v>22.284800000000001</v>
      </c>
      <c r="DI192">
        <v>27.343599999999999</v>
      </c>
      <c r="DJ192">
        <v>30</v>
      </c>
      <c r="DK192">
        <v>27.307700000000001</v>
      </c>
      <c r="DL192">
        <v>27.3094</v>
      </c>
      <c r="DM192">
        <v>17.086099999999998</v>
      </c>
      <c r="DN192">
        <v>29.877400000000002</v>
      </c>
      <c r="DO192">
        <v>64.4756</v>
      </c>
      <c r="DP192">
        <v>22.309799999999999</v>
      </c>
      <c r="DQ192">
        <v>355.83</v>
      </c>
      <c r="DR192">
        <v>22</v>
      </c>
      <c r="DS192">
        <v>100.283</v>
      </c>
      <c r="DT192">
        <v>103.77</v>
      </c>
    </row>
    <row r="193" spans="1:124" x14ac:dyDescent="0.25">
      <c r="A193">
        <v>180</v>
      </c>
      <c r="B193">
        <v>1531748019.5999999</v>
      </c>
      <c r="C193">
        <v>384</v>
      </c>
      <c r="D193" t="s">
        <v>589</v>
      </c>
      <c r="E193" t="s">
        <v>590</v>
      </c>
      <c r="G193">
        <v>1531748009.2645199</v>
      </c>
      <c r="H193">
        <f t="shared" si="58"/>
        <v>9.6887552700666867E-4</v>
      </c>
      <c r="I193">
        <f t="shared" si="59"/>
        <v>16.49345882069272</v>
      </c>
      <c r="J193">
        <f t="shared" si="79"/>
        <v>288.97874193548398</v>
      </c>
      <c r="K193">
        <f t="shared" si="80"/>
        <v>41.951118025224091</v>
      </c>
      <c r="L193">
        <f t="shared" si="81"/>
        <v>4.1696551225171996</v>
      </c>
      <c r="M193">
        <f t="shared" si="82"/>
        <v>28.722516784543558</v>
      </c>
      <c r="N193">
        <f t="shared" si="60"/>
        <v>0.10955303380098967</v>
      </c>
      <c r="O193">
        <f t="shared" si="61"/>
        <v>3</v>
      </c>
      <c r="P193">
        <f t="shared" si="83"/>
        <v>0.1075885910424768</v>
      </c>
      <c r="Q193">
        <f t="shared" si="62"/>
        <v>6.7416645467870961E-2</v>
      </c>
      <c r="R193">
        <f t="shared" si="63"/>
        <v>215.02181368146529</v>
      </c>
      <c r="S193">
        <f t="shared" si="84"/>
        <v>25.99760011564441</v>
      </c>
      <c r="T193">
        <f t="shared" si="64"/>
        <v>25.49377903225805</v>
      </c>
      <c r="U193">
        <f t="shared" si="65"/>
        <v>3.2744958218752611</v>
      </c>
      <c r="V193">
        <f t="shared" si="66"/>
        <v>75.62527354594404</v>
      </c>
      <c r="W193">
        <f t="shared" si="67"/>
        <v>2.40499599215351</v>
      </c>
      <c r="X193">
        <f t="shared" si="68"/>
        <v>3.1801484865934686</v>
      </c>
      <c r="Y193">
        <f t="shared" si="69"/>
        <v>0.86949982972175111</v>
      </c>
      <c r="Z193">
        <f t="shared" si="85"/>
        <v>-42.727410740994088</v>
      </c>
      <c r="AA193">
        <f t="shared" si="70"/>
        <v>-79.460114206455913</v>
      </c>
      <c r="AB193">
        <f t="shared" si="71"/>
        <v>-5.616588766468964</v>
      </c>
      <c r="AC193">
        <f t="shared" si="72"/>
        <v>87.217699967546324</v>
      </c>
      <c r="AD193">
        <v>0</v>
      </c>
      <c r="AE193">
        <v>0</v>
      </c>
      <c r="AF193">
        <v>3</v>
      </c>
      <c r="AG193">
        <v>22</v>
      </c>
      <c r="AH193">
        <v>4</v>
      </c>
      <c r="AI193">
        <f t="shared" si="73"/>
        <v>1</v>
      </c>
      <c r="AJ193">
        <f t="shared" si="74"/>
        <v>0</v>
      </c>
      <c r="AK193">
        <f t="shared" si="75"/>
        <v>72017.043451248828</v>
      </c>
      <c r="AL193">
        <f t="shared" si="76"/>
        <v>1200.0003225806399</v>
      </c>
      <c r="AM193">
        <f t="shared" si="77"/>
        <v>963.35927322553766</v>
      </c>
      <c r="AN193">
        <f t="shared" si="78"/>
        <v>0.80279917854838745</v>
      </c>
      <c r="AO193">
        <f t="shared" si="86"/>
        <v>0.22320002480645171</v>
      </c>
      <c r="AP193">
        <v>14.333399999999999</v>
      </c>
      <c r="AQ193">
        <v>1</v>
      </c>
      <c r="AR193" t="s">
        <v>229</v>
      </c>
      <c r="AS193">
        <v>1531748009.2645199</v>
      </c>
      <c r="AT193">
        <v>288.97874193548398</v>
      </c>
      <c r="AU193">
        <v>329.046870967742</v>
      </c>
      <c r="AV193">
        <v>24.1967903225806</v>
      </c>
      <c r="AW193">
        <v>21.938358064516098</v>
      </c>
      <c r="AX193">
        <v>600.02919354838696</v>
      </c>
      <c r="AY193">
        <v>99.293190322580699</v>
      </c>
      <c r="AZ193">
        <v>9.9991999999999998E-2</v>
      </c>
      <c r="BA193">
        <v>25.002483870967701</v>
      </c>
      <c r="BB193">
        <v>25.569525806451601</v>
      </c>
      <c r="BC193">
        <v>25.4180322580645</v>
      </c>
      <c r="BD193">
        <v>14000.4967741935</v>
      </c>
      <c r="BE193">
        <v>1049.6267741935501</v>
      </c>
      <c r="BF193">
        <v>37.6963096774194</v>
      </c>
      <c r="BG193">
        <v>1200.0003225806399</v>
      </c>
      <c r="BH193">
        <v>0.32998948387096799</v>
      </c>
      <c r="BI193">
        <v>0.32999135483871</v>
      </c>
      <c r="BJ193">
        <v>0.32999806451612901</v>
      </c>
      <c r="BK193">
        <v>1.00209967741935E-2</v>
      </c>
      <c r="BL193">
        <v>28</v>
      </c>
      <c r="BM193">
        <v>17743.135483870999</v>
      </c>
      <c r="BN193">
        <v>1531747809.0999999</v>
      </c>
      <c r="BO193" t="s">
        <v>378</v>
      </c>
      <c r="BP193">
        <v>3</v>
      </c>
      <c r="BQ193">
        <v>-0.438</v>
      </c>
      <c r="BR193">
        <v>4.0000000000000001E-3</v>
      </c>
      <c r="BS193">
        <v>20</v>
      </c>
      <c r="BT193">
        <v>22</v>
      </c>
      <c r="BU193">
        <v>7.0000000000000007E-2</v>
      </c>
      <c r="BV193">
        <v>0.11</v>
      </c>
      <c r="BW193">
        <v>20.1696165543758</v>
      </c>
      <c r="BX193">
        <v>4.1149645329918796</v>
      </c>
      <c r="BY193">
        <v>2.3865286402519099</v>
      </c>
      <c r="BZ193">
        <v>0</v>
      </c>
      <c r="CA193">
        <v>-40.000014634146297</v>
      </c>
      <c r="CB193">
        <v>-6.9008031456208503</v>
      </c>
      <c r="CC193">
        <v>0.69039656563066898</v>
      </c>
      <c r="CD193">
        <v>0</v>
      </c>
      <c r="CE193">
        <v>0</v>
      </c>
      <c r="CF193">
        <v>2</v>
      </c>
      <c r="CG193" t="s">
        <v>231</v>
      </c>
      <c r="CH193">
        <v>1.8609199999999999</v>
      </c>
      <c r="CI193">
        <v>1.85791</v>
      </c>
      <c r="CJ193">
        <v>1.8608</v>
      </c>
      <c r="CK193">
        <v>1.8534900000000001</v>
      </c>
      <c r="CL193">
        <v>1.8520399999999999</v>
      </c>
      <c r="CM193">
        <v>1.85287</v>
      </c>
      <c r="CN193">
        <v>1.85653</v>
      </c>
      <c r="CO193">
        <v>1.8627800000000001</v>
      </c>
      <c r="CP193" t="s">
        <v>232</v>
      </c>
      <c r="CQ193" t="s">
        <v>19</v>
      </c>
      <c r="CR193" t="s">
        <v>19</v>
      </c>
      <c r="CS193" t="s">
        <v>19</v>
      </c>
      <c r="CT193" t="s">
        <v>233</v>
      </c>
      <c r="CU193" t="s">
        <v>234</v>
      </c>
      <c r="CV193" t="s">
        <v>235</v>
      </c>
      <c r="CW193" t="s">
        <v>235</v>
      </c>
      <c r="CX193" t="s">
        <v>235</v>
      </c>
      <c r="CY193" t="s">
        <v>235</v>
      </c>
      <c r="CZ193">
        <v>0</v>
      </c>
      <c r="DA193">
        <v>100</v>
      </c>
      <c r="DB193">
        <v>100</v>
      </c>
      <c r="DC193">
        <v>-0.438</v>
      </c>
      <c r="DD193">
        <v>4.0000000000000001E-3</v>
      </c>
      <c r="DE193">
        <v>3</v>
      </c>
      <c r="DF193">
        <v>587.58299999999997</v>
      </c>
      <c r="DG193">
        <v>277.38200000000001</v>
      </c>
      <c r="DH193">
        <v>22.290299999999998</v>
      </c>
      <c r="DI193">
        <v>27.344799999999999</v>
      </c>
      <c r="DJ193">
        <v>30</v>
      </c>
      <c r="DK193">
        <v>27.3095</v>
      </c>
      <c r="DL193">
        <v>27.3111</v>
      </c>
      <c r="DM193">
        <v>17.184899999999999</v>
      </c>
      <c r="DN193">
        <v>29.877400000000002</v>
      </c>
      <c r="DO193">
        <v>64.4756</v>
      </c>
      <c r="DP193">
        <v>22.309799999999999</v>
      </c>
      <c r="DQ193">
        <v>355.83</v>
      </c>
      <c r="DR193">
        <v>22</v>
      </c>
      <c r="DS193">
        <v>100.283</v>
      </c>
      <c r="DT193">
        <v>103.76900000000001</v>
      </c>
    </row>
    <row r="194" spans="1:124" x14ac:dyDescent="0.25">
      <c r="A194">
        <v>181</v>
      </c>
      <c r="B194">
        <v>1531748021.5999999</v>
      </c>
      <c r="C194">
        <v>386</v>
      </c>
      <c r="D194" t="s">
        <v>591</v>
      </c>
      <c r="E194" t="s">
        <v>592</v>
      </c>
      <c r="G194">
        <v>1531748011.26774</v>
      </c>
      <c r="H194">
        <f t="shared" si="58"/>
        <v>9.6584527606293066E-4</v>
      </c>
      <c r="I194">
        <f t="shared" si="59"/>
        <v>16.584054613993278</v>
      </c>
      <c r="J194">
        <f t="shared" si="79"/>
        <v>292.071741935484</v>
      </c>
      <c r="K194">
        <f t="shared" si="80"/>
        <v>42.886397214344548</v>
      </c>
      <c r="L194">
        <f t="shared" si="81"/>
        <v>4.2626105858847341</v>
      </c>
      <c r="M194">
        <f t="shared" si="82"/>
        <v>29.02990644771549</v>
      </c>
      <c r="N194">
        <f t="shared" si="60"/>
        <v>0.10919919319649668</v>
      </c>
      <c r="O194">
        <f t="shared" si="61"/>
        <v>3</v>
      </c>
      <c r="P194">
        <f t="shared" si="83"/>
        <v>0.10724730663695455</v>
      </c>
      <c r="Q194">
        <f t="shared" si="62"/>
        <v>6.7202240568849186E-2</v>
      </c>
      <c r="R194">
        <f t="shared" si="63"/>
        <v>215.02169289771084</v>
      </c>
      <c r="S194">
        <f t="shared" si="84"/>
        <v>25.995679475065181</v>
      </c>
      <c r="T194">
        <f t="shared" si="64"/>
        <v>25.491277419354851</v>
      </c>
      <c r="U194">
        <f t="shared" si="65"/>
        <v>3.2740092907247509</v>
      </c>
      <c r="V194">
        <f t="shared" si="66"/>
        <v>75.620784461923179</v>
      </c>
      <c r="W194">
        <f t="shared" si="67"/>
        <v>2.4044670789828579</v>
      </c>
      <c r="X194">
        <f t="shared" si="68"/>
        <v>3.1796378417544227</v>
      </c>
      <c r="Y194">
        <f t="shared" si="69"/>
        <v>0.86954221174189295</v>
      </c>
      <c r="Z194">
        <f t="shared" si="85"/>
        <v>-42.593776674375242</v>
      </c>
      <c r="AA194">
        <f t="shared" si="70"/>
        <v>-79.49115708388014</v>
      </c>
      <c r="AB194">
        <f t="shared" si="71"/>
        <v>-5.6186362075571621</v>
      </c>
      <c r="AC194">
        <f t="shared" si="72"/>
        <v>87.318122931898287</v>
      </c>
      <c r="AD194">
        <v>0</v>
      </c>
      <c r="AE194">
        <v>0</v>
      </c>
      <c r="AF194">
        <v>3</v>
      </c>
      <c r="AG194">
        <v>22</v>
      </c>
      <c r="AH194">
        <v>4</v>
      </c>
      <c r="AI194">
        <f t="shared" si="73"/>
        <v>1</v>
      </c>
      <c r="AJ194">
        <f t="shared" si="74"/>
        <v>0</v>
      </c>
      <c r="AK194">
        <f t="shared" si="75"/>
        <v>72018.244931569527</v>
      </c>
      <c r="AL194">
        <f t="shared" si="76"/>
        <v>1199.9996774193501</v>
      </c>
      <c r="AM194">
        <f t="shared" si="77"/>
        <v>963.35871425833568</v>
      </c>
      <c r="AN194">
        <f t="shared" si="78"/>
        <v>0.8027991443548379</v>
      </c>
      <c r="AO194">
        <f t="shared" si="86"/>
        <v>0.22320002893548363</v>
      </c>
      <c r="AP194">
        <v>14.333399999999999</v>
      </c>
      <c r="AQ194">
        <v>1</v>
      </c>
      <c r="AR194" t="s">
        <v>229</v>
      </c>
      <c r="AS194">
        <v>1531748011.26774</v>
      </c>
      <c r="AT194">
        <v>292.071741935484</v>
      </c>
      <c r="AU194">
        <v>332.36132258064498</v>
      </c>
      <c r="AV194">
        <v>24.191496774193499</v>
      </c>
      <c r="AW194">
        <v>21.940116129032301</v>
      </c>
      <c r="AX194">
        <v>600.02929032258101</v>
      </c>
      <c r="AY194">
        <v>99.293083870967706</v>
      </c>
      <c r="AZ194">
        <v>9.9983925806451601E-2</v>
      </c>
      <c r="BA194">
        <v>24.999790322580601</v>
      </c>
      <c r="BB194">
        <v>25.567167741935499</v>
      </c>
      <c r="BC194">
        <v>25.4153870967742</v>
      </c>
      <c r="BD194">
        <v>14000.635483870999</v>
      </c>
      <c r="BE194">
        <v>1049.6280645161301</v>
      </c>
      <c r="BF194">
        <v>37.696709677419399</v>
      </c>
      <c r="BG194">
        <v>1199.9996774193501</v>
      </c>
      <c r="BH194">
        <v>0.329989387096774</v>
      </c>
      <c r="BI194">
        <v>0.32999170967741898</v>
      </c>
      <c r="BJ194">
        <v>0.32999783870967703</v>
      </c>
      <c r="BK194">
        <v>1.00209903225806E-2</v>
      </c>
      <c r="BL194">
        <v>28</v>
      </c>
      <c r="BM194">
        <v>17743.125806451601</v>
      </c>
      <c r="BN194">
        <v>1531747809.0999999</v>
      </c>
      <c r="BO194" t="s">
        <v>378</v>
      </c>
      <c r="BP194">
        <v>3</v>
      </c>
      <c r="BQ194">
        <v>-0.438</v>
      </c>
      <c r="BR194">
        <v>4.0000000000000001E-3</v>
      </c>
      <c r="BS194">
        <v>20</v>
      </c>
      <c r="BT194">
        <v>22</v>
      </c>
      <c r="BU194">
        <v>7.0000000000000007E-2</v>
      </c>
      <c r="BV194">
        <v>0.11</v>
      </c>
      <c r="BW194">
        <v>20.3071174451993</v>
      </c>
      <c r="BX194">
        <v>4.1117795283434697</v>
      </c>
      <c r="BY194">
        <v>2.3846877740780599</v>
      </c>
      <c r="BZ194">
        <v>0</v>
      </c>
      <c r="CA194">
        <v>-40.209739024390203</v>
      </c>
      <c r="CB194">
        <v>-7.4243023719791799</v>
      </c>
      <c r="CC194">
        <v>0.735340497827632</v>
      </c>
      <c r="CD194">
        <v>0</v>
      </c>
      <c r="CE194">
        <v>0</v>
      </c>
      <c r="CF194">
        <v>2</v>
      </c>
      <c r="CG194" t="s">
        <v>231</v>
      </c>
      <c r="CH194">
        <v>1.8609199999999999</v>
      </c>
      <c r="CI194">
        <v>1.85791</v>
      </c>
      <c r="CJ194">
        <v>1.8608100000000001</v>
      </c>
      <c r="CK194">
        <v>1.8534900000000001</v>
      </c>
      <c r="CL194">
        <v>1.8520300000000001</v>
      </c>
      <c r="CM194">
        <v>1.85287</v>
      </c>
      <c r="CN194">
        <v>1.85653</v>
      </c>
      <c r="CO194">
        <v>1.8627800000000001</v>
      </c>
      <c r="CP194" t="s">
        <v>232</v>
      </c>
      <c r="CQ194" t="s">
        <v>19</v>
      </c>
      <c r="CR194" t="s">
        <v>19</v>
      </c>
      <c r="CS194" t="s">
        <v>19</v>
      </c>
      <c r="CT194" t="s">
        <v>233</v>
      </c>
      <c r="CU194" t="s">
        <v>234</v>
      </c>
      <c r="CV194" t="s">
        <v>235</v>
      </c>
      <c r="CW194" t="s">
        <v>235</v>
      </c>
      <c r="CX194" t="s">
        <v>235</v>
      </c>
      <c r="CY194" t="s">
        <v>235</v>
      </c>
      <c r="CZ194">
        <v>0</v>
      </c>
      <c r="DA194">
        <v>100</v>
      </c>
      <c r="DB194">
        <v>100</v>
      </c>
      <c r="DC194">
        <v>-0.438</v>
      </c>
      <c r="DD194">
        <v>4.0000000000000001E-3</v>
      </c>
      <c r="DE194">
        <v>3</v>
      </c>
      <c r="DF194">
        <v>587.27200000000005</v>
      </c>
      <c r="DG194">
        <v>277.50900000000001</v>
      </c>
      <c r="DH194">
        <v>22.2956</v>
      </c>
      <c r="DI194">
        <v>27.3459</v>
      </c>
      <c r="DJ194">
        <v>29.9999</v>
      </c>
      <c r="DK194">
        <v>27.310600000000001</v>
      </c>
      <c r="DL194">
        <v>27.3123</v>
      </c>
      <c r="DM194">
        <v>17.3245</v>
      </c>
      <c r="DN194">
        <v>29.877400000000002</v>
      </c>
      <c r="DO194">
        <v>64.4756</v>
      </c>
      <c r="DP194">
        <v>22.316500000000001</v>
      </c>
      <c r="DQ194">
        <v>360.83</v>
      </c>
      <c r="DR194">
        <v>22</v>
      </c>
      <c r="DS194">
        <v>100.283</v>
      </c>
      <c r="DT194">
        <v>103.76900000000001</v>
      </c>
    </row>
    <row r="195" spans="1:124" x14ac:dyDescent="0.25">
      <c r="A195">
        <v>182</v>
      </c>
      <c r="B195">
        <v>1531748023.5999999</v>
      </c>
      <c r="C195">
        <v>388</v>
      </c>
      <c r="D195" t="s">
        <v>593</v>
      </c>
      <c r="E195" t="s">
        <v>594</v>
      </c>
      <c r="G195">
        <v>1531748013.26774</v>
      </c>
      <c r="H195">
        <f t="shared" si="58"/>
        <v>9.6348716134765265E-4</v>
      </c>
      <c r="I195">
        <f t="shared" si="59"/>
        <v>16.691656889028923</v>
      </c>
      <c r="J195">
        <f t="shared" si="79"/>
        <v>295.15935483870999</v>
      </c>
      <c r="K195">
        <f t="shared" si="80"/>
        <v>43.798001814952109</v>
      </c>
      <c r="L195">
        <f t="shared" si="81"/>
        <v>4.3532168195566241</v>
      </c>
      <c r="M195">
        <f t="shared" si="82"/>
        <v>29.336787403271611</v>
      </c>
      <c r="N195">
        <f t="shared" si="60"/>
        <v>0.10895563842336885</v>
      </c>
      <c r="O195">
        <f t="shared" si="61"/>
        <v>3</v>
      </c>
      <c r="P195">
        <f t="shared" si="83"/>
        <v>0.10701237154652708</v>
      </c>
      <c r="Q195">
        <f t="shared" si="62"/>
        <v>6.7054649479571807E-2</v>
      </c>
      <c r="R195">
        <f t="shared" si="63"/>
        <v>215.02161750010319</v>
      </c>
      <c r="S195">
        <f t="shared" si="84"/>
        <v>25.993845794804056</v>
      </c>
      <c r="T195">
        <f t="shared" si="64"/>
        <v>25.4883177419355</v>
      </c>
      <c r="U195">
        <f t="shared" si="65"/>
        <v>3.2734337535488622</v>
      </c>
      <c r="V195">
        <f t="shared" si="66"/>
        <v>75.620413572125599</v>
      </c>
      <c r="W195">
        <f t="shared" si="67"/>
        <v>2.404106177512713</v>
      </c>
      <c r="X195">
        <f t="shared" si="68"/>
        <v>3.1791761826582885</v>
      </c>
      <c r="Y195">
        <f t="shared" si="69"/>
        <v>0.86932757603614919</v>
      </c>
      <c r="Z195">
        <f t="shared" si="85"/>
        <v>-42.48978381543148</v>
      </c>
      <c r="AA195">
        <f t="shared" si="70"/>
        <v>-79.40637611612793</v>
      </c>
      <c r="AB195">
        <f t="shared" si="71"/>
        <v>-5.6124913712119149</v>
      </c>
      <c r="AC195">
        <f t="shared" si="72"/>
        <v>87.512966197331863</v>
      </c>
      <c r="AD195">
        <v>0</v>
      </c>
      <c r="AE195">
        <v>0</v>
      </c>
      <c r="AF195">
        <v>3</v>
      </c>
      <c r="AG195">
        <v>22</v>
      </c>
      <c r="AH195">
        <v>4</v>
      </c>
      <c r="AI195">
        <f t="shared" si="73"/>
        <v>1</v>
      </c>
      <c r="AJ195">
        <f t="shared" si="74"/>
        <v>0</v>
      </c>
      <c r="AK195">
        <f t="shared" si="75"/>
        <v>72015.992532193544</v>
      </c>
      <c r="AL195">
        <f t="shared" si="76"/>
        <v>1199.99903225806</v>
      </c>
      <c r="AM195">
        <f t="shared" si="77"/>
        <v>963.35824780723533</v>
      </c>
      <c r="AN195">
        <f t="shared" si="78"/>
        <v>0.80279918725806521</v>
      </c>
      <c r="AO195">
        <f t="shared" si="86"/>
        <v>0.22320005874193571</v>
      </c>
      <c r="AP195">
        <v>14.333399999999999</v>
      </c>
      <c r="AQ195">
        <v>1</v>
      </c>
      <c r="AR195" t="s">
        <v>229</v>
      </c>
      <c r="AS195">
        <v>1531748013.26774</v>
      </c>
      <c r="AT195">
        <v>295.15935483870999</v>
      </c>
      <c r="AU195">
        <v>335.71122580645198</v>
      </c>
      <c r="AV195">
        <v>24.187870967741901</v>
      </c>
      <c r="AW195">
        <v>21.941990322580601</v>
      </c>
      <c r="AX195">
        <v>600.03238709677396</v>
      </c>
      <c r="AY195">
        <v>99.293051612903199</v>
      </c>
      <c r="AZ195">
        <v>9.9994625806451604E-2</v>
      </c>
      <c r="BA195">
        <v>24.9973548387097</v>
      </c>
      <c r="BB195">
        <v>25.5638258064516</v>
      </c>
      <c r="BC195">
        <v>25.4128096774194</v>
      </c>
      <c r="BD195">
        <v>14000.012903225799</v>
      </c>
      <c r="BE195">
        <v>1049.6312903225801</v>
      </c>
      <c r="BF195">
        <v>37.693748387096797</v>
      </c>
      <c r="BG195">
        <v>1199.99903225806</v>
      </c>
      <c r="BH195">
        <v>0.32998916129032302</v>
      </c>
      <c r="BI195">
        <v>0.32999174193548397</v>
      </c>
      <c r="BJ195">
        <v>0.32999809677419401</v>
      </c>
      <c r="BK195">
        <v>1.0020970967741899E-2</v>
      </c>
      <c r="BL195">
        <v>28</v>
      </c>
      <c r="BM195">
        <v>17743.119354838698</v>
      </c>
      <c r="BN195">
        <v>1531747809.0999999</v>
      </c>
      <c r="BO195" t="s">
        <v>378</v>
      </c>
      <c r="BP195">
        <v>3</v>
      </c>
      <c r="BQ195">
        <v>-0.438</v>
      </c>
      <c r="BR195">
        <v>4.0000000000000001E-3</v>
      </c>
      <c r="BS195">
        <v>20</v>
      </c>
      <c r="BT195">
        <v>22</v>
      </c>
      <c r="BU195">
        <v>7.0000000000000007E-2</v>
      </c>
      <c r="BV195">
        <v>0.11</v>
      </c>
      <c r="BW195">
        <v>20.445835303983898</v>
      </c>
      <c r="BX195">
        <v>4.1110433401170301</v>
      </c>
      <c r="BY195">
        <v>2.3842184393748602</v>
      </c>
      <c r="BZ195">
        <v>0</v>
      </c>
      <c r="CA195">
        <v>-40.465419512195098</v>
      </c>
      <c r="CB195">
        <v>-7.6351173075622896</v>
      </c>
      <c r="CC195">
        <v>0.75572988600086799</v>
      </c>
      <c r="CD195">
        <v>0</v>
      </c>
      <c r="CE195">
        <v>0</v>
      </c>
      <c r="CF195">
        <v>2</v>
      </c>
      <c r="CG195" t="s">
        <v>231</v>
      </c>
      <c r="CH195">
        <v>1.86093</v>
      </c>
      <c r="CI195">
        <v>1.85791</v>
      </c>
      <c r="CJ195">
        <v>1.8607899999999999</v>
      </c>
      <c r="CK195">
        <v>1.8534900000000001</v>
      </c>
      <c r="CL195">
        <v>1.8520399999999999</v>
      </c>
      <c r="CM195">
        <v>1.85287</v>
      </c>
      <c r="CN195">
        <v>1.8565400000000001</v>
      </c>
      <c r="CO195">
        <v>1.8627800000000001</v>
      </c>
      <c r="CP195" t="s">
        <v>232</v>
      </c>
      <c r="CQ195" t="s">
        <v>19</v>
      </c>
      <c r="CR195" t="s">
        <v>19</v>
      </c>
      <c r="CS195" t="s">
        <v>19</v>
      </c>
      <c r="CT195" t="s">
        <v>233</v>
      </c>
      <c r="CU195" t="s">
        <v>234</v>
      </c>
      <c r="CV195" t="s">
        <v>235</v>
      </c>
      <c r="CW195" t="s">
        <v>235</v>
      </c>
      <c r="CX195" t="s">
        <v>235</v>
      </c>
      <c r="CY195" t="s">
        <v>235</v>
      </c>
      <c r="CZ195">
        <v>0</v>
      </c>
      <c r="DA195">
        <v>100</v>
      </c>
      <c r="DB195">
        <v>100</v>
      </c>
      <c r="DC195">
        <v>-0.438</v>
      </c>
      <c r="DD195">
        <v>4.0000000000000001E-3</v>
      </c>
      <c r="DE195">
        <v>3</v>
      </c>
      <c r="DF195">
        <v>587.18899999999996</v>
      </c>
      <c r="DG195">
        <v>277.57</v>
      </c>
      <c r="DH195">
        <v>22.301300000000001</v>
      </c>
      <c r="DI195">
        <v>27.347100000000001</v>
      </c>
      <c r="DJ195">
        <v>29.9999</v>
      </c>
      <c r="DK195">
        <v>27.311800000000002</v>
      </c>
      <c r="DL195">
        <v>27.313500000000001</v>
      </c>
      <c r="DM195">
        <v>17.479800000000001</v>
      </c>
      <c r="DN195">
        <v>29.877400000000002</v>
      </c>
      <c r="DO195">
        <v>64.102900000000005</v>
      </c>
      <c r="DP195">
        <v>22.316500000000001</v>
      </c>
      <c r="DQ195">
        <v>365.83</v>
      </c>
      <c r="DR195">
        <v>22</v>
      </c>
      <c r="DS195">
        <v>100.28400000000001</v>
      </c>
      <c r="DT195">
        <v>103.76900000000001</v>
      </c>
    </row>
    <row r="196" spans="1:124" x14ac:dyDescent="0.25">
      <c r="A196">
        <v>183</v>
      </c>
      <c r="B196">
        <v>1531748025.5999999</v>
      </c>
      <c r="C196">
        <v>390</v>
      </c>
      <c r="D196" t="s">
        <v>595</v>
      </c>
      <c r="E196" t="s">
        <v>596</v>
      </c>
      <c r="G196">
        <v>1531748015.2645199</v>
      </c>
      <c r="H196">
        <f t="shared" si="58"/>
        <v>9.6188308396091078E-4</v>
      </c>
      <c r="I196">
        <f t="shared" si="59"/>
        <v>16.794090646319624</v>
      </c>
      <c r="J196">
        <f t="shared" si="79"/>
        <v>298.24777419354803</v>
      </c>
      <c r="K196">
        <f t="shared" si="80"/>
        <v>44.993522059919741</v>
      </c>
      <c r="L196">
        <f t="shared" si="81"/>
        <v>4.4720423069171931</v>
      </c>
      <c r="M196">
        <f t="shared" si="82"/>
        <v>29.643748768126816</v>
      </c>
      <c r="N196">
        <f t="shared" si="60"/>
        <v>0.1088076982234835</v>
      </c>
      <c r="O196">
        <f t="shared" si="61"/>
        <v>3</v>
      </c>
      <c r="P196">
        <f t="shared" si="83"/>
        <v>0.10686965797446148</v>
      </c>
      <c r="Q196">
        <f t="shared" si="62"/>
        <v>6.6964994671294686E-2</v>
      </c>
      <c r="R196">
        <f t="shared" si="63"/>
        <v>215.02168572860739</v>
      </c>
      <c r="S196">
        <f t="shared" si="84"/>
        <v>25.99234956886994</v>
      </c>
      <c r="T196">
        <f t="shared" si="64"/>
        <v>25.48590967741935</v>
      </c>
      <c r="U196">
        <f t="shared" si="65"/>
        <v>3.2729655479181323</v>
      </c>
      <c r="V196">
        <f t="shared" si="66"/>
        <v>75.623264981207754</v>
      </c>
      <c r="W196">
        <f t="shared" si="67"/>
        <v>2.4039235737618356</v>
      </c>
      <c r="X196">
        <f t="shared" si="68"/>
        <v>3.1788148453511051</v>
      </c>
      <c r="Y196">
        <f t="shared" si="69"/>
        <v>0.86904197415629669</v>
      </c>
      <c r="Z196">
        <f t="shared" si="85"/>
        <v>-42.419044002676166</v>
      </c>
      <c r="AA196">
        <f t="shared" si="70"/>
        <v>-79.325247251607919</v>
      </c>
      <c r="AB196">
        <f t="shared" si="71"/>
        <v>-5.6066354616438439</v>
      </c>
      <c r="AC196">
        <f t="shared" si="72"/>
        <v>87.670759012679468</v>
      </c>
      <c r="AD196">
        <v>0</v>
      </c>
      <c r="AE196">
        <v>0</v>
      </c>
      <c r="AF196">
        <v>3</v>
      </c>
      <c r="AG196">
        <v>22</v>
      </c>
      <c r="AH196">
        <v>4</v>
      </c>
      <c r="AI196">
        <f t="shared" si="73"/>
        <v>1</v>
      </c>
      <c r="AJ196">
        <f t="shared" si="74"/>
        <v>0</v>
      </c>
      <c r="AK196">
        <f t="shared" si="75"/>
        <v>72019.631727373489</v>
      </c>
      <c r="AL196">
        <f t="shared" si="76"/>
        <v>1199.9993548387099</v>
      </c>
      <c r="AM196">
        <f t="shared" si="77"/>
        <v>963.35856309726898</v>
      </c>
      <c r="AN196">
        <f t="shared" si="78"/>
        <v>0.80279923419354882</v>
      </c>
      <c r="AO196">
        <f t="shared" si="86"/>
        <v>0.22320005651612915</v>
      </c>
      <c r="AP196">
        <v>14.333399999999999</v>
      </c>
      <c r="AQ196">
        <v>1</v>
      </c>
      <c r="AR196" t="s">
        <v>229</v>
      </c>
      <c r="AS196">
        <v>1531748015.2645199</v>
      </c>
      <c r="AT196">
        <v>298.24777419354803</v>
      </c>
      <c r="AU196">
        <v>339.05029032258102</v>
      </c>
      <c r="AV196">
        <v>24.186038709677401</v>
      </c>
      <c r="AW196">
        <v>21.943893548387098</v>
      </c>
      <c r="AX196">
        <v>600.03254838709699</v>
      </c>
      <c r="AY196">
        <v>99.293025806451595</v>
      </c>
      <c r="AZ196">
        <v>0.100000170967742</v>
      </c>
      <c r="BA196">
        <v>24.995448387096801</v>
      </c>
      <c r="BB196">
        <v>25.560190322580599</v>
      </c>
      <c r="BC196">
        <v>25.411629032258102</v>
      </c>
      <c r="BD196">
        <v>14000.7193548387</v>
      </c>
      <c r="BE196">
        <v>1049.63032258065</v>
      </c>
      <c r="BF196">
        <v>37.6865806451613</v>
      </c>
      <c r="BG196">
        <v>1199.9993548387099</v>
      </c>
      <c r="BH196">
        <v>0.32998922580645201</v>
      </c>
      <c r="BI196">
        <v>0.32999116129032302</v>
      </c>
      <c r="BJ196">
        <v>0.32999858064516102</v>
      </c>
      <c r="BK196">
        <v>1.0020941935483901E-2</v>
      </c>
      <c r="BL196">
        <v>28</v>
      </c>
      <c r="BM196">
        <v>17743.122580645198</v>
      </c>
      <c r="BN196">
        <v>1531747809.0999999</v>
      </c>
      <c r="BO196" t="s">
        <v>378</v>
      </c>
      <c r="BP196">
        <v>3</v>
      </c>
      <c r="BQ196">
        <v>-0.438</v>
      </c>
      <c r="BR196">
        <v>4.0000000000000001E-3</v>
      </c>
      <c r="BS196">
        <v>20</v>
      </c>
      <c r="BT196">
        <v>22</v>
      </c>
      <c r="BU196">
        <v>7.0000000000000007E-2</v>
      </c>
      <c r="BV196">
        <v>0.11</v>
      </c>
      <c r="BW196">
        <v>20.584588529697299</v>
      </c>
      <c r="BX196">
        <v>4.1127381024474303</v>
      </c>
      <c r="BY196">
        <v>2.3851735007679302</v>
      </c>
      <c r="BZ196">
        <v>0</v>
      </c>
      <c r="CA196">
        <v>-40.721987804877998</v>
      </c>
      <c r="CB196">
        <v>-7.7419461979979998</v>
      </c>
      <c r="CC196">
        <v>0.76659223529666198</v>
      </c>
      <c r="CD196">
        <v>0</v>
      </c>
      <c r="CE196">
        <v>0</v>
      </c>
      <c r="CF196">
        <v>2</v>
      </c>
      <c r="CG196" t="s">
        <v>231</v>
      </c>
      <c r="CH196">
        <v>1.86094</v>
      </c>
      <c r="CI196">
        <v>1.85791</v>
      </c>
      <c r="CJ196">
        <v>1.8607800000000001</v>
      </c>
      <c r="CK196">
        <v>1.8534900000000001</v>
      </c>
      <c r="CL196">
        <v>1.85205</v>
      </c>
      <c r="CM196">
        <v>1.85287</v>
      </c>
      <c r="CN196">
        <v>1.8565400000000001</v>
      </c>
      <c r="CO196">
        <v>1.8627899999999999</v>
      </c>
      <c r="CP196" t="s">
        <v>232</v>
      </c>
      <c r="CQ196" t="s">
        <v>19</v>
      </c>
      <c r="CR196" t="s">
        <v>19</v>
      </c>
      <c r="CS196" t="s">
        <v>19</v>
      </c>
      <c r="CT196" t="s">
        <v>233</v>
      </c>
      <c r="CU196" t="s">
        <v>234</v>
      </c>
      <c r="CV196" t="s">
        <v>235</v>
      </c>
      <c r="CW196" t="s">
        <v>235</v>
      </c>
      <c r="CX196" t="s">
        <v>235</v>
      </c>
      <c r="CY196" t="s">
        <v>235</v>
      </c>
      <c r="CZ196">
        <v>0</v>
      </c>
      <c r="DA196">
        <v>100</v>
      </c>
      <c r="DB196">
        <v>100</v>
      </c>
      <c r="DC196">
        <v>-0.438</v>
      </c>
      <c r="DD196">
        <v>4.0000000000000001E-3</v>
      </c>
      <c r="DE196">
        <v>3</v>
      </c>
      <c r="DF196">
        <v>587.58299999999997</v>
      </c>
      <c r="DG196">
        <v>277.43200000000002</v>
      </c>
      <c r="DH196">
        <v>22.3081</v>
      </c>
      <c r="DI196">
        <v>27.348299999999998</v>
      </c>
      <c r="DJ196">
        <v>29.9999</v>
      </c>
      <c r="DK196">
        <v>27.312899999999999</v>
      </c>
      <c r="DL196">
        <v>27.314699999999998</v>
      </c>
      <c r="DM196">
        <v>17.583200000000001</v>
      </c>
      <c r="DN196">
        <v>29.877400000000002</v>
      </c>
      <c r="DO196">
        <v>64.102900000000005</v>
      </c>
      <c r="DP196">
        <v>22.322299999999998</v>
      </c>
      <c r="DQ196">
        <v>365.83</v>
      </c>
      <c r="DR196">
        <v>22</v>
      </c>
      <c r="DS196">
        <v>100.28400000000001</v>
      </c>
      <c r="DT196">
        <v>103.77</v>
      </c>
    </row>
    <row r="197" spans="1:124" x14ac:dyDescent="0.25">
      <c r="A197">
        <v>184</v>
      </c>
      <c r="B197">
        <v>1531748027.5999999</v>
      </c>
      <c r="C197">
        <v>392</v>
      </c>
      <c r="D197" t="s">
        <v>597</v>
      </c>
      <c r="E197" t="s">
        <v>598</v>
      </c>
      <c r="G197">
        <v>1531748017.26774</v>
      </c>
      <c r="H197">
        <f t="shared" si="58"/>
        <v>9.6099088012585273E-4</v>
      </c>
      <c r="I197">
        <f t="shared" si="59"/>
        <v>16.893123965960246</v>
      </c>
      <c r="J197">
        <f t="shared" si="79"/>
        <v>301.33367741935501</v>
      </c>
      <c r="K197">
        <f t="shared" si="80"/>
        <v>46.416592684897886</v>
      </c>
      <c r="L197">
        <f t="shared" si="81"/>
        <v>4.6134893260224672</v>
      </c>
      <c r="M197">
        <f t="shared" si="82"/>
        <v>29.950490200406445</v>
      </c>
      <c r="N197">
        <f t="shared" si="60"/>
        <v>0.10874099579437894</v>
      </c>
      <c r="O197">
        <f t="shared" si="61"/>
        <v>3</v>
      </c>
      <c r="P197">
        <f t="shared" si="83"/>
        <v>0.10680530983642232</v>
      </c>
      <c r="Q197">
        <f t="shared" si="62"/>
        <v>6.6924570406088443E-2</v>
      </c>
      <c r="R197">
        <f t="shared" si="63"/>
        <v>215.02174948466885</v>
      </c>
      <c r="S197">
        <f t="shared" si="84"/>
        <v>25.991281272066136</v>
      </c>
      <c r="T197">
        <f t="shared" si="64"/>
        <v>25.484354838709699</v>
      </c>
      <c r="U197">
        <f t="shared" si="65"/>
        <v>3.2726632680666037</v>
      </c>
      <c r="V197">
        <f t="shared" si="66"/>
        <v>75.628436746605459</v>
      </c>
      <c r="W197">
        <f t="shared" si="67"/>
        <v>2.403902108476859</v>
      </c>
      <c r="X197">
        <f t="shared" si="68"/>
        <v>3.1785690831230315</v>
      </c>
      <c r="Y197">
        <f t="shared" si="69"/>
        <v>0.86876115958974465</v>
      </c>
      <c r="Z197">
        <f t="shared" si="85"/>
        <v>-42.379697813550102</v>
      </c>
      <c r="AA197">
        <f t="shared" si="70"/>
        <v>-79.283508929040082</v>
      </c>
      <c r="AB197">
        <f t="shared" si="71"/>
        <v>-5.6036050628327096</v>
      </c>
      <c r="AC197">
        <f t="shared" si="72"/>
        <v>87.754937679245941</v>
      </c>
      <c r="AD197">
        <v>0</v>
      </c>
      <c r="AE197">
        <v>0</v>
      </c>
      <c r="AF197">
        <v>3</v>
      </c>
      <c r="AG197">
        <v>22</v>
      </c>
      <c r="AH197">
        <v>4</v>
      </c>
      <c r="AI197">
        <f t="shared" si="73"/>
        <v>1</v>
      </c>
      <c r="AJ197">
        <f t="shared" si="74"/>
        <v>0</v>
      </c>
      <c r="AK197">
        <f t="shared" si="75"/>
        <v>72027.200750311735</v>
      </c>
      <c r="AL197">
        <f t="shared" si="76"/>
        <v>1200</v>
      </c>
      <c r="AM197">
        <f t="shared" si="77"/>
        <v>963.3590808387105</v>
      </c>
      <c r="AN197">
        <f t="shared" si="78"/>
        <v>0.80279923403225872</v>
      </c>
      <c r="AO197">
        <f t="shared" si="86"/>
        <v>0.22320000274193572</v>
      </c>
      <c r="AP197">
        <v>14.333399999999999</v>
      </c>
      <c r="AQ197">
        <v>1</v>
      </c>
      <c r="AR197" t="s">
        <v>229</v>
      </c>
      <c r="AS197">
        <v>1531748017.26774</v>
      </c>
      <c r="AT197">
        <v>301.33367741935501</v>
      </c>
      <c r="AU197">
        <v>342.379419354839</v>
      </c>
      <c r="AV197">
        <v>24.185803225806399</v>
      </c>
      <c r="AW197">
        <v>21.945725806451598</v>
      </c>
      <c r="AX197">
        <v>600.02948387096797</v>
      </c>
      <c r="AY197">
        <v>99.2931064516129</v>
      </c>
      <c r="AZ197">
        <v>9.9999745161290302E-2</v>
      </c>
      <c r="BA197">
        <v>24.994151612903199</v>
      </c>
      <c r="BB197">
        <v>25.557822580645201</v>
      </c>
      <c r="BC197">
        <v>25.4108870967742</v>
      </c>
      <c r="BD197">
        <v>14002.3096774194</v>
      </c>
      <c r="BE197">
        <v>1049.6258064516101</v>
      </c>
      <c r="BF197">
        <v>37.675016129032301</v>
      </c>
      <c r="BG197">
        <v>1200</v>
      </c>
      <c r="BH197">
        <v>0.32998996774193601</v>
      </c>
      <c r="BI197">
        <v>0.32999109677419403</v>
      </c>
      <c r="BJ197">
        <v>0.32999793548387102</v>
      </c>
      <c r="BK197">
        <v>1.00209193548387E-2</v>
      </c>
      <c r="BL197">
        <v>28</v>
      </c>
      <c r="BM197">
        <v>17743.132258064499</v>
      </c>
      <c r="BN197">
        <v>1531747809.0999999</v>
      </c>
      <c r="BO197" t="s">
        <v>378</v>
      </c>
      <c r="BP197">
        <v>3</v>
      </c>
      <c r="BQ197">
        <v>-0.438</v>
      </c>
      <c r="BR197">
        <v>4.0000000000000001E-3</v>
      </c>
      <c r="BS197">
        <v>20</v>
      </c>
      <c r="BT197">
        <v>22</v>
      </c>
      <c r="BU197">
        <v>7.0000000000000007E-2</v>
      </c>
      <c r="BV197">
        <v>0.11</v>
      </c>
      <c r="BW197">
        <v>20.722917314510902</v>
      </c>
      <c r="BX197">
        <v>4.1084848914338599</v>
      </c>
      <c r="BY197">
        <v>2.38269782675235</v>
      </c>
      <c r="BZ197">
        <v>0</v>
      </c>
      <c r="CA197">
        <v>-40.962751219512199</v>
      </c>
      <c r="CB197">
        <v>-7.61329989619942</v>
      </c>
      <c r="CC197">
        <v>0.75517951576767395</v>
      </c>
      <c r="CD197">
        <v>0</v>
      </c>
      <c r="CE197">
        <v>0</v>
      </c>
      <c r="CF197">
        <v>2</v>
      </c>
      <c r="CG197" t="s">
        <v>231</v>
      </c>
      <c r="CH197">
        <v>1.86094</v>
      </c>
      <c r="CI197">
        <v>1.85791</v>
      </c>
      <c r="CJ197">
        <v>1.8608</v>
      </c>
      <c r="CK197">
        <v>1.8534900000000001</v>
      </c>
      <c r="CL197">
        <v>1.85205</v>
      </c>
      <c r="CM197">
        <v>1.85287</v>
      </c>
      <c r="CN197">
        <v>1.8565400000000001</v>
      </c>
      <c r="CO197">
        <v>1.8627800000000001</v>
      </c>
      <c r="CP197" t="s">
        <v>232</v>
      </c>
      <c r="CQ197" t="s">
        <v>19</v>
      </c>
      <c r="CR197" t="s">
        <v>19</v>
      </c>
      <c r="CS197" t="s">
        <v>19</v>
      </c>
      <c r="CT197" t="s">
        <v>233</v>
      </c>
      <c r="CU197" t="s">
        <v>234</v>
      </c>
      <c r="CV197" t="s">
        <v>235</v>
      </c>
      <c r="CW197" t="s">
        <v>235</v>
      </c>
      <c r="CX197" t="s">
        <v>235</v>
      </c>
      <c r="CY197" t="s">
        <v>235</v>
      </c>
      <c r="CZ197">
        <v>0</v>
      </c>
      <c r="DA197">
        <v>100</v>
      </c>
      <c r="DB197">
        <v>100</v>
      </c>
      <c r="DC197">
        <v>-0.438</v>
      </c>
      <c r="DD197">
        <v>4.0000000000000001E-3</v>
      </c>
      <c r="DE197">
        <v>3</v>
      </c>
      <c r="DF197">
        <v>587.58199999999999</v>
      </c>
      <c r="DG197">
        <v>277.55</v>
      </c>
      <c r="DH197">
        <v>22.313400000000001</v>
      </c>
      <c r="DI197">
        <v>27.349399999999999</v>
      </c>
      <c r="DJ197">
        <v>30</v>
      </c>
      <c r="DK197">
        <v>27.314699999999998</v>
      </c>
      <c r="DL197">
        <v>27.316400000000002</v>
      </c>
      <c r="DM197">
        <v>17.723700000000001</v>
      </c>
      <c r="DN197">
        <v>29.877400000000002</v>
      </c>
      <c r="DO197">
        <v>64.102900000000005</v>
      </c>
      <c r="DP197">
        <v>22.322299999999998</v>
      </c>
      <c r="DQ197">
        <v>370.83</v>
      </c>
      <c r="DR197">
        <v>22</v>
      </c>
      <c r="DS197">
        <v>100.28400000000001</v>
      </c>
      <c r="DT197">
        <v>103.77</v>
      </c>
    </row>
    <row r="198" spans="1:124" x14ac:dyDescent="0.25">
      <c r="A198">
        <v>185</v>
      </c>
      <c r="B198">
        <v>1531748029.5999999</v>
      </c>
      <c r="C198">
        <v>394</v>
      </c>
      <c r="D198" t="s">
        <v>599</v>
      </c>
      <c r="E198" t="s">
        <v>600</v>
      </c>
      <c r="G198">
        <v>1531748019.26774</v>
      </c>
      <c r="H198">
        <f t="shared" si="58"/>
        <v>9.6068783250889385E-4</v>
      </c>
      <c r="I198">
        <f t="shared" si="59"/>
        <v>16.99886330811076</v>
      </c>
      <c r="J198">
        <f t="shared" si="79"/>
        <v>304.42112903225802</v>
      </c>
      <c r="K198">
        <f t="shared" si="80"/>
        <v>47.892509230932234</v>
      </c>
      <c r="L198">
        <f t="shared" si="81"/>
        <v>4.7601845164670005</v>
      </c>
      <c r="M198">
        <f t="shared" si="82"/>
        <v>30.257356905593699</v>
      </c>
      <c r="N198">
        <f t="shared" si="60"/>
        <v>0.10874117167516396</v>
      </c>
      <c r="O198">
        <f t="shared" si="61"/>
        <v>3</v>
      </c>
      <c r="P198">
        <f t="shared" si="83"/>
        <v>0.10680547951126682</v>
      </c>
      <c r="Q198">
        <f t="shared" si="62"/>
        <v>6.6924676997678303E-2</v>
      </c>
      <c r="R198">
        <f t="shared" si="63"/>
        <v>215.0214902289452</v>
      </c>
      <c r="S198">
        <f t="shared" si="84"/>
        <v>25.990509137363269</v>
      </c>
      <c r="T198">
        <f t="shared" si="64"/>
        <v>25.4835322580645</v>
      </c>
      <c r="U198">
        <f t="shared" si="65"/>
        <v>3.2725033580932834</v>
      </c>
      <c r="V198">
        <f t="shared" si="66"/>
        <v>75.635892162961923</v>
      </c>
      <c r="W198">
        <f t="shared" si="67"/>
        <v>2.4040174798585525</v>
      </c>
      <c r="X198">
        <f t="shared" si="68"/>
        <v>3.1784083073667686</v>
      </c>
      <c r="Y198">
        <f t="shared" si="69"/>
        <v>0.86848587823473089</v>
      </c>
      <c r="Z198">
        <f t="shared" si="85"/>
        <v>-42.366333413642216</v>
      </c>
      <c r="AA198">
        <f t="shared" si="70"/>
        <v>-79.28768276127991</v>
      </c>
      <c r="AB198">
        <f t="shared" si="71"/>
        <v>-5.6038529656787093</v>
      </c>
      <c r="AC198">
        <f t="shared" si="72"/>
        <v>87.763621088344365</v>
      </c>
      <c r="AD198">
        <v>0</v>
      </c>
      <c r="AE198">
        <v>0</v>
      </c>
      <c r="AF198">
        <v>3</v>
      </c>
      <c r="AG198">
        <v>22</v>
      </c>
      <c r="AH198">
        <v>4</v>
      </c>
      <c r="AI198">
        <f t="shared" si="73"/>
        <v>1</v>
      </c>
      <c r="AJ198">
        <f t="shared" si="74"/>
        <v>0</v>
      </c>
      <c r="AK198">
        <f t="shared" si="75"/>
        <v>72030.138020153739</v>
      </c>
      <c r="AL198">
        <f t="shared" si="76"/>
        <v>1199.9993548387099</v>
      </c>
      <c r="AM198">
        <f t="shared" si="77"/>
        <v>963.35834729093131</v>
      </c>
      <c r="AN198">
        <f t="shared" si="78"/>
        <v>0.80279905435483745</v>
      </c>
      <c r="AO198">
        <f t="shared" si="86"/>
        <v>0.22319990358064482</v>
      </c>
      <c r="AP198">
        <v>14.333399999999999</v>
      </c>
      <c r="AQ198">
        <v>1</v>
      </c>
      <c r="AR198" t="s">
        <v>229</v>
      </c>
      <c r="AS198">
        <v>1531748019.26774</v>
      </c>
      <c r="AT198">
        <v>304.42112903225802</v>
      </c>
      <c r="AU198">
        <v>345.726612903226</v>
      </c>
      <c r="AV198">
        <v>24.186967741935501</v>
      </c>
      <c r="AW198">
        <v>21.947583870967701</v>
      </c>
      <c r="AX198">
        <v>600.02532258064502</v>
      </c>
      <c r="AY198">
        <v>99.293109677419395</v>
      </c>
      <c r="AZ198">
        <v>9.9981077419354802E-2</v>
      </c>
      <c r="BA198">
        <v>24.9933032258065</v>
      </c>
      <c r="BB198">
        <v>25.5570129032258</v>
      </c>
      <c r="BC198">
        <v>25.410051612903199</v>
      </c>
      <c r="BD198">
        <v>14002.912903225801</v>
      </c>
      <c r="BE198">
        <v>1049.6290322580601</v>
      </c>
      <c r="BF198">
        <v>37.659606451612902</v>
      </c>
      <c r="BG198">
        <v>1199.9993548387099</v>
      </c>
      <c r="BH198">
        <v>0.32999090322580599</v>
      </c>
      <c r="BI198">
        <v>0.329992096774193</v>
      </c>
      <c r="BJ198">
        <v>0.32999603225806401</v>
      </c>
      <c r="BK198">
        <v>1.0020906451612899E-2</v>
      </c>
      <c r="BL198">
        <v>28</v>
      </c>
      <c r="BM198">
        <v>17743.141935483902</v>
      </c>
      <c r="BN198">
        <v>1531747809.0999999</v>
      </c>
      <c r="BO198" t="s">
        <v>378</v>
      </c>
      <c r="BP198">
        <v>3</v>
      </c>
      <c r="BQ198">
        <v>-0.438</v>
      </c>
      <c r="BR198">
        <v>4.0000000000000001E-3</v>
      </c>
      <c r="BS198">
        <v>20</v>
      </c>
      <c r="BT198">
        <v>22</v>
      </c>
      <c r="BU198">
        <v>7.0000000000000007E-2</v>
      </c>
      <c r="BV198">
        <v>0.11</v>
      </c>
      <c r="BW198">
        <v>20.860587749085401</v>
      </c>
      <c r="BX198">
        <v>4.1068007077967001</v>
      </c>
      <c r="BY198">
        <v>2.38191519303134</v>
      </c>
      <c r="BZ198">
        <v>0</v>
      </c>
      <c r="CA198">
        <v>-41.221965853658503</v>
      </c>
      <c r="CB198">
        <v>-7.3893037454125299</v>
      </c>
      <c r="CC198">
        <v>0.73214718152799896</v>
      </c>
      <c r="CD198">
        <v>0</v>
      </c>
      <c r="CE198">
        <v>0</v>
      </c>
      <c r="CF198">
        <v>2</v>
      </c>
      <c r="CG198" t="s">
        <v>231</v>
      </c>
      <c r="CH198">
        <v>1.86094</v>
      </c>
      <c r="CI198">
        <v>1.85791</v>
      </c>
      <c r="CJ198">
        <v>1.8607899999999999</v>
      </c>
      <c r="CK198">
        <v>1.8534900000000001</v>
      </c>
      <c r="CL198">
        <v>1.85206</v>
      </c>
      <c r="CM198">
        <v>1.85287</v>
      </c>
      <c r="CN198">
        <v>1.8565400000000001</v>
      </c>
      <c r="CO198">
        <v>1.8627800000000001</v>
      </c>
      <c r="CP198" t="s">
        <v>232</v>
      </c>
      <c r="CQ198" t="s">
        <v>19</v>
      </c>
      <c r="CR198" t="s">
        <v>19</v>
      </c>
      <c r="CS198" t="s">
        <v>19</v>
      </c>
      <c r="CT198" t="s">
        <v>233</v>
      </c>
      <c r="CU198" t="s">
        <v>234</v>
      </c>
      <c r="CV198" t="s">
        <v>235</v>
      </c>
      <c r="CW198" t="s">
        <v>235</v>
      </c>
      <c r="CX198" t="s">
        <v>235</v>
      </c>
      <c r="CY198" t="s">
        <v>235</v>
      </c>
      <c r="CZ198">
        <v>0</v>
      </c>
      <c r="DA198">
        <v>100</v>
      </c>
      <c r="DB198">
        <v>100</v>
      </c>
      <c r="DC198">
        <v>-0.438</v>
      </c>
      <c r="DD198">
        <v>4.0000000000000001E-3</v>
      </c>
      <c r="DE198">
        <v>3</v>
      </c>
      <c r="DF198">
        <v>587.28899999999999</v>
      </c>
      <c r="DG198">
        <v>277.54500000000002</v>
      </c>
      <c r="DH198">
        <v>22.318200000000001</v>
      </c>
      <c r="DI198">
        <v>27.3506</v>
      </c>
      <c r="DJ198">
        <v>30.0001</v>
      </c>
      <c r="DK198">
        <v>27.315799999999999</v>
      </c>
      <c r="DL198">
        <v>27.317499999999999</v>
      </c>
      <c r="DM198">
        <v>17.880199999999999</v>
      </c>
      <c r="DN198">
        <v>29.877400000000002</v>
      </c>
      <c r="DO198">
        <v>64.102900000000005</v>
      </c>
      <c r="DP198">
        <v>22.322299999999998</v>
      </c>
      <c r="DQ198">
        <v>375.83</v>
      </c>
      <c r="DR198">
        <v>22</v>
      </c>
      <c r="DS198">
        <v>100.283</v>
      </c>
      <c r="DT198">
        <v>103.76900000000001</v>
      </c>
    </row>
    <row r="199" spans="1:124" x14ac:dyDescent="0.25">
      <c r="A199">
        <v>186</v>
      </c>
      <c r="B199">
        <v>1531748031.5999999</v>
      </c>
      <c r="C199">
        <v>396</v>
      </c>
      <c r="D199" t="s">
        <v>601</v>
      </c>
      <c r="E199" t="s">
        <v>602</v>
      </c>
      <c r="G199">
        <v>1531748021.26774</v>
      </c>
      <c r="H199">
        <f t="shared" si="58"/>
        <v>9.6077327733532392E-4</v>
      </c>
      <c r="I199">
        <f t="shared" si="59"/>
        <v>17.095821207593016</v>
      </c>
      <c r="J199">
        <f t="shared" si="79"/>
        <v>307.51451612903202</v>
      </c>
      <c r="K199">
        <f t="shared" si="80"/>
        <v>49.63572959890012</v>
      </c>
      <c r="L199">
        <f t="shared" si="81"/>
        <v>4.9334410945201626</v>
      </c>
      <c r="M199">
        <f t="shared" si="82"/>
        <v>30.564771854709825</v>
      </c>
      <c r="N199">
        <f t="shared" si="60"/>
        <v>0.10879835524124727</v>
      </c>
      <c r="O199">
        <f t="shared" si="61"/>
        <v>3</v>
      </c>
      <c r="P199">
        <f t="shared" si="83"/>
        <v>0.10686064484145243</v>
      </c>
      <c r="Q199">
        <f t="shared" si="62"/>
        <v>6.6959332506475761E-2</v>
      </c>
      <c r="R199">
        <f t="shared" si="63"/>
        <v>215.02147785477587</v>
      </c>
      <c r="S199">
        <f t="shared" si="84"/>
        <v>25.98999730395224</v>
      </c>
      <c r="T199">
        <f t="shared" si="64"/>
        <v>25.482730645161297</v>
      </c>
      <c r="U199">
        <f t="shared" si="65"/>
        <v>3.272347530824077</v>
      </c>
      <c r="V199">
        <f t="shared" si="66"/>
        <v>75.644929041533402</v>
      </c>
      <c r="W199">
        <f t="shared" si="67"/>
        <v>2.4042344220705698</v>
      </c>
      <c r="X199">
        <f t="shared" si="68"/>
        <v>3.1783153907785509</v>
      </c>
      <c r="Y199">
        <f t="shared" si="69"/>
        <v>0.86811310875350722</v>
      </c>
      <c r="Z199">
        <f t="shared" si="85"/>
        <v>-42.370101530487787</v>
      </c>
      <c r="AA199">
        <f t="shared" si="70"/>
        <v>-79.237335909679445</v>
      </c>
      <c r="AB199">
        <f t="shared" si="71"/>
        <v>-5.6002581830097142</v>
      </c>
      <c r="AC199">
        <f t="shared" si="72"/>
        <v>87.813782231598935</v>
      </c>
      <c r="AD199">
        <v>0</v>
      </c>
      <c r="AE199">
        <v>0</v>
      </c>
      <c r="AF199">
        <v>3</v>
      </c>
      <c r="AG199">
        <v>22</v>
      </c>
      <c r="AH199">
        <v>4</v>
      </c>
      <c r="AI199">
        <f t="shared" si="73"/>
        <v>1</v>
      </c>
      <c r="AJ199">
        <f t="shared" si="74"/>
        <v>0</v>
      </c>
      <c r="AK199">
        <f t="shared" si="75"/>
        <v>72029.309223072793</v>
      </c>
      <c r="AL199">
        <f t="shared" si="76"/>
        <v>1199.9996774193501</v>
      </c>
      <c r="AM199">
        <f t="shared" si="77"/>
        <v>963.35842161325377</v>
      </c>
      <c r="AN199">
        <f t="shared" si="78"/>
        <v>0.8027989004838707</v>
      </c>
      <c r="AO199">
        <f t="shared" si="86"/>
        <v>0.22319987351612894</v>
      </c>
      <c r="AP199">
        <v>14.333399999999999</v>
      </c>
      <c r="AQ199">
        <v>1</v>
      </c>
      <c r="AR199" t="s">
        <v>229</v>
      </c>
      <c r="AS199">
        <v>1531748021.26774</v>
      </c>
      <c r="AT199">
        <v>307.51451612903202</v>
      </c>
      <c r="AU199">
        <v>349.05864516128997</v>
      </c>
      <c r="AV199">
        <v>24.189187096774202</v>
      </c>
      <c r="AW199">
        <v>21.9496161290323</v>
      </c>
      <c r="AX199">
        <v>600.027193548387</v>
      </c>
      <c r="AY199">
        <v>99.292970967741894</v>
      </c>
      <c r="AZ199">
        <v>9.9969045161290307E-2</v>
      </c>
      <c r="BA199">
        <v>24.992812903225801</v>
      </c>
      <c r="BB199">
        <v>25.556103225806499</v>
      </c>
      <c r="BC199">
        <v>25.409358064516098</v>
      </c>
      <c r="BD199">
        <v>14002.725806451601</v>
      </c>
      <c r="BE199">
        <v>1049.6354838709699</v>
      </c>
      <c r="BF199">
        <v>37.643074193548401</v>
      </c>
      <c r="BG199">
        <v>1199.9996774193501</v>
      </c>
      <c r="BH199">
        <v>0.32999093548387098</v>
      </c>
      <c r="BI199">
        <v>0.32999296774193498</v>
      </c>
      <c r="BJ199">
        <v>0.32999512903225803</v>
      </c>
      <c r="BK199">
        <v>1.0020899999999999E-2</v>
      </c>
      <c r="BL199">
        <v>28</v>
      </c>
      <c r="BM199">
        <v>17743.1483870968</v>
      </c>
      <c r="BN199">
        <v>1531747809.0999999</v>
      </c>
      <c r="BO199" t="s">
        <v>378</v>
      </c>
      <c r="BP199">
        <v>3</v>
      </c>
      <c r="BQ199">
        <v>-0.438</v>
      </c>
      <c r="BR199">
        <v>4.0000000000000001E-3</v>
      </c>
      <c r="BS199">
        <v>20</v>
      </c>
      <c r="BT199">
        <v>22</v>
      </c>
      <c r="BU199">
        <v>7.0000000000000007E-2</v>
      </c>
      <c r="BV199">
        <v>0.11</v>
      </c>
      <c r="BW199">
        <v>20.9974677876519</v>
      </c>
      <c r="BX199">
        <v>4.10928003368136</v>
      </c>
      <c r="BY199">
        <v>2.3833190456457798</v>
      </c>
      <c r="BZ199">
        <v>0</v>
      </c>
      <c r="CA199">
        <v>-41.467707317073199</v>
      </c>
      <c r="CB199">
        <v>-7.3322909559917102</v>
      </c>
      <c r="CC199">
        <v>0.72609119711770698</v>
      </c>
      <c r="CD199">
        <v>0</v>
      </c>
      <c r="CE199">
        <v>0</v>
      </c>
      <c r="CF199">
        <v>2</v>
      </c>
      <c r="CG199" t="s">
        <v>231</v>
      </c>
      <c r="CH199">
        <v>1.8609500000000001</v>
      </c>
      <c r="CI199">
        <v>1.85791</v>
      </c>
      <c r="CJ199">
        <v>1.8607899999999999</v>
      </c>
      <c r="CK199">
        <v>1.8534900000000001</v>
      </c>
      <c r="CL199">
        <v>1.8520700000000001</v>
      </c>
      <c r="CM199">
        <v>1.85287</v>
      </c>
      <c r="CN199">
        <v>1.8565400000000001</v>
      </c>
      <c r="CO199">
        <v>1.8627800000000001</v>
      </c>
      <c r="CP199" t="s">
        <v>232</v>
      </c>
      <c r="CQ199" t="s">
        <v>19</v>
      </c>
      <c r="CR199" t="s">
        <v>19</v>
      </c>
      <c r="CS199" t="s">
        <v>19</v>
      </c>
      <c r="CT199" t="s">
        <v>233</v>
      </c>
      <c r="CU199" t="s">
        <v>234</v>
      </c>
      <c r="CV199" t="s">
        <v>235</v>
      </c>
      <c r="CW199" t="s">
        <v>235</v>
      </c>
      <c r="CX199" t="s">
        <v>235</v>
      </c>
      <c r="CY199" t="s">
        <v>235</v>
      </c>
      <c r="CZ199">
        <v>0</v>
      </c>
      <c r="DA199">
        <v>100</v>
      </c>
      <c r="DB199">
        <v>100</v>
      </c>
      <c r="DC199">
        <v>-0.438</v>
      </c>
      <c r="DD199">
        <v>4.0000000000000001E-3</v>
      </c>
      <c r="DE199">
        <v>3</v>
      </c>
      <c r="DF199">
        <v>587.35900000000004</v>
      </c>
      <c r="DG199">
        <v>277.41800000000001</v>
      </c>
      <c r="DH199">
        <v>22.322299999999998</v>
      </c>
      <c r="DI199">
        <v>27.351700000000001</v>
      </c>
      <c r="DJ199">
        <v>30.0002</v>
      </c>
      <c r="DK199">
        <v>27.317</v>
      </c>
      <c r="DL199">
        <v>27.3187</v>
      </c>
      <c r="DM199">
        <v>17.982299999999999</v>
      </c>
      <c r="DN199">
        <v>29.877400000000002</v>
      </c>
      <c r="DO199">
        <v>64.102900000000005</v>
      </c>
      <c r="DP199">
        <v>22.325800000000001</v>
      </c>
      <c r="DQ199">
        <v>375.83</v>
      </c>
      <c r="DR199">
        <v>22</v>
      </c>
      <c r="DS199">
        <v>100.283</v>
      </c>
      <c r="DT199">
        <v>103.76900000000001</v>
      </c>
    </row>
    <row r="200" spans="1:124" x14ac:dyDescent="0.25">
      <c r="A200">
        <v>187</v>
      </c>
      <c r="B200">
        <v>1531748033.5999999</v>
      </c>
      <c r="C200">
        <v>398</v>
      </c>
      <c r="D200" t="s">
        <v>603</v>
      </c>
      <c r="E200" t="s">
        <v>604</v>
      </c>
      <c r="G200">
        <v>1531748023.2709701</v>
      </c>
      <c r="H200">
        <f t="shared" si="58"/>
        <v>9.6121979844360336E-4</v>
      </c>
      <c r="I200">
        <f t="shared" si="59"/>
        <v>17.18934987251156</v>
      </c>
      <c r="J200">
        <f t="shared" si="79"/>
        <v>310.61029032258102</v>
      </c>
      <c r="K200">
        <f t="shared" si="80"/>
        <v>51.571097767042374</v>
      </c>
      <c r="L200">
        <f t="shared" si="81"/>
        <v>5.1257946995241479</v>
      </c>
      <c r="M200">
        <f t="shared" si="82"/>
        <v>30.872419798878596</v>
      </c>
      <c r="N200">
        <f t="shared" si="60"/>
        <v>0.1089150957028098</v>
      </c>
      <c r="O200">
        <f t="shared" si="61"/>
        <v>3</v>
      </c>
      <c r="P200">
        <f t="shared" si="83"/>
        <v>0.10697326186061143</v>
      </c>
      <c r="Q200">
        <f t="shared" si="62"/>
        <v>6.7030080126653291E-2</v>
      </c>
      <c r="R200">
        <f t="shared" si="63"/>
        <v>215.02163247317566</v>
      </c>
      <c r="S200">
        <f t="shared" si="84"/>
        <v>25.989710385718457</v>
      </c>
      <c r="T200">
        <f t="shared" si="64"/>
        <v>25.481559677419398</v>
      </c>
      <c r="U200">
        <f t="shared" si="65"/>
        <v>3.2721199155184015</v>
      </c>
      <c r="V200">
        <f t="shared" si="66"/>
        <v>75.654680984597121</v>
      </c>
      <c r="W200">
        <f t="shared" si="67"/>
        <v>2.4045193965206262</v>
      </c>
      <c r="X200">
        <f t="shared" si="68"/>
        <v>3.1782823815094443</v>
      </c>
      <c r="Y200">
        <f t="shared" si="69"/>
        <v>0.86760051899777535</v>
      </c>
      <c r="Z200">
        <f t="shared" si="85"/>
        <v>-42.389793111362906</v>
      </c>
      <c r="AA200">
        <f t="shared" si="70"/>
        <v>-79.076121638719641</v>
      </c>
      <c r="AB200">
        <f t="shared" si="71"/>
        <v>-5.5888262130092148</v>
      </c>
      <c r="AC200">
        <f t="shared" si="72"/>
        <v>87.966891510083897</v>
      </c>
      <c r="AD200">
        <v>0</v>
      </c>
      <c r="AE200">
        <v>0</v>
      </c>
      <c r="AF200">
        <v>3</v>
      </c>
      <c r="AG200">
        <v>22</v>
      </c>
      <c r="AH200">
        <v>4</v>
      </c>
      <c r="AI200">
        <f t="shared" si="73"/>
        <v>1</v>
      </c>
      <c r="AJ200">
        <f t="shared" si="74"/>
        <v>0</v>
      </c>
      <c r="AK200">
        <f t="shared" si="75"/>
        <v>72027.667633109988</v>
      </c>
      <c r="AL200">
        <f t="shared" si="76"/>
        <v>1200.0003225806499</v>
      </c>
      <c r="AM200">
        <f t="shared" si="77"/>
        <v>963.35899683837408</v>
      </c>
      <c r="AN200">
        <f t="shared" si="78"/>
        <v>0.80279894822580633</v>
      </c>
      <c r="AO200">
        <f t="shared" si="86"/>
        <v>0.22319990074193552</v>
      </c>
      <c r="AP200">
        <v>14.333399999999999</v>
      </c>
      <c r="AQ200">
        <v>1</v>
      </c>
      <c r="AR200" t="s">
        <v>229</v>
      </c>
      <c r="AS200">
        <v>1531748023.2709701</v>
      </c>
      <c r="AT200">
        <v>310.61029032258102</v>
      </c>
      <c r="AU200">
        <v>352.38499999999999</v>
      </c>
      <c r="AV200">
        <v>24.192093548387099</v>
      </c>
      <c r="AW200">
        <v>21.951503225806501</v>
      </c>
      <c r="AX200">
        <v>600.03116129032298</v>
      </c>
      <c r="AY200">
        <v>99.292803225806495</v>
      </c>
      <c r="AZ200">
        <v>9.9975316129032293E-2</v>
      </c>
      <c r="BA200">
        <v>24.992638709677401</v>
      </c>
      <c r="BB200">
        <v>25.5548903225807</v>
      </c>
      <c r="BC200">
        <v>25.408229032258099</v>
      </c>
      <c r="BD200">
        <v>14002.3806451613</v>
      </c>
      <c r="BE200">
        <v>1049.6335483871001</v>
      </c>
      <c r="BF200">
        <v>37.631029032258098</v>
      </c>
      <c r="BG200">
        <v>1200.0003225806499</v>
      </c>
      <c r="BH200">
        <v>0.329990709677419</v>
      </c>
      <c r="BI200">
        <v>0.329992806451613</v>
      </c>
      <c r="BJ200">
        <v>0.32999554838709699</v>
      </c>
      <c r="BK200">
        <v>1.00208806451613E-2</v>
      </c>
      <c r="BL200">
        <v>28</v>
      </c>
      <c r="BM200">
        <v>17743.1483870968</v>
      </c>
      <c r="BN200">
        <v>1531747809.0999999</v>
      </c>
      <c r="BO200" t="s">
        <v>378</v>
      </c>
      <c r="BP200">
        <v>3</v>
      </c>
      <c r="BQ200">
        <v>-0.438</v>
      </c>
      <c r="BR200">
        <v>4.0000000000000001E-3</v>
      </c>
      <c r="BS200">
        <v>20</v>
      </c>
      <c r="BT200">
        <v>22</v>
      </c>
      <c r="BU200">
        <v>7.0000000000000007E-2</v>
      </c>
      <c r="BV200">
        <v>0.11</v>
      </c>
      <c r="BW200">
        <v>21.1342296672948</v>
      </c>
      <c r="BX200">
        <v>4.1066737652732899</v>
      </c>
      <c r="BY200">
        <v>2.3818259184378299</v>
      </c>
      <c r="BZ200">
        <v>0</v>
      </c>
      <c r="CA200">
        <v>-41.693436585365902</v>
      </c>
      <c r="CB200">
        <v>-7.2804363622280901</v>
      </c>
      <c r="CC200">
        <v>0.72171197205861104</v>
      </c>
      <c r="CD200">
        <v>0</v>
      </c>
      <c r="CE200">
        <v>0</v>
      </c>
      <c r="CF200">
        <v>2</v>
      </c>
      <c r="CG200" t="s">
        <v>231</v>
      </c>
      <c r="CH200">
        <v>1.8609500000000001</v>
      </c>
      <c r="CI200">
        <v>1.85791</v>
      </c>
      <c r="CJ200">
        <v>1.8607800000000001</v>
      </c>
      <c r="CK200">
        <v>1.8534900000000001</v>
      </c>
      <c r="CL200">
        <v>1.85205</v>
      </c>
      <c r="CM200">
        <v>1.85287</v>
      </c>
      <c r="CN200">
        <v>1.85653</v>
      </c>
      <c r="CO200">
        <v>1.8627899999999999</v>
      </c>
      <c r="CP200" t="s">
        <v>232</v>
      </c>
      <c r="CQ200" t="s">
        <v>19</v>
      </c>
      <c r="CR200" t="s">
        <v>19</v>
      </c>
      <c r="CS200" t="s">
        <v>19</v>
      </c>
      <c r="CT200" t="s">
        <v>233</v>
      </c>
      <c r="CU200" t="s">
        <v>234</v>
      </c>
      <c r="CV200" t="s">
        <v>235</v>
      </c>
      <c r="CW200" t="s">
        <v>235</v>
      </c>
      <c r="CX200" t="s">
        <v>235</v>
      </c>
      <c r="CY200" t="s">
        <v>235</v>
      </c>
      <c r="CZ200">
        <v>0</v>
      </c>
      <c r="DA200">
        <v>100</v>
      </c>
      <c r="DB200">
        <v>100</v>
      </c>
      <c r="DC200">
        <v>-0.438</v>
      </c>
      <c r="DD200">
        <v>4.0000000000000001E-3</v>
      </c>
      <c r="DE200">
        <v>3</v>
      </c>
      <c r="DF200">
        <v>587.43499999999995</v>
      </c>
      <c r="DG200">
        <v>277.53500000000003</v>
      </c>
      <c r="DH200">
        <v>22.324999999999999</v>
      </c>
      <c r="DI200">
        <v>27.3535</v>
      </c>
      <c r="DJ200">
        <v>30.0002</v>
      </c>
      <c r="DK200">
        <v>27.3187</v>
      </c>
      <c r="DL200">
        <v>27.3203</v>
      </c>
      <c r="DM200">
        <v>18.119299999999999</v>
      </c>
      <c r="DN200">
        <v>29.877400000000002</v>
      </c>
      <c r="DO200">
        <v>64.102900000000005</v>
      </c>
      <c r="DP200">
        <v>22.325800000000001</v>
      </c>
      <c r="DQ200">
        <v>380.83</v>
      </c>
      <c r="DR200">
        <v>22</v>
      </c>
      <c r="DS200">
        <v>100.282</v>
      </c>
      <c r="DT200">
        <v>103.76900000000001</v>
      </c>
    </row>
    <row r="201" spans="1:124" x14ac:dyDescent="0.25">
      <c r="A201">
        <v>188</v>
      </c>
      <c r="B201">
        <v>1531748035.5999999</v>
      </c>
      <c r="C201">
        <v>400</v>
      </c>
      <c r="D201" t="s">
        <v>605</v>
      </c>
      <c r="E201" t="s">
        <v>606</v>
      </c>
      <c r="G201">
        <v>1531748025.2709701</v>
      </c>
      <c r="H201">
        <f t="shared" si="58"/>
        <v>9.6242269648118208E-4</v>
      </c>
      <c r="I201">
        <f t="shared" si="59"/>
        <v>17.29497840393212</v>
      </c>
      <c r="J201">
        <f t="shared" si="79"/>
        <v>313.70429032258102</v>
      </c>
      <c r="K201">
        <f t="shared" si="80"/>
        <v>53.508470173018814</v>
      </c>
      <c r="L201">
        <f t="shared" si="81"/>
        <v>5.3183469902153702</v>
      </c>
      <c r="M201">
        <f t="shared" si="82"/>
        <v>31.179891012769374</v>
      </c>
      <c r="N201">
        <f t="shared" si="60"/>
        <v>0.10911004131552392</v>
      </c>
      <c r="O201">
        <f t="shared" si="61"/>
        <v>3</v>
      </c>
      <c r="P201">
        <f t="shared" si="83"/>
        <v>0.10716131211677606</v>
      </c>
      <c r="Q201">
        <f t="shared" si="62"/>
        <v>6.7148216837067246E-2</v>
      </c>
      <c r="R201">
        <f t="shared" si="63"/>
        <v>215.02142888238706</v>
      </c>
      <c r="S201">
        <f t="shared" si="84"/>
        <v>25.989505978621612</v>
      </c>
      <c r="T201">
        <f t="shared" si="64"/>
        <v>25.480938709677449</v>
      </c>
      <c r="U201">
        <f t="shared" si="65"/>
        <v>3.2719992160445539</v>
      </c>
      <c r="V201">
        <f t="shared" si="66"/>
        <v>75.664292726511405</v>
      </c>
      <c r="W201">
        <f t="shared" si="67"/>
        <v>2.4048396855219765</v>
      </c>
      <c r="X201">
        <f t="shared" si="68"/>
        <v>3.1783019425216459</v>
      </c>
      <c r="Y201">
        <f t="shared" si="69"/>
        <v>0.86715953052257744</v>
      </c>
      <c r="Z201">
        <f t="shared" si="85"/>
        <v>-42.442840914820131</v>
      </c>
      <c r="AA201">
        <f t="shared" si="70"/>
        <v>-78.958993470968082</v>
      </c>
      <c r="AB201">
        <f t="shared" si="71"/>
        <v>-5.5805334571664966</v>
      </c>
      <c r="AC201">
        <f t="shared" si="72"/>
        <v>88.039061039432355</v>
      </c>
      <c r="AD201">
        <v>0</v>
      </c>
      <c r="AE201">
        <v>0</v>
      </c>
      <c r="AF201">
        <v>3</v>
      </c>
      <c r="AG201">
        <v>22</v>
      </c>
      <c r="AH201">
        <v>4</v>
      </c>
      <c r="AI201">
        <f t="shared" si="73"/>
        <v>1</v>
      </c>
      <c r="AJ201">
        <f t="shared" si="74"/>
        <v>0</v>
      </c>
      <c r="AK201">
        <f t="shared" si="75"/>
        <v>72029.153660188953</v>
      </c>
      <c r="AL201">
        <f t="shared" si="76"/>
        <v>1199.9993548387099</v>
      </c>
      <c r="AM201">
        <f t="shared" si="77"/>
        <v>963.35822322648335</v>
      </c>
      <c r="AN201">
        <f t="shared" si="78"/>
        <v>0.8027989509677419</v>
      </c>
      <c r="AO201">
        <f t="shared" si="86"/>
        <v>0.22319986864516128</v>
      </c>
      <c r="AP201">
        <v>14.333399999999999</v>
      </c>
      <c r="AQ201">
        <v>1</v>
      </c>
      <c r="AR201" t="s">
        <v>229</v>
      </c>
      <c r="AS201">
        <v>1531748025.2709701</v>
      </c>
      <c r="AT201">
        <v>313.70429032258102</v>
      </c>
      <c r="AU201">
        <v>355.73951612903198</v>
      </c>
      <c r="AV201">
        <v>24.195354838709701</v>
      </c>
      <c r="AW201">
        <v>21.951958064516099</v>
      </c>
      <c r="AX201">
        <v>600.02848387096799</v>
      </c>
      <c r="AY201">
        <v>99.292632258064501</v>
      </c>
      <c r="AZ201">
        <v>9.9986761290322607E-2</v>
      </c>
      <c r="BA201">
        <v>24.992741935483899</v>
      </c>
      <c r="BB201">
        <v>25.554809677419399</v>
      </c>
      <c r="BC201">
        <v>25.407067741935499</v>
      </c>
      <c r="BD201">
        <v>14002.7419354839</v>
      </c>
      <c r="BE201">
        <v>1049.6258064516101</v>
      </c>
      <c r="BF201">
        <v>37.6262774193548</v>
      </c>
      <c r="BG201">
        <v>1199.9993548387099</v>
      </c>
      <c r="BH201">
        <v>0.32999112903225802</v>
      </c>
      <c r="BI201">
        <v>0.32999264516129001</v>
      </c>
      <c r="BJ201">
        <v>0.32999529032258101</v>
      </c>
      <c r="BK201">
        <v>1.0020864516129E-2</v>
      </c>
      <c r="BL201">
        <v>28</v>
      </c>
      <c r="BM201">
        <v>17743.135483870999</v>
      </c>
      <c r="BN201">
        <v>1531747809.0999999</v>
      </c>
      <c r="BO201" t="s">
        <v>378</v>
      </c>
      <c r="BP201">
        <v>3</v>
      </c>
      <c r="BQ201">
        <v>-0.438</v>
      </c>
      <c r="BR201">
        <v>4.0000000000000001E-3</v>
      </c>
      <c r="BS201">
        <v>20</v>
      </c>
      <c r="BT201">
        <v>22</v>
      </c>
      <c r="BU201">
        <v>7.0000000000000007E-2</v>
      </c>
      <c r="BV201">
        <v>0.11</v>
      </c>
      <c r="BW201">
        <v>21.272013903101001</v>
      </c>
      <c r="BX201">
        <v>4.1072094724613901</v>
      </c>
      <c r="BY201">
        <v>2.3821061272005699</v>
      </c>
      <c r="BZ201">
        <v>0</v>
      </c>
      <c r="CA201">
        <v>-41.948721951219497</v>
      </c>
      <c r="CB201">
        <v>-7.2828441385510203</v>
      </c>
      <c r="CC201">
        <v>0.721488382176528</v>
      </c>
      <c r="CD201">
        <v>0</v>
      </c>
      <c r="CE201">
        <v>0</v>
      </c>
      <c r="CF201">
        <v>2</v>
      </c>
      <c r="CG201" t="s">
        <v>231</v>
      </c>
      <c r="CH201">
        <v>1.86094</v>
      </c>
      <c r="CI201">
        <v>1.8579000000000001</v>
      </c>
      <c r="CJ201">
        <v>1.8608</v>
      </c>
      <c r="CK201">
        <v>1.8534900000000001</v>
      </c>
      <c r="CL201">
        <v>1.85205</v>
      </c>
      <c r="CM201">
        <v>1.85287</v>
      </c>
      <c r="CN201">
        <v>1.85653</v>
      </c>
      <c r="CO201">
        <v>1.8627899999999999</v>
      </c>
      <c r="CP201" t="s">
        <v>232</v>
      </c>
      <c r="CQ201" t="s">
        <v>19</v>
      </c>
      <c r="CR201" t="s">
        <v>19</v>
      </c>
      <c r="CS201" t="s">
        <v>19</v>
      </c>
      <c r="CT201" t="s">
        <v>233</v>
      </c>
      <c r="CU201" t="s">
        <v>234</v>
      </c>
      <c r="CV201" t="s">
        <v>235</v>
      </c>
      <c r="CW201" t="s">
        <v>235</v>
      </c>
      <c r="CX201" t="s">
        <v>235</v>
      </c>
      <c r="CY201" t="s">
        <v>235</v>
      </c>
      <c r="CZ201">
        <v>0</v>
      </c>
      <c r="DA201">
        <v>100</v>
      </c>
      <c r="DB201">
        <v>100</v>
      </c>
      <c r="DC201">
        <v>-0.438</v>
      </c>
      <c r="DD201">
        <v>4.0000000000000001E-3</v>
      </c>
      <c r="DE201">
        <v>3</v>
      </c>
      <c r="DF201">
        <v>587.29499999999996</v>
      </c>
      <c r="DG201">
        <v>277.541</v>
      </c>
      <c r="DH201">
        <v>22.327200000000001</v>
      </c>
      <c r="DI201">
        <v>27.354600000000001</v>
      </c>
      <c r="DJ201">
        <v>30.000299999999999</v>
      </c>
      <c r="DK201">
        <v>27.319900000000001</v>
      </c>
      <c r="DL201">
        <v>27.3215</v>
      </c>
      <c r="DM201">
        <v>18.274000000000001</v>
      </c>
      <c r="DN201">
        <v>29.877400000000002</v>
      </c>
      <c r="DO201">
        <v>64.102900000000005</v>
      </c>
      <c r="DP201">
        <v>22.33</v>
      </c>
      <c r="DQ201">
        <v>385.83</v>
      </c>
      <c r="DR201">
        <v>22</v>
      </c>
      <c r="DS201">
        <v>100.282</v>
      </c>
      <c r="DT201">
        <v>103.768</v>
      </c>
    </row>
    <row r="202" spans="1:124" x14ac:dyDescent="0.25">
      <c r="A202">
        <v>189</v>
      </c>
      <c r="B202">
        <v>1531748037.5999999</v>
      </c>
      <c r="C202">
        <v>402</v>
      </c>
      <c r="D202" t="s">
        <v>607</v>
      </c>
      <c r="E202" t="s">
        <v>608</v>
      </c>
      <c r="G202">
        <v>1531748027.2709701</v>
      </c>
      <c r="H202">
        <f t="shared" si="58"/>
        <v>9.6427937362391063E-4</v>
      </c>
      <c r="I202">
        <f t="shared" si="59"/>
        <v>17.396891555652747</v>
      </c>
      <c r="J202">
        <f t="shared" si="79"/>
        <v>316.79658064516099</v>
      </c>
      <c r="K202">
        <f t="shared" si="80"/>
        <v>55.637738264122156</v>
      </c>
      <c r="L202">
        <f t="shared" si="81"/>
        <v>5.5299715250442896</v>
      </c>
      <c r="M202">
        <f t="shared" si="82"/>
        <v>31.487190616604011</v>
      </c>
      <c r="N202">
        <f t="shared" si="60"/>
        <v>0.10936347497786079</v>
      </c>
      <c r="O202">
        <f t="shared" si="61"/>
        <v>3</v>
      </c>
      <c r="P202">
        <f t="shared" si="83"/>
        <v>0.10740576371903336</v>
      </c>
      <c r="Q202">
        <f t="shared" si="62"/>
        <v>6.7301787530077581E-2</v>
      </c>
      <c r="R202">
        <f t="shared" si="63"/>
        <v>215.02129182299254</v>
      </c>
      <c r="S202">
        <f t="shared" si="84"/>
        <v>25.989322405700847</v>
      </c>
      <c r="T202">
        <f t="shared" si="64"/>
        <v>25.481041935483852</v>
      </c>
      <c r="U202">
        <f t="shared" si="65"/>
        <v>3.2720192801031049</v>
      </c>
      <c r="V202">
        <f t="shared" si="66"/>
        <v>75.673290515025514</v>
      </c>
      <c r="W202">
        <f t="shared" si="67"/>
        <v>2.4051672947591354</v>
      </c>
      <c r="X202">
        <f t="shared" si="68"/>
        <v>3.1783569584324747</v>
      </c>
      <c r="Y202">
        <f t="shared" si="69"/>
        <v>0.86685198534396957</v>
      </c>
      <c r="Z202">
        <f t="shared" si="85"/>
        <v>-42.524720376814457</v>
      </c>
      <c r="AA202">
        <f t="shared" si="70"/>
        <v>-78.928733187096412</v>
      </c>
      <c r="AB202">
        <f t="shared" si="71"/>
        <v>-5.5784058096274132</v>
      </c>
      <c r="AC202">
        <f t="shared" si="72"/>
        <v>87.989432449454256</v>
      </c>
      <c r="AD202">
        <v>0</v>
      </c>
      <c r="AE202">
        <v>0</v>
      </c>
      <c r="AF202">
        <v>3</v>
      </c>
      <c r="AG202">
        <v>22</v>
      </c>
      <c r="AH202">
        <v>4</v>
      </c>
      <c r="AI202">
        <f t="shared" si="73"/>
        <v>1</v>
      </c>
      <c r="AJ202">
        <f t="shared" si="74"/>
        <v>0</v>
      </c>
      <c r="AK202">
        <f t="shared" si="75"/>
        <v>72031.170778783926</v>
      </c>
      <c r="AL202">
        <f t="shared" si="76"/>
        <v>1199.99903225806</v>
      </c>
      <c r="AM202">
        <f t="shared" si="77"/>
        <v>963.35789458171359</v>
      </c>
      <c r="AN202">
        <f t="shared" si="78"/>
        <v>0.80279889290322637</v>
      </c>
      <c r="AO202">
        <f t="shared" si="86"/>
        <v>0.22319980251612925</v>
      </c>
      <c r="AP202">
        <v>14.333399999999999</v>
      </c>
      <c r="AQ202">
        <v>1</v>
      </c>
      <c r="AR202" t="s">
        <v>229</v>
      </c>
      <c r="AS202">
        <v>1531748027.2709701</v>
      </c>
      <c r="AT202">
        <v>316.79658064516099</v>
      </c>
      <c r="AU202">
        <v>359.08393548387102</v>
      </c>
      <c r="AV202">
        <v>24.1986903225806</v>
      </c>
      <c r="AW202">
        <v>21.950964516129002</v>
      </c>
      <c r="AX202">
        <v>600.02612903225804</v>
      </c>
      <c r="AY202">
        <v>99.292470967741906</v>
      </c>
      <c r="AZ202">
        <v>9.9986338709677394E-2</v>
      </c>
      <c r="BA202">
        <v>24.993032258064499</v>
      </c>
      <c r="BB202">
        <v>25.555277419354798</v>
      </c>
      <c r="BC202">
        <v>25.406806451612901</v>
      </c>
      <c r="BD202">
        <v>14003.229032258099</v>
      </c>
      <c r="BE202">
        <v>1049.61935483871</v>
      </c>
      <c r="BF202">
        <v>37.627090322580599</v>
      </c>
      <c r="BG202">
        <v>1199.99903225806</v>
      </c>
      <c r="BH202">
        <v>0.32999193548387101</v>
      </c>
      <c r="BI202">
        <v>0.32999303225806498</v>
      </c>
      <c r="BJ202">
        <v>0.329994161290323</v>
      </c>
      <c r="BK202">
        <v>1.0020832258064501E-2</v>
      </c>
      <c r="BL202">
        <v>28</v>
      </c>
      <c r="BM202">
        <v>17743.132258064499</v>
      </c>
      <c r="BN202">
        <v>1531747809.0999999</v>
      </c>
      <c r="BO202" t="s">
        <v>378</v>
      </c>
      <c r="BP202">
        <v>3</v>
      </c>
      <c r="BQ202">
        <v>-0.438</v>
      </c>
      <c r="BR202">
        <v>4.0000000000000001E-3</v>
      </c>
      <c r="BS202">
        <v>20</v>
      </c>
      <c r="BT202">
        <v>22</v>
      </c>
      <c r="BU202">
        <v>7.0000000000000007E-2</v>
      </c>
      <c r="BV202">
        <v>0.11</v>
      </c>
      <c r="BW202">
        <v>21.4100614531806</v>
      </c>
      <c r="BX202">
        <v>4.1131609439182704</v>
      </c>
      <c r="BY202">
        <v>2.3855476853465301</v>
      </c>
      <c r="BZ202">
        <v>0</v>
      </c>
      <c r="CA202">
        <v>-42.207175609756099</v>
      </c>
      <c r="CB202">
        <v>-7.3476405777543397</v>
      </c>
      <c r="CC202">
        <v>0.72791628397658903</v>
      </c>
      <c r="CD202">
        <v>0</v>
      </c>
      <c r="CE202">
        <v>0</v>
      </c>
      <c r="CF202">
        <v>2</v>
      </c>
      <c r="CG202" t="s">
        <v>231</v>
      </c>
      <c r="CH202">
        <v>1.8609199999999999</v>
      </c>
      <c r="CI202">
        <v>1.8579000000000001</v>
      </c>
      <c r="CJ202">
        <v>1.8608</v>
      </c>
      <c r="CK202">
        <v>1.8534900000000001</v>
      </c>
      <c r="CL202">
        <v>1.8520300000000001</v>
      </c>
      <c r="CM202">
        <v>1.85287</v>
      </c>
      <c r="CN202">
        <v>1.85653</v>
      </c>
      <c r="CO202">
        <v>1.8627800000000001</v>
      </c>
      <c r="CP202" t="s">
        <v>232</v>
      </c>
      <c r="CQ202" t="s">
        <v>19</v>
      </c>
      <c r="CR202" t="s">
        <v>19</v>
      </c>
      <c r="CS202" t="s">
        <v>19</v>
      </c>
      <c r="CT202" t="s">
        <v>233</v>
      </c>
      <c r="CU202" t="s">
        <v>234</v>
      </c>
      <c r="CV202" t="s">
        <v>235</v>
      </c>
      <c r="CW202" t="s">
        <v>235</v>
      </c>
      <c r="CX202" t="s">
        <v>235</v>
      </c>
      <c r="CY202" t="s">
        <v>235</v>
      </c>
      <c r="CZ202">
        <v>0</v>
      </c>
      <c r="DA202">
        <v>100</v>
      </c>
      <c r="DB202">
        <v>100</v>
      </c>
      <c r="DC202">
        <v>-0.438</v>
      </c>
      <c r="DD202">
        <v>4.0000000000000001E-3</v>
      </c>
      <c r="DE202">
        <v>3</v>
      </c>
      <c r="DF202">
        <v>587.47900000000004</v>
      </c>
      <c r="DG202">
        <v>277.39499999999998</v>
      </c>
      <c r="DH202">
        <v>22.328900000000001</v>
      </c>
      <c r="DI202">
        <v>27.355799999999999</v>
      </c>
      <c r="DJ202">
        <v>30.000299999999999</v>
      </c>
      <c r="DK202">
        <v>27.321000000000002</v>
      </c>
      <c r="DL202">
        <v>27.3232</v>
      </c>
      <c r="DM202">
        <v>18.373799999999999</v>
      </c>
      <c r="DN202">
        <v>29.877400000000002</v>
      </c>
      <c r="DO202">
        <v>64.102900000000005</v>
      </c>
      <c r="DP202">
        <v>22.33</v>
      </c>
      <c r="DQ202">
        <v>385.83</v>
      </c>
      <c r="DR202">
        <v>22</v>
      </c>
      <c r="DS202">
        <v>100.28100000000001</v>
      </c>
      <c r="DT202">
        <v>103.767</v>
      </c>
    </row>
    <row r="203" spans="1:124" x14ac:dyDescent="0.25">
      <c r="A203">
        <v>190</v>
      </c>
      <c r="B203">
        <v>1531748039.5999999</v>
      </c>
      <c r="C203">
        <v>404</v>
      </c>
      <c r="D203" t="s">
        <v>609</v>
      </c>
      <c r="E203" t="s">
        <v>610</v>
      </c>
      <c r="G203">
        <v>1531748029.2741899</v>
      </c>
      <c r="H203">
        <f t="shared" si="58"/>
        <v>9.6623499023687704E-4</v>
      </c>
      <c r="I203">
        <f t="shared" si="59"/>
        <v>17.494559927933885</v>
      </c>
      <c r="J203">
        <f t="shared" si="79"/>
        <v>319.88970967741898</v>
      </c>
      <c r="K203">
        <f t="shared" si="80"/>
        <v>57.857018150989255</v>
      </c>
      <c r="L203">
        <f t="shared" si="81"/>
        <v>5.750540425821959</v>
      </c>
      <c r="M203">
        <f t="shared" si="82"/>
        <v>31.79456470611413</v>
      </c>
      <c r="N203">
        <f t="shared" si="60"/>
        <v>0.1096266701223738</v>
      </c>
      <c r="O203">
        <f t="shared" si="61"/>
        <v>3</v>
      </c>
      <c r="P203">
        <f t="shared" si="83"/>
        <v>0.10765960937529233</v>
      </c>
      <c r="Q203">
        <f t="shared" si="62"/>
        <v>6.7461261714699253E-2</v>
      </c>
      <c r="R203">
        <f t="shared" si="63"/>
        <v>215.02130163506865</v>
      </c>
      <c r="S203">
        <f t="shared" si="84"/>
        <v>25.989050006967062</v>
      </c>
      <c r="T203">
        <f t="shared" si="64"/>
        <v>25.481158064516151</v>
      </c>
      <c r="U203">
        <f t="shared" si="65"/>
        <v>3.2720418522974719</v>
      </c>
      <c r="V203">
        <f t="shared" si="66"/>
        <v>75.682207249306913</v>
      </c>
      <c r="W203">
        <f t="shared" si="67"/>
        <v>2.4054830853712503</v>
      </c>
      <c r="X203">
        <f t="shared" si="68"/>
        <v>3.1783997491606977</v>
      </c>
      <c r="Y203">
        <f t="shared" si="69"/>
        <v>0.86655876692622158</v>
      </c>
      <c r="Z203">
        <f t="shared" si="85"/>
        <v>-42.610963069446278</v>
      </c>
      <c r="AA203">
        <f t="shared" si="70"/>
        <v>-78.910994400008022</v>
      </c>
      <c r="AB203">
        <f t="shared" si="71"/>
        <v>-5.5771616842407559</v>
      </c>
      <c r="AC203">
        <f t="shared" si="72"/>
        <v>87.922182481373582</v>
      </c>
      <c r="AD203">
        <v>0</v>
      </c>
      <c r="AE203">
        <v>0</v>
      </c>
      <c r="AF203">
        <v>3</v>
      </c>
      <c r="AG203">
        <v>22</v>
      </c>
      <c r="AH203">
        <v>4</v>
      </c>
      <c r="AI203">
        <f t="shared" si="73"/>
        <v>1</v>
      </c>
      <c r="AJ203">
        <f t="shared" si="74"/>
        <v>0</v>
      </c>
      <c r="AK203">
        <f t="shared" si="75"/>
        <v>72030.423408766903</v>
      </c>
      <c r="AL203">
        <f t="shared" si="76"/>
        <v>1199.9993548387099</v>
      </c>
      <c r="AM203">
        <f t="shared" si="77"/>
        <v>963.35817425876724</v>
      </c>
      <c r="AN203">
        <f t="shared" si="78"/>
        <v>0.80279891016128979</v>
      </c>
      <c r="AO203">
        <f t="shared" si="86"/>
        <v>0.22319974790322572</v>
      </c>
      <c r="AP203">
        <v>14.333399999999999</v>
      </c>
      <c r="AQ203">
        <v>1</v>
      </c>
      <c r="AR203" t="s">
        <v>229</v>
      </c>
      <c r="AS203">
        <v>1531748029.2741899</v>
      </c>
      <c r="AT203">
        <v>319.88970967741898</v>
      </c>
      <c r="AU203">
        <v>362.41906451612903</v>
      </c>
      <c r="AV203">
        <v>24.2019129032258</v>
      </c>
      <c r="AW203">
        <v>21.949632258064501</v>
      </c>
      <c r="AX203">
        <v>600.02512903225795</v>
      </c>
      <c r="AY203">
        <v>99.292280645161298</v>
      </c>
      <c r="AZ203">
        <v>9.9990329032258102E-2</v>
      </c>
      <c r="BA203">
        <v>24.993258064516102</v>
      </c>
      <c r="BB203">
        <v>25.555935483871</v>
      </c>
      <c r="BC203">
        <v>25.406380645161299</v>
      </c>
      <c r="BD203">
        <v>14003.106451612901</v>
      </c>
      <c r="BE203">
        <v>1049.6132258064499</v>
      </c>
      <c r="BF203">
        <v>37.629777419354802</v>
      </c>
      <c r="BG203">
        <v>1199.9993548387099</v>
      </c>
      <c r="BH203">
        <v>0.329992709677419</v>
      </c>
      <c r="BI203">
        <v>0.329992774193548</v>
      </c>
      <c r="BJ203">
        <v>0.32999367741935498</v>
      </c>
      <c r="BK203">
        <v>1.0020790322580599E-2</v>
      </c>
      <c r="BL203">
        <v>28</v>
      </c>
      <c r="BM203">
        <v>17743.138709677401</v>
      </c>
      <c r="BN203">
        <v>1531747809.0999999</v>
      </c>
      <c r="BO203" t="s">
        <v>378</v>
      </c>
      <c r="BP203">
        <v>3</v>
      </c>
      <c r="BQ203">
        <v>-0.438</v>
      </c>
      <c r="BR203">
        <v>4.0000000000000001E-3</v>
      </c>
      <c r="BS203">
        <v>20</v>
      </c>
      <c r="BT203">
        <v>22</v>
      </c>
      <c r="BU203">
        <v>7.0000000000000007E-2</v>
      </c>
      <c r="BV203">
        <v>0.11</v>
      </c>
      <c r="BW203">
        <v>21.548249791683901</v>
      </c>
      <c r="BX203">
        <v>4.1134048190304702</v>
      </c>
      <c r="BY203">
        <v>2.3857027775229902</v>
      </c>
      <c r="BZ203">
        <v>0</v>
      </c>
      <c r="CA203">
        <v>-42.447431707317101</v>
      </c>
      <c r="CB203">
        <v>-7.3084644108170096</v>
      </c>
      <c r="CC203">
        <v>0.72433925397447896</v>
      </c>
      <c r="CD203">
        <v>0</v>
      </c>
      <c r="CE203">
        <v>0</v>
      </c>
      <c r="CF203">
        <v>2</v>
      </c>
      <c r="CG203" t="s">
        <v>231</v>
      </c>
      <c r="CH203">
        <v>1.86093</v>
      </c>
      <c r="CI203">
        <v>1.85791</v>
      </c>
      <c r="CJ203">
        <v>1.8607899999999999</v>
      </c>
      <c r="CK203">
        <v>1.8534900000000001</v>
      </c>
      <c r="CL203">
        <v>1.85202</v>
      </c>
      <c r="CM203">
        <v>1.85287</v>
      </c>
      <c r="CN203">
        <v>1.8565199999999999</v>
      </c>
      <c r="CO203">
        <v>1.8627800000000001</v>
      </c>
      <c r="CP203" t="s">
        <v>232</v>
      </c>
      <c r="CQ203" t="s">
        <v>19</v>
      </c>
      <c r="CR203" t="s">
        <v>19</v>
      </c>
      <c r="CS203" t="s">
        <v>19</v>
      </c>
      <c r="CT203" t="s">
        <v>233</v>
      </c>
      <c r="CU203" t="s">
        <v>234</v>
      </c>
      <c r="CV203" t="s">
        <v>235</v>
      </c>
      <c r="CW203" t="s">
        <v>235</v>
      </c>
      <c r="CX203" t="s">
        <v>235</v>
      </c>
      <c r="CY203" t="s">
        <v>235</v>
      </c>
      <c r="CZ203">
        <v>0</v>
      </c>
      <c r="DA203">
        <v>100</v>
      </c>
      <c r="DB203">
        <v>100</v>
      </c>
      <c r="DC203">
        <v>-0.438</v>
      </c>
      <c r="DD203">
        <v>4.0000000000000001E-3</v>
      </c>
      <c r="DE203">
        <v>3</v>
      </c>
      <c r="DF203">
        <v>587.35699999999997</v>
      </c>
      <c r="DG203">
        <v>277.44400000000002</v>
      </c>
      <c r="DH203">
        <v>22.3307</v>
      </c>
      <c r="DI203">
        <v>27.357500000000002</v>
      </c>
      <c r="DJ203">
        <v>30.000399999999999</v>
      </c>
      <c r="DK203">
        <v>27.322199999999999</v>
      </c>
      <c r="DL203">
        <v>27.324400000000001</v>
      </c>
      <c r="DM203">
        <v>18.5121</v>
      </c>
      <c r="DN203">
        <v>29.877400000000002</v>
      </c>
      <c r="DO203">
        <v>64.102900000000005</v>
      </c>
      <c r="DP203">
        <v>22.33</v>
      </c>
      <c r="DQ203">
        <v>390.83</v>
      </c>
      <c r="DR203">
        <v>22</v>
      </c>
      <c r="DS203">
        <v>100.28100000000001</v>
      </c>
      <c r="DT203">
        <v>103.768</v>
      </c>
    </row>
    <row r="204" spans="1:124" x14ac:dyDescent="0.25">
      <c r="A204">
        <v>191</v>
      </c>
      <c r="B204">
        <v>1531748041.5999999</v>
      </c>
      <c r="C204">
        <v>406</v>
      </c>
      <c r="D204" t="s">
        <v>611</v>
      </c>
      <c r="E204" t="s">
        <v>612</v>
      </c>
      <c r="G204">
        <v>1531748031.2709701</v>
      </c>
      <c r="H204">
        <f t="shared" si="58"/>
        <v>9.681157902414919E-4</v>
      </c>
      <c r="I204">
        <f t="shared" si="59"/>
        <v>17.597948272640391</v>
      </c>
      <c r="J204">
        <f t="shared" si="79"/>
        <v>322.98670967741901</v>
      </c>
      <c r="K204">
        <f t="shared" si="80"/>
        <v>59.95092206259946</v>
      </c>
      <c r="L204">
        <f t="shared" si="81"/>
        <v>5.9586533597386069</v>
      </c>
      <c r="M204">
        <f t="shared" si="82"/>
        <v>32.102356003143385</v>
      </c>
      <c r="N204">
        <f t="shared" si="60"/>
        <v>0.10986879248525724</v>
      </c>
      <c r="O204">
        <f t="shared" si="61"/>
        <v>3</v>
      </c>
      <c r="P204">
        <f t="shared" si="83"/>
        <v>0.10789311150549294</v>
      </c>
      <c r="Q204">
        <f t="shared" si="62"/>
        <v>6.7607957144843925E-2</v>
      </c>
      <c r="R204">
        <f t="shared" si="63"/>
        <v>215.02137129072864</v>
      </c>
      <c r="S204">
        <f t="shared" si="84"/>
        <v>25.988687405424333</v>
      </c>
      <c r="T204">
        <f t="shared" si="64"/>
        <v>25.481632258064501</v>
      </c>
      <c r="U204">
        <f t="shared" si="65"/>
        <v>3.2721340235029945</v>
      </c>
      <c r="V204">
        <f t="shared" si="66"/>
        <v>75.690709351514343</v>
      </c>
      <c r="W204">
        <f t="shared" si="67"/>
        <v>2.4057699733121005</v>
      </c>
      <c r="X204">
        <f t="shared" si="68"/>
        <v>3.1784217560169665</v>
      </c>
      <c r="Y204">
        <f t="shared" si="69"/>
        <v>0.86636405019089402</v>
      </c>
      <c r="Z204">
        <f t="shared" si="85"/>
        <v>-42.693906349649794</v>
      </c>
      <c r="AA204">
        <f t="shared" si="70"/>
        <v>-78.968906322575833</v>
      </c>
      <c r="AB204">
        <f t="shared" si="71"/>
        <v>-5.5812712792528085</v>
      </c>
      <c r="AC204">
        <f t="shared" si="72"/>
        <v>87.777287339250222</v>
      </c>
      <c r="AD204">
        <v>0</v>
      </c>
      <c r="AE204">
        <v>0</v>
      </c>
      <c r="AF204">
        <v>3</v>
      </c>
      <c r="AG204">
        <v>22</v>
      </c>
      <c r="AH204">
        <v>4</v>
      </c>
      <c r="AI204">
        <f t="shared" si="73"/>
        <v>1</v>
      </c>
      <c r="AJ204">
        <f t="shared" si="74"/>
        <v>0</v>
      </c>
      <c r="AK204">
        <f t="shared" si="75"/>
        <v>72031.419972500677</v>
      </c>
      <c r="AL204">
        <f t="shared" si="76"/>
        <v>1199.9996774193501</v>
      </c>
      <c r="AM204">
        <f t="shared" si="77"/>
        <v>963.35853019387093</v>
      </c>
      <c r="AN204">
        <f t="shared" si="78"/>
        <v>0.80279899096774265</v>
      </c>
      <c r="AO204">
        <f t="shared" si="86"/>
        <v>0.22319973774193569</v>
      </c>
      <c r="AP204">
        <v>14.333399999999999</v>
      </c>
      <c r="AQ204">
        <v>1</v>
      </c>
      <c r="AR204" t="s">
        <v>229</v>
      </c>
      <c r="AS204">
        <v>1531748031.2709701</v>
      </c>
      <c r="AT204">
        <v>322.98670967741901</v>
      </c>
      <c r="AU204">
        <v>365.77151612903202</v>
      </c>
      <c r="AV204">
        <v>24.204819354838701</v>
      </c>
      <c r="AW204">
        <v>21.948167741935499</v>
      </c>
      <c r="AX204">
        <v>600.02683870967701</v>
      </c>
      <c r="AY204">
        <v>99.292183870967705</v>
      </c>
      <c r="AZ204">
        <v>0.100004851612903</v>
      </c>
      <c r="BA204">
        <v>24.993374193548402</v>
      </c>
      <c r="BB204">
        <v>25.556777419354798</v>
      </c>
      <c r="BC204">
        <v>25.4064870967742</v>
      </c>
      <c r="BD204">
        <v>14003.348387096799</v>
      </c>
      <c r="BE204">
        <v>1049.6045161290299</v>
      </c>
      <c r="BF204">
        <v>37.623777419354802</v>
      </c>
      <c r="BG204">
        <v>1199.9996774193501</v>
      </c>
      <c r="BH204">
        <v>0.32999303225806498</v>
      </c>
      <c r="BI204">
        <v>0.32999219354838699</v>
      </c>
      <c r="BJ204">
        <v>0.32999396774193601</v>
      </c>
      <c r="BK204">
        <v>1.00207419354839E-2</v>
      </c>
      <c r="BL204">
        <v>28</v>
      </c>
      <c r="BM204">
        <v>17743.1451612903</v>
      </c>
      <c r="BN204">
        <v>1531747809.0999999</v>
      </c>
      <c r="BO204" t="s">
        <v>378</v>
      </c>
      <c r="BP204">
        <v>3</v>
      </c>
      <c r="BQ204">
        <v>-0.438</v>
      </c>
      <c r="BR204">
        <v>4.0000000000000001E-3</v>
      </c>
      <c r="BS204">
        <v>20</v>
      </c>
      <c r="BT204">
        <v>22</v>
      </c>
      <c r="BU204">
        <v>7.0000000000000007E-2</v>
      </c>
      <c r="BV204">
        <v>0.11</v>
      </c>
      <c r="BW204">
        <v>21.687561851360201</v>
      </c>
      <c r="BX204">
        <v>4.1129929385811304</v>
      </c>
      <c r="BY204">
        <v>2.3854239926193799</v>
      </c>
      <c r="BZ204">
        <v>0</v>
      </c>
      <c r="CA204">
        <v>-42.701875609756101</v>
      </c>
      <c r="CB204">
        <v>-7.3182974764899402</v>
      </c>
      <c r="CC204">
        <v>0.72544756404967203</v>
      </c>
      <c r="CD204">
        <v>0</v>
      </c>
      <c r="CE204">
        <v>0</v>
      </c>
      <c r="CF204">
        <v>2</v>
      </c>
      <c r="CG204" t="s">
        <v>231</v>
      </c>
      <c r="CH204">
        <v>1.8609500000000001</v>
      </c>
      <c r="CI204">
        <v>1.85791</v>
      </c>
      <c r="CJ204">
        <v>1.8608</v>
      </c>
      <c r="CK204">
        <v>1.8534900000000001</v>
      </c>
      <c r="CL204">
        <v>1.8520399999999999</v>
      </c>
      <c r="CM204">
        <v>1.85287</v>
      </c>
      <c r="CN204">
        <v>1.85653</v>
      </c>
      <c r="CO204">
        <v>1.8627899999999999</v>
      </c>
      <c r="CP204" t="s">
        <v>232</v>
      </c>
      <c r="CQ204" t="s">
        <v>19</v>
      </c>
      <c r="CR204" t="s">
        <v>19</v>
      </c>
      <c r="CS204" t="s">
        <v>19</v>
      </c>
      <c r="CT204" t="s">
        <v>233</v>
      </c>
      <c r="CU204" t="s">
        <v>234</v>
      </c>
      <c r="CV204" t="s">
        <v>235</v>
      </c>
      <c r="CW204" t="s">
        <v>235</v>
      </c>
      <c r="CX204" t="s">
        <v>235</v>
      </c>
      <c r="CY204" t="s">
        <v>235</v>
      </c>
      <c r="CZ204">
        <v>0</v>
      </c>
      <c r="DA204">
        <v>100</v>
      </c>
      <c r="DB204">
        <v>100</v>
      </c>
      <c r="DC204">
        <v>-0.438</v>
      </c>
      <c r="DD204">
        <v>4.0000000000000001E-3</v>
      </c>
      <c r="DE204">
        <v>3</v>
      </c>
      <c r="DF204">
        <v>587.24199999999996</v>
      </c>
      <c r="DG204">
        <v>277.505</v>
      </c>
      <c r="DH204">
        <v>22.3322</v>
      </c>
      <c r="DI204">
        <v>27.358699999999999</v>
      </c>
      <c r="DJ204">
        <v>30.000499999999999</v>
      </c>
      <c r="DK204">
        <v>27.323899999999998</v>
      </c>
      <c r="DL204">
        <v>27.325600000000001</v>
      </c>
      <c r="DM204">
        <v>18.667000000000002</v>
      </c>
      <c r="DN204">
        <v>29.877400000000002</v>
      </c>
      <c r="DO204">
        <v>64.102900000000005</v>
      </c>
      <c r="DP204">
        <v>22.334900000000001</v>
      </c>
      <c r="DQ204">
        <v>395.83</v>
      </c>
      <c r="DR204">
        <v>22</v>
      </c>
      <c r="DS204">
        <v>100.28100000000001</v>
      </c>
      <c r="DT204">
        <v>103.768</v>
      </c>
    </row>
    <row r="205" spans="1:124" x14ac:dyDescent="0.25">
      <c r="A205">
        <v>192</v>
      </c>
      <c r="B205">
        <v>1531748043.5999999</v>
      </c>
      <c r="C205">
        <v>408</v>
      </c>
      <c r="D205" t="s">
        <v>613</v>
      </c>
      <c r="E205" t="s">
        <v>614</v>
      </c>
      <c r="G205">
        <v>1531748033.2709701</v>
      </c>
      <c r="H205">
        <f t="shared" si="58"/>
        <v>9.6979018628153728E-4</v>
      </c>
      <c r="I205">
        <f t="shared" si="59"/>
        <v>17.693032746034397</v>
      </c>
      <c r="J205">
        <f t="shared" si="79"/>
        <v>326.089032258065</v>
      </c>
      <c r="K205">
        <f t="shared" si="80"/>
        <v>62.082516872059522</v>
      </c>
      <c r="L205">
        <f t="shared" si="81"/>
        <v>6.1705167542838284</v>
      </c>
      <c r="M205">
        <f t="shared" si="82"/>
        <v>32.410700118412244</v>
      </c>
      <c r="N205">
        <f t="shared" si="60"/>
        <v>0.11007082540172965</v>
      </c>
      <c r="O205">
        <f t="shared" si="61"/>
        <v>3</v>
      </c>
      <c r="P205">
        <f t="shared" si="83"/>
        <v>0.10808793732222502</v>
      </c>
      <c r="Q205">
        <f t="shared" si="62"/>
        <v>6.7730355818530305E-2</v>
      </c>
      <c r="R205">
        <f t="shared" si="63"/>
        <v>215.02124752260866</v>
      </c>
      <c r="S205">
        <f t="shared" si="84"/>
        <v>25.988211852080109</v>
      </c>
      <c r="T205">
        <f t="shared" si="64"/>
        <v>25.482506451612899</v>
      </c>
      <c r="U205">
        <f t="shared" si="65"/>
        <v>3.2723039505144649</v>
      </c>
      <c r="V205">
        <f t="shared" si="66"/>
        <v>75.698406707032646</v>
      </c>
      <c r="W205">
        <f t="shared" si="67"/>
        <v>2.4060076865391302</v>
      </c>
      <c r="X205">
        <f t="shared" si="68"/>
        <v>3.1784125864773367</v>
      </c>
      <c r="Y205">
        <f t="shared" si="69"/>
        <v>0.86629626397533466</v>
      </c>
      <c r="Z205">
        <f t="shared" si="85"/>
        <v>-42.767747215015795</v>
      </c>
      <c r="AA205">
        <f t="shared" si="70"/>
        <v>-79.118120825807679</v>
      </c>
      <c r="AB205">
        <f t="shared" si="71"/>
        <v>-5.5918405254675703</v>
      </c>
      <c r="AC205">
        <f t="shared" si="72"/>
        <v>87.543538956317619</v>
      </c>
      <c r="AD205">
        <v>0</v>
      </c>
      <c r="AE205">
        <v>0</v>
      </c>
      <c r="AF205">
        <v>3</v>
      </c>
      <c r="AG205">
        <v>22</v>
      </c>
      <c r="AH205">
        <v>4</v>
      </c>
      <c r="AI205">
        <f t="shared" si="73"/>
        <v>1</v>
      </c>
      <c r="AJ205">
        <f t="shared" si="74"/>
        <v>0</v>
      </c>
      <c r="AK205">
        <f t="shared" si="75"/>
        <v>72030.865250950053</v>
      </c>
      <c r="AL205">
        <f t="shared" si="76"/>
        <v>1199.99903225806</v>
      </c>
      <c r="AM205">
        <f t="shared" si="77"/>
        <v>963.35804264611045</v>
      </c>
      <c r="AN205">
        <f t="shared" si="78"/>
        <v>0.80279901629032324</v>
      </c>
      <c r="AO205">
        <f t="shared" si="86"/>
        <v>0.22319972222580667</v>
      </c>
      <c r="AP205">
        <v>14.333399999999999</v>
      </c>
      <c r="AQ205">
        <v>1</v>
      </c>
      <c r="AR205" t="s">
        <v>229</v>
      </c>
      <c r="AS205">
        <v>1531748033.2709701</v>
      </c>
      <c r="AT205">
        <v>326.089032258065</v>
      </c>
      <c r="AU205">
        <v>369.10925806451598</v>
      </c>
      <c r="AV205">
        <v>24.207212903225798</v>
      </c>
      <c r="AW205">
        <v>21.9466741935484</v>
      </c>
      <c r="AX205">
        <v>600.02958064516099</v>
      </c>
      <c r="AY205">
        <v>99.292167741935501</v>
      </c>
      <c r="AZ205">
        <v>0.10001326451612901</v>
      </c>
      <c r="BA205">
        <v>24.993325806451601</v>
      </c>
      <c r="BB205">
        <v>25.558274193548399</v>
      </c>
      <c r="BC205">
        <v>25.406738709677398</v>
      </c>
      <c r="BD205">
        <v>14003.225806451601</v>
      </c>
      <c r="BE205">
        <v>1049.5945161290299</v>
      </c>
      <c r="BF205">
        <v>37.585032258064501</v>
      </c>
      <c r="BG205">
        <v>1199.99903225806</v>
      </c>
      <c r="BH205">
        <v>0.32999335483871001</v>
      </c>
      <c r="BI205">
        <v>0.32999216129032299</v>
      </c>
      <c r="BJ205">
        <v>0.32999374193548398</v>
      </c>
      <c r="BK205">
        <v>1.0020706451612901E-2</v>
      </c>
      <c r="BL205">
        <v>28</v>
      </c>
      <c r="BM205">
        <v>17743.1451612903</v>
      </c>
      <c r="BN205">
        <v>1531747809.0999999</v>
      </c>
      <c r="BO205" t="s">
        <v>378</v>
      </c>
      <c r="BP205">
        <v>3</v>
      </c>
      <c r="BQ205">
        <v>-0.438</v>
      </c>
      <c r="BR205">
        <v>4.0000000000000001E-3</v>
      </c>
      <c r="BS205">
        <v>20</v>
      </c>
      <c r="BT205">
        <v>22</v>
      </c>
      <c r="BU205">
        <v>7.0000000000000007E-2</v>
      </c>
      <c r="BV205">
        <v>0.11</v>
      </c>
      <c r="BW205">
        <v>21.826240390984299</v>
      </c>
      <c r="BX205">
        <v>4.1157504931274804</v>
      </c>
      <c r="BY205">
        <v>2.3870042294629199</v>
      </c>
      <c r="BZ205">
        <v>0</v>
      </c>
      <c r="CA205">
        <v>-42.944509756097602</v>
      </c>
      <c r="CB205">
        <v>-7.43118895886158</v>
      </c>
      <c r="CC205">
        <v>0.73595127881053901</v>
      </c>
      <c r="CD205">
        <v>0</v>
      </c>
      <c r="CE205">
        <v>0</v>
      </c>
      <c r="CF205">
        <v>2</v>
      </c>
      <c r="CG205" t="s">
        <v>231</v>
      </c>
      <c r="CH205">
        <v>1.8609500000000001</v>
      </c>
      <c r="CI205">
        <v>1.85791</v>
      </c>
      <c r="CJ205">
        <v>1.8608</v>
      </c>
      <c r="CK205">
        <v>1.8534900000000001</v>
      </c>
      <c r="CL205">
        <v>1.8520700000000001</v>
      </c>
      <c r="CM205">
        <v>1.85287</v>
      </c>
      <c r="CN205">
        <v>1.8565400000000001</v>
      </c>
      <c r="CO205">
        <v>1.8627899999999999</v>
      </c>
      <c r="CP205" t="s">
        <v>232</v>
      </c>
      <c r="CQ205" t="s">
        <v>19</v>
      </c>
      <c r="CR205" t="s">
        <v>19</v>
      </c>
      <c r="CS205" t="s">
        <v>19</v>
      </c>
      <c r="CT205" t="s">
        <v>233</v>
      </c>
      <c r="CU205" t="s">
        <v>234</v>
      </c>
      <c r="CV205" t="s">
        <v>235</v>
      </c>
      <c r="CW205" t="s">
        <v>235</v>
      </c>
      <c r="CX205" t="s">
        <v>235</v>
      </c>
      <c r="CY205" t="s">
        <v>235</v>
      </c>
      <c r="CZ205">
        <v>0</v>
      </c>
      <c r="DA205">
        <v>100</v>
      </c>
      <c r="DB205">
        <v>100</v>
      </c>
      <c r="DC205">
        <v>-0.438</v>
      </c>
      <c r="DD205">
        <v>4.0000000000000001E-3</v>
      </c>
      <c r="DE205">
        <v>3</v>
      </c>
      <c r="DF205">
        <v>587.33100000000002</v>
      </c>
      <c r="DG205">
        <v>277.41300000000001</v>
      </c>
      <c r="DH205">
        <v>22.333600000000001</v>
      </c>
      <c r="DI205">
        <v>27.3599</v>
      </c>
      <c r="DJ205">
        <v>30.000499999999999</v>
      </c>
      <c r="DK205">
        <v>27.324999999999999</v>
      </c>
      <c r="DL205">
        <v>27.327200000000001</v>
      </c>
      <c r="DM205">
        <v>18.764299999999999</v>
      </c>
      <c r="DN205">
        <v>29.877400000000002</v>
      </c>
      <c r="DO205">
        <v>63.727400000000003</v>
      </c>
      <c r="DP205">
        <v>22.334900000000001</v>
      </c>
      <c r="DQ205">
        <v>395.83</v>
      </c>
      <c r="DR205">
        <v>22</v>
      </c>
      <c r="DS205">
        <v>100.28100000000001</v>
      </c>
      <c r="DT205">
        <v>103.76900000000001</v>
      </c>
    </row>
    <row r="206" spans="1:124" x14ac:dyDescent="0.25">
      <c r="A206">
        <v>193</v>
      </c>
      <c r="B206">
        <v>1531748045.5999999</v>
      </c>
      <c r="C206">
        <v>410</v>
      </c>
      <c r="D206" t="s">
        <v>615</v>
      </c>
      <c r="E206" t="s">
        <v>616</v>
      </c>
      <c r="G206">
        <v>1531748035.2709701</v>
      </c>
      <c r="H206">
        <f t="shared" ref="H206:H269" si="87">AX206*AI206*(AV206-AW206)/(100*AP206*(1000-AI206*AV206))</f>
        <v>9.7128122311944268E-4</v>
      </c>
      <c r="I206">
        <f t="shared" ref="I206:I269" si="88">AX206*AI206*(AU206-AT206*(1000-AI206*AW206)/(1000-AI206*AV206))/(100*AP206)</f>
        <v>17.787002479025958</v>
      </c>
      <c r="J206">
        <f t="shared" si="79"/>
        <v>329.19248387096798</v>
      </c>
      <c r="K206">
        <f t="shared" si="80"/>
        <v>64.186874546110957</v>
      </c>
      <c r="L206">
        <f t="shared" si="81"/>
        <v>6.3796761796182491</v>
      </c>
      <c r="M206">
        <f t="shared" si="82"/>
        <v>32.719172926113835</v>
      </c>
      <c r="N206">
        <f t="shared" ref="N206:N269" si="89">2/((1/P206-1/O206)+SIGN(P206)*SQRT((1/P206-1/O206)*(1/P206-1/O206) + 4*AQ206/((AQ206+1)*(AQ206+1))*(2*1/P206*1/O206-1/O206*1/O206)))</f>
        <v>0.11025220734515051</v>
      </c>
      <c r="O206">
        <f t="shared" ref="O206:O269" si="90">AF206+AE206*AP206+AD206*AP206*AP206</f>
        <v>3</v>
      </c>
      <c r="P206">
        <f t="shared" si="83"/>
        <v>0.10826283787037402</v>
      </c>
      <c r="Q206">
        <f t="shared" ref="Q206:Q269" si="91">1/((AQ206+1)/(N206/1.6)+1/(O206/1.37)) + AQ206/((AQ206+1)/(N206/1.6) + AQ206/(O206/1.37))</f>
        <v>6.7840237484121393E-2</v>
      </c>
      <c r="R206">
        <f t="shared" ref="R206:R269" si="92">(AM206*AO206)</f>
        <v>215.02108251574512</v>
      </c>
      <c r="S206">
        <f t="shared" si="84"/>
        <v>25.987450724744487</v>
      </c>
      <c r="T206">
        <f t="shared" ref="T206:T269" si="93">($C$7*BB206+$D$7*BC206+$E$7*S206)</f>
        <v>25.483129032258049</v>
      </c>
      <c r="U206">
        <f t="shared" ref="U206:U269" si="94">0.61365*EXP(17.502*T206/(240.97+T206))</f>
        <v>3.2724249733447501</v>
      </c>
      <c r="V206">
        <f t="shared" ref="V206:V269" si="95">(W206/X206*100)</f>
        <v>75.706159201416938</v>
      </c>
      <c r="W206">
        <f t="shared" ref="W206:W269" si="96">AV206*(AY206+AZ206)/1000</f>
        <v>2.4061994837441367</v>
      </c>
      <c r="X206">
        <f t="shared" ref="X206:X269" si="97">0.61365*EXP(17.502*BA206/(240.97+BA206))</f>
        <v>3.1783404535718431</v>
      </c>
      <c r="Y206">
        <f t="shared" ref="Y206:Y269" si="98">(U206-AV206*(AY206+AZ206)/1000)</f>
        <v>0.86622548960061341</v>
      </c>
      <c r="Z206">
        <f t="shared" si="85"/>
        <v>-42.833501939567419</v>
      </c>
      <c r="AA206">
        <f t="shared" ref="AA206:AA269" si="99">2*29.3*O206*0.92*(BA206-T206)</f>
        <v>-79.280378554839658</v>
      </c>
      <c r="AB206">
        <f t="shared" ref="AB206:AB269" si="100">2*0.95*0.0000000567*(((BA206+$B$7)+273)^4-(T206+273)^4)</f>
        <v>-5.6033152673611752</v>
      </c>
      <c r="AC206">
        <f t="shared" ref="AC206:AC269" si="101">R206+AB206+Z206+AA206</f>
        <v>87.303886753976869</v>
      </c>
      <c r="AD206">
        <v>0</v>
      </c>
      <c r="AE206">
        <v>0</v>
      </c>
      <c r="AF206">
        <v>3</v>
      </c>
      <c r="AG206">
        <v>22</v>
      </c>
      <c r="AH206">
        <v>4</v>
      </c>
      <c r="AI206">
        <f t="shared" ref="AI206:AI269" si="102">IF(AG206*$H$13&gt;=AK206,1,(AK206/(AK206-AG206*$H$13)))</f>
        <v>1</v>
      </c>
      <c r="AJ206">
        <f t="shared" ref="AJ206:AJ269" si="103">(AI206-1)*100</f>
        <v>0</v>
      </c>
      <c r="AK206">
        <f t="shared" ref="AK206:AK269" si="104">MAX(0,($B$13+$C$13*BD206)/(1+$D$13*BD206)*AY206/(BA206+273)*$E$13)</f>
        <v>72028.702821881699</v>
      </c>
      <c r="AL206">
        <f t="shared" ref="AL206:AL269" si="105">$B$11*BE206+$C$11*BF206+$D$11*BG206</f>
        <v>1199.9983870967701</v>
      </c>
      <c r="AM206">
        <f t="shared" ref="AM206:AM269" si="106">AL206*AN206</f>
        <v>963.35747322745783</v>
      </c>
      <c r="AN206">
        <f t="shared" ref="AN206:AN269" si="107">($B$11*$D$9+$C$11*$D$9+$D$11*(BH206*$E$9+BI206*$F$9+BJ206*$G$9+BK206*$H$9))/($B$11+$C$11+$D$11)</f>
        <v>0.80279897338709583</v>
      </c>
      <c r="AO206">
        <f t="shared" si="86"/>
        <v>0.22319968287096748</v>
      </c>
      <c r="AP206">
        <v>14.333399999999999</v>
      </c>
      <c r="AQ206">
        <v>1</v>
      </c>
      <c r="AR206" t="s">
        <v>229</v>
      </c>
      <c r="AS206">
        <v>1531748035.2709701</v>
      </c>
      <c r="AT206">
        <v>329.19248387096798</v>
      </c>
      <c r="AU206">
        <v>372.44541935483898</v>
      </c>
      <c r="AV206">
        <v>24.2091322580645</v>
      </c>
      <c r="AW206">
        <v>21.945129032258102</v>
      </c>
      <c r="AX206">
        <v>600.031322580645</v>
      </c>
      <c r="AY206">
        <v>99.292219354838707</v>
      </c>
      <c r="AZ206">
        <v>0.100004129032258</v>
      </c>
      <c r="BA206">
        <v>24.992945161290301</v>
      </c>
      <c r="BB206">
        <v>25.560732258064501</v>
      </c>
      <c r="BC206">
        <v>25.4055258064516</v>
      </c>
      <c r="BD206">
        <v>14002.7193548387</v>
      </c>
      <c r="BE206">
        <v>1049.58612903226</v>
      </c>
      <c r="BF206">
        <v>37.521022580645202</v>
      </c>
      <c r="BG206">
        <v>1199.9983870967701</v>
      </c>
      <c r="BH206">
        <v>0.32999383870967702</v>
      </c>
      <c r="BI206">
        <v>0.32999251612903202</v>
      </c>
      <c r="BJ206">
        <v>0.32999296774193498</v>
      </c>
      <c r="BK206">
        <v>1.00206741935484E-2</v>
      </c>
      <c r="BL206">
        <v>28</v>
      </c>
      <c r="BM206">
        <v>17743.1451612903</v>
      </c>
      <c r="BN206">
        <v>1531747809.0999999</v>
      </c>
      <c r="BO206" t="s">
        <v>378</v>
      </c>
      <c r="BP206">
        <v>3</v>
      </c>
      <c r="BQ206">
        <v>-0.438</v>
      </c>
      <c r="BR206">
        <v>4.0000000000000001E-3</v>
      </c>
      <c r="BS206">
        <v>20</v>
      </c>
      <c r="BT206">
        <v>22</v>
      </c>
      <c r="BU206">
        <v>7.0000000000000007E-2</v>
      </c>
      <c r="BV206">
        <v>0.11</v>
      </c>
      <c r="BW206">
        <v>21.9638323882516</v>
      </c>
      <c r="BX206">
        <v>4.1152732317840002</v>
      </c>
      <c r="BY206">
        <v>2.3866911317466601</v>
      </c>
      <c r="BZ206">
        <v>0</v>
      </c>
      <c r="CA206">
        <v>-43.172053658536598</v>
      </c>
      <c r="CB206">
        <v>-7.4503693635597603</v>
      </c>
      <c r="CC206">
        <v>0.73740524785207895</v>
      </c>
      <c r="CD206">
        <v>0</v>
      </c>
      <c r="CE206">
        <v>0</v>
      </c>
      <c r="CF206">
        <v>2</v>
      </c>
      <c r="CG206" t="s">
        <v>231</v>
      </c>
      <c r="CH206">
        <v>1.8609500000000001</v>
      </c>
      <c r="CI206">
        <v>1.85791</v>
      </c>
      <c r="CJ206">
        <v>1.8607800000000001</v>
      </c>
      <c r="CK206">
        <v>1.8534900000000001</v>
      </c>
      <c r="CL206">
        <v>1.85205</v>
      </c>
      <c r="CM206">
        <v>1.85287</v>
      </c>
      <c r="CN206">
        <v>1.8565400000000001</v>
      </c>
      <c r="CO206">
        <v>1.8627800000000001</v>
      </c>
      <c r="CP206" t="s">
        <v>232</v>
      </c>
      <c r="CQ206" t="s">
        <v>19</v>
      </c>
      <c r="CR206" t="s">
        <v>19</v>
      </c>
      <c r="CS206" t="s">
        <v>19</v>
      </c>
      <c r="CT206" t="s">
        <v>233</v>
      </c>
      <c r="CU206" t="s">
        <v>234</v>
      </c>
      <c r="CV206" t="s">
        <v>235</v>
      </c>
      <c r="CW206" t="s">
        <v>235</v>
      </c>
      <c r="CX206" t="s">
        <v>235</v>
      </c>
      <c r="CY206" t="s">
        <v>235</v>
      </c>
      <c r="CZ206">
        <v>0</v>
      </c>
      <c r="DA206">
        <v>100</v>
      </c>
      <c r="DB206">
        <v>100</v>
      </c>
      <c r="DC206">
        <v>-0.438</v>
      </c>
      <c r="DD206">
        <v>4.0000000000000001E-3</v>
      </c>
      <c r="DE206">
        <v>3</v>
      </c>
      <c r="DF206">
        <v>587.32399999999996</v>
      </c>
      <c r="DG206">
        <v>277.529</v>
      </c>
      <c r="DH206">
        <v>22.335599999999999</v>
      </c>
      <c r="DI206">
        <v>27.361000000000001</v>
      </c>
      <c r="DJ206">
        <v>30.0002</v>
      </c>
      <c r="DK206">
        <v>27.3262</v>
      </c>
      <c r="DL206">
        <v>27.328399999999998</v>
      </c>
      <c r="DM206">
        <v>18.901299999999999</v>
      </c>
      <c r="DN206">
        <v>29.877400000000002</v>
      </c>
      <c r="DO206">
        <v>63.727400000000003</v>
      </c>
      <c r="DP206">
        <v>22.342300000000002</v>
      </c>
      <c r="DQ206">
        <v>400.83</v>
      </c>
      <c r="DR206">
        <v>22</v>
      </c>
      <c r="DS206">
        <v>100.28100000000001</v>
      </c>
      <c r="DT206">
        <v>103.768</v>
      </c>
    </row>
    <row r="207" spans="1:124" x14ac:dyDescent="0.25">
      <c r="A207">
        <v>194</v>
      </c>
      <c r="B207">
        <v>1531748047.5999999</v>
      </c>
      <c r="C207">
        <v>412</v>
      </c>
      <c r="D207" t="s">
        <v>617</v>
      </c>
      <c r="E207" t="s">
        <v>618</v>
      </c>
      <c r="G207">
        <v>1531748037.2741899</v>
      </c>
      <c r="H207">
        <f t="shared" si="87"/>
        <v>9.7251564589455157E-4</v>
      </c>
      <c r="I207">
        <f t="shared" si="88"/>
        <v>17.891688194086846</v>
      </c>
      <c r="J207">
        <f t="shared" si="79"/>
        <v>332.29635483870999</v>
      </c>
      <c r="K207">
        <f t="shared" si="80"/>
        <v>66.100736600092858</v>
      </c>
      <c r="L207">
        <f t="shared" si="81"/>
        <v>6.5698961079354721</v>
      </c>
      <c r="M207">
        <f t="shared" si="82"/>
        <v>33.027658096217316</v>
      </c>
      <c r="N207">
        <f t="shared" si="89"/>
        <v>0.11041739959333791</v>
      </c>
      <c r="O207">
        <f t="shared" si="90"/>
        <v>3</v>
      </c>
      <c r="P207">
        <f t="shared" si="83"/>
        <v>0.1084221182016336</v>
      </c>
      <c r="Q207">
        <f t="shared" si="91"/>
        <v>6.7940306516340476E-2</v>
      </c>
      <c r="R207">
        <f t="shared" si="92"/>
        <v>215.02110247979658</v>
      </c>
      <c r="S207">
        <f t="shared" si="84"/>
        <v>25.986288593826735</v>
      </c>
      <c r="T207">
        <f t="shared" si="93"/>
        <v>25.482966129032249</v>
      </c>
      <c r="U207">
        <f t="shared" si="94"/>
        <v>3.2723933063715429</v>
      </c>
      <c r="V207">
        <f t="shared" si="95"/>
        <v>75.714472778177466</v>
      </c>
      <c r="W207">
        <f t="shared" si="96"/>
        <v>2.4063419946528417</v>
      </c>
      <c r="X207">
        <f t="shared" si="97"/>
        <v>3.1781796879214368</v>
      </c>
      <c r="Y207">
        <f t="shared" si="98"/>
        <v>0.8660513117187012</v>
      </c>
      <c r="Z207">
        <f t="shared" si="85"/>
        <v>-42.887939983949721</v>
      </c>
      <c r="AA207">
        <f t="shared" si="99"/>
        <v>-79.391245974200146</v>
      </c>
      <c r="AB207">
        <f t="shared" si="100"/>
        <v>-5.6111225367992743</v>
      </c>
      <c r="AC207">
        <f t="shared" si="101"/>
        <v>87.130793984847415</v>
      </c>
      <c r="AD207">
        <v>0</v>
      </c>
      <c r="AE207">
        <v>0</v>
      </c>
      <c r="AF207">
        <v>3</v>
      </c>
      <c r="AG207">
        <v>22</v>
      </c>
      <c r="AH207">
        <v>4</v>
      </c>
      <c r="AI207">
        <f t="shared" si="102"/>
        <v>1</v>
      </c>
      <c r="AJ207">
        <f t="shared" si="103"/>
        <v>0</v>
      </c>
      <c r="AK207">
        <f t="shared" si="104"/>
        <v>72027.341761180316</v>
      </c>
      <c r="AL207">
        <f t="shared" si="105"/>
        <v>1199.99870967742</v>
      </c>
      <c r="AM207">
        <f t="shared" si="106"/>
        <v>963.35766890461889</v>
      </c>
      <c r="AN207">
        <f t="shared" si="107"/>
        <v>0.80279892064516112</v>
      </c>
      <c r="AO207">
        <f t="shared" si="86"/>
        <v>0.22319965825806451</v>
      </c>
      <c r="AP207">
        <v>14.333399999999999</v>
      </c>
      <c r="AQ207">
        <v>1</v>
      </c>
      <c r="AR207" t="s">
        <v>229</v>
      </c>
      <c r="AS207">
        <v>1531748037.2741899</v>
      </c>
      <c r="AT207">
        <v>332.29635483870999</v>
      </c>
      <c r="AU207">
        <v>375.80748387096799</v>
      </c>
      <c r="AV207">
        <v>24.210577419354799</v>
      </c>
      <c r="AW207">
        <v>21.943703225806399</v>
      </c>
      <c r="AX207">
        <v>600.03212903225801</v>
      </c>
      <c r="AY207">
        <v>99.292193548387104</v>
      </c>
      <c r="AZ207">
        <v>9.9983390322580704E-2</v>
      </c>
      <c r="BA207">
        <v>24.992096774193499</v>
      </c>
      <c r="BB207">
        <v>25.561964516128999</v>
      </c>
      <c r="BC207">
        <v>25.403967741935499</v>
      </c>
      <c r="BD207">
        <v>14002.3774193548</v>
      </c>
      <c r="BE207">
        <v>1049.58290322581</v>
      </c>
      <c r="BF207">
        <v>37.466999999999999</v>
      </c>
      <c r="BG207">
        <v>1199.99870967742</v>
      </c>
      <c r="BH207">
        <v>0.32999400000000001</v>
      </c>
      <c r="BI207">
        <v>0.32999261290322601</v>
      </c>
      <c r="BJ207">
        <v>0.329992709677419</v>
      </c>
      <c r="BK207">
        <v>1.00206322580645E-2</v>
      </c>
      <c r="BL207">
        <v>28</v>
      </c>
      <c r="BM207">
        <v>17743.151612903199</v>
      </c>
      <c r="BN207">
        <v>1531747809.0999999</v>
      </c>
      <c r="BO207" t="s">
        <v>378</v>
      </c>
      <c r="BP207">
        <v>3</v>
      </c>
      <c r="BQ207">
        <v>-0.438</v>
      </c>
      <c r="BR207">
        <v>4.0000000000000001E-3</v>
      </c>
      <c r="BS207">
        <v>20</v>
      </c>
      <c r="BT207">
        <v>22</v>
      </c>
      <c r="BU207">
        <v>7.0000000000000007E-2</v>
      </c>
      <c r="BV207">
        <v>0.11</v>
      </c>
      <c r="BW207">
        <v>22.1021902704951</v>
      </c>
      <c r="BX207">
        <v>4.1186171021195399</v>
      </c>
      <c r="BY207">
        <v>2.3886590126628802</v>
      </c>
      <c r="BZ207">
        <v>0</v>
      </c>
      <c r="CA207">
        <v>-43.426524390243898</v>
      </c>
      <c r="CB207">
        <v>-7.5033358789247302</v>
      </c>
      <c r="CC207">
        <v>0.74320671771639402</v>
      </c>
      <c r="CD207">
        <v>0</v>
      </c>
      <c r="CE207">
        <v>0</v>
      </c>
      <c r="CF207">
        <v>2</v>
      </c>
      <c r="CG207" t="s">
        <v>231</v>
      </c>
      <c r="CH207">
        <v>1.86094</v>
      </c>
      <c r="CI207">
        <v>1.85791</v>
      </c>
      <c r="CJ207">
        <v>1.86077</v>
      </c>
      <c r="CK207">
        <v>1.8534900000000001</v>
      </c>
      <c r="CL207">
        <v>1.85205</v>
      </c>
      <c r="CM207">
        <v>1.85287</v>
      </c>
      <c r="CN207">
        <v>1.8565400000000001</v>
      </c>
      <c r="CO207">
        <v>1.86277</v>
      </c>
      <c r="CP207" t="s">
        <v>232</v>
      </c>
      <c r="CQ207" t="s">
        <v>19</v>
      </c>
      <c r="CR207" t="s">
        <v>19</v>
      </c>
      <c r="CS207" t="s">
        <v>19</v>
      </c>
      <c r="CT207" t="s">
        <v>233</v>
      </c>
      <c r="CU207" t="s">
        <v>234</v>
      </c>
      <c r="CV207" t="s">
        <v>235</v>
      </c>
      <c r="CW207" t="s">
        <v>235</v>
      </c>
      <c r="CX207" t="s">
        <v>235</v>
      </c>
      <c r="CY207" t="s">
        <v>235</v>
      </c>
      <c r="CZ207">
        <v>0</v>
      </c>
      <c r="DA207">
        <v>100</v>
      </c>
      <c r="DB207">
        <v>100</v>
      </c>
      <c r="DC207">
        <v>-0.438</v>
      </c>
      <c r="DD207">
        <v>4.0000000000000001E-3</v>
      </c>
      <c r="DE207">
        <v>3</v>
      </c>
      <c r="DF207">
        <v>587.55200000000002</v>
      </c>
      <c r="DG207">
        <v>277.40499999999997</v>
      </c>
      <c r="DH207">
        <v>22.3371</v>
      </c>
      <c r="DI207">
        <v>27.362200000000001</v>
      </c>
      <c r="DJ207">
        <v>30.000299999999999</v>
      </c>
      <c r="DK207">
        <v>27.3279</v>
      </c>
      <c r="DL207">
        <v>27.330200000000001</v>
      </c>
      <c r="DM207">
        <v>19.057200000000002</v>
      </c>
      <c r="DN207">
        <v>29.877400000000002</v>
      </c>
      <c r="DO207">
        <v>63.727400000000003</v>
      </c>
      <c r="DP207">
        <v>22.342300000000002</v>
      </c>
      <c r="DQ207">
        <v>405.83</v>
      </c>
      <c r="DR207">
        <v>22</v>
      </c>
      <c r="DS207">
        <v>100.28100000000001</v>
      </c>
      <c r="DT207">
        <v>103.768</v>
      </c>
    </row>
    <row r="208" spans="1:124" x14ac:dyDescent="0.25">
      <c r="A208">
        <v>195</v>
      </c>
      <c r="B208">
        <v>1531748050.0999999</v>
      </c>
      <c r="C208">
        <v>414.5</v>
      </c>
      <c r="D208" t="s">
        <v>619</v>
      </c>
      <c r="E208" t="s">
        <v>620</v>
      </c>
      <c r="G208">
        <v>1531748039.9354801</v>
      </c>
      <c r="H208">
        <f t="shared" si="87"/>
        <v>9.7384817299233631E-4</v>
      </c>
      <c r="I208">
        <f t="shared" si="88"/>
        <v>18.01725582560449</v>
      </c>
      <c r="J208">
        <f t="shared" si="79"/>
        <v>336.43390322580598</v>
      </c>
      <c r="K208">
        <f t="shared" si="80"/>
        <v>68.818107408763879</v>
      </c>
      <c r="L208">
        <f t="shared" si="81"/>
        <v>6.8399723751081565</v>
      </c>
      <c r="M208">
        <f t="shared" si="82"/>
        <v>33.438853388479991</v>
      </c>
      <c r="N208">
        <f t="shared" si="89"/>
        <v>0.11061901810850268</v>
      </c>
      <c r="O208">
        <f t="shared" si="90"/>
        <v>3</v>
      </c>
      <c r="P208">
        <f t="shared" si="83"/>
        <v>0.10861650950323259</v>
      </c>
      <c r="Q208">
        <f t="shared" si="91"/>
        <v>6.8062435309820146E-2</v>
      </c>
      <c r="R208">
        <f t="shared" si="92"/>
        <v>215.02120551277173</v>
      </c>
      <c r="S208">
        <f t="shared" si="84"/>
        <v>25.984051034327447</v>
      </c>
      <c r="T208">
        <f t="shared" si="93"/>
        <v>25.481719354838702</v>
      </c>
      <c r="U208">
        <f t="shared" si="94"/>
        <v>3.2721509531546689</v>
      </c>
      <c r="V208">
        <f t="shared" si="95"/>
        <v>75.726944739024376</v>
      </c>
      <c r="W208">
        <f t="shared" si="96"/>
        <v>2.4064657469178399</v>
      </c>
      <c r="X208">
        <f t="shared" si="97"/>
        <v>3.1778196719954499</v>
      </c>
      <c r="Y208">
        <f t="shared" si="98"/>
        <v>0.86568520623682899</v>
      </c>
      <c r="Z208">
        <f t="shared" si="85"/>
        <v>-42.946704428962029</v>
      </c>
      <c r="AA208">
        <f t="shared" si="99"/>
        <v>-79.49689610323253</v>
      </c>
      <c r="AB208">
        <f t="shared" si="100"/>
        <v>-5.6185006403185591</v>
      </c>
      <c r="AC208">
        <f t="shared" si="101"/>
        <v>86.959104340258619</v>
      </c>
      <c r="AD208">
        <v>0</v>
      </c>
      <c r="AE208">
        <v>0</v>
      </c>
      <c r="AF208">
        <v>3</v>
      </c>
      <c r="AG208">
        <v>22</v>
      </c>
      <c r="AH208">
        <v>4</v>
      </c>
      <c r="AI208">
        <f t="shared" si="102"/>
        <v>1</v>
      </c>
      <c r="AJ208">
        <f t="shared" si="103"/>
        <v>0</v>
      </c>
      <c r="AK208">
        <f t="shared" si="104"/>
        <v>72024.141260091827</v>
      </c>
      <c r="AL208">
        <f t="shared" si="105"/>
        <v>1199.99903225806</v>
      </c>
      <c r="AM208">
        <f t="shared" si="106"/>
        <v>963.35818858147513</v>
      </c>
      <c r="AN208">
        <f t="shared" si="107"/>
        <v>0.80279913790322521</v>
      </c>
      <c r="AO208">
        <f t="shared" si="86"/>
        <v>0.22319964480645146</v>
      </c>
      <c r="AP208">
        <v>14.333399999999999</v>
      </c>
      <c r="AQ208">
        <v>1</v>
      </c>
      <c r="AR208" t="s">
        <v>229</v>
      </c>
      <c r="AS208">
        <v>1531748039.9354801</v>
      </c>
      <c r="AT208">
        <v>336.43390322580598</v>
      </c>
      <c r="AU208">
        <v>380.25548387096802</v>
      </c>
      <c r="AV208">
        <v>24.211854838709701</v>
      </c>
      <c r="AW208">
        <v>21.941887096774199</v>
      </c>
      <c r="AX208">
        <v>600.03464516128997</v>
      </c>
      <c r="AY208">
        <v>99.292038709677399</v>
      </c>
      <c r="AZ208">
        <v>0.100005516129032</v>
      </c>
      <c r="BA208">
        <v>24.9901967741935</v>
      </c>
      <c r="BB208">
        <v>25.562258064516101</v>
      </c>
      <c r="BC208">
        <v>25.4011806451613</v>
      </c>
      <c r="BD208">
        <v>14001.5935483871</v>
      </c>
      <c r="BE208">
        <v>1049.5712903225799</v>
      </c>
      <c r="BF208">
        <v>37.429464516129002</v>
      </c>
      <c r="BG208">
        <v>1199.99903225806</v>
      </c>
      <c r="BH208">
        <v>0.329994774193548</v>
      </c>
      <c r="BI208">
        <v>0.329991451612903</v>
      </c>
      <c r="BJ208">
        <v>0.32999319354838702</v>
      </c>
      <c r="BK208">
        <v>1.00205774193548E-2</v>
      </c>
      <c r="BL208">
        <v>28</v>
      </c>
      <c r="BM208">
        <v>17743.154838709699</v>
      </c>
      <c r="BN208">
        <v>1531747809.0999999</v>
      </c>
      <c r="BO208" t="s">
        <v>378</v>
      </c>
      <c r="BP208">
        <v>3</v>
      </c>
      <c r="BQ208">
        <v>-0.438</v>
      </c>
      <c r="BR208">
        <v>4.0000000000000001E-3</v>
      </c>
      <c r="BS208">
        <v>20</v>
      </c>
      <c r="BT208">
        <v>22</v>
      </c>
      <c r="BU208">
        <v>7.0000000000000007E-2</v>
      </c>
      <c r="BV208">
        <v>0.11</v>
      </c>
      <c r="BW208">
        <v>22.307907865931401</v>
      </c>
      <c r="BX208">
        <v>4.1260222752011897</v>
      </c>
      <c r="BY208">
        <v>2.39294459943094</v>
      </c>
      <c r="BZ208">
        <v>0</v>
      </c>
      <c r="CA208">
        <v>-43.786656097561</v>
      </c>
      <c r="CB208">
        <v>-7.2868146317898601</v>
      </c>
      <c r="CC208">
        <v>0.72334043870621401</v>
      </c>
      <c r="CD208">
        <v>0</v>
      </c>
      <c r="CE208">
        <v>0</v>
      </c>
      <c r="CF208">
        <v>2</v>
      </c>
      <c r="CG208" t="s">
        <v>231</v>
      </c>
      <c r="CH208">
        <v>1.8609500000000001</v>
      </c>
      <c r="CI208">
        <v>1.85791</v>
      </c>
      <c r="CJ208">
        <v>1.86076</v>
      </c>
      <c r="CK208">
        <v>1.8534900000000001</v>
      </c>
      <c r="CL208">
        <v>1.85205</v>
      </c>
      <c r="CM208">
        <v>1.85287</v>
      </c>
      <c r="CN208">
        <v>1.8565199999999999</v>
      </c>
      <c r="CO208">
        <v>1.86277</v>
      </c>
      <c r="CP208" t="s">
        <v>232</v>
      </c>
      <c r="CQ208" t="s">
        <v>19</v>
      </c>
      <c r="CR208" t="s">
        <v>19</v>
      </c>
      <c r="CS208" t="s">
        <v>19</v>
      </c>
      <c r="CT208" t="s">
        <v>233</v>
      </c>
      <c r="CU208" t="s">
        <v>234</v>
      </c>
      <c r="CV208" t="s">
        <v>235</v>
      </c>
      <c r="CW208" t="s">
        <v>235</v>
      </c>
      <c r="CX208" t="s">
        <v>235</v>
      </c>
      <c r="CY208" t="s">
        <v>235</v>
      </c>
      <c r="CZ208">
        <v>0</v>
      </c>
      <c r="DA208">
        <v>100</v>
      </c>
      <c r="DB208">
        <v>100</v>
      </c>
      <c r="DC208">
        <v>-0.438</v>
      </c>
      <c r="DD208">
        <v>4.0000000000000001E-3</v>
      </c>
      <c r="DE208">
        <v>3</v>
      </c>
      <c r="DF208">
        <v>587.78</v>
      </c>
      <c r="DG208">
        <v>277.26799999999997</v>
      </c>
      <c r="DH208">
        <v>22.34</v>
      </c>
      <c r="DI208">
        <v>27.363600000000002</v>
      </c>
      <c r="DJ208">
        <v>30.000299999999999</v>
      </c>
      <c r="DK208">
        <v>27.329699999999999</v>
      </c>
      <c r="DL208">
        <v>27.331600000000002</v>
      </c>
      <c r="DM208">
        <v>19.231400000000001</v>
      </c>
      <c r="DN208">
        <v>29.877400000000002</v>
      </c>
      <c r="DO208">
        <v>63.727400000000003</v>
      </c>
      <c r="DP208">
        <v>22.342300000000002</v>
      </c>
      <c r="DQ208">
        <v>410.83</v>
      </c>
      <c r="DR208">
        <v>22</v>
      </c>
      <c r="DS208">
        <v>100.282</v>
      </c>
      <c r="DT208">
        <v>103.768</v>
      </c>
    </row>
    <row r="209" spans="1:124" x14ac:dyDescent="0.25">
      <c r="A209">
        <v>196</v>
      </c>
      <c r="B209">
        <v>1531748052.0999999</v>
      </c>
      <c r="C209">
        <v>416.5</v>
      </c>
      <c r="D209" t="s">
        <v>621</v>
      </c>
      <c r="E209" t="s">
        <v>622</v>
      </c>
      <c r="G209">
        <v>1531748041.9193499</v>
      </c>
      <c r="H209">
        <f t="shared" si="87"/>
        <v>9.7480873715303921E-4</v>
      </c>
      <c r="I209">
        <f t="shared" si="88"/>
        <v>18.111678502451337</v>
      </c>
      <c r="J209">
        <f t="shared" ref="J209:J272" si="108">AT209 - IF(AI209&gt;1, I209*AP209*100/(AK209*BD209), 0)</f>
        <v>339.517870967742</v>
      </c>
      <c r="K209">
        <f t="shared" ref="K209:K272" si="109">((Q209-H209/2)*J209-I209)/(Q209+H209/2)</f>
        <v>70.804449257882325</v>
      </c>
      <c r="L209">
        <f t="shared" ref="L209:L272" si="110">K209*(AY209+AZ209)/1000</f>
        <v>7.0373995419842545</v>
      </c>
      <c r="M209">
        <f t="shared" ref="M209:M272" si="111">(AT209 - IF(AI209&gt;1, I209*AP209*100/(AK209*BD209), 0))*(AY209+AZ209)/1000</f>
        <v>33.74537807562799</v>
      </c>
      <c r="N209">
        <f t="shared" si="89"/>
        <v>0.11075652773334897</v>
      </c>
      <c r="O209">
        <f t="shared" si="90"/>
        <v>3</v>
      </c>
      <c r="P209">
        <f t="shared" ref="P209:P272" si="112">H209*(1000-(1000*0.61365*EXP(17.502*T209/(240.97+T209))/(AY209+AZ209)+AV209)/2)/(1000*0.61365*EXP(17.502*T209/(240.97+T209))/(AY209+AZ209)-AV209)</f>
        <v>0.10874908260280336</v>
      </c>
      <c r="Q209">
        <f t="shared" si="91"/>
        <v>6.8145726690293798E-2</v>
      </c>
      <c r="R209">
        <f t="shared" si="92"/>
        <v>215.02116082009709</v>
      </c>
      <c r="S209">
        <f t="shared" ref="S209:S272" si="113">(BA209+(R209+2*0.95*0.0000000567*(((BA209+$B$7)+273)^4-(BA209+273)^4)-44100*H209)/(1.84*29.3*O209+8*0.95*0.0000000567*(BA209+273)^3))</f>
        <v>25.982055652613635</v>
      </c>
      <c r="T209">
        <f t="shared" si="93"/>
        <v>25.480943548387099</v>
      </c>
      <c r="U209">
        <f t="shared" si="94"/>
        <v>3.2720001565448928</v>
      </c>
      <c r="V209">
        <f t="shared" si="95"/>
        <v>75.736464633412965</v>
      </c>
      <c r="W209">
        <f t="shared" si="96"/>
        <v>2.4065169271616398</v>
      </c>
      <c r="X209">
        <f t="shared" si="97"/>
        <v>3.177487804335597</v>
      </c>
      <c r="Y209">
        <f t="shared" si="98"/>
        <v>0.86548322938325306</v>
      </c>
      <c r="Z209">
        <f t="shared" ref="Z209:Z272" si="114">(-H209*44100)</f>
        <v>-42.989065308449028</v>
      </c>
      <c r="AA209">
        <f t="shared" si="99"/>
        <v>-79.654719135487809</v>
      </c>
      <c r="AB209">
        <f t="shared" si="100"/>
        <v>-5.6295833495263201</v>
      </c>
      <c r="AC209">
        <f t="shared" si="101"/>
        <v>86.747793026633943</v>
      </c>
      <c r="AD209">
        <v>0</v>
      </c>
      <c r="AE209">
        <v>0</v>
      </c>
      <c r="AF209">
        <v>3</v>
      </c>
      <c r="AG209">
        <v>22</v>
      </c>
      <c r="AH209">
        <v>4</v>
      </c>
      <c r="AI209">
        <f t="shared" si="102"/>
        <v>1</v>
      </c>
      <c r="AJ209">
        <f t="shared" si="103"/>
        <v>0</v>
      </c>
      <c r="AK209">
        <f t="shared" si="104"/>
        <v>72027.112362382293</v>
      </c>
      <c r="AL209">
        <f t="shared" si="105"/>
        <v>1199.99870967742</v>
      </c>
      <c r="AM209">
        <f t="shared" si="106"/>
        <v>963.35814483959098</v>
      </c>
      <c r="AN209">
        <f t="shared" si="107"/>
        <v>0.8027993172580643</v>
      </c>
      <c r="AO209">
        <f t="shared" ref="AO209:AO272" si="115">($B$11*$K$9+$C$11*$K$9+$D$11*(BH209*$L$9+BI209*$M$9+BJ209*$N$9+BK209*$O$9))/($B$11+$C$11+$D$11)</f>
        <v>0.22319960854838708</v>
      </c>
      <c r="AP209">
        <v>14.333399999999999</v>
      </c>
      <c r="AQ209">
        <v>1</v>
      </c>
      <c r="AR209" t="s">
        <v>229</v>
      </c>
      <c r="AS209">
        <v>1531748041.9193499</v>
      </c>
      <c r="AT209">
        <v>339.517870967742</v>
      </c>
      <c r="AU209">
        <v>383.573225806452</v>
      </c>
      <c r="AV209">
        <v>24.212367741935498</v>
      </c>
      <c r="AW209">
        <v>21.940148387096801</v>
      </c>
      <c r="AX209">
        <v>600.03099999999995</v>
      </c>
      <c r="AY209">
        <v>99.2920290322581</v>
      </c>
      <c r="AZ209">
        <v>0.100023525806452</v>
      </c>
      <c r="BA209">
        <v>24.988445161290301</v>
      </c>
      <c r="BB209">
        <v>25.5633870967742</v>
      </c>
      <c r="BC209">
        <v>25.398499999999999</v>
      </c>
      <c r="BD209">
        <v>14002.158064516099</v>
      </c>
      <c r="BE209">
        <v>1049.55838709677</v>
      </c>
      <c r="BF209">
        <v>37.417329032258102</v>
      </c>
      <c r="BG209">
        <v>1199.99870967742</v>
      </c>
      <c r="BH209">
        <v>0.32999577419354797</v>
      </c>
      <c r="BI209">
        <v>0.32999051612903202</v>
      </c>
      <c r="BJ209">
        <v>0.32999322580645202</v>
      </c>
      <c r="BK209">
        <v>1.0020532258064501E-2</v>
      </c>
      <c r="BL209">
        <v>28</v>
      </c>
      <c r="BM209">
        <v>17743.151612903199</v>
      </c>
      <c r="BN209">
        <v>1531747809.0999999</v>
      </c>
      <c r="BO209" t="s">
        <v>378</v>
      </c>
      <c r="BP209">
        <v>3</v>
      </c>
      <c r="BQ209">
        <v>-0.438</v>
      </c>
      <c r="BR209">
        <v>4.0000000000000001E-3</v>
      </c>
      <c r="BS209">
        <v>20</v>
      </c>
      <c r="BT209">
        <v>22</v>
      </c>
      <c r="BU209">
        <v>7.0000000000000007E-2</v>
      </c>
      <c r="BV209">
        <v>0.11</v>
      </c>
      <c r="BW209">
        <v>22.444479456835001</v>
      </c>
      <c r="BX209">
        <v>4.1232506889342702</v>
      </c>
      <c r="BY209">
        <v>2.39155464981298</v>
      </c>
      <c r="BZ209">
        <v>0</v>
      </c>
      <c r="CA209">
        <v>-44.018497560975597</v>
      </c>
      <c r="CB209">
        <v>-7.0124390190532697</v>
      </c>
      <c r="CC209">
        <v>0.69711135915807798</v>
      </c>
      <c r="CD209">
        <v>0</v>
      </c>
      <c r="CE209">
        <v>0</v>
      </c>
      <c r="CF209">
        <v>2</v>
      </c>
      <c r="CG209" t="s">
        <v>231</v>
      </c>
      <c r="CH209">
        <v>1.8609500000000001</v>
      </c>
      <c r="CI209">
        <v>1.85791</v>
      </c>
      <c r="CJ209">
        <v>1.86077</v>
      </c>
      <c r="CK209">
        <v>1.8534900000000001</v>
      </c>
      <c r="CL209">
        <v>1.8520300000000001</v>
      </c>
      <c r="CM209">
        <v>1.85287</v>
      </c>
      <c r="CN209">
        <v>1.8565199999999999</v>
      </c>
      <c r="CO209">
        <v>1.8627800000000001</v>
      </c>
      <c r="CP209" t="s">
        <v>232</v>
      </c>
      <c r="CQ209" t="s">
        <v>19</v>
      </c>
      <c r="CR209" t="s">
        <v>19</v>
      </c>
      <c r="CS209" t="s">
        <v>19</v>
      </c>
      <c r="CT209" t="s">
        <v>233</v>
      </c>
      <c r="CU209" t="s">
        <v>234</v>
      </c>
      <c r="CV209" t="s">
        <v>235</v>
      </c>
      <c r="CW209" t="s">
        <v>235</v>
      </c>
      <c r="CX209" t="s">
        <v>235</v>
      </c>
      <c r="CY209" t="s">
        <v>235</v>
      </c>
      <c r="CZ209">
        <v>0</v>
      </c>
      <c r="DA209">
        <v>100</v>
      </c>
      <c r="DB209">
        <v>100</v>
      </c>
      <c r="DC209">
        <v>-0.438</v>
      </c>
      <c r="DD209">
        <v>4.0000000000000001E-3</v>
      </c>
      <c r="DE209">
        <v>3</v>
      </c>
      <c r="DF209">
        <v>587.77800000000002</v>
      </c>
      <c r="DG209">
        <v>277.30599999999998</v>
      </c>
      <c r="DH209">
        <v>22.343</v>
      </c>
      <c r="DI209">
        <v>27.364799999999999</v>
      </c>
      <c r="DJ209">
        <v>30.000399999999999</v>
      </c>
      <c r="DK209">
        <v>27.331099999999999</v>
      </c>
      <c r="DL209">
        <v>27.332699999999999</v>
      </c>
      <c r="DM209">
        <v>19.335000000000001</v>
      </c>
      <c r="DN209">
        <v>29.877400000000002</v>
      </c>
      <c r="DO209">
        <v>63.727400000000003</v>
      </c>
      <c r="DP209">
        <v>22.3551</v>
      </c>
      <c r="DQ209">
        <v>410.83</v>
      </c>
      <c r="DR209">
        <v>22</v>
      </c>
      <c r="DS209">
        <v>100.282</v>
      </c>
      <c r="DT209">
        <v>103.768</v>
      </c>
    </row>
    <row r="210" spans="1:124" x14ac:dyDescent="0.25">
      <c r="A210">
        <v>197</v>
      </c>
      <c r="B210">
        <v>1531748054.0999999</v>
      </c>
      <c r="C210">
        <v>418.5</v>
      </c>
      <c r="D210" t="s">
        <v>623</v>
      </c>
      <c r="E210" t="s">
        <v>624</v>
      </c>
      <c r="G210">
        <v>1531748043.9000001</v>
      </c>
      <c r="H210">
        <f t="shared" si="87"/>
        <v>9.7581468742337319E-4</v>
      </c>
      <c r="I210">
        <f t="shared" si="88"/>
        <v>18.218958910718122</v>
      </c>
      <c r="J210">
        <f t="shared" si="108"/>
        <v>342.60070967741899</v>
      </c>
      <c r="K210">
        <f t="shared" si="109"/>
        <v>72.634066337438981</v>
      </c>
      <c r="L210">
        <f t="shared" si="110"/>
        <v>7.2192501715870794</v>
      </c>
      <c r="M210">
        <f t="shared" si="111"/>
        <v>34.051793556953839</v>
      </c>
      <c r="N210">
        <f t="shared" si="89"/>
        <v>0.11090624980811244</v>
      </c>
      <c r="O210">
        <f t="shared" si="90"/>
        <v>3</v>
      </c>
      <c r="P210">
        <f t="shared" si="112"/>
        <v>0.10889342294681249</v>
      </c>
      <c r="Q210">
        <f t="shared" si="91"/>
        <v>6.8236411652165596E-2</v>
      </c>
      <c r="R210">
        <f t="shared" si="92"/>
        <v>215.02111663035043</v>
      </c>
      <c r="S210">
        <f t="shared" si="113"/>
        <v>25.979919765657367</v>
      </c>
      <c r="T210">
        <f t="shared" si="93"/>
        <v>25.479741935483851</v>
      </c>
      <c r="U210">
        <f t="shared" si="94"/>
        <v>3.2717666062125317</v>
      </c>
      <c r="V210">
        <f t="shared" si="95"/>
        <v>75.745606354789132</v>
      </c>
      <c r="W210">
        <f t="shared" si="96"/>
        <v>2.406537537102432</v>
      </c>
      <c r="X210">
        <f t="shared" si="97"/>
        <v>3.1771315234184208</v>
      </c>
      <c r="Y210">
        <f t="shared" si="98"/>
        <v>0.86522906911009967</v>
      </c>
      <c r="Z210">
        <f t="shared" si="114"/>
        <v>-43.033427715370756</v>
      </c>
      <c r="AA210">
        <f t="shared" si="99"/>
        <v>-79.764543096776123</v>
      </c>
      <c r="AB210">
        <f t="shared" si="100"/>
        <v>-5.6372577568736464</v>
      </c>
      <c r="AC210">
        <f t="shared" si="101"/>
        <v>86.585888061329911</v>
      </c>
      <c r="AD210">
        <v>0</v>
      </c>
      <c r="AE210">
        <v>0</v>
      </c>
      <c r="AF210">
        <v>3</v>
      </c>
      <c r="AG210">
        <v>22</v>
      </c>
      <c r="AH210">
        <v>4</v>
      </c>
      <c r="AI210">
        <f t="shared" si="102"/>
        <v>1</v>
      </c>
      <c r="AJ210">
        <f t="shared" si="103"/>
        <v>0</v>
      </c>
      <c r="AK210">
        <f t="shared" si="104"/>
        <v>72028.754098934223</v>
      </c>
      <c r="AL210">
        <f t="shared" si="105"/>
        <v>1199.99870967742</v>
      </c>
      <c r="AM210">
        <f t="shared" si="106"/>
        <v>963.35812103316482</v>
      </c>
      <c r="AN210">
        <f t="shared" si="107"/>
        <v>0.80279929741935452</v>
      </c>
      <c r="AO210">
        <f t="shared" si="115"/>
        <v>0.2231995681935483</v>
      </c>
      <c r="AP210">
        <v>14.333399999999999</v>
      </c>
      <c r="AQ210">
        <v>1</v>
      </c>
      <c r="AR210" t="s">
        <v>229</v>
      </c>
      <c r="AS210">
        <v>1531748043.9000001</v>
      </c>
      <c r="AT210">
        <v>342.60070967741899</v>
      </c>
      <c r="AU210">
        <v>386.92022580645198</v>
      </c>
      <c r="AV210">
        <v>24.2125709677419</v>
      </c>
      <c r="AW210">
        <v>21.9380129032258</v>
      </c>
      <c r="AX210">
        <v>600.03248387096801</v>
      </c>
      <c r="AY210">
        <v>99.292035483871004</v>
      </c>
      <c r="AZ210">
        <v>0.10003404516129</v>
      </c>
      <c r="BA210">
        <v>24.986564516129</v>
      </c>
      <c r="BB210">
        <v>25.5636774193548</v>
      </c>
      <c r="BC210">
        <v>25.395806451612899</v>
      </c>
      <c r="BD210">
        <v>14002.419354838699</v>
      </c>
      <c r="BE210">
        <v>1049.5567741935499</v>
      </c>
      <c r="BF210">
        <v>37.410161290322598</v>
      </c>
      <c r="BG210">
        <v>1199.99870967742</v>
      </c>
      <c r="BH210">
        <v>0.32999632258064499</v>
      </c>
      <c r="BI210">
        <v>0.329990709677419</v>
      </c>
      <c r="BJ210">
        <v>0.32999254838709702</v>
      </c>
      <c r="BK210">
        <v>1.00204967741935E-2</v>
      </c>
      <c r="BL210">
        <v>28</v>
      </c>
      <c r="BM210">
        <v>17743.154838709699</v>
      </c>
      <c r="BN210">
        <v>1531747809.0999999</v>
      </c>
      <c r="BO210" t="s">
        <v>378</v>
      </c>
      <c r="BP210">
        <v>3</v>
      </c>
      <c r="BQ210">
        <v>-0.438</v>
      </c>
      <c r="BR210">
        <v>4.0000000000000001E-3</v>
      </c>
      <c r="BS210">
        <v>20</v>
      </c>
      <c r="BT210">
        <v>22</v>
      </c>
      <c r="BU210">
        <v>7.0000000000000007E-2</v>
      </c>
      <c r="BV210">
        <v>0.11</v>
      </c>
      <c r="BW210">
        <v>22.582411092528101</v>
      </c>
      <c r="BX210">
        <v>4.1298125097812202</v>
      </c>
      <c r="BY210">
        <v>2.39532684584601</v>
      </c>
      <c r="BZ210">
        <v>0</v>
      </c>
      <c r="CA210">
        <v>-44.282870731707298</v>
      </c>
      <c r="CB210">
        <v>-7.0326003665650303</v>
      </c>
      <c r="CC210">
        <v>0.69962553825422502</v>
      </c>
      <c r="CD210">
        <v>0</v>
      </c>
      <c r="CE210">
        <v>0</v>
      </c>
      <c r="CF210">
        <v>2</v>
      </c>
      <c r="CG210" t="s">
        <v>231</v>
      </c>
      <c r="CH210">
        <v>1.86094</v>
      </c>
      <c r="CI210">
        <v>1.85791</v>
      </c>
      <c r="CJ210">
        <v>1.86076</v>
      </c>
      <c r="CK210">
        <v>1.8534900000000001</v>
      </c>
      <c r="CL210">
        <v>1.85206</v>
      </c>
      <c r="CM210">
        <v>1.85287</v>
      </c>
      <c r="CN210">
        <v>1.8565400000000001</v>
      </c>
      <c r="CO210">
        <v>1.8627800000000001</v>
      </c>
      <c r="CP210" t="s">
        <v>232</v>
      </c>
      <c r="CQ210" t="s">
        <v>19</v>
      </c>
      <c r="CR210" t="s">
        <v>19</v>
      </c>
      <c r="CS210" t="s">
        <v>19</v>
      </c>
      <c r="CT210" t="s">
        <v>233</v>
      </c>
      <c r="CU210" t="s">
        <v>234</v>
      </c>
      <c r="CV210" t="s">
        <v>235</v>
      </c>
      <c r="CW210" t="s">
        <v>235</v>
      </c>
      <c r="CX210" t="s">
        <v>235</v>
      </c>
      <c r="CY210" t="s">
        <v>235</v>
      </c>
      <c r="CZ210">
        <v>0</v>
      </c>
      <c r="DA210">
        <v>100</v>
      </c>
      <c r="DB210">
        <v>100</v>
      </c>
      <c r="DC210">
        <v>-0.438</v>
      </c>
      <c r="DD210">
        <v>4.0000000000000001E-3</v>
      </c>
      <c r="DE210">
        <v>3</v>
      </c>
      <c r="DF210">
        <v>587.52300000000002</v>
      </c>
      <c r="DG210">
        <v>277.55700000000002</v>
      </c>
      <c r="DH210">
        <v>22.3477</v>
      </c>
      <c r="DI210">
        <v>27.366199999999999</v>
      </c>
      <c r="DJ210">
        <v>30.000299999999999</v>
      </c>
      <c r="DK210">
        <v>27.3322</v>
      </c>
      <c r="DL210">
        <v>27.334499999999998</v>
      </c>
      <c r="DM210">
        <v>19.482600000000001</v>
      </c>
      <c r="DN210">
        <v>29.603100000000001</v>
      </c>
      <c r="DO210">
        <v>63.727400000000003</v>
      </c>
      <c r="DP210">
        <v>22.3551</v>
      </c>
      <c r="DQ210">
        <v>415.83</v>
      </c>
      <c r="DR210">
        <v>22</v>
      </c>
      <c r="DS210">
        <v>100.282</v>
      </c>
      <c r="DT210">
        <v>103.768</v>
      </c>
    </row>
    <row r="211" spans="1:124" x14ac:dyDescent="0.25">
      <c r="A211">
        <v>198</v>
      </c>
      <c r="B211">
        <v>1531748056.0999999</v>
      </c>
      <c r="C211">
        <v>420.5</v>
      </c>
      <c r="D211" t="s">
        <v>625</v>
      </c>
      <c r="E211" t="s">
        <v>626</v>
      </c>
      <c r="G211">
        <v>1531748045.8838699</v>
      </c>
      <c r="H211">
        <f t="shared" si="87"/>
        <v>9.7663536720630204E-4</v>
      </c>
      <c r="I211">
        <f t="shared" si="88"/>
        <v>18.324677071311111</v>
      </c>
      <c r="J211">
        <f t="shared" si="108"/>
        <v>345.69019354838701</v>
      </c>
      <c r="K211">
        <f t="shared" si="109"/>
        <v>74.510109274626075</v>
      </c>
      <c r="L211">
        <f t="shared" si="110"/>
        <v>7.4057125425823802</v>
      </c>
      <c r="M211">
        <f t="shared" si="111"/>
        <v>34.358857168940425</v>
      </c>
      <c r="N211">
        <f t="shared" si="89"/>
        <v>0.11106158272795968</v>
      </c>
      <c r="O211">
        <f t="shared" si="90"/>
        <v>3</v>
      </c>
      <c r="P211">
        <f t="shared" si="112"/>
        <v>0.109043164979904</v>
      </c>
      <c r="Q211">
        <f t="shared" si="91"/>
        <v>6.8330491007329158E-2</v>
      </c>
      <c r="R211">
        <f t="shared" si="92"/>
        <v>215.02101202114673</v>
      </c>
      <c r="S211">
        <f t="shared" si="113"/>
        <v>25.977611508964156</v>
      </c>
      <c r="T211">
        <f t="shared" si="93"/>
        <v>25.477335483871002</v>
      </c>
      <c r="U211">
        <f t="shared" si="94"/>
        <v>3.2712989223566615</v>
      </c>
      <c r="V211">
        <f t="shared" si="95"/>
        <v>75.754834596775495</v>
      </c>
      <c r="W211">
        <f t="shared" si="96"/>
        <v>2.4065293811016923</v>
      </c>
      <c r="X211">
        <f t="shared" si="97"/>
        <v>3.1767337278354062</v>
      </c>
      <c r="Y211">
        <f t="shared" si="98"/>
        <v>0.86476954125496919</v>
      </c>
      <c r="Z211">
        <f t="shared" si="114"/>
        <v>-43.069619693797918</v>
      </c>
      <c r="AA211">
        <f t="shared" si="99"/>
        <v>-79.714978838720157</v>
      </c>
      <c r="AB211">
        <f t="shared" si="100"/>
        <v>-5.6336271688698689</v>
      </c>
      <c r="AC211">
        <f t="shared" si="101"/>
        <v>86.602786319758792</v>
      </c>
      <c r="AD211">
        <v>0</v>
      </c>
      <c r="AE211">
        <v>0</v>
      </c>
      <c r="AF211">
        <v>3</v>
      </c>
      <c r="AG211">
        <v>22</v>
      </c>
      <c r="AH211">
        <v>4</v>
      </c>
      <c r="AI211">
        <f t="shared" si="102"/>
        <v>1</v>
      </c>
      <c r="AJ211">
        <f t="shared" si="103"/>
        <v>0</v>
      </c>
      <c r="AK211">
        <f t="shared" si="104"/>
        <v>72023.768432872763</v>
      </c>
      <c r="AL211">
        <f t="shared" si="105"/>
        <v>1199.9983870967701</v>
      </c>
      <c r="AM211">
        <f t="shared" si="106"/>
        <v>963.35775677546496</v>
      </c>
      <c r="AN211">
        <f t="shared" si="107"/>
        <v>0.80279920967741936</v>
      </c>
      <c r="AO211">
        <f t="shared" si="115"/>
        <v>0.22319954400000006</v>
      </c>
      <c r="AP211">
        <v>14.333399999999999</v>
      </c>
      <c r="AQ211">
        <v>1</v>
      </c>
      <c r="AR211" t="s">
        <v>229</v>
      </c>
      <c r="AS211">
        <v>1531748045.8838699</v>
      </c>
      <c r="AT211">
        <v>345.69019354838701</v>
      </c>
      <c r="AU211">
        <v>390.26974193548398</v>
      </c>
      <c r="AV211">
        <v>24.212493548387101</v>
      </c>
      <c r="AW211">
        <v>21.9360419354839</v>
      </c>
      <c r="AX211">
        <v>600.03764516129002</v>
      </c>
      <c r="AY211">
        <v>99.292009677419401</v>
      </c>
      <c r="AZ211">
        <v>0.10004080645161301</v>
      </c>
      <c r="BA211">
        <v>24.984464516129002</v>
      </c>
      <c r="BB211">
        <v>25.562141935483901</v>
      </c>
      <c r="BC211">
        <v>25.3925290322581</v>
      </c>
      <c r="BD211">
        <v>14001.2096774194</v>
      </c>
      <c r="BE211">
        <v>1049.56419354839</v>
      </c>
      <c r="BF211">
        <v>37.408461290322599</v>
      </c>
      <c r="BG211">
        <v>1199.9983870967701</v>
      </c>
      <c r="BH211">
        <v>0.32999645161290297</v>
      </c>
      <c r="BI211">
        <v>0.32999122580645202</v>
      </c>
      <c r="BJ211">
        <v>0.32999193548387101</v>
      </c>
      <c r="BK211">
        <v>1.0020464516129E-2</v>
      </c>
      <c r="BL211">
        <v>28</v>
      </c>
      <c r="BM211">
        <v>17743.154838709699</v>
      </c>
      <c r="BN211">
        <v>1531747809.0999999</v>
      </c>
      <c r="BO211" t="s">
        <v>378</v>
      </c>
      <c r="BP211">
        <v>3</v>
      </c>
      <c r="BQ211">
        <v>-0.438</v>
      </c>
      <c r="BR211">
        <v>4.0000000000000001E-3</v>
      </c>
      <c r="BS211">
        <v>20</v>
      </c>
      <c r="BT211">
        <v>22</v>
      </c>
      <c r="BU211">
        <v>7.0000000000000007E-2</v>
      </c>
      <c r="BV211">
        <v>0.11</v>
      </c>
      <c r="BW211">
        <v>22.7228955588172</v>
      </c>
      <c r="BX211">
        <v>4.1419880883713498</v>
      </c>
      <c r="BY211">
        <v>2.4024707099903999</v>
      </c>
      <c r="BZ211">
        <v>0</v>
      </c>
      <c r="CA211">
        <v>-44.546404878048797</v>
      </c>
      <c r="CB211">
        <v>-7.5405816675573298</v>
      </c>
      <c r="CC211">
        <v>0.75312076443945197</v>
      </c>
      <c r="CD211">
        <v>0</v>
      </c>
      <c r="CE211">
        <v>0</v>
      </c>
      <c r="CF211">
        <v>2</v>
      </c>
      <c r="CG211" t="s">
        <v>231</v>
      </c>
      <c r="CH211">
        <v>1.86093</v>
      </c>
      <c r="CI211">
        <v>1.85791</v>
      </c>
      <c r="CJ211">
        <v>1.86076</v>
      </c>
      <c r="CK211">
        <v>1.8534900000000001</v>
      </c>
      <c r="CL211">
        <v>1.8520799999999999</v>
      </c>
      <c r="CM211">
        <v>1.85287</v>
      </c>
      <c r="CN211">
        <v>1.8565400000000001</v>
      </c>
      <c r="CO211">
        <v>1.8627899999999999</v>
      </c>
      <c r="CP211" t="s">
        <v>232</v>
      </c>
      <c r="CQ211" t="s">
        <v>19</v>
      </c>
      <c r="CR211" t="s">
        <v>19</v>
      </c>
      <c r="CS211" t="s">
        <v>19</v>
      </c>
      <c r="CT211" t="s">
        <v>233</v>
      </c>
      <c r="CU211" t="s">
        <v>234</v>
      </c>
      <c r="CV211" t="s">
        <v>235</v>
      </c>
      <c r="CW211" t="s">
        <v>235</v>
      </c>
      <c r="CX211" t="s">
        <v>235</v>
      </c>
      <c r="CY211" t="s">
        <v>235</v>
      </c>
      <c r="CZ211">
        <v>0</v>
      </c>
      <c r="DA211">
        <v>100</v>
      </c>
      <c r="DB211">
        <v>100</v>
      </c>
      <c r="DC211">
        <v>-0.438</v>
      </c>
      <c r="DD211">
        <v>4.0000000000000001E-3</v>
      </c>
      <c r="DE211">
        <v>3</v>
      </c>
      <c r="DF211">
        <v>587.803</v>
      </c>
      <c r="DG211">
        <v>277.50799999999998</v>
      </c>
      <c r="DH211">
        <v>22.3535</v>
      </c>
      <c r="DI211">
        <v>27.367699999999999</v>
      </c>
      <c r="DJ211">
        <v>30.000299999999999</v>
      </c>
      <c r="DK211">
        <v>27.333400000000001</v>
      </c>
      <c r="DL211">
        <v>27.335599999999999</v>
      </c>
      <c r="DM211">
        <v>19.617899999999999</v>
      </c>
      <c r="DN211">
        <v>29.603100000000001</v>
      </c>
      <c r="DO211">
        <v>63.727400000000003</v>
      </c>
      <c r="DP211">
        <v>22.373200000000001</v>
      </c>
      <c r="DQ211">
        <v>420.83</v>
      </c>
      <c r="DR211">
        <v>22</v>
      </c>
      <c r="DS211">
        <v>100.283</v>
      </c>
      <c r="DT211">
        <v>103.767</v>
      </c>
    </row>
    <row r="212" spans="1:124" x14ac:dyDescent="0.25">
      <c r="A212">
        <v>199</v>
      </c>
      <c r="B212">
        <v>1531748058.0999999</v>
      </c>
      <c r="C212">
        <v>422.5</v>
      </c>
      <c r="D212" t="s">
        <v>627</v>
      </c>
      <c r="E212" t="s">
        <v>628</v>
      </c>
      <c r="G212">
        <v>1531748047.8677399</v>
      </c>
      <c r="H212">
        <f t="shared" si="87"/>
        <v>9.7636626312905522E-4</v>
      </c>
      <c r="I212">
        <f t="shared" si="88"/>
        <v>18.430540638785505</v>
      </c>
      <c r="J212">
        <f t="shared" si="108"/>
        <v>348.790419354839</v>
      </c>
      <c r="K212">
        <f t="shared" si="109"/>
        <v>76.073063326192909</v>
      </c>
      <c r="L212">
        <f t="shared" si="110"/>
        <v>7.5610512274371988</v>
      </c>
      <c r="M212">
        <f t="shared" si="111"/>
        <v>34.666965060590798</v>
      </c>
      <c r="N212">
        <f t="shared" si="89"/>
        <v>0.11107999386643926</v>
      </c>
      <c r="O212">
        <f t="shared" si="90"/>
        <v>3</v>
      </c>
      <c r="P212">
        <f t="shared" si="112"/>
        <v>0.10906091294297687</v>
      </c>
      <c r="Q212">
        <f t="shared" si="91"/>
        <v>6.8341641674945039E-2</v>
      </c>
      <c r="R212">
        <f t="shared" si="92"/>
        <v>215.02085019958838</v>
      </c>
      <c r="S212">
        <f t="shared" si="113"/>
        <v>25.975422540303047</v>
      </c>
      <c r="T212">
        <f t="shared" si="93"/>
        <v>25.4752306451613</v>
      </c>
      <c r="U212">
        <f t="shared" si="94"/>
        <v>3.2708899035986381</v>
      </c>
      <c r="V212">
        <f t="shared" si="95"/>
        <v>75.764051034748476</v>
      </c>
      <c r="W212">
        <f t="shared" si="96"/>
        <v>2.406498128568483</v>
      </c>
      <c r="X212">
        <f t="shared" si="97"/>
        <v>3.1763060392121387</v>
      </c>
      <c r="Y212">
        <f t="shared" si="98"/>
        <v>0.86439177503015507</v>
      </c>
      <c r="Z212">
        <f t="shared" si="114"/>
        <v>-43.057752203991335</v>
      </c>
      <c r="AA212">
        <f t="shared" si="99"/>
        <v>-79.739760967744118</v>
      </c>
      <c r="AB212">
        <f t="shared" si="100"/>
        <v>-5.6352549157178808</v>
      </c>
      <c r="AC212">
        <f t="shared" si="101"/>
        <v>86.588082112135041</v>
      </c>
      <c r="AD212">
        <v>0</v>
      </c>
      <c r="AE212">
        <v>0</v>
      </c>
      <c r="AF212">
        <v>3</v>
      </c>
      <c r="AG212">
        <v>22</v>
      </c>
      <c r="AH212">
        <v>4</v>
      </c>
      <c r="AI212">
        <f t="shared" si="102"/>
        <v>1</v>
      </c>
      <c r="AJ212">
        <f t="shared" si="103"/>
        <v>0</v>
      </c>
      <c r="AK212">
        <f t="shared" si="104"/>
        <v>72018.853941470647</v>
      </c>
      <c r="AL212">
        <f t="shared" si="105"/>
        <v>1199.9974193548401</v>
      </c>
      <c r="AM212">
        <f t="shared" si="106"/>
        <v>963.35699709877736</v>
      </c>
      <c r="AN212">
        <f t="shared" si="107"/>
        <v>0.80279922403225767</v>
      </c>
      <c r="AO212">
        <f t="shared" si="115"/>
        <v>0.223199552032258</v>
      </c>
      <c r="AP212">
        <v>14.333399999999999</v>
      </c>
      <c r="AQ212">
        <v>1</v>
      </c>
      <c r="AR212" t="s">
        <v>229</v>
      </c>
      <c r="AS212">
        <v>1531748047.8677399</v>
      </c>
      <c r="AT212">
        <v>348.790419354839</v>
      </c>
      <c r="AU212">
        <v>393.63</v>
      </c>
      <c r="AV212">
        <v>24.212199999999999</v>
      </c>
      <c r="AW212">
        <v>21.936367741935499</v>
      </c>
      <c r="AX212">
        <v>600.035741935484</v>
      </c>
      <c r="AY212">
        <v>99.291929032258096</v>
      </c>
      <c r="AZ212">
        <v>0.100035703225806</v>
      </c>
      <c r="BA212">
        <v>24.9822064516129</v>
      </c>
      <c r="BB212">
        <v>25.561303225806501</v>
      </c>
      <c r="BC212">
        <v>25.389158064516099</v>
      </c>
      <c r="BD212">
        <v>14000.016129032299</v>
      </c>
      <c r="BE212">
        <v>1049.5667741935499</v>
      </c>
      <c r="BF212">
        <v>37.408461290322599</v>
      </c>
      <c r="BG212">
        <v>1199.9974193548401</v>
      </c>
      <c r="BH212">
        <v>0.32999638709677398</v>
      </c>
      <c r="BI212">
        <v>0.32999116129032302</v>
      </c>
      <c r="BJ212">
        <v>0.329992096774193</v>
      </c>
      <c r="BK212">
        <v>1.00204290322581E-2</v>
      </c>
      <c r="BL212">
        <v>28</v>
      </c>
      <c r="BM212">
        <v>17743.1451612903</v>
      </c>
      <c r="BN212">
        <v>1531747809.0999999</v>
      </c>
      <c r="BO212" t="s">
        <v>378</v>
      </c>
      <c r="BP212">
        <v>3</v>
      </c>
      <c r="BQ212">
        <v>-0.438</v>
      </c>
      <c r="BR212">
        <v>4.0000000000000001E-3</v>
      </c>
      <c r="BS212">
        <v>20</v>
      </c>
      <c r="BT212">
        <v>22</v>
      </c>
      <c r="BU212">
        <v>7.0000000000000007E-2</v>
      </c>
      <c r="BV212">
        <v>0.11</v>
      </c>
      <c r="BW212">
        <v>22.864982109476799</v>
      </c>
      <c r="BX212">
        <v>4.1489883867010597</v>
      </c>
      <c r="BY212">
        <v>2.40683309963481</v>
      </c>
      <c r="BZ212">
        <v>0</v>
      </c>
      <c r="CA212">
        <v>-44.806926829268299</v>
      </c>
      <c r="CB212">
        <v>-7.9615829969192999</v>
      </c>
      <c r="CC212">
        <v>0.79397877775422498</v>
      </c>
      <c r="CD212">
        <v>0</v>
      </c>
      <c r="CE212">
        <v>0</v>
      </c>
      <c r="CF212">
        <v>2</v>
      </c>
      <c r="CG212" t="s">
        <v>231</v>
      </c>
      <c r="CH212">
        <v>1.86094</v>
      </c>
      <c r="CI212">
        <v>1.85791</v>
      </c>
      <c r="CJ212">
        <v>1.86077</v>
      </c>
      <c r="CK212">
        <v>1.8534900000000001</v>
      </c>
      <c r="CL212">
        <v>1.8520700000000001</v>
      </c>
      <c r="CM212">
        <v>1.85287</v>
      </c>
      <c r="CN212">
        <v>1.85653</v>
      </c>
      <c r="CO212">
        <v>1.8627899999999999</v>
      </c>
      <c r="CP212" t="s">
        <v>232</v>
      </c>
      <c r="CQ212" t="s">
        <v>19</v>
      </c>
      <c r="CR212" t="s">
        <v>19</v>
      </c>
      <c r="CS212" t="s">
        <v>19</v>
      </c>
      <c r="CT212" t="s">
        <v>233</v>
      </c>
      <c r="CU212" t="s">
        <v>234</v>
      </c>
      <c r="CV212" t="s">
        <v>235</v>
      </c>
      <c r="CW212" t="s">
        <v>235</v>
      </c>
      <c r="CX212" t="s">
        <v>235</v>
      </c>
      <c r="CY212" t="s">
        <v>235</v>
      </c>
      <c r="CZ212">
        <v>0</v>
      </c>
      <c r="DA212">
        <v>100</v>
      </c>
      <c r="DB212">
        <v>100</v>
      </c>
      <c r="DC212">
        <v>-0.438</v>
      </c>
      <c r="DD212">
        <v>4.0000000000000001E-3</v>
      </c>
      <c r="DE212">
        <v>3</v>
      </c>
      <c r="DF212">
        <v>587.83399999999995</v>
      </c>
      <c r="DG212">
        <v>277.40300000000002</v>
      </c>
      <c r="DH212">
        <v>22.358799999999999</v>
      </c>
      <c r="DI212">
        <v>27.368600000000001</v>
      </c>
      <c r="DJ212">
        <v>30.000299999999999</v>
      </c>
      <c r="DK212">
        <v>27.334599999999998</v>
      </c>
      <c r="DL212">
        <v>27.3368</v>
      </c>
      <c r="DM212">
        <v>19.722000000000001</v>
      </c>
      <c r="DN212">
        <v>29.603100000000001</v>
      </c>
      <c r="DO212">
        <v>63.727400000000003</v>
      </c>
      <c r="DP212">
        <v>22.373200000000001</v>
      </c>
      <c r="DQ212">
        <v>420.83</v>
      </c>
      <c r="DR212">
        <v>22</v>
      </c>
      <c r="DS212">
        <v>100.283</v>
      </c>
      <c r="DT212">
        <v>103.767</v>
      </c>
    </row>
    <row r="213" spans="1:124" x14ac:dyDescent="0.25">
      <c r="A213">
        <v>200</v>
      </c>
      <c r="B213">
        <v>1531748060.0999999</v>
      </c>
      <c r="C213">
        <v>424.5</v>
      </c>
      <c r="D213" t="s">
        <v>629</v>
      </c>
      <c r="E213" t="s">
        <v>630</v>
      </c>
      <c r="G213">
        <v>1531748049.8516099</v>
      </c>
      <c r="H213">
        <f t="shared" si="87"/>
        <v>9.7457642525178897E-4</v>
      </c>
      <c r="I213">
        <f t="shared" si="88"/>
        <v>18.534718285708607</v>
      </c>
      <c r="J213">
        <f t="shared" si="108"/>
        <v>351.90125806451601</v>
      </c>
      <c r="K213">
        <f t="shared" si="109"/>
        <v>77.236154012029942</v>
      </c>
      <c r="L213">
        <f t="shared" si="110"/>
        <v>7.67664745463905</v>
      </c>
      <c r="M213">
        <f t="shared" si="111"/>
        <v>34.976131729506953</v>
      </c>
      <c r="N213">
        <f t="shared" si="89"/>
        <v>0.11091629310976966</v>
      </c>
      <c r="O213">
        <f t="shared" si="90"/>
        <v>3</v>
      </c>
      <c r="P213">
        <f t="shared" si="112"/>
        <v>0.10890310499081543</v>
      </c>
      <c r="Q213">
        <f t="shared" si="91"/>
        <v>6.824249462949071E-2</v>
      </c>
      <c r="R213">
        <f t="shared" si="92"/>
        <v>215.02112379834122</v>
      </c>
      <c r="S213">
        <f t="shared" si="113"/>
        <v>25.973671789577889</v>
      </c>
      <c r="T213">
        <f t="shared" si="93"/>
        <v>25.473346774193551</v>
      </c>
      <c r="U213">
        <f t="shared" si="94"/>
        <v>3.2705238618647376</v>
      </c>
      <c r="V213">
        <f t="shared" si="95"/>
        <v>75.772999250069887</v>
      </c>
      <c r="W213">
        <f t="shared" si="96"/>
        <v>2.406465260097105</v>
      </c>
      <c r="X213">
        <f t="shared" si="97"/>
        <v>3.1758875640584936</v>
      </c>
      <c r="Y213">
        <f t="shared" si="98"/>
        <v>0.86405860176763261</v>
      </c>
      <c r="Z213">
        <f t="shared" si="114"/>
        <v>-42.978820353603894</v>
      </c>
      <c r="AA213">
        <f t="shared" si="99"/>
        <v>-79.792455599991882</v>
      </c>
      <c r="AB213">
        <f t="shared" si="100"/>
        <v>-5.63886277906047</v>
      </c>
      <c r="AC213">
        <f t="shared" si="101"/>
        <v>86.610985065684957</v>
      </c>
      <c r="AD213">
        <v>0</v>
      </c>
      <c r="AE213">
        <v>0</v>
      </c>
      <c r="AF213">
        <v>3</v>
      </c>
      <c r="AG213">
        <v>22</v>
      </c>
      <c r="AH213">
        <v>4</v>
      </c>
      <c r="AI213">
        <f t="shared" si="102"/>
        <v>1</v>
      </c>
      <c r="AJ213">
        <f t="shared" si="103"/>
        <v>0</v>
      </c>
      <c r="AK213">
        <f t="shared" si="104"/>
        <v>72012.678907717054</v>
      </c>
      <c r="AL213">
        <f t="shared" si="105"/>
        <v>1199.99870967742</v>
      </c>
      <c r="AM213">
        <f t="shared" si="106"/>
        <v>963.35807671063242</v>
      </c>
      <c r="AN213">
        <f t="shared" si="107"/>
        <v>0.80279926048387118</v>
      </c>
      <c r="AO213">
        <f t="shared" si="115"/>
        <v>0.22319958590322583</v>
      </c>
      <c r="AP213">
        <v>14.333399999999999</v>
      </c>
      <c r="AQ213">
        <v>1</v>
      </c>
      <c r="AR213" t="s">
        <v>229</v>
      </c>
      <c r="AS213">
        <v>1531748049.8516099</v>
      </c>
      <c r="AT213">
        <v>351.90125806451601</v>
      </c>
      <c r="AU213">
        <v>396.99525806451601</v>
      </c>
      <c r="AV213">
        <v>24.211887096774198</v>
      </c>
      <c r="AW213">
        <v>21.940235483871</v>
      </c>
      <c r="AX213">
        <v>600.03822580645203</v>
      </c>
      <c r="AY213">
        <v>99.291858064516106</v>
      </c>
      <c r="AZ213">
        <v>0.100033632258065</v>
      </c>
      <c r="BA213">
        <v>24.979996774193602</v>
      </c>
      <c r="BB213">
        <v>25.560348387096798</v>
      </c>
      <c r="BC213">
        <v>25.386345161290301</v>
      </c>
      <c r="BD213">
        <v>13998.5451612903</v>
      </c>
      <c r="BE213">
        <v>1049.56870967742</v>
      </c>
      <c r="BF213">
        <v>37.4059064516129</v>
      </c>
      <c r="BG213">
        <v>1199.99870967742</v>
      </c>
      <c r="BH213">
        <v>0.32999603225806501</v>
      </c>
      <c r="BI213">
        <v>0.32999103225806398</v>
      </c>
      <c r="BJ213">
        <v>0.32999261290322601</v>
      </c>
      <c r="BK213">
        <v>1.00203967741935E-2</v>
      </c>
      <c r="BL213">
        <v>28</v>
      </c>
      <c r="BM213">
        <v>17743.154838709699</v>
      </c>
      <c r="BN213">
        <v>1531747809.0999999</v>
      </c>
      <c r="BO213" t="s">
        <v>378</v>
      </c>
      <c r="BP213">
        <v>3</v>
      </c>
      <c r="BQ213">
        <v>-0.438</v>
      </c>
      <c r="BR213">
        <v>4.0000000000000001E-3</v>
      </c>
      <c r="BS213">
        <v>20</v>
      </c>
      <c r="BT213">
        <v>22</v>
      </c>
      <c r="BU213">
        <v>7.0000000000000007E-2</v>
      </c>
      <c r="BV213">
        <v>0.11</v>
      </c>
      <c r="BW213">
        <v>23.005611424944199</v>
      </c>
      <c r="BX213">
        <v>4.154983181055</v>
      </c>
      <c r="BY213">
        <v>2.4103584600746299</v>
      </c>
      <c r="BZ213">
        <v>0</v>
      </c>
      <c r="CA213">
        <v>-45.0651048780488</v>
      </c>
      <c r="CB213">
        <v>-7.9592409294134399</v>
      </c>
      <c r="CC213">
        <v>0.79456505695399304</v>
      </c>
      <c r="CD213">
        <v>0</v>
      </c>
      <c r="CE213">
        <v>0</v>
      </c>
      <c r="CF213">
        <v>2</v>
      </c>
      <c r="CG213" t="s">
        <v>231</v>
      </c>
      <c r="CH213">
        <v>1.86094</v>
      </c>
      <c r="CI213">
        <v>1.85791</v>
      </c>
      <c r="CJ213">
        <v>1.86077</v>
      </c>
      <c r="CK213">
        <v>1.8534900000000001</v>
      </c>
      <c r="CL213">
        <v>1.8520700000000001</v>
      </c>
      <c r="CM213">
        <v>1.85287</v>
      </c>
      <c r="CN213">
        <v>1.85653</v>
      </c>
      <c r="CO213">
        <v>1.8627800000000001</v>
      </c>
      <c r="CP213" t="s">
        <v>232</v>
      </c>
      <c r="CQ213" t="s">
        <v>19</v>
      </c>
      <c r="CR213" t="s">
        <v>19</v>
      </c>
      <c r="CS213" t="s">
        <v>19</v>
      </c>
      <c r="CT213" t="s">
        <v>233</v>
      </c>
      <c r="CU213" t="s">
        <v>234</v>
      </c>
      <c r="CV213" t="s">
        <v>235</v>
      </c>
      <c r="CW213" t="s">
        <v>235</v>
      </c>
      <c r="CX213" t="s">
        <v>235</v>
      </c>
      <c r="CY213" t="s">
        <v>235</v>
      </c>
      <c r="CZ213">
        <v>0</v>
      </c>
      <c r="DA213">
        <v>100</v>
      </c>
      <c r="DB213">
        <v>100</v>
      </c>
      <c r="DC213">
        <v>-0.438</v>
      </c>
      <c r="DD213">
        <v>4.0000000000000001E-3</v>
      </c>
      <c r="DE213">
        <v>3</v>
      </c>
      <c r="DF213">
        <v>587.37</v>
      </c>
      <c r="DG213">
        <v>277.541</v>
      </c>
      <c r="DH213">
        <v>22.366700000000002</v>
      </c>
      <c r="DI213">
        <v>27.369399999999999</v>
      </c>
      <c r="DJ213">
        <v>30</v>
      </c>
      <c r="DK213">
        <v>27.335699999999999</v>
      </c>
      <c r="DL213">
        <v>27.338100000000001</v>
      </c>
      <c r="DM213">
        <v>19.869199999999999</v>
      </c>
      <c r="DN213">
        <v>29.603100000000001</v>
      </c>
      <c r="DO213">
        <v>63.727400000000003</v>
      </c>
      <c r="DP213">
        <v>22.373200000000001</v>
      </c>
      <c r="DQ213">
        <v>425.83</v>
      </c>
      <c r="DR213">
        <v>22</v>
      </c>
      <c r="DS213">
        <v>100.283</v>
      </c>
      <c r="DT213">
        <v>103.76600000000001</v>
      </c>
    </row>
    <row r="214" spans="1:124" x14ac:dyDescent="0.25">
      <c r="A214">
        <v>201</v>
      </c>
      <c r="B214">
        <v>1531748062.0999999</v>
      </c>
      <c r="C214">
        <v>426.5</v>
      </c>
      <c r="D214" t="s">
        <v>631</v>
      </c>
      <c r="E214" t="s">
        <v>632</v>
      </c>
      <c r="G214">
        <v>1531748051.83548</v>
      </c>
      <c r="H214">
        <f t="shared" si="87"/>
        <v>9.7212837381224109E-4</v>
      </c>
      <c r="I214">
        <f t="shared" si="88"/>
        <v>18.632621225449828</v>
      </c>
      <c r="J214">
        <f t="shared" si="108"/>
        <v>355.01309677419403</v>
      </c>
      <c r="K214">
        <f t="shared" si="109"/>
        <v>78.339359022078199</v>
      </c>
      <c r="L214">
        <f t="shared" si="110"/>
        <v>7.786293822534792</v>
      </c>
      <c r="M214">
        <f t="shared" si="111"/>
        <v>35.285408469487408</v>
      </c>
      <c r="N214">
        <f t="shared" si="89"/>
        <v>0.1106916370942063</v>
      </c>
      <c r="O214">
        <f t="shared" si="90"/>
        <v>3</v>
      </c>
      <c r="P214">
        <f t="shared" si="112"/>
        <v>0.1086865222479232</v>
      </c>
      <c r="Q214">
        <f t="shared" si="91"/>
        <v>6.8106421981412341E-2</v>
      </c>
      <c r="R214">
        <f t="shared" si="92"/>
        <v>215.02135580233278</v>
      </c>
      <c r="S214">
        <f t="shared" si="113"/>
        <v>25.972175493778646</v>
      </c>
      <c r="T214">
        <f t="shared" si="93"/>
        <v>25.471059677419348</v>
      </c>
      <c r="U214">
        <f t="shared" si="94"/>
        <v>3.2700795202546509</v>
      </c>
      <c r="V214">
        <f t="shared" si="95"/>
        <v>75.782810810626003</v>
      </c>
      <c r="W214">
        <f t="shared" si="96"/>
        <v>2.4064722664799114</v>
      </c>
      <c r="X214">
        <f t="shared" si="97"/>
        <v>3.1754856289158444</v>
      </c>
      <c r="Y214">
        <f t="shared" si="98"/>
        <v>0.86360725377473946</v>
      </c>
      <c r="Z214">
        <f t="shared" si="114"/>
        <v>-42.87086128511983</v>
      </c>
      <c r="AA214">
        <f t="shared" si="99"/>
        <v>-79.765847419351829</v>
      </c>
      <c r="AB214">
        <f t="shared" si="100"/>
        <v>-5.6368573752993774</v>
      </c>
      <c r="AC214">
        <f t="shared" si="101"/>
        <v>86.747789722561762</v>
      </c>
      <c r="AD214">
        <v>0</v>
      </c>
      <c r="AE214">
        <v>0</v>
      </c>
      <c r="AF214">
        <v>3</v>
      </c>
      <c r="AG214">
        <v>22</v>
      </c>
      <c r="AH214">
        <v>4</v>
      </c>
      <c r="AI214">
        <f t="shared" si="102"/>
        <v>1</v>
      </c>
      <c r="AJ214">
        <f t="shared" si="103"/>
        <v>0</v>
      </c>
      <c r="AK214">
        <f t="shared" si="104"/>
        <v>72007.861418434957</v>
      </c>
      <c r="AL214">
        <f t="shared" si="105"/>
        <v>1200</v>
      </c>
      <c r="AM214">
        <f t="shared" si="106"/>
        <v>963.35906380645235</v>
      </c>
      <c r="AN214">
        <f t="shared" si="107"/>
        <v>0.80279921983871028</v>
      </c>
      <c r="AO214">
        <f t="shared" si="115"/>
        <v>0.22319959803225822</v>
      </c>
      <c r="AP214">
        <v>14.333399999999999</v>
      </c>
      <c r="AQ214">
        <v>1</v>
      </c>
      <c r="AR214" t="s">
        <v>229</v>
      </c>
      <c r="AS214">
        <v>1531748051.83548</v>
      </c>
      <c r="AT214">
        <v>355.01309677419403</v>
      </c>
      <c r="AU214">
        <v>400.34580645161299</v>
      </c>
      <c r="AV214">
        <v>24.211967741935499</v>
      </c>
      <c r="AW214">
        <v>21.946038709677399</v>
      </c>
      <c r="AX214">
        <v>600.04251612903204</v>
      </c>
      <c r="AY214">
        <v>99.291816129032298</v>
      </c>
      <c r="AZ214">
        <v>0.100033890322581</v>
      </c>
      <c r="BA214">
        <v>24.977874193548399</v>
      </c>
      <c r="BB214">
        <v>25.558358064516099</v>
      </c>
      <c r="BC214">
        <v>25.3837612903226</v>
      </c>
      <c r="BD214">
        <v>13997.374193548399</v>
      </c>
      <c r="BE214">
        <v>1049.5777419354799</v>
      </c>
      <c r="BF214">
        <v>37.404783870967698</v>
      </c>
      <c r="BG214">
        <v>1200</v>
      </c>
      <c r="BH214">
        <v>0.32999580645161303</v>
      </c>
      <c r="BI214">
        <v>0.329991419354839</v>
      </c>
      <c r="BJ214">
        <v>0.32999248387096802</v>
      </c>
      <c r="BK214">
        <v>1.00203838709677E-2</v>
      </c>
      <c r="BL214">
        <v>28</v>
      </c>
      <c r="BM214">
        <v>17743.1677419355</v>
      </c>
      <c r="BN214">
        <v>1531747809.0999999</v>
      </c>
      <c r="BO214" t="s">
        <v>378</v>
      </c>
      <c r="BP214">
        <v>3</v>
      </c>
      <c r="BQ214">
        <v>-0.438</v>
      </c>
      <c r="BR214">
        <v>4.0000000000000001E-3</v>
      </c>
      <c r="BS214">
        <v>20</v>
      </c>
      <c r="BT214">
        <v>22</v>
      </c>
      <c r="BU214">
        <v>7.0000000000000007E-2</v>
      </c>
      <c r="BV214">
        <v>0.11</v>
      </c>
      <c r="BW214">
        <v>23.1457702909258</v>
      </c>
      <c r="BX214">
        <v>4.1601008554091701</v>
      </c>
      <c r="BY214">
        <v>2.4133017605569398</v>
      </c>
      <c r="BZ214">
        <v>0</v>
      </c>
      <c r="CA214">
        <v>-45.308160975609802</v>
      </c>
      <c r="CB214">
        <v>-7.9985012955049397</v>
      </c>
      <c r="CC214">
        <v>0.79787756805104404</v>
      </c>
      <c r="CD214">
        <v>0</v>
      </c>
      <c r="CE214">
        <v>0</v>
      </c>
      <c r="CF214">
        <v>2</v>
      </c>
      <c r="CG214" t="s">
        <v>231</v>
      </c>
      <c r="CH214">
        <v>1.86094</v>
      </c>
      <c r="CI214">
        <v>1.85791</v>
      </c>
      <c r="CJ214">
        <v>1.8607499999999999</v>
      </c>
      <c r="CK214">
        <v>1.8534900000000001</v>
      </c>
      <c r="CL214">
        <v>1.85205</v>
      </c>
      <c r="CM214">
        <v>1.85287</v>
      </c>
      <c r="CN214">
        <v>1.8565199999999999</v>
      </c>
      <c r="CO214">
        <v>1.8627800000000001</v>
      </c>
      <c r="CP214" t="s">
        <v>232</v>
      </c>
      <c r="CQ214" t="s">
        <v>19</v>
      </c>
      <c r="CR214" t="s">
        <v>19</v>
      </c>
      <c r="CS214" t="s">
        <v>19</v>
      </c>
      <c r="CT214" t="s">
        <v>233</v>
      </c>
      <c r="CU214" t="s">
        <v>234</v>
      </c>
      <c r="CV214" t="s">
        <v>235</v>
      </c>
      <c r="CW214" t="s">
        <v>235</v>
      </c>
      <c r="CX214" t="s">
        <v>235</v>
      </c>
      <c r="CY214" t="s">
        <v>235</v>
      </c>
      <c r="CZ214">
        <v>0</v>
      </c>
      <c r="DA214">
        <v>100</v>
      </c>
      <c r="DB214">
        <v>100</v>
      </c>
      <c r="DC214">
        <v>-0.438</v>
      </c>
      <c r="DD214">
        <v>4.0000000000000001E-3</v>
      </c>
      <c r="DE214">
        <v>3</v>
      </c>
      <c r="DF214">
        <v>587.654</v>
      </c>
      <c r="DG214">
        <v>277.51499999999999</v>
      </c>
      <c r="DH214">
        <v>22.373200000000001</v>
      </c>
      <c r="DI214">
        <v>27.3704</v>
      </c>
      <c r="DJ214">
        <v>30</v>
      </c>
      <c r="DK214">
        <v>27.337299999999999</v>
      </c>
      <c r="DL214">
        <v>27.339600000000001</v>
      </c>
      <c r="DM214">
        <v>20.006699999999999</v>
      </c>
      <c r="DN214">
        <v>29.603100000000001</v>
      </c>
      <c r="DO214">
        <v>63.727400000000003</v>
      </c>
      <c r="DP214">
        <v>22.394100000000002</v>
      </c>
      <c r="DQ214">
        <v>430.83</v>
      </c>
      <c r="DR214">
        <v>22</v>
      </c>
      <c r="DS214">
        <v>100.282</v>
      </c>
      <c r="DT214">
        <v>103.76600000000001</v>
      </c>
    </row>
    <row r="215" spans="1:124" x14ac:dyDescent="0.25">
      <c r="A215">
        <v>202</v>
      </c>
      <c r="B215">
        <v>1531748064.0999999</v>
      </c>
      <c r="C215">
        <v>428.5</v>
      </c>
      <c r="D215" t="s">
        <v>633</v>
      </c>
      <c r="E215" t="s">
        <v>634</v>
      </c>
      <c r="G215">
        <v>1531748053.8225801</v>
      </c>
      <c r="H215">
        <f t="shared" si="87"/>
        <v>9.6973094272349001E-4</v>
      </c>
      <c r="I215">
        <f t="shared" si="88"/>
        <v>18.730969428557685</v>
      </c>
      <c r="J215">
        <f t="shared" si="108"/>
        <v>358.12522580645202</v>
      </c>
      <c r="K215">
        <f t="shared" si="109"/>
        <v>79.424436986765102</v>
      </c>
      <c r="L215">
        <f t="shared" si="110"/>
        <v>7.8941356977272035</v>
      </c>
      <c r="M215">
        <f t="shared" si="111"/>
        <v>35.594701537090167</v>
      </c>
      <c r="N215">
        <f t="shared" si="89"/>
        <v>0.11046540884500854</v>
      </c>
      <c r="O215">
        <f t="shared" si="90"/>
        <v>3</v>
      </c>
      <c r="P215">
        <f t="shared" si="112"/>
        <v>0.10846840767818557</v>
      </c>
      <c r="Q215">
        <f t="shared" si="91"/>
        <v>6.7969388361896102E-2</v>
      </c>
      <c r="R215">
        <f t="shared" si="92"/>
        <v>215.02149136292763</v>
      </c>
      <c r="S215">
        <f t="shared" si="113"/>
        <v>25.970881735565023</v>
      </c>
      <c r="T215">
        <f t="shared" si="93"/>
        <v>25.469349999999999</v>
      </c>
      <c r="U215">
        <f t="shared" si="94"/>
        <v>3.2697473952500009</v>
      </c>
      <c r="V215">
        <f t="shared" si="95"/>
        <v>75.793468782267524</v>
      </c>
      <c r="W215">
        <f t="shared" si="96"/>
        <v>2.4065371166066458</v>
      </c>
      <c r="X215">
        <f t="shared" si="97"/>
        <v>3.175124658194393</v>
      </c>
      <c r="Y215">
        <f t="shared" si="98"/>
        <v>0.86321027864335509</v>
      </c>
      <c r="Z215">
        <f t="shared" si="114"/>
        <v>-42.765134574105907</v>
      </c>
      <c r="AA215">
        <f t="shared" si="99"/>
        <v>-79.797672890319973</v>
      </c>
      <c r="AB215">
        <f t="shared" si="100"/>
        <v>-5.6390038415405428</v>
      </c>
      <c r="AC215">
        <f t="shared" si="101"/>
        <v>86.819680056961204</v>
      </c>
      <c r="AD215">
        <v>0</v>
      </c>
      <c r="AE215">
        <v>0</v>
      </c>
      <c r="AF215">
        <v>3</v>
      </c>
      <c r="AG215">
        <v>22</v>
      </c>
      <c r="AH215">
        <v>4</v>
      </c>
      <c r="AI215">
        <f t="shared" si="102"/>
        <v>1</v>
      </c>
      <c r="AJ215">
        <f t="shared" si="103"/>
        <v>0</v>
      </c>
      <c r="AK215">
        <f t="shared" si="104"/>
        <v>72009.40662708653</v>
      </c>
      <c r="AL215">
        <f t="shared" si="105"/>
        <v>1200.00096774194</v>
      </c>
      <c r="AM215">
        <f t="shared" si="106"/>
        <v>963.35970290236287</v>
      </c>
      <c r="AN215">
        <f t="shared" si="107"/>
        <v>0.80279910499999962</v>
      </c>
      <c r="AO215">
        <f t="shared" si="115"/>
        <v>0.22319959067741926</v>
      </c>
      <c r="AP215">
        <v>14.333399999999999</v>
      </c>
      <c r="AQ215">
        <v>1</v>
      </c>
      <c r="AR215" t="s">
        <v>229</v>
      </c>
      <c r="AS215">
        <v>1531748053.8225801</v>
      </c>
      <c r="AT215">
        <v>358.12522580645202</v>
      </c>
      <c r="AU215">
        <v>403.69874193548401</v>
      </c>
      <c r="AV215">
        <v>24.2126387096774</v>
      </c>
      <c r="AW215">
        <v>21.952264516128999</v>
      </c>
      <c r="AX215">
        <v>600.03325806451596</v>
      </c>
      <c r="AY215">
        <v>99.291761290322597</v>
      </c>
      <c r="AZ215">
        <v>0.10001279354838701</v>
      </c>
      <c r="BA215">
        <v>24.975967741935499</v>
      </c>
      <c r="BB215">
        <v>25.5565483870968</v>
      </c>
      <c r="BC215">
        <v>25.382151612903201</v>
      </c>
      <c r="BD215">
        <v>13997.6225806452</v>
      </c>
      <c r="BE215">
        <v>1049.5893548387101</v>
      </c>
      <c r="BF215">
        <v>37.424177419354798</v>
      </c>
      <c r="BG215">
        <v>1200.00096774194</v>
      </c>
      <c r="BH215">
        <v>0.32999554838709699</v>
      </c>
      <c r="BI215">
        <v>0.32999183870967702</v>
      </c>
      <c r="BJ215">
        <v>0.32999225806451599</v>
      </c>
      <c r="BK215">
        <v>1.00203903225806E-2</v>
      </c>
      <c r="BL215">
        <v>28</v>
      </c>
      <c r="BM215">
        <v>17743.174193548399</v>
      </c>
      <c r="BN215">
        <v>1531747809.0999999</v>
      </c>
      <c r="BO215" t="s">
        <v>378</v>
      </c>
      <c r="BP215">
        <v>3</v>
      </c>
      <c r="BQ215">
        <v>-0.438</v>
      </c>
      <c r="BR215">
        <v>4.0000000000000001E-3</v>
      </c>
      <c r="BS215">
        <v>20</v>
      </c>
      <c r="BT215">
        <v>22</v>
      </c>
      <c r="BU215">
        <v>7.0000000000000007E-2</v>
      </c>
      <c r="BV215">
        <v>0.11</v>
      </c>
      <c r="BW215">
        <v>23.180660508795398</v>
      </c>
      <c r="BX215">
        <v>4.1605928214688603</v>
      </c>
      <c r="BY215">
        <v>2.4135742258616601</v>
      </c>
      <c r="BZ215">
        <v>0</v>
      </c>
      <c r="CA215">
        <v>-45.428790243902398</v>
      </c>
      <c r="CB215">
        <v>-7.9513952241463004</v>
      </c>
      <c r="CC215">
        <v>0.79409814095349296</v>
      </c>
      <c r="CD215">
        <v>0</v>
      </c>
      <c r="CE215">
        <v>0</v>
      </c>
      <c r="CF215">
        <v>2</v>
      </c>
      <c r="CG215" t="s">
        <v>231</v>
      </c>
      <c r="CH215">
        <v>1.8609500000000001</v>
      </c>
      <c r="CI215">
        <v>1.85791</v>
      </c>
      <c r="CJ215">
        <v>1.86076</v>
      </c>
      <c r="CK215">
        <v>1.8534900000000001</v>
      </c>
      <c r="CL215">
        <v>1.85205</v>
      </c>
      <c r="CM215">
        <v>1.85287</v>
      </c>
      <c r="CN215">
        <v>1.8565199999999999</v>
      </c>
      <c r="CO215">
        <v>1.8627800000000001</v>
      </c>
      <c r="CP215" t="s">
        <v>232</v>
      </c>
      <c r="CQ215" t="s">
        <v>19</v>
      </c>
      <c r="CR215" t="s">
        <v>19</v>
      </c>
      <c r="CS215" t="s">
        <v>19</v>
      </c>
      <c r="CT215" t="s">
        <v>233</v>
      </c>
      <c r="CU215" t="s">
        <v>234</v>
      </c>
      <c r="CV215" t="s">
        <v>235</v>
      </c>
      <c r="CW215" t="s">
        <v>235</v>
      </c>
      <c r="CX215" t="s">
        <v>235</v>
      </c>
      <c r="CY215" t="s">
        <v>235</v>
      </c>
      <c r="CZ215">
        <v>0</v>
      </c>
      <c r="DA215">
        <v>100</v>
      </c>
      <c r="DB215">
        <v>100</v>
      </c>
      <c r="DC215">
        <v>-0.438</v>
      </c>
      <c r="DD215">
        <v>4.0000000000000001E-3</v>
      </c>
      <c r="DE215">
        <v>3</v>
      </c>
      <c r="DF215">
        <v>587.649</v>
      </c>
      <c r="DG215">
        <v>277.44400000000002</v>
      </c>
      <c r="DH215">
        <v>22.381599999999999</v>
      </c>
      <c r="DI215">
        <v>27.371700000000001</v>
      </c>
      <c r="DJ215">
        <v>30.0001</v>
      </c>
      <c r="DK215">
        <v>27.3386</v>
      </c>
      <c r="DL215">
        <v>27.340800000000002</v>
      </c>
      <c r="DM215">
        <v>20.110600000000002</v>
      </c>
      <c r="DN215">
        <v>29.603100000000001</v>
      </c>
      <c r="DO215">
        <v>63.727400000000003</v>
      </c>
      <c r="DP215">
        <v>22.394100000000002</v>
      </c>
      <c r="DQ215">
        <v>430.83</v>
      </c>
      <c r="DR215">
        <v>22</v>
      </c>
      <c r="DS215">
        <v>100.282</v>
      </c>
      <c r="DT215">
        <v>103.76600000000001</v>
      </c>
    </row>
    <row r="216" spans="1:124" x14ac:dyDescent="0.25">
      <c r="A216">
        <v>203</v>
      </c>
      <c r="B216">
        <v>1531748066.0999999</v>
      </c>
      <c r="C216">
        <v>430.5</v>
      </c>
      <c r="D216" t="s">
        <v>635</v>
      </c>
      <c r="E216" t="s">
        <v>636</v>
      </c>
      <c r="G216">
        <v>1531748055.8064499</v>
      </c>
      <c r="H216">
        <f t="shared" si="87"/>
        <v>9.6749208709882048E-4</v>
      </c>
      <c r="I216">
        <f t="shared" si="88"/>
        <v>18.825897989805597</v>
      </c>
      <c r="J216">
        <f t="shared" si="108"/>
        <v>361.24296774193499</v>
      </c>
      <c r="K216">
        <f t="shared" si="109"/>
        <v>80.582892255462326</v>
      </c>
      <c r="L216">
        <f t="shared" si="110"/>
        <v>8.0092700935658314</v>
      </c>
      <c r="M216">
        <f t="shared" si="111"/>
        <v>35.904550172686612</v>
      </c>
      <c r="N216">
        <f t="shared" si="89"/>
        <v>0.11024975662792934</v>
      </c>
      <c r="O216">
        <f t="shared" si="90"/>
        <v>3</v>
      </c>
      <c r="P216">
        <f t="shared" si="112"/>
        <v>0.10826047479483687</v>
      </c>
      <c r="Q216">
        <f t="shared" si="91"/>
        <v>6.7838752870408997E-2</v>
      </c>
      <c r="R216">
        <f t="shared" si="92"/>
        <v>215.02155915553914</v>
      </c>
      <c r="S216">
        <f t="shared" si="113"/>
        <v>25.97001140596036</v>
      </c>
      <c r="T216">
        <f t="shared" si="93"/>
        <v>25.468187096774201</v>
      </c>
      <c r="U216">
        <f t="shared" si="94"/>
        <v>3.2695215044219941</v>
      </c>
      <c r="V216">
        <f t="shared" si="95"/>
        <v>75.80354964667012</v>
      </c>
      <c r="W216">
        <f t="shared" si="96"/>
        <v>2.4066502569853205</v>
      </c>
      <c r="X216">
        <f t="shared" si="97"/>
        <v>3.1748516635474462</v>
      </c>
      <c r="Y216">
        <f t="shared" si="98"/>
        <v>0.86287124743667354</v>
      </c>
      <c r="Z216">
        <f t="shared" si="114"/>
        <v>-42.666401041057981</v>
      </c>
      <c r="AA216">
        <f t="shared" si="99"/>
        <v>-79.842802451616492</v>
      </c>
      <c r="AB216">
        <f t="shared" si="100"/>
        <v>-5.6421190610288638</v>
      </c>
      <c r="AC216">
        <f t="shared" si="101"/>
        <v>86.870236601835799</v>
      </c>
      <c r="AD216">
        <v>0</v>
      </c>
      <c r="AE216">
        <v>0</v>
      </c>
      <c r="AF216">
        <v>3</v>
      </c>
      <c r="AG216">
        <v>22</v>
      </c>
      <c r="AH216">
        <v>4</v>
      </c>
      <c r="AI216">
        <f t="shared" si="102"/>
        <v>1</v>
      </c>
      <c r="AJ216">
        <f t="shared" si="103"/>
        <v>0</v>
      </c>
      <c r="AK216">
        <f t="shared" si="104"/>
        <v>72012.436878508612</v>
      </c>
      <c r="AL216">
        <f t="shared" si="105"/>
        <v>1200.00129032258</v>
      </c>
      <c r="AM216">
        <f t="shared" si="106"/>
        <v>963.35997154724225</v>
      </c>
      <c r="AN216">
        <f t="shared" si="107"/>
        <v>0.80279911306451623</v>
      </c>
      <c r="AO216">
        <f t="shared" si="115"/>
        <v>0.22319959880645163</v>
      </c>
      <c r="AP216">
        <v>14.333399999999999</v>
      </c>
      <c r="AQ216">
        <v>1</v>
      </c>
      <c r="AR216" t="s">
        <v>229</v>
      </c>
      <c r="AS216">
        <v>1531748055.8064499</v>
      </c>
      <c r="AT216">
        <v>361.24296774193499</v>
      </c>
      <c r="AU216">
        <v>407.04890322580599</v>
      </c>
      <c r="AV216">
        <v>24.213796774193501</v>
      </c>
      <c r="AW216">
        <v>21.9586258064516</v>
      </c>
      <c r="AX216">
        <v>600.02845161290304</v>
      </c>
      <c r="AY216">
        <v>99.291674193548403</v>
      </c>
      <c r="AZ216">
        <v>0.100018874193548</v>
      </c>
      <c r="BA216">
        <v>24.974525806451599</v>
      </c>
      <c r="BB216">
        <v>25.555238709677401</v>
      </c>
      <c r="BC216">
        <v>25.381135483870999</v>
      </c>
      <c r="BD216">
        <v>13998.229032258099</v>
      </c>
      <c r="BE216">
        <v>1049.6009677419399</v>
      </c>
      <c r="BF216">
        <v>37.457503225806498</v>
      </c>
      <c r="BG216">
        <v>1200.00129032258</v>
      </c>
      <c r="BH216">
        <v>0.329995419354839</v>
      </c>
      <c r="BI216">
        <v>0.32999167741935498</v>
      </c>
      <c r="BJ216">
        <v>0.32999251612903202</v>
      </c>
      <c r="BK216">
        <v>1.00203967741935E-2</v>
      </c>
      <c r="BL216">
        <v>28</v>
      </c>
      <c r="BM216">
        <v>17743.170967741898</v>
      </c>
      <c r="BN216">
        <v>1531747809.0999999</v>
      </c>
      <c r="BO216" t="s">
        <v>378</v>
      </c>
      <c r="BP216">
        <v>3</v>
      </c>
      <c r="BQ216">
        <v>-0.438</v>
      </c>
      <c r="BR216">
        <v>4.0000000000000001E-3</v>
      </c>
      <c r="BS216">
        <v>20</v>
      </c>
      <c r="BT216">
        <v>22</v>
      </c>
      <c r="BU216">
        <v>7.0000000000000007E-2</v>
      </c>
      <c r="BV216">
        <v>0.11</v>
      </c>
      <c r="BW216">
        <v>23.3881505968555</v>
      </c>
      <c r="BX216">
        <v>4.16416857618192</v>
      </c>
      <c r="BY216">
        <v>2.4158776532906199</v>
      </c>
      <c r="BZ216">
        <v>0</v>
      </c>
      <c r="CA216">
        <v>-45.729960975609799</v>
      </c>
      <c r="CB216">
        <v>-7.3884194423774003</v>
      </c>
      <c r="CC216">
        <v>0.74220373012649399</v>
      </c>
      <c r="CD216">
        <v>0</v>
      </c>
      <c r="CE216">
        <v>0</v>
      </c>
      <c r="CF216">
        <v>2</v>
      </c>
      <c r="CG216" t="s">
        <v>231</v>
      </c>
      <c r="CH216">
        <v>1.8609500000000001</v>
      </c>
      <c r="CI216">
        <v>1.85791</v>
      </c>
      <c r="CJ216">
        <v>1.86077</v>
      </c>
      <c r="CK216">
        <v>1.8534900000000001</v>
      </c>
      <c r="CL216">
        <v>1.85206</v>
      </c>
      <c r="CM216">
        <v>1.85287</v>
      </c>
      <c r="CN216">
        <v>1.8565400000000001</v>
      </c>
      <c r="CO216">
        <v>1.8627800000000001</v>
      </c>
      <c r="CP216" t="s">
        <v>232</v>
      </c>
      <c r="CQ216" t="s">
        <v>19</v>
      </c>
      <c r="CR216" t="s">
        <v>19</v>
      </c>
      <c r="CS216" t="s">
        <v>19</v>
      </c>
      <c r="CT216" t="s">
        <v>233</v>
      </c>
      <c r="CU216" t="s">
        <v>234</v>
      </c>
      <c r="CV216" t="s">
        <v>235</v>
      </c>
      <c r="CW216" t="s">
        <v>235</v>
      </c>
      <c r="CX216" t="s">
        <v>235</v>
      </c>
      <c r="CY216" t="s">
        <v>235</v>
      </c>
      <c r="CZ216">
        <v>0</v>
      </c>
      <c r="DA216">
        <v>100</v>
      </c>
      <c r="DB216">
        <v>100</v>
      </c>
      <c r="DC216">
        <v>-0.438</v>
      </c>
      <c r="DD216">
        <v>4.0000000000000001E-3</v>
      </c>
      <c r="DE216">
        <v>3</v>
      </c>
      <c r="DF216">
        <v>587.58500000000004</v>
      </c>
      <c r="DG216">
        <v>277.58100000000002</v>
      </c>
      <c r="DH216">
        <v>22.390999999999998</v>
      </c>
      <c r="DI216">
        <v>27.372900000000001</v>
      </c>
      <c r="DJ216">
        <v>30.0002</v>
      </c>
      <c r="DK216">
        <v>27.3398</v>
      </c>
      <c r="DL216">
        <v>27.341999999999999</v>
      </c>
      <c r="DM216">
        <v>20.258099999999999</v>
      </c>
      <c r="DN216">
        <v>29.603100000000001</v>
      </c>
      <c r="DO216">
        <v>63.351199999999999</v>
      </c>
      <c r="DP216">
        <v>22.414100000000001</v>
      </c>
      <c r="DQ216">
        <v>435.83</v>
      </c>
      <c r="DR216">
        <v>22</v>
      </c>
      <c r="DS216">
        <v>100.282</v>
      </c>
      <c r="DT216">
        <v>103.76600000000001</v>
      </c>
    </row>
    <row r="217" spans="1:124" x14ac:dyDescent="0.25">
      <c r="A217">
        <v>204</v>
      </c>
      <c r="B217">
        <v>1531748068.0999999</v>
      </c>
      <c r="C217">
        <v>432.5</v>
      </c>
      <c r="D217" t="s">
        <v>637</v>
      </c>
      <c r="E217" t="s">
        <v>638</v>
      </c>
      <c r="G217">
        <v>1531748057.7871001</v>
      </c>
      <c r="H217">
        <f t="shared" si="87"/>
        <v>9.6538602954664079E-4</v>
      </c>
      <c r="I217">
        <f t="shared" si="88"/>
        <v>18.914850345008325</v>
      </c>
      <c r="J217">
        <f t="shared" si="108"/>
        <v>364.36609677419398</v>
      </c>
      <c r="K217">
        <f t="shared" si="109"/>
        <v>81.882659224995905</v>
      </c>
      <c r="L217">
        <f t="shared" si="110"/>
        <v>8.1384504107199671</v>
      </c>
      <c r="M217">
        <f t="shared" si="111"/>
        <v>36.214937790383154</v>
      </c>
      <c r="N217">
        <f t="shared" si="89"/>
        <v>0.11005649606492933</v>
      </c>
      <c r="O217">
        <f t="shared" si="90"/>
        <v>3</v>
      </c>
      <c r="P217">
        <f t="shared" si="112"/>
        <v>0.10807411957890327</v>
      </c>
      <c r="Q217">
        <f t="shared" si="91"/>
        <v>6.7721674829338052E-2</v>
      </c>
      <c r="R217">
        <f t="shared" si="92"/>
        <v>215.02150247170746</v>
      </c>
      <c r="S217">
        <f t="shared" si="113"/>
        <v>25.969657781867877</v>
      </c>
      <c r="T217">
        <f t="shared" si="93"/>
        <v>25.4670016129032</v>
      </c>
      <c r="U217">
        <f t="shared" si="94"/>
        <v>3.2692912413980073</v>
      </c>
      <c r="V217">
        <f t="shared" si="95"/>
        <v>75.812732099217612</v>
      </c>
      <c r="W217">
        <f t="shared" si="96"/>
        <v>2.4068140037132419</v>
      </c>
      <c r="X217">
        <f t="shared" si="97"/>
        <v>3.1746831133369491</v>
      </c>
      <c r="Y217">
        <f t="shared" si="98"/>
        <v>0.86247723768476536</v>
      </c>
      <c r="Z217">
        <f t="shared" si="114"/>
        <v>-42.573523903006858</v>
      </c>
      <c r="AA217">
        <f t="shared" si="99"/>
        <v>-79.795064245151906</v>
      </c>
      <c r="AB217">
        <f t="shared" si="100"/>
        <v>-5.6386867461104782</v>
      </c>
      <c r="AC217">
        <f t="shared" si="101"/>
        <v>87.01422757743822</v>
      </c>
      <c r="AD217">
        <v>0</v>
      </c>
      <c r="AE217">
        <v>0</v>
      </c>
      <c r="AF217">
        <v>3</v>
      </c>
      <c r="AG217">
        <v>22</v>
      </c>
      <c r="AH217">
        <v>4</v>
      </c>
      <c r="AI217">
        <f t="shared" si="102"/>
        <v>1</v>
      </c>
      <c r="AJ217">
        <f t="shared" si="103"/>
        <v>0</v>
      </c>
      <c r="AK217">
        <f t="shared" si="104"/>
        <v>72012.031709812989</v>
      </c>
      <c r="AL217">
        <f t="shared" si="105"/>
        <v>1200.0006451612901</v>
      </c>
      <c r="AM217">
        <f t="shared" si="106"/>
        <v>963.35961135435173</v>
      </c>
      <c r="AN217">
        <f t="shared" si="107"/>
        <v>0.8027992445161295</v>
      </c>
      <c r="AO217">
        <f t="shared" si="115"/>
        <v>0.22319962341935498</v>
      </c>
      <c r="AP217">
        <v>14.333399999999999</v>
      </c>
      <c r="AQ217">
        <v>1</v>
      </c>
      <c r="AR217" t="s">
        <v>229</v>
      </c>
      <c r="AS217">
        <v>1531748057.7871001</v>
      </c>
      <c r="AT217">
        <v>364.36609677419398</v>
      </c>
      <c r="AU217">
        <v>410.38977419354802</v>
      </c>
      <c r="AV217">
        <v>24.215461290322601</v>
      </c>
      <c r="AW217">
        <v>21.965209677419399</v>
      </c>
      <c r="AX217">
        <v>600.03016129032301</v>
      </c>
      <c r="AY217">
        <v>99.291583870967699</v>
      </c>
      <c r="AZ217">
        <v>0.100039309677419</v>
      </c>
      <c r="BA217">
        <v>24.973635483871</v>
      </c>
      <c r="BB217">
        <v>25.554312903225799</v>
      </c>
      <c r="BC217">
        <v>25.379690322580601</v>
      </c>
      <c r="BD217">
        <v>13998.106451612901</v>
      </c>
      <c r="BE217">
        <v>1049.6109677419399</v>
      </c>
      <c r="BF217">
        <v>37.4747032258065</v>
      </c>
      <c r="BG217">
        <v>1200.0006451612901</v>
      </c>
      <c r="BH217">
        <v>0.32999554838709699</v>
      </c>
      <c r="BI217">
        <v>0.329991419354839</v>
      </c>
      <c r="BJ217">
        <v>0.329992741935484</v>
      </c>
      <c r="BK217">
        <v>1.0020406451612901E-2</v>
      </c>
      <c r="BL217">
        <v>28</v>
      </c>
      <c r="BM217">
        <v>17743.1677419355</v>
      </c>
      <c r="BN217">
        <v>1531747809.0999999</v>
      </c>
      <c r="BO217" t="s">
        <v>378</v>
      </c>
      <c r="BP217">
        <v>3</v>
      </c>
      <c r="BQ217">
        <v>-0.438</v>
      </c>
      <c r="BR217">
        <v>4.0000000000000001E-3</v>
      </c>
      <c r="BS217">
        <v>20</v>
      </c>
      <c r="BT217">
        <v>22</v>
      </c>
      <c r="BU217">
        <v>7.0000000000000007E-2</v>
      </c>
      <c r="BV217">
        <v>0.11</v>
      </c>
      <c r="BW217">
        <v>23.524578345489999</v>
      </c>
      <c r="BX217">
        <v>4.1668455705831802</v>
      </c>
      <c r="BY217">
        <v>2.4173818042369102</v>
      </c>
      <c r="BZ217">
        <v>0</v>
      </c>
      <c r="CA217">
        <v>-45.952239024390302</v>
      </c>
      <c r="CB217">
        <v>-7.0938632581543697</v>
      </c>
      <c r="CC217">
        <v>0.71657798849744803</v>
      </c>
      <c r="CD217">
        <v>0</v>
      </c>
      <c r="CE217">
        <v>0</v>
      </c>
      <c r="CF217">
        <v>2</v>
      </c>
      <c r="CG217" t="s">
        <v>231</v>
      </c>
      <c r="CH217">
        <v>1.8609599999999999</v>
      </c>
      <c r="CI217">
        <v>1.85791</v>
      </c>
      <c r="CJ217">
        <v>1.8607800000000001</v>
      </c>
      <c r="CK217">
        <v>1.8534900000000001</v>
      </c>
      <c r="CL217">
        <v>1.85205</v>
      </c>
      <c r="CM217">
        <v>1.85287</v>
      </c>
      <c r="CN217">
        <v>1.8565400000000001</v>
      </c>
      <c r="CO217">
        <v>1.8627800000000001</v>
      </c>
      <c r="CP217" t="s">
        <v>232</v>
      </c>
      <c r="CQ217" t="s">
        <v>19</v>
      </c>
      <c r="CR217" t="s">
        <v>19</v>
      </c>
      <c r="CS217" t="s">
        <v>19</v>
      </c>
      <c r="CT217" t="s">
        <v>233</v>
      </c>
      <c r="CU217" t="s">
        <v>234</v>
      </c>
      <c r="CV217" t="s">
        <v>235</v>
      </c>
      <c r="CW217" t="s">
        <v>235</v>
      </c>
      <c r="CX217" t="s">
        <v>235</v>
      </c>
      <c r="CY217" t="s">
        <v>235</v>
      </c>
      <c r="CZ217">
        <v>0</v>
      </c>
      <c r="DA217">
        <v>100</v>
      </c>
      <c r="DB217">
        <v>100</v>
      </c>
      <c r="DC217">
        <v>-0.438</v>
      </c>
      <c r="DD217">
        <v>4.0000000000000001E-3</v>
      </c>
      <c r="DE217">
        <v>3</v>
      </c>
      <c r="DF217">
        <v>587.94100000000003</v>
      </c>
      <c r="DG217">
        <v>277.57499999999999</v>
      </c>
      <c r="DH217">
        <v>22.3993</v>
      </c>
      <c r="DI217">
        <v>27.3735</v>
      </c>
      <c r="DJ217">
        <v>30.0001</v>
      </c>
      <c r="DK217">
        <v>27.340900000000001</v>
      </c>
      <c r="DL217">
        <v>27.3431</v>
      </c>
      <c r="DM217">
        <v>20.3964</v>
      </c>
      <c r="DN217">
        <v>29.603100000000001</v>
      </c>
      <c r="DO217">
        <v>63.351199999999999</v>
      </c>
      <c r="DP217">
        <v>22.414100000000001</v>
      </c>
      <c r="DQ217">
        <v>440.83</v>
      </c>
      <c r="DR217">
        <v>22</v>
      </c>
      <c r="DS217">
        <v>100.282</v>
      </c>
      <c r="DT217">
        <v>103.76600000000001</v>
      </c>
    </row>
    <row r="218" spans="1:124" x14ac:dyDescent="0.25">
      <c r="A218">
        <v>205</v>
      </c>
      <c r="B218">
        <v>1531748070.0999999</v>
      </c>
      <c r="C218">
        <v>434.5</v>
      </c>
      <c r="D218" t="s">
        <v>639</v>
      </c>
      <c r="E218" t="s">
        <v>640</v>
      </c>
      <c r="G218">
        <v>1531748059.7709701</v>
      </c>
      <c r="H218">
        <f t="shared" si="87"/>
        <v>9.6323072570273535E-4</v>
      </c>
      <c r="I218">
        <f t="shared" si="88"/>
        <v>19.008033510890577</v>
      </c>
      <c r="J218">
        <f t="shared" si="108"/>
        <v>367.49212903225799</v>
      </c>
      <c r="K218">
        <f t="shared" si="109"/>
        <v>83.143066930958497</v>
      </c>
      <c r="L218">
        <f t="shared" si="110"/>
        <v>8.2637183398844982</v>
      </c>
      <c r="M218">
        <f t="shared" si="111"/>
        <v>36.525612520029533</v>
      </c>
      <c r="N218">
        <f t="shared" si="89"/>
        <v>0.10987347770783322</v>
      </c>
      <c r="O218">
        <f t="shared" si="90"/>
        <v>3</v>
      </c>
      <c r="P218">
        <f t="shared" si="112"/>
        <v>0.10789762973853244</v>
      </c>
      <c r="Q218">
        <f t="shared" si="91"/>
        <v>6.7610795696801201E-2</v>
      </c>
      <c r="R218">
        <f t="shared" si="92"/>
        <v>215.02156372732725</v>
      </c>
      <c r="S218">
        <f t="shared" si="113"/>
        <v>25.969891197421148</v>
      </c>
      <c r="T218">
        <f t="shared" si="93"/>
        <v>25.465430645161298</v>
      </c>
      <c r="U218">
        <f t="shared" si="94"/>
        <v>3.2689861255581452</v>
      </c>
      <c r="V218">
        <f t="shared" si="95"/>
        <v>75.820872462872543</v>
      </c>
      <c r="W218">
        <f t="shared" si="96"/>
        <v>2.4070270589640805</v>
      </c>
      <c r="X218">
        <f t="shared" si="97"/>
        <v>3.1746232676796713</v>
      </c>
      <c r="Y218">
        <f t="shared" si="98"/>
        <v>0.86195906659406463</v>
      </c>
      <c r="Z218">
        <f t="shared" si="114"/>
        <v>-42.47847500349063</v>
      </c>
      <c r="AA218">
        <f t="shared" si="99"/>
        <v>-79.592111651615639</v>
      </c>
      <c r="AB218">
        <f t="shared" si="100"/>
        <v>-5.6242917766559808</v>
      </c>
      <c r="AC218">
        <f t="shared" si="101"/>
        <v>87.326685295564985</v>
      </c>
      <c r="AD218">
        <v>0</v>
      </c>
      <c r="AE218">
        <v>0</v>
      </c>
      <c r="AF218">
        <v>3</v>
      </c>
      <c r="AG218">
        <v>22</v>
      </c>
      <c r="AH218">
        <v>4</v>
      </c>
      <c r="AI218">
        <f t="shared" si="102"/>
        <v>1</v>
      </c>
      <c r="AJ218">
        <f t="shared" si="103"/>
        <v>0</v>
      </c>
      <c r="AK218">
        <f t="shared" si="104"/>
        <v>72012.058415623207</v>
      </c>
      <c r="AL218">
        <f t="shared" si="105"/>
        <v>1200.0006451612901</v>
      </c>
      <c r="AM218">
        <f t="shared" si="106"/>
        <v>963.3596516124378</v>
      </c>
      <c r="AN218">
        <f t="shared" si="107"/>
        <v>0.80279927806451656</v>
      </c>
      <c r="AO218">
        <f t="shared" si="115"/>
        <v>0.22319967767741949</v>
      </c>
      <c r="AP218">
        <v>14.333399999999999</v>
      </c>
      <c r="AQ218">
        <v>1</v>
      </c>
      <c r="AR218" t="s">
        <v>229</v>
      </c>
      <c r="AS218">
        <v>1531748059.7709701</v>
      </c>
      <c r="AT218">
        <v>367.49212903225799</v>
      </c>
      <c r="AU218">
        <v>413.74358064516099</v>
      </c>
      <c r="AV218">
        <v>24.217622580645202</v>
      </c>
      <c r="AW218">
        <v>21.972406451612901</v>
      </c>
      <c r="AX218">
        <v>600.03193548387105</v>
      </c>
      <c r="AY218">
        <v>99.291535483871002</v>
      </c>
      <c r="AZ218">
        <v>0.100015067741935</v>
      </c>
      <c r="BA218">
        <v>24.973319354838701</v>
      </c>
      <c r="BB218">
        <v>25.551861290322599</v>
      </c>
      <c r="BC218">
        <v>25.379000000000001</v>
      </c>
      <c r="BD218">
        <v>13998.103225806501</v>
      </c>
      <c r="BE218">
        <v>1049.6232258064499</v>
      </c>
      <c r="BF218">
        <v>37.4676677419355</v>
      </c>
      <c r="BG218">
        <v>1200.0006451612901</v>
      </c>
      <c r="BH218">
        <v>0.32999499999999998</v>
      </c>
      <c r="BI218">
        <v>0.32999167741935498</v>
      </c>
      <c r="BJ218">
        <v>0.32999309677419397</v>
      </c>
      <c r="BK218">
        <v>1.0020412903225801E-2</v>
      </c>
      <c r="BL218">
        <v>28</v>
      </c>
      <c r="BM218">
        <v>17743.164516129</v>
      </c>
      <c r="BN218">
        <v>1531747809.0999999</v>
      </c>
      <c r="BO218" t="s">
        <v>378</v>
      </c>
      <c r="BP218">
        <v>3</v>
      </c>
      <c r="BQ218">
        <v>-0.438</v>
      </c>
      <c r="BR218">
        <v>4.0000000000000001E-3</v>
      </c>
      <c r="BS218">
        <v>20</v>
      </c>
      <c r="BT218">
        <v>22</v>
      </c>
      <c r="BU218">
        <v>7.0000000000000007E-2</v>
      </c>
      <c r="BV218">
        <v>0.11</v>
      </c>
      <c r="BW218">
        <v>23.6617244600214</v>
      </c>
      <c r="BX218">
        <v>4.16461496913087</v>
      </c>
      <c r="BY218">
        <v>2.41603163210578</v>
      </c>
      <c r="BZ218">
        <v>0</v>
      </c>
      <c r="CA218">
        <v>-46.174456097560999</v>
      </c>
      <c r="CB218">
        <v>-6.6887848586943699</v>
      </c>
      <c r="CC218">
        <v>0.67889501291464804</v>
      </c>
      <c r="CD218">
        <v>0</v>
      </c>
      <c r="CE218">
        <v>0</v>
      </c>
      <c r="CF218">
        <v>2</v>
      </c>
      <c r="CG218" t="s">
        <v>231</v>
      </c>
      <c r="CH218">
        <v>1.8609599999999999</v>
      </c>
      <c r="CI218">
        <v>1.85791</v>
      </c>
      <c r="CJ218">
        <v>1.8607899999999999</v>
      </c>
      <c r="CK218">
        <v>1.8534900000000001</v>
      </c>
      <c r="CL218">
        <v>1.8520700000000001</v>
      </c>
      <c r="CM218">
        <v>1.85287</v>
      </c>
      <c r="CN218">
        <v>1.8565400000000001</v>
      </c>
      <c r="CO218">
        <v>1.8627899999999999</v>
      </c>
      <c r="CP218" t="s">
        <v>232</v>
      </c>
      <c r="CQ218" t="s">
        <v>19</v>
      </c>
      <c r="CR218" t="s">
        <v>19</v>
      </c>
      <c r="CS218" t="s">
        <v>19</v>
      </c>
      <c r="CT218" t="s">
        <v>233</v>
      </c>
      <c r="CU218" t="s">
        <v>234</v>
      </c>
      <c r="CV218" t="s">
        <v>235</v>
      </c>
      <c r="CW218" t="s">
        <v>235</v>
      </c>
      <c r="CX218" t="s">
        <v>235</v>
      </c>
      <c r="CY218" t="s">
        <v>235</v>
      </c>
      <c r="CZ218">
        <v>0</v>
      </c>
      <c r="DA218">
        <v>100</v>
      </c>
      <c r="DB218">
        <v>100</v>
      </c>
      <c r="DC218">
        <v>-0.438</v>
      </c>
      <c r="DD218">
        <v>4.0000000000000001E-3</v>
      </c>
      <c r="DE218">
        <v>3</v>
      </c>
      <c r="DF218">
        <v>587.79999999999995</v>
      </c>
      <c r="DG218">
        <v>277.459</v>
      </c>
      <c r="DH218">
        <v>22.409199999999998</v>
      </c>
      <c r="DI218">
        <v>27.374700000000001</v>
      </c>
      <c r="DJ218">
        <v>30.0002</v>
      </c>
      <c r="DK218">
        <v>27.342099999999999</v>
      </c>
      <c r="DL218">
        <v>27.3443</v>
      </c>
      <c r="DM218">
        <v>20.499199999999998</v>
      </c>
      <c r="DN218">
        <v>29.603100000000001</v>
      </c>
      <c r="DO218">
        <v>63.351199999999999</v>
      </c>
      <c r="DP218">
        <v>22.414100000000001</v>
      </c>
      <c r="DQ218">
        <v>440.83</v>
      </c>
      <c r="DR218">
        <v>22</v>
      </c>
      <c r="DS218">
        <v>100.28100000000001</v>
      </c>
      <c r="DT218">
        <v>103.76600000000001</v>
      </c>
    </row>
    <row r="219" spans="1:124" x14ac:dyDescent="0.25">
      <c r="A219">
        <v>206</v>
      </c>
      <c r="B219">
        <v>1531748072.0999999</v>
      </c>
      <c r="C219">
        <v>436.5</v>
      </c>
      <c r="D219" t="s">
        <v>641</v>
      </c>
      <c r="E219" t="s">
        <v>642</v>
      </c>
      <c r="G219">
        <v>1531748061.7741899</v>
      </c>
      <c r="H219">
        <f t="shared" si="87"/>
        <v>9.6116522732606123E-4</v>
      </c>
      <c r="I219">
        <f t="shared" si="88"/>
        <v>19.104254752505359</v>
      </c>
      <c r="J219">
        <f t="shared" si="108"/>
        <v>370.64509677419397</v>
      </c>
      <c r="K219">
        <f t="shared" si="109"/>
        <v>84.418344564069983</v>
      </c>
      <c r="L219">
        <f t="shared" si="110"/>
        <v>8.3904648597511979</v>
      </c>
      <c r="M219">
        <f t="shared" si="111"/>
        <v>36.838967596227683</v>
      </c>
      <c r="N219">
        <f t="shared" si="89"/>
        <v>0.10970585594678935</v>
      </c>
      <c r="O219">
        <f t="shared" si="90"/>
        <v>3</v>
      </c>
      <c r="P219">
        <f t="shared" si="112"/>
        <v>0.10773597799966962</v>
      </c>
      <c r="Q219">
        <f t="shared" si="91"/>
        <v>6.7509239375154156E-2</v>
      </c>
      <c r="R219">
        <f t="shared" si="92"/>
        <v>215.02154288627753</v>
      </c>
      <c r="S219">
        <f t="shared" si="113"/>
        <v>25.970365605760581</v>
      </c>
      <c r="T219">
        <f t="shared" si="93"/>
        <v>25.463851612903198</v>
      </c>
      <c r="U219">
        <f t="shared" si="94"/>
        <v>3.2686794684852893</v>
      </c>
      <c r="V219">
        <f t="shared" si="95"/>
        <v>75.829026358601183</v>
      </c>
      <c r="W219">
        <f t="shared" si="96"/>
        <v>2.4072785054645922</v>
      </c>
      <c r="X219">
        <f t="shared" si="97"/>
        <v>3.1746134970537412</v>
      </c>
      <c r="Y219">
        <f t="shared" si="98"/>
        <v>0.86140096302069713</v>
      </c>
      <c r="Z219">
        <f t="shared" si="114"/>
        <v>-42.3873865250793</v>
      </c>
      <c r="AA219">
        <f t="shared" si="99"/>
        <v>-79.345072954831465</v>
      </c>
      <c r="AB219">
        <f t="shared" si="100"/>
        <v>-5.6067890400767881</v>
      </c>
      <c r="AC219">
        <f t="shared" si="101"/>
        <v>87.682294366289966</v>
      </c>
      <c r="AD219">
        <v>0</v>
      </c>
      <c r="AE219">
        <v>0</v>
      </c>
      <c r="AF219">
        <v>3</v>
      </c>
      <c r="AG219">
        <v>22</v>
      </c>
      <c r="AH219">
        <v>4</v>
      </c>
      <c r="AI219">
        <f t="shared" si="102"/>
        <v>1</v>
      </c>
      <c r="AJ219">
        <f t="shared" si="103"/>
        <v>0</v>
      </c>
      <c r="AK219">
        <f t="shared" si="104"/>
        <v>72010.147040820229</v>
      </c>
      <c r="AL219">
        <f t="shared" si="105"/>
        <v>1200.0006451612901</v>
      </c>
      <c r="AM219">
        <f t="shared" si="106"/>
        <v>963.35949948332348</v>
      </c>
      <c r="AN219">
        <f t="shared" si="107"/>
        <v>0.80279915129032275</v>
      </c>
      <c r="AO219">
        <f t="shared" si="115"/>
        <v>0.22319969129032263</v>
      </c>
      <c r="AP219">
        <v>14.333399999999999</v>
      </c>
      <c r="AQ219">
        <v>1</v>
      </c>
      <c r="AR219" t="s">
        <v>229</v>
      </c>
      <c r="AS219">
        <v>1531748061.7741899</v>
      </c>
      <c r="AT219">
        <v>370.64509677419397</v>
      </c>
      <c r="AU219">
        <v>417.13164516129001</v>
      </c>
      <c r="AV219">
        <v>24.220167741935501</v>
      </c>
      <c r="AW219">
        <v>21.979780645161298</v>
      </c>
      <c r="AX219">
        <v>600.03425806451605</v>
      </c>
      <c r="AY219">
        <v>99.291499999999999</v>
      </c>
      <c r="AZ219">
        <v>9.99877516129032E-2</v>
      </c>
      <c r="BA219">
        <v>24.973267741935501</v>
      </c>
      <c r="BB219">
        <v>25.548051612903201</v>
      </c>
      <c r="BC219">
        <v>25.379651612903199</v>
      </c>
      <c r="BD219">
        <v>13997.683870967699</v>
      </c>
      <c r="BE219">
        <v>1049.63709677419</v>
      </c>
      <c r="BF219">
        <v>37.448267741935503</v>
      </c>
      <c r="BG219">
        <v>1200.0006451612901</v>
      </c>
      <c r="BH219">
        <v>0.32999438709677398</v>
      </c>
      <c r="BI219">
        <v>0.329992064516129</v>
      </c>
      <c r="BJ219">
        <v>0.32999322580645202</v>
      </c>
      <c r="BK219">
        <v>1.0020419354838699E-2</v>
      </c>
      <c r="BL219">
        <v>28</v>
      </c>
      <c r="BM219">
        <v>17743.161290322601</v>
      </c>
      <c r="BN219">
        <v>1531747809.0999999</v>
      </c>
      <c r="BO219" t="s">
        <v>378</v>
      </c>
      <c r="BP219">
        <v>3</v>
      </c>
      <c r="BQ219">
        <v>-0.438</v>
      </c>
      <c r="BR219">
        <v>4.0000000000000001E-3</v>
      </c>
      <c r="BS219">
        <v>20</v>
      </c>
      <c r="BT219">
        <v>22</v>
      </c>
      <c r="BU219">
        <v>7.0000000000000007E-2</v>
      </c>
      <c r="BV219">
        <v>0.11</v>
      </c>
      <c r="BW219">
        <v>23.797906321630801</v>
      </c>
      <c r="BX219">
        <v>4.1622336662865802</v>
      </c>
      <c r="BY219">
        <v>2.41465469584855</v>
      </c>
      <c r="BZ219">
        <v>0</v>
      </c>
      <c r="CA219">
        <v>-46.411553658536597</v>
      </c>
      <c r="CB219">
        <v>-5.8643995890583396</v>
      </c>
      <c r="CC219">
        <v>0.58903301538905495</v>
      </c>
      <c r="CD219">
        <v>0</v>
      </c>
      <c r="CE219">
        <v>0</v>
      </c>
      <c r="CF219">
        <v>2</v>
      </c>
      <c r="CG219" t="s">
        <v>231</v>
      </c>
      <c r="CH219">
        <v>1.8609500000000001</v>
      </c>
      <c r="CI219">
        <v>1.85791</v>
      </c>
      <c r="CJ219">
        <v>1.8607899999999999</v>
      </c>
      <c r="CK219">
        <v>1.8534900000000001</v>
      </c>
      <c r="CL219">
        <v>1.8520799999999999</v>
      </c>
      <c r="CM219">
        <v>1.85287</v>
      </c>
      <c r="CN219">
        <v>1.8565400000000001</v>
      </c>
      <c r="CO219">
        <v>1.8627899999999999</v>
      </c>
      <c r="CP219" t="s">
        <v>232</v>
      </c>
      <c r="CQ219" t="s">
        <v>19</v>
      </c>
      <c r="CR219" t="s">
        <v>19</v>
      </c>
      <c r="CS219" t="s">
        <v>19</v>
      </c>
      <c r="CT219" t="s">
        <v>233</v>
      </c>
      <c r="CU219" t="s">
        <v>234</v>
      </c>
      <c r="CV219" t="s">
        <v>235</v>
      </c>
      <c r="CW219" t="s">
        <v>235</v>
      </c>
      <c r="CX219" t="s">
        <v>235</v>
      </c>
      <c r="CY219" t="s">
        <v>235</v>
      </c>
      <c r="CZ219">
        <v>0</v>
      </c>
      <c r="DA219">
        <v>100</v>
      </c>
      <c r="DB219">
        <v>100</v>
      </c>
      <c r="DC219">
        <v>-0.438</v>
      </c>
      <c r="DD219">
        <v>4.0000000000000001E-3</v>
      </c>
      <c r="DE219">
        <v>3</v>
      </c>
      <c r="DF219">
        <v>587.26199999999994</v>
      </c>
      <c r="DG219">
        <v>277.63099999999997</v>
      </c>
      <c r="DH219">
        <v>22.4176</v>
      </c>
      <c r="DI219">
        <v>27.375800000000002</v>
      </c>
      <c r="DJ219">
        <v>30.000299999999999</v>
      </c>
      <c r="DK219">
        <v>27.343499999999999</v>
      </c>
      <c r="DL219">
        <v>27.345400000000001</v>
      </c>
      <c r="DM219">
        <v>20.644100000000002</v>
      </c>
      <c r="DN219">
        <v>29.603100000000001</v>
      </c>
      <c r="DO219">
        <v>63.351199999999999</v>
      </c>
      <c r="DP219">
        <v>22.430399999999999</v>
      </c>
      <c r="DQ219">
        <v>445.83</v>
      </c>
      <c r="DR219">
        <v>22</v>
      </c>
      <c r="DS219">
        <v>100.28100000000001</v>
      </c>
      <c r="DT219">
        <v>103.76600000000001</v>
      </c>
    </row>
    <row r="220" spans="1:124" x14ac:dyDescent="0.25">
      <c r="A220">
        <v>207</v>
      </c>
      <c r="B220">
        <v>1531748074.2</v>
      </c>
      <c r="C220">
        <v>438.60000014305098</v>
      </c>
      <c r="D220" t="s">
        <v>643</v>
      </c>
      <c r="E220" t="s">
        <v>644</v>
      </c>
      <c r="G220">
        <v>1531748063.7741899</v>
      </c>
      <c r="H220">
        <f t="shared" si="87"/>
        <v>9.5941384692785348E-4</v>
      </c>
      <c r="I220">
        <f t="shared" si="88"/>
        <v>19.193194052601918</v>
      </c>
      <c r="J220">
        <f t="shared" si="108"/>
        <v>373.80096774193498</v>
      </c>
      <c r="K220">
        <f t="shared" si="109"/>
        <v>85.835666748118754</v>
      </c>
      <c r="L220">
        <f t="shared" si="110"/>
        <v>8.5313337062357633</v>
      </c>
      <c r="M220">
        <f t="shared" si="111"/>
        <v>37.152630326486175</v>
      </c>
      <c r="N220">
        <f t="shared" si="89"/>
        <v>0.10955320759913163</v>
      </c>
      <c r="O220">
        <f t="shared" si="90"/>
        <v>3</v>
      </c>
      <c r="P220">
        <f t="shared" si="112"/>
        <v>0.10758875866359729</v>
      </c>
      <c r="Q220">
        <f t="shared" si="91"/>
        <v>6.7416750773251474E-2</v>
      </c>
      <c r="R220">
        <f t="shared" si="92"/>
        <v>215.02159630600755</v>
      </c>
      <c r="S220">
        <f t="shared" si="113"/>
        <v>25.970947406426561</v>
      </c>
      <c r="T220">
        <f t="shared" si="93"/>
        <v>25.463343548387101</v>
      </c>
      <c r="U220">
        <f t="shared" si="94"/>
        <v>3.268580804802093</v>
      </c>
      <c r="V220">
        <f t="shared" si="95"/>
        <v>75.837717204443265</v>
      </c>
      <c r="W220">
        <f t="shared" si="96"/>
        <v>2.4075738570488365</v>
      </c>
      <c r="X220">
        <f t="shared" si="97"/>
        <v>3.1746391450028759</v>
      </c>
      <c r="Y220">
        <f t="shared" si="98"/>
        <v>0.86100694775325648</v>
      </c>
      <c r="Z220">
        <f t="shared" si="114"/>
        <v>-42.310150649518341</v>
      </c>
      <c r="AA220">
        <f t="shared" si="99"/>
        <v>-79.240988012896125</v>
      </c>
      <c r="AB220">
        <f t="shared" si="100"/>
        <v>-5.5994235454607058</v>
      </c>
      <c r="AC220">
        <f t="shared" si="101"/>
        <v>87.871034098132398</v>
      </c>
      <c r="AD220">
        <v>0</v>
      </c>
      <c r="AE220">
        <v>0</v>
      </c>
      <c r="AF220">
        <v>3</v>
      </c>
      <c r="AG220">
        <v>22</v>
      </c>
      <c r="AH220">
        <v>4</v>
      </c>
      <c r="AI220">
        <f t="shared" si="102"/>
        <v>1</v>
      </c>
      <c r="AJ220">
        <f t="shared" si="103"/>
        <v>0</v>
      </c>
      <c r="AK220">
        <f t="shared" si="104"/>
        <v>72010.02145016774</v>
      </c>
      <c r="AL220">
        <f t="shared" si="105"/>
        <v>1200.00096774194</v>
      </c>
      <c r="AM220">
        <f t="shared" si="106"/>
        <v>963.3597152894713</v>
      </c>
      <c r="AN220">
        <f t="shared" si="107"/>
        <v>0.80279911532258164</v>
      </c>
      <c r="AO220">
        <f t="shared" si="115"/>
        <v>0.22319969674193574</v>
      </c>
      <c r="AP220">
        <v>14.333399999999999</v>
      </c>
      <c r="AQ220">
        <v>1</v>
      </c>
      <c r="AR220" t="s">
        <v>229</v>
      </c>
      <c r="AS220">
        <v>1531748063.7741899</v>
      </c>
      <c r="AT220">
        <v>373.80096774193498</v>
      </c>
      <c r="AU220">
        <v>420.50603225806498</v>
      </c>
      <c r="AV220">
        <v>24.223141935483898</v>
      </c>
      <c r="AW220">
        <v>21.986825806451598</v>
      </c>
      <c r="AX220">
        <v>600.02938709677403</v>
      </c>
      <c r="AY220">
        <v>99.291512903225794</v>
      </c>
      <c r="AZ220">
        <v>9.9964200000000003E-2</v>
      </c>
      <c r="BA220">
        <v>24.9734032258065</v>
      </c>
      <c r="BB220">
        <v>25.5455096774194</v>
      </c>
      <c r="BC220">
        <v>25.381177419354799</v>
      </c>
      <c r="BD220">
        <v>13997.6612903226</v>
      </c>
      <c r="BE220">
        <v>1049.6467741935501</v>
      </c>
      <c r="BF220">
        <v>37.423941935483903</v>
      </c>
      <c r="BG220">
        <v>1200.00096774194</v>
      </c>
      <c r="BH220">
        <v>0.32999422580645199</v>
      </c>
      <c r="BI220">
        <v>0.32999229032258098</v>
      </c>
      <c r="BJ220">
        <v>0.32999316129032302</v>
      </c>
      <c r="BK220">
        <v>1.0020416129032299E-2</v>
      </c>
      <c r="BL220">
        <v>28</v>
      </c>
      <c r="BM220">
        <v>17743.170967741898</v>
      </c>
      <c r="BN220">
        <v>1531747809.0999999</v>
      </c>
      <c r="BO220" t="s">
        <v>378</v>
      </c>
      <c r="BP220">
        <v>3</v>
      </c>
      <c r="BQ220">
        <v>-0.438</v>
      </c>
      <c r="BR220">
        <v>4.0000000000000001E-3</v>
      </c>
      <c r="BS220">
        <v>20</v>
      </c>
      <c r="BT220">
        <v>22</v>
      </c>
      <c r="BU220">
        <v>7.0000000000000007E-2</v>
      </c>
      <c r="BV220">
        <v>0.11</v>
      </c>
      <c r="BW220">
        <v>23.9682385074907</v>
      </c>
      <c r="BX220">
        <v>4.1618885171692703</v>
      </c>
      <c r="BY220">
        <v>2.4144705940406501</v>
      </c>
      <c r="BZ220">
        <v>0</v>
      </c>
      <c r="CA220">
        <v>-46.689551219512197</v>
      </c>
      <c r="CB220">
        <v>-5.4625969216914996</v>
      </c>
      <c r="CC220">
        <v>0.54141605349889399</v>
      </c>
      <c r="CD220">
        <v>0</v>
      </c>
      <c r="CE220">
        <v>0</v>
      </c>
      <c r="CF220">
        <v>2</v>
      </c>
      <c r="CG220" t="s">
        <v>231</v>
      </c>
      <c r="CH220">
        <v>1.8609500000000001</v>
      </c>
      <c r="CI220">
        <v>1.85791</v>
      </c>
      <c r="CJ220">
        <v>1.86077</v>
      </c>
      <c r="CK220">
        <v>1.8534900000000001</v>
      </c>
      <c r="CL220">
        <v>1.85205</v>
      </c>
      <c r="CM220">
        <v>1.85287</v>
      </c>
      <c r="CN220">
        <v>1.8565400000000001</v>
      </c>
      <c r="CO220">
        <v>1.8627899999999999</v>
      </c>
      <c r="CP220" t="s">
        <v>232</v>
      </c>
      <c r="CQ220" t="s">
        <v>19</v>
      </c>
      <c r="CR220" t="s">
        <v>19</v>
      </c>
      <c r="CS220" t="s">
        <v>19</v>
      </c>
      <c r="CT220" t="s">
        <v>233</v>
      </c>
      <c r="CU220" t="s">
        <v>234</v>
      </c>
      <c r="CV220" t="s">
        <v>235</v>
      </c>
      <c r="CW220" t="s">
        <v>235</v>
      </c>
      <c r="CX220" t="s">
        <v>235</v>
      </c>
      <c r="CY220" t="s">
        <v>235</v>
      </c>
      <c r="CZ220">
        <v>0</v>
      </c>
      <c r="DA220">
        <v>100</v>
      </c>
      <c r="DB220">
        <v>100</v>
      </c>
      <c r="DC220">
        <v>-0.438</v>
      </c>
      <c r="DD220">
        <v>4.0000000000000001E-3</v>
      </c>
      <c r="DE220">
        <v>3</v>
      </c>
      <c r="DF220">
        <v>587.58399999999995</v>
      </c>
      <c r="DG220">
        <v>277.548</v>
      </c>
      <c r="DH220">
        <v>22.424499999999998</v>
      </c>
      <c r="DI220">
        <v>27.376999999999999</v>
      </c>
      <c r="DJ220">
        <v>30.000399999999999</v>
      </c>
      <c r="DK220">
        <v>27.344999999999999</v>
      </c>
      <c r="DL220">
        <v>27.346599999999999</v>
      </c>
      <c r="DM220">
        <v>20.780799999999999</v>
      </c>
      <c r="DN220">
        <v>29.603100000000001</v>
      </c>
      <c r="DO220">
        <v>63.351199999999999</v>
      </c>
      <c r="DP220">
        <v>22.430399999999999</v>
      </c>
      <c r="DQ220">
        <v>450.83</v>
      </c>
      <c r="DR220">
        <v>22</v>
      </c>
      <c r="DS220">
        <v>100.28100000000001</v>
      </c>
      <c r="DT220">
        <v>103.76600000000001</v>
      </c>
    </row>
    <row r="221" spans="1:124" x14ac:dyDescent="0.25">
      <c r="A221">
        <v>208</v>
      </c>
      <c r="B221">
        <v>1531748076.0999999</v>
      </c>
      <c r="C221">
        <v>440.5</v>
      </c>
      <c r="D221" t="s">
        <v>645</v>
      </c>
      <c r="E221" t="s">
        <v>646</v>
      </c>
      <c r="G221">
        <v>1531748065.77742</v>
      </c>
      <c r="H221">
        <f t="shared" si="87"/>
        <v>9.5796643343349795E-4</v>
      </c>
      <c r="I221">
        <f t="shared" si="88"/>
        <v>19.273631751507555</v>
      </c>
      <c r="J221">
        <f t="shared" si="108"/>
        <v>376.95822580645199</v>
      </c>
      <c r="K221">
        <f t="shared" si="109"/>
        <v>87.413182163563931</v>
      </c>
      <c r="L221">
        <f t="shared" si="110"/>
        <v>8.6881341614563095</v>
      </c>
      <c r="M221">
        <f t="shared" si="111"/>
        <v>37.466473110918599</v>
      </c>
      <c r="N221">
        <f t="shared" si="89"/>
        <v>0.10941567847972701</v>
      </c>
      <c r="O221">
        <f t="shared" si="90"/>
        <v>3</v>
      </c>
      <c r="P221">
        <f t="shared" si="112"/>
        <v>0.1074561145333173</v>
      </c>
      <c r="Q221">
        <f t="shared" si="91"/>
        <v>6.7333419411916728E-2</v>
      </c>
      <c r="R221">
        <f t="shared" si="92"/>
        <v>215.02185348648422</v>
      </c>
      <c r="S221">
        <f t="shared" si="113"/>
        <v>25.971659274873087</v>
      </c>
      <c r="T221">
        <f t="shared" si="93"/>
        <v>25.463825806451602</v>
      </c>
      <c r="U221">
        <f t="shared" si="94"/>
        <v>3.2686744569338999</v>
      </c>
      <c r="V221">
        <f t="shared" si="95"/>
        <v>75.846640321486689</v>
      </c>
      <c r="W221">
        <f t="shared" si="96"/>
        <v>2.4079062303647074</v>
      </c>
      <c r="X221">
        <f t="shared" si="97"/>
        <v>3.1747038763463444</v>
      </c>
      <c r="Y221">
        <f t="shared" si="98"/>
        <v>0.8607682265691925</v>
      </c>
      <c r="Z221">
        <f t="shared" si="114"/>
        <v>-42.246319714417261</v>
      </c>
      <c r="AA221">
        <f t="shared" si="99"/>
        <v>-79.263683225808492</v>
      </c>
      <c r="AB221">
        <f t="shared" si="100"/>
        <v>-5.6010504840689581</v>
      </c>
      <c r="AC221">
        <f t="shared" si="101"/>
        <v>87.910800062189494</v>
      </c>
      <c r="AD221">
        <v>0</v>
      </c>
      <c r="AE221">
        <v>0</v>
      </c>
      <c r="AF221">
        <v>3</v>
      </c>
      <c r="AG221">
        <v>22</v>
      </c>
      <c r="AH221">
        <v>4</v>
      </c>
      <c r="AI221">
        <f t="shared" si="102"/>
        <v>1</v>
      </c>
      <c r="AJ221">
        <f t="shared" si="103"/>
        <v>0</v>
      </c>
      <c r="AK221">
        <f t="shared" si="104"/>
        <v>72013.02322551985</v>
      </c>
      <c r="AL221">
        <f t="shared" si="105"/>
        <v>1200.00225806452</v>
      </c>
      <c r="AM221">
        <f t="shared" si="106"/>
        <v>963.3607778690232</v>
      </c>
      <c r="AN221">
        <f t="shared" si="107"/>
        <v>0.80279913758064492</v>
      </c>
      <c r="AO221">
        <f t="shared" si="115"/>
        <v>0.22319971751612894</v>
      </c>
      <c r="AP221">
        <v>14.333399999999999</v>
      </c>
      <c r="AQ221">
        <v>1</v>
      </c>
      <c r="AR221" t="s">
        <v>229</v>
      </c>
      <c r="AS221">
        <v>1531748065.77742</v>
      </c>
      <c r="AT221">
        <v>376.95822580645199</v>
      </c>
      <c r="AU221">
        <v>423.86206451612901</v>
      </c>
      <c r="AV221">
        <v>24.2264612903226</v>
      </c>
      <c r="AW221">
        <v>21.9934935483871</v>
      </c>
      <c r="AX221">
        <v>600.02051612903199</v>
      </c>
      <c r="AY221">
        <v>99.2916387096774</v>
      </c>
      <c r="AZ221">
        <v>9.99398419354839E-2</v>
      </c>
      <c r="BA221">
        <v>24.973745161290299</v>
      </c>
      <c r="BB221">
        <v>25.5448806451613</v>
      </c>
      <c r="BC221">
        <v>25.382770967741902</v>
      </c>
      <c r="BD221">
        <v>13998.322580645199</v>
      </c>
      <c r="BE221">
        <v>1049.6474193548399</v>
      </c>
      <c r="BF221">
        <v>37.391464516128998</v>
      </c>
      <c r="BG221">
        <v>1200.00225806452</v>
      </c>
      <c r="BH221">
        <v>0.32999396774193601</v>
      </c>
      <c r="BI221">
        <v>0.329992096774193</v>
      </c>
      <c r="BJ221">
        <v>0.32999358064516099</v>
      </c>
      <c r="BK221">
        <v>1.00204290322581E-2</v>
      </c>
      <c r="BL221">
        <v>28</v>
      </c>
      <c r="BM221">
        <v>17743.177419354801</v>
      </c>
      <c r="BN221">
        <v>1531747809.0999999</v>
      </c>
      <c r="BO221" t="s">
        <v>378</v>
      </c>
      <c r="BP221">
        <v>3</v>
      </c>
      <c r="BQ221">
        <v>-0.438</v>
      </c>
      <c r="BR221">
        <v>4.0000000000000001E-3</v>
      </c>
      <c r="BS221">
        <v>20</v>
      </c>
      <c r="BT221">
        <v>22</v>
      </c>
      <c r="BU221">
        <v>7.0000000000000007E-2</v>
      </c>
      <c r="BV221">
        <v>0.11</v>
      </c>
      <c r="BW221">
        <v>24.002496056914001</v>
      </c>
      <c r="BX221">
        <v>4.1612062909270797</v>
      </c>
      <c r="BY221">
        <v>2.4140626438664401</v>
      </c>
      <c r="BZ221">
        <v>0</v>
      </c>
      <c r="CA221">
        <v>-46.7888341463415</v>
      </c>
      <c r="CB221">
        <v>-5.5396460406642101</v>
      </c>
      <c r="CC221">
        <v>0.55008306140416996</v>
      </c>
      <c r="CD221">
        <v>0</v>
      </c>
      <c r="CE221">
        <v>0</v>
      </c>
      <c r="CF221">
        <v>2</v>
      </c>
      <c r="CG221" t="s">
        <v>231</v>
      </c>
      <c r="CH221">
        <v>1.8609500000000001</v>
      </c>
      <c r="CI221">
        <v>1.85791</v>
      </c>
      <c r="CJ221">
        <v>1.86077</v>
      </c>
      <c r="CK221">
        <v>1.8534900000000001</v>
      </c>
      <c r="CL221">
        <v>1.85205</v>
      </c>
      <c r="CM221">
        <v>1.85287</v>
      </c>
      <c r="CN221">
        <v>1.8565400000000001</v>
      </c>
      <c r="CO221">
        <v>1.8627899999999999</v>
      </c>
      <c r="CP221" t="s">
        <v>232</v>
      </c>
      <c r="CQ221" t="s">
        <v>19</v>
      </c>
      <c r="CR221" t="s">
        <v>19</v>
      </c>
      <c r="CS221" t="s">
        <v>19</v>
      </c>
      <c r="CT221" t="s">
        <v>233</v>
      </c>
      <c r="CU221" t="s">
        <v>234</v>
      </c>
      <c r="CV221" t="s">
        <v>235</v>
      </c>
      <c r="CW221" t="s">
        <v>235</v>
      </c>
      <c r="CX221" t="s">
        <v>235</v>
      </c>
      <c r="CY221" t="s">
        <v>235</v>
      </c>
      <c r="CZ221">
        <v>0</v>
      </c>
      <c r="DA221">
        <v>100</v>
      </c>
      <c r="DB221">
        <v>100</v>
      </c>
      <c r="DC221">
        <v>-0.438</v>
      </c>
      <c r="DD221">
        <v>4.0000000000000001E-3</v>
      </c>
      <c r="DE221">
        <v>3</v>
      </c>
      <c r="DF221">
        <v>588.13099999999997</v>
      </c>
      <c r="DG221">
        <v>277.36799999999999</v>
      </c>
      <c r="DH221">
        <v>22.431799999999999</v>
      </c>
      <c r="DI221">
        <v>27.377800000000001</v>
      </c>
      <c r="DJ221">
        <v>30.000299999999999</v>
      </c>
      <c r="DK221">
        <v>27.3461</v>
      </c>
      <c r="DL221">
        <v>27.348299999999998</v>
      </c>
      <c r="DM221">
        <v>20.881900000000002</v>
      </c>
      <c r="DN221">
        <v>29.603100000000001</v>
      </c>
      <c r="DO221">
        <v>63.351199999999999</v>
      </c>
      <c r="DP221">
        <v>22.4467</v>
      </c>
      <c r="DQ221">
        <v>450.83</v>
      </c>
      <c r="DR221">
        <v>22</v>
      </c>
      <c r="DS221">
        <v>100.28</v>
      </c>
      <c r="DT221">
        <v>103.76600000000001</v>
      </c>
    </row>
    <row r="222" spans="1:124" x14ac:dyDescent="0.25">
      <c r="A222">
        <v>209</v>
      </c>
      <c r="B222">
        <v>1531748078.0999999</v>
      </c>
      <c r="C222">
        <v>442.5</v>
      </c>
      <c r="D222" t="s">
        <v>647</v>
      </c>
      <c r="E222" t="s">
        <v>648</v>
      </c>
      <c r="G222">
        <v>1531748067.77742</v>
      </c>
      <c r="H222">
        <f t="shared" si="87"/>
        <v>9.5738698743418277E-4</v>
      </c>
      <c r="I222">
        <f t="shared" si="88"/>
        <v>19.350490982238881</v>
      </c>
      <c r="J222">
        <f t="shared" si="108"/>
        <v>380.110064516129</v>
      </c>
      <c r="K222">
        <f t="shared" si="109"/>
        <v>89.331717493366114</v>
      </c>
      <c r="L222">
        <f t="shared" si="110"/>
        <v>8.8788250772027091</v>
      </c>
      <c r="M222">
        <f t="shared" si="111"/>
        <v>37.779759167549557</v>
      </c>
      <c r="N222">
        <f t="shared" si="89"/>
        <v>0.10939359636416728</v>
      </c>
      <c r="O222">
        <f t="shared" si="90"/>
        <v>3</v>
      </c>
      <c r="P222">
        <f t="shared" si="112"/>
        <v>0.10743481621082959</v>
      </c>
      <c r="Q222">
        <f t="shared" si="91"/>
        <v>6.7320039161765335E-2</v>
      </c>
      <c r="R222">
        <f t="shared" si="92"/>
        <v>215.02190802634564</v>
      </c>
      <c r="S222">
        <f t="shared" si="113"/>
        <v>25.972213364443832</v>
      </c>
      <c r="T222">
        <f t="shared" si="93"/>
        <v>25.4638806451613</v>
      </c>
      <c r="U222">
        <f t="shared" si="94"/>
        <v>3.268685106488638</v>
      </c>
      <c r="V222">
        <f t="shared" si="95"/>
        <v>75.856203131015747</v>
      </c>
      <c r="W222">
        <f t="shared" si="96"/>
        <v>2.4082681897948679</v>
      </c>
      <c r="X222">
        <f t="shared" si="97"/>
        <v>3.1747808226512539</v>
      </c>
      <c r="Y222">
        <f t="shared" si="98"/>
        <v>0.86041691669377007</v>
      </c>
      <c r="Z222">
        <f t="shared" si="114"/>
        <v>-42.220766145847463</v>
      </c>
      <c r="AA222">
        <f t="shared" si="99"/>
        <v>-79.206814761296187</v>
      </c>
      <c r="AB222">
        <f t="shared" si="100"/>
        <v>-5.597044939434813</v>
      </c>
      <c r="AC222">
        <f t="shared" si="101"/>
        <v>87.997282179767183</v>
      </c>
      <c r="AD222">
        <v>0</v>
      </c>
      <c r="AE222">
        <v>0</v>
      </c>
      <c r="AF222">
        <v>3</v>
      </c>
      <c r="AG222">
        <v>22</v>
      </c>
      <c r="AH222">
        <v>4</v>
      </c>
      <c r="AI222">
        <f t="shared" si="102"/>
        <v>1</v>
      </c>
      <c r="AJ222">
        <f t="shared" si="103"/>
        <v>0</v>
      </c>
      <c r="AK222">
        <f t="shared" si="104"/>
        <v>72014.619317046148</v>
      </c>
      <c r="AL222">
        <f t="shared" si="105"/>
        <v>1200.0025806451599</v>
      </c>
      <c r="AM222">
        <f t="shared" si="106"/>
        <v>963.36100064285574</v>
      </c>
      <c r="AN222">
        <f t="shared" si="107"/>
        <v>0.80279910741935401</v>
      </c>
      <c r="AO222">
        <f t="shared" si="115"/>
        <v>0.22319972251612885</v>
      </c>
      <c r="AP222">
        <v>14.333399999999999</v>
      </c>
      <c r="AQ222">
        <v>1</v>
      </c>
      <c r="AR222" t="s">
        <v>229</v>
      </c>
      <c r="AS222">
        <v>1531748067.77742</v>
      </c>
      <c r="AT222">
        <v>380.110064516129</v>
      </c>
      <c r="AU222">
        <v>427.20387096774198</v>
      </c>
      <c r="AV222">
        <v>24.230090322580601</v>
      </c>
      <c r="AW222">
        <v>21.998496774193601</v>
      </c>
      <c r="AX222">
        <v>600.02461290322594</v>
      </c>
      <c r="AY222">
        <v>99.291700000000006</v>
      </c>
      <c r="AZ222">
        <v>9.9930725806451598E-2</v>
      </c>
      <c r="BA222">
        <v>24.974151612903199</v>
      </c>
      <c r="BB222">
        <v>25.543854838709699</v>
      </c>
      <c r="BC222">
        <v>25.383906451612901</v>
      </c>
      <c r="BD222">
        <v>13998.6870967742</v>
      </c>
      <c r="BE222">
        <v>1049.6477419354801</v>
      </c>
      <c r="BF222">
        <v>37.348638709677402</v>
      </c>
      <c r="BG222">
        <v>1200.0025806451599</v>
      </c>
      <c r="BH222">
        <v>0.32999374193548398</v>
      </c>
      <c r="BI222">
        <v>0.32999203225806401</v>
      </c>
      <c r="BJ222">
        <v>0.32999377419354797</v>
      </c>
      <c r="BK222">
        <v>1.0020477419354801E-2</v>
      </c>
      <c r="BL222">
        <v>28</v>
      </c>
      <c r="BM222">
        <v>17743.174193548399</v>
      </c>
      <c r="BN222">
        <v>1531747809.0999999</v>
      </c>
      <c r="BO222" t="s">
        <v>378</v>
      </c>
      <c r="BP222">
        <v>3</v>
      </c>
      <c r="BQ222">
        <v>-0.438</v>
      </c>
      <c r="BR222">
        <v>4.0000000000000001E-3</v>
      </c>
      <c r="BS222">
        <v>20</v>
      </c>
      <c r="BT222">
        <v>22</v>
      </c>
      <c r="BU222">
        <v>7.0000000000000007E-2</v>
      </c>
      <c r="BV222">
        <v>0.11</v>
      </c>
      <c r="BW222">
        <v>24.207660084180599</v>
      </c>
      <c r="BX222">
        <v>4.1576517085498397</v>
      </c>
      <c r="BY222">
        <v>2.4125051435740001</v>
      </c>
      <c r="BZ222">
        <v>0</v>
      </c>
      <c r="CA222">
        <v>-47.030312195122001</v>
      </c>
      <c r="CB222">
        <v>-5.8553271005699798</v>
      </c>
      <c r="CC222">
        <v>0.58109011777282005</v>
      </c>
      <c r="CD222">
        <v>0</v>
      </c>
      <c r="CE222">
        <v>0</v>
      </c>
      <c r="CF222">
        <v>2</v>
      </c>
      <c r="CG222" t="s">
        <v>231</v>
      </c>
      <c r="CH222">
        <v>1.8609500000000001</v>
      </c>
      <c r="CI222">
        <v>1.85791</v>
      </c>
      <c r="CJ222">
        <v>1.8607800000000001</v>
      </c>
      <c r="CK222">
        <v>1.8534900000000001</v>
      </c>
      <c r="CL222">
        <v>1.8520799999999999</v>
      </c>
      <c r="CM222">
        <v>1.85287</v>
      </c>
      <c r="CN222">
        <v>1.8565400000000001</v>
      </c>
      <c r="CO222">
        <v>1.8627899999999999</v>
      </c>
      <c r="CP222" t="s">
        <v>232</v>
      </c>
      <c r="CQ222" t="s">
        <v>19</v>
      </c>
      <c r="CR222" t="s">
        <v>19</v>
      </c>
      <c r="CS222" t="s">
        <v>19</v>
      </c>
      <c r="CT222" t="s">
        <v>233</v>
      </c>
      <c r="CU222" t="s">
        <v>234</v>
      </c>
      <c r="CV222" t="s">
        <v>235</v>
      </c>
      <c r="CW222" t="s">
        <v>235</v>
      </c>
      <c r="CX222" t="s">
        <v>235</v>
      </c>
      <c r="CY222" t="s">
        <v>235</v>
      </c>
      <c r="CZ222">
        <v>0</v>
      </c>
      <c r="DA222">
        <v>100</v>
      </c>
      <c r="DB222">
        <v>100</v>
      </c>
      <c r="DC222">
        <v>-0.438</v>
      </c>
      <c r="DD222">
        <v>4.0000000000000001E-3</v>
      </c>
      <c r="DE222">
        <v>3</v>
      </c>
      <c r="DF222">
        <v>587.72299999999996</v>
      </c>
      <c r="DG222">
        <v>277.48399999999998</v>
      </c>
      <c r="DH222">
        <v>22.437999999999999</v>
      </c>
      <c r="DI222">
        <v>27.378699999999998</v>
      </c>
      <c r="DJ222">
        <v>30.000299999999999</v>
      </c>
      <c r="DK222">
        <v>27.347300000000001</v>
      </c>
      <c r="DL222">
        <v>27.349499999999999</v>
      </c>
      <c r="DM222">
        <v>21.026800000000001</v>
      </c>
      <c r="DN222">
        <v>29.603100000000001</v>
      </c>
      <c r="DO222">
        <v>63.351199999999999</v>
      </c>
      <c r="DP222">
        <v>22.4467</v>
      </c>
      <c r="DQ222">
        <v>455.83</v>
      </c>
      <c r="DR222">
        <v>22</v>
      </c>
      <c r="DS222">
        <v>100.28</v>
      </c>
      <c r="DT222">
        <v>103.76600000000001</v>
      </c>
    </row>
    <row r="223" spans="1:124" x14ac:dyDescent="0.25">
      <c r="A223">
        <v>210</v>
      </c>
      <c r="B223">
        <v>1531748080.0999999</v>
      </c>
      <c r="C223">
        <v>444.5</v>
      </c>
      <c r="D223" t="s">
        <v>649</v>
      </c>
      <c r="E223" t="s">
        <v>650</v>
      </c>
      <c r="G223">
        <v>1531748069.7741899</v>
      </c>
      <c r="H223">
        <f t="shared" si="87"/>
        <v>9.5834505407770649E-4</v>
      </c>
      <c r="I223">
        <f t="shared" si="88"/>
        <v>19.429352708815589</v>
      </c>
      <c r="J223">
        <f t="shared" si="108"/>
        <v>383.255870967742</v>
      </c>
      <c r="K223">
        <f t="shared" si="109"/>
        <v>91.698098915121633</v>
      </c>
      <c r="L223">
        <f t="shared" si="110"/>
        <v>9.1140283190269482</v>
      </c>
      <c r="M223">
        <f t="shared" si="111"/>
        <v>38.092445784143926</v>
      </c>
      <c r="N223">
        <f t="shared" si="89"/>
        <v>0.10955920765107793</v>
      </c>
      <c r="O223">
        <f t="shared" si="90"/>
        <v>3</v>
      </c>
      <c r="P223">
        <f t="shared" si="112"/>
        <v>0.10759454545972046</v>
      </c>
      <c r="Q223">
        <f t="shared" si="91"/>
        <v>6.7420386239073787E-2</v>
      </c>
      <c r="R223">
        <f t="shared" si="92"/>
        <v>215.02168239914121</v>
      </c>
      <c r="S223">
        <f t="shared" si="113"/>
        <v>25.972390331309519</v>
      </c>
      <c r="T223">
        <f t="shared" si="93"/>
        <v>25.463645161290302</v>
      </c>
      <c r="U223">
        <f t="shared" si="94"/>
        <v>3.2686393762621009</v>
      </c>
      <c r="V223">
        <f t="shared" si="95"/>
        <v>75.866035414547355</v>
      </c>
      <c r="W223">
        <f t="shared" si="96"/>
        <v>2.4086410371811438</v>
      </c>
      <c r="X223">
        <f t="shared" si="97"/>
        <v>3.1748608241090261</v>
      </c>
      <c r="Y223">
        <f t="shared" si="98"/>
        <v>0.85999833908095713</v>
      </c>
      <c r="Z223">
        <f t="shared" si="114"/>
        <v>-42.263016884826854</v>
      </c>
      <c r="AA223">
        <f t="shared" si="99"/>
        <v>-79.100382038704353</v>
      </c>
      <c r="AB223">
        <f t="shared" si="100"/>
        <v>-5.5895292616974235</v>
      </c>
      <c r="AC223">
        <f t="shared" si="101"/>
        <v>88.068754213912555</v>
      </c>
      <c r="AD223">
        <v>0</v>
      </c>
      <c r="AE223">
        <v>0</v>
      </c>
      <c r="AF223">
        <v>3</v>
      </c>
      <c r="AG223">
        <v>22</v>
      </c>
      <c r="AH223">
        <v>4</v>
      </c>
      <c r="AI223">
        <f t="shared" si="102"/>
        <v>1</v>
      </c>
      <c r="AJ223">
        <f t="shared" si="103"/>
        <v>0</v>
      </c>
      <c r="AK223">
        <f t="shared" si="104"/>
        <v>72019.558406822587</v>
      </c>
      <c r="AL223">
        <f t="shared" si="105"/>
        <v>1200.0016129032299</v>
      </c>
      <c r="AM223">
        <f t="shared" si="106"/>
        <v>963.36012328875017</v>
      </c>
      <c r="AN223">
        <f t="shared" si="107"/>
        <v>0.8027990237096766</v>
      </c>
      <c r="AO223">
        <f t="shared" si="115"/>
        <v>0.22319969158064504</v>
      </c>
      <c r="AP223">
        <v>14.333399999999999</v>
      </c>
      <c r="AQ223">
        <v>1</v>
      </c>
      <c r="AR223" t="s">
        <v>229</v>
      </c>
      <c r="AS223">
        <v>1531748069.7741899</v>
      </c>
      <c r="AT223">
        <v>383.255870967742</v>
      </c>
      <c r="AU223">
        <v>430.54561290322602</v>
      </c>
      <c r="AV223">
        <v>24.2338290322581</v>
      </c>
      <c r="AW223">
        <v>22.000035483870999</v>
      </c>
      <c r="AX223">
        <v>600.03122580645197</v>
      </c>
      <c r="AY223">
        <v>99.291725806451595</v>
      </c>
      <c r="AZ223">
        <v>9.9956538709677398E-2</v>
      </c>
      <c r="BA223">
        <v>24.974574193548399</v>
      </c>
      <c r="BB223">
        <v>25.542503225806399</v>
      </c>
      <c r="BC223">
        <v>25.3847870967742</v>
      </c>
      <c r="BD223">
        <v>13999.796774193501</v>
      </c>
      <c r="BE223">
        <v>1049.6564516128999</v>
      </c>
      <c r="BF223">
        <v>37.296451612903198</v>
      </c>
      <c r="BG223">
        <v>1200.0016129032299</v>
      </c>
      <c r="BH223">
        <v>0.32999390322580602</v>
      </c>
      <c r="BI223">
        <v>0.32999232258064498</v>
      </c>
      <c r="BJ223">
        <v>0.32999325806451602</v>
      </c>
      <c r="BK223">
        <v>1.00205129032258E-2</v>
      </c>
      <c r="BL223">
        <v>28</v>
      </c>
      <c r="BM223">
        <v>17743.170967741898</v>
      </c>
      <c r="BN223">
        <v>1531747809.0999999</v>
      </c>
      <c r="BO223" t="s">
        <v>378</v>
      </c>
      <c r="BP223">
        <v>3</v>
      </c>
      <c r="BQ223">
        <v>-0.438</v>
      </c>
      <c r="BR223">
        <v>4.0000000000000001E-3</v>
      </c>
      <c r="BS223">
        <v>20</v>
      </c>
      <c r="BT223">
        <v>22</v>
      </c>
      <c r="BU223">
        <v>7.0000000000000007E-2</v>
      </c>
      <c r="BV223">
        <v>0.11</v>
      </c>
      <c r="BW223">
        <v>24.3429765368471</v>
      </c>
      <c r="BX223">
        <v>4.15693531852608</v>
      </c>
      <c r="BY223">
        <v>2.4120271664996098</v>
      </c>
      <c r="BZ223">
        <v>0</v>
      </c>
      <c r="CA223">
        <v>-47.2258829268293</v>
      </c>
      <c r="CB223">
        <v>-6.1151722146363099</v>
      </c>
      <c r="CC223">
        <v>0.60546507619266898</v>
      </c>
      <c r="CD223">
        <v>0</v>
      </c>
      <c r="CE223">
        <v>0</v>
      </c>
      <c r="CF223">
        <v>2</v>
      </c>
      <c r="CG223" t="s">
        <v>231</v>
      </c>
      <c r="CH223">
        <v>1.8609500000000001</v>
      </c>
      <c r="CI223">
        <v>1.85791</v>
      </c>
      <c r="CJ223">
        <v>1.8607800000000001</v>
      </c>
      <c r="CK223">
        <v>1.8534900000000001</v>
      </c>
      <c r="CL223">
        <v>1.8520700000000001</v>
      </c>
      <c r="CM223">
        <v>1.85287</v>
      </c>
      <c r="CN223">
        <v>1.8565400000000001</v>
      </c>
      <c r="CO223">
        <v>1.8627800000000001</v>
      </c>
      <c r="CP223" t="s">
        <v>232</v>
      </c>
      <c r="CQ223" t="s">
        <v>19</v>
      </c>
      <c r="CR223" t="s">
        <v>19</v>
      </c>
      <c r="CS223" t="s">
        <v>19</v>
      </c>
      <c r="CT223" t="s">
        <v>233</v>
      </c>
      <c r="CU223" t="s">
        <v>234</v>
      </c>
      <c r="CV223" t="s">
        <v>235</v>
      </c>
      <c r="CW223" t="s">
        <v>235</v>
      </c>
      <c r="CX223" t="s">
        <v>235</v>
      </c>
      <c r="CY223" t="s">
        <v>235</v>
      </c>
      <c r="CZ223">
        <v>0</v>
      </c>
      <c r="DA223">
        <v>100</v>
      </c>
      <c r="DB223">
        <v>100</v>
      </c>
      <c r="DC223">
        <v>-0.438</v>
      </c>
      <c r="DD223">
        <v>4.0000000000000001E-3</v>
      </c>
      <c r="DE223">
        <v>3</v>
      </c>
      <c r="DF223">
        <v>587.86800000000005</v>
      </c>
      <c r="DG223">
        <v>277.43099999999998</v>
      </c>
      <c r="DH223">
        <v>22.445599999999999</v>
      </c>
      <c r="DI223">
        <v>27.379899999999999</v>
      </c>
      <c r="DJ223">
        <v>30.000299999999999</v>
      </c>
      <c r="DK223">
        <v>27.348400000000002</v>
      </c>
      <c r="DL223">
        <v>27.350100000000001</v>
      </c>
      <c r="DM223">
        <v>21.161999999999999</v>
      </c>
      <c r="DN223">
        <v>29.603100000000001</v>
      </c>
      <c r="DO223">
        <v>63.351199999999999</v>
      </c>
      <c r="DP223">
        <v>22.4467</v>
      </c>
      <c r="DQ223">
        <v>460.83</v>
      </c>
      <c r="DR223">
        <v>22</v>
      </c>
      <c r="DS223">
        <v>100.28</v>
      </c>
      <c r="DT223">
        <v>103.76600000000001</v>
      </c>
    </row>
    <row r="224" spans="1:124" x14ac:dyDescent="0.25">
      <c r="A224">
        <v>211</v>
      </c>
      <c r="B224">
        <v>1531748082.0999999</v>
      </c>
      <c r="C224">
        <v>446.5</v>
      </c>
      <c r="D224" t="s">
        <v>651</v>
      </c>
      <c r="E224" t="s">
        <v>652</v>
      </c>
      <c r="G224">
        <v>1531748071.77742</v>
      </c>
      <c r="H224">
        <f t="shared" si="87"/>
        <v>9.6031849863914792E-4</v>
      </c>
      <c r="I224">
        <f t="shared" si="88"/>
        <v>19.508561531320282</v>
      </c>
      <c r="J224">
        <f t="shared" si="108"/>
        <v>386.40351612903203</v>
      </c>
      <c r="K224">
        <f t="shared" si="109"/>
        <v>94.345400724171398</v>
      </c>
      <c r="L224">
        <f t="shared" si="110"/>
        <v>9.3771485681873958</v>
      </c>
      <c r="M224">
        <f t="shared" si="111"/>
        <v>38.405297451703106</v>
      </c>
      <c r="N224">
        <f t="shared" si="89"/>
        <v>0.10983457292520336</v>
      </c>
      <c r="O224">
        <f t="shared" si="90"/>
        <v>3</v>
      </c>
      <c r="P224">
        <f t="shared" si="112"/>
        <v>0.10786011138034912</v>
      </c>
      <c r="Q224">
        <f t="shared" si="91"/>
        <v>6.7587225039045074E-2</v>
      </c>
      <c r="R224">
        <f t="shared" si="92"/>
        <v>215.02165333222882</v>
      </c>
      <c r="S224">
        <f t="shared" si="113"/>
        <v>25.972461317472369</v>
      </c>
      <c r="T224">
        <f t="shared" si="93"/>
        <v>25.463612903225851</v>
      </c>
      <c r="U224">
        <f t="shared" si="94"/>
        <v>3.2686331118910492</v>
      </c>
      <c r="V224">
        <f t="shared" si="95"/>
        <v>75.874337724785661</v>
      </c>
      <c r="W224">
        <f t="shared" si="96"/>
        <v>2.4089871047640723</v>
      </c>
      <c r="X224">
        <f t="shared" si="97"/>
        <v>3.1749695312030841</v>
      </c>
      <c r="Y224">
        <f t="shared" si="98"/>
        <v>0.85964600712697692</v>
      </c>
      <c r="Z224">
        <f t="shared" si="114"/>
        <v>-42.350045789986424</v>
      </c>
      <c r="AA224">
        <f t="shared" si="99"/>
        <v>-79.002296980647927</v>
      </c>
      <c r="AB224">
        <f t="shared" si="100"/>
        <v>-5.5826134122011428</v>
      </c>
      <c r="AC224">
        <f t="shared" si="101"/>
        <v>88.086697149393345</v>
      </c>
      <c r="AD224">
        <v>0</v>
      </c>
      <c r="AE224">
        <v>0</v>
      </c>
      <c r="AF224">
        <v>3</v>
      </c>
      <c r="AG224">
        <v>22</v>
      </c>
      <c r="AH224">
        <v>4</v>
      </c>
      <c r="AI224">
        <f t="shared" si="102"/>
        <v>1</v>
      </c>
      <c r="AJ224">
        <f t="shared" si="103"/>
        <v>0</v>
      </c>
      <c r="AK224">
        <f t="shared" si="104"/>
        <v>72021.969934629975</v>
      </c>
      <c r="AL224">
        <f t="shared" si="105"/>
        <v>1200.0016129032299</v>
      </c>
      <c r="AM224">
        <f t="shared" si="106"/>
        <v>963.3600869016052</v>
      </c>
      <c r="AN224">
        <f t="shared" si="107"/>
        <v>0.80279899338709648</v>
      </c>
      <c r="AO224">
        <f t="shared" si="115"/>
        <v>0.22319966983870956</v>
      </c>
      <c r="AP224">
        <v>14.333399999999999</v>
      </c>
      <c r="AQ224">
        <v>1</v>
      </c>
      <c r="AR224" t="s">
        <v>229</v>
      </c>
      <c r="AS224">
        <v>1531748071.77742</v>
      </c>
      <c r="AT224">
        <v>386.40351612903203</v>
      </c>
      <c r="AU224">
        <v>433.89180645161298</v>
      </c>
      <c r="AV224">
        <v>24.2373096774194</v>
      </c>
      <c r="AW224">
        <v>21.998909677419402</v>
      </c>
      <c r="AX224">
        <v>600.02732258064498</v>
      </c>
      <c r="AY224">
        <v>99.291719354838705</v>
      </c>
      <c r="AZ224">
        <v>9.9967958064516096E-2</v>
      </c>
      <c r="BA224">
        <v>24.975148387096802</v>
      </c>
      <c r="BB224">
        <v>25.5425161290323</v>
      </c>
      <c r="BC224">
        <v>25.384709677419401</v>
      </c>
      <c r="BD224">
        <v>14000.3612903226</v>
      </c>
      <c r="BE224">
        <v>1049.6667741935501</v>
      </c>
      <c r="BF224">
        <v>37.239070967741903</v>
      </c>
      <c r="BG224">
        <v>1200.0016129032299</v>
      </c>
      <c r="BH224">
        <v>0.329994096774194</v>
      </c>
      <c r="BI224">
        <v>0.32999238709677398</v>
      </c>
      <c r="BJ224">
        <v>0.32999296774193498</v>
      </c>
      <c r="BK224">
        <v>1.0020532258064501E-2</v>
      </c>
      <c r="BL224">
        <v>28</v>
      </c>
      <c r="BM224">
        <v>17743.174193548399</v>
      </c>
      <c r="BN224">
        <v>1531747809.0999999</v>
      </c>
      <c r="BO224" t="s">
        <v>378</v>
      </c>
      <c r="BP224">
        <v>3</v>
      </c>
      <c r="BQ224">
        <v>-0.438</v>
      </c>
      <c r="BR224">
        <v>4.0000000000000001E-3</v>
      </c>
      <c r="BS224">
        <v>20</v>
      </c>
      <c r="BT224">
        <v>22</v>
      </c>
      <c r="BU224">
        <v>7.0000000000000007E-2</v>
      </c>
      <c r="BV224">
        <v>0.11</v>
      </c>
      <c r="BW224">
        <v>24.479072716036502</v>
      </c>
      <c r="BX224">
        <v>4.1499364853384204</v>
      </c>
      <c r="BY224">
        <v>2.4080131969554199</v>
      </c>
      <c r="BZ224">
        <v>0</v>
      </c>
      <c r="CA224">
        <v>-47.421031707317098</v>
      </c>
      <c r="CB224">
        <v>-6.2775381187897903</v>
      </c>
      <c r="CC224">
        <v>0.62090267507997998</v>
      </c>
      <c r="CD224">
        <v>0</v>
      </c>
      <c r="CE224">
        <v>0</v>
      </c>
      <c r="CF224">
        <v>2</v>
      </c>
      <c r="CG224" t="s">
        <v>231</v>
      </c>
      <c r="CH224">
        <v>1.86094</v>
      </c>
      <c r="CI224">
        <v>1.85791</v>
      </c>
      <c r="CJ224">
        <v>1.8607800000000001</v>
      </c>
      <c r="CK224">
        <v>1.8534900000000001</v>
      </c>
      <c r="CL224">
        <v>1.85205</v>
      </c>
      <c r="CM224">
        <v>1.85287</v>
      </c>
      <c r="CN224">
        <v>1.8565400000000001</v>
      </c>
      <c r="CO224">
        <v>1.8627800000000001</v>
      </c>
      <c r="CP224" t="s">
        <v>232</v>
      </c>
      <c r="CQ224" t="s">
        <v>19</v>
      </c>
      <c r="CR224" t="s">
        <v>19</v>
      </c>
      <c r="CS224" t="s">
        <v>19</v>
      </c>
      <c r="CT224" t="s">
        <v>233</v>
      </c>
      <c r="CU224" t="s">
        <v>234</v>
      </c>
      <c r="CV224" t="s">
        <v>235</v>
      </c>
      <c r="CW224" t="s">
        <v>235</v>
      </c>
      <c r="CX224" t="s">
        <v>235</v>
      </c>
      <c r="CY224" t="s">
        <v>235</v>
      </c>
      <c r="CZ224">
        <v>0</v>
      </c>
      <c r="DA224">
        <v>100</v>
      </c>
      <c r="DB224">
        <v>100</v>
      </c>
      <c r="DC224">
        <v>-0.438</v>
      </c>
      <c r="DD224">
        <v>4.0000000000000001E-3</v>
      </c>
      <c r="DE224">
        <v>3</v>
      </c>
      <c r="DF224">
        <v>587.99599999999998</v>
      </c>
      <c r="DG224">
        <v>277.35899999999998</v>
      </c>
      <c r="DH224">
        <v>22.451799999999999</v>
      </c>
      <c r="DI224">
        <v>27.381</v>
      </c>
      <c r="DJ224">
        <v>30.0001</v>
      </c>
      <c r="DK224">
        <v>27.349599999999999</v>
      </c>
      <c r="DL224">
        <v>27.351199999999999</v>
      </c>
      <c r="DM224">
        <v>21.2636</v>
      </c>
      <c r="DN224">
        <v>29.603100000000001</v>
      </c>
      <c r="DO224">
        <v>63.351199999999999</v>
      </c>
      <c r="DP224">
        <v>22.464200000000002</v>
      </c>
      <c r="DQ224">
        <v>460.83</v>
      </c>
      <c r="DR224">
        <v>22</v>
      </c>
      <c r="DS224">
        <v>100.28</v>
      </c>
      <c r="DT224">
        <v>103.76600000000001</v>
      </c>
    </row>
    <row r="225" spans="1:124" x14ac:dyDescent="0.25">
      <c r="A225">
        <v>212</v>
      </c>
      <c r="B225">
        <v>1531748084.0999999</v>
      </c>
      <c r="C225">
        <v>448.5</v>
      </c>
      <c r="D225" t="s">
        <v>653</v>
      </c>
      <c r="E225" t="s">
        <v>654</v>
      </c>
      <c r="G225">
        <v>1531748073.7741899</v>
      </c>
      <c r="H225">
        <f t="shared" si="87"/>
        <v>9.624559365989145E-4</v>
      </c>
      <c r="I225">
        <f t="shared" si="88"/>
        <v>19.588513168505965</v>
      </c>
      <c r="J225">
        <f t="shared" si="108"/>
        <v>389.55048387096798</v>
      </c>
      <c r="K225">
        <f t="shared" si="109"/>
        <v>96.999285230886485</v>
      </c>
      <c r="L225">
        <f t="shared" si="110"/>
        <v>9.6409179033781882</v>
      </c>
      <c r="M225">
        <f t="shared" si="111"/>
        <v>38.718060914384829</v>
      </c>
      <c r="N225">
        <f t="shared" si="89"/>
        <v>0.11011628988224692</v>
      </c>
      <c r="O225">
        <f t="shared" si="90"/>
        <v>3</v>
      </c>
      <c r="P225">
        <f t="shared" si="112"/>
        <v>0.10813177817704259</v>
      </c>
      <c r="Q225">
        <f t="shared" si="91"/>
        <v>6.7757898848176457E-2</v>
      </c>
      <c r="R225">
        <f t="shared" si="92"/>
        <v>215.0215582267592</v>
      </c>
      <c r="S225">
        <f t="shared" si="113"/>
        <v>25.972628769566199</v>
      </c>
      <c r="T225">
        <f t="shared" si="93"/>
        <v>25.463837096774199</v>
      </c>
      <c r="U225">
        <f t="shared" si="94"/>
        <v>3.2686766494868111</v>
      </c>
      <c r="V225">
        <f t="shared" si="95"/>
        <v>75.880456092997107</v>
      </c>
      <c r="W225">
        <f t="shared" si="96"/>
        <v>2.4092837787047352</v>
      </c>
      <c r="X225">
        <f t="shared" si="97"/>
        <v>3.1751045035258878</v>
      </c>
      <c r="Y225">
        <f t="shared" si="98"/>
        <v>0.85939287078207593</v>
      </c>
      <c r="Z225">
        <f t="shared" si="114"/>
        <v>-42.444306804012129</v>
      </c>
      <c r="AA225">
        <f t="shared" si="99"/>
        <v>-78.923255032255597</v>
      </c>
      <c r="AB225">
        <f t="shared" si="100"/>
        <v>-5.5770542765118556</v>
      </c>
      <c r="AC225">
        <f t="shared" si="101"/>
        <v>88.076942113979626</v>
      </c>
      <c r="AD225">
        <v>0</v>
      </c>
      <c r="AE225">
        <v>0</v>
      </c>
      <c r="AF225">
        <v>3</v>
      </c>
      <c r="AG225">
        <v>22</v>
      </c>
      <c r="AH225">
        <v>4</v>
      </c>
      <c r="AI225">
        <f t="shared" si="102"/>
        <v>1</v>
      </c>
      <c r="AJ225">
        <f t="shared" si="103"/>
        <v>0</v>
      </c>
      <c r="AK225">
        <f t="shared" si="104"/>
        <v>72021.480449527822</v>
      </c>
      <c r="AL225">
        <f t="shared" si="105"/>
        <v>1200.00096774194</v>
      </c>
      <c r="AM225">
        <f t="shared" si="106"/>
        <v>963.35960845067495</v>
      </c>
      <c r="AN225">
        <f t="shared" si="107"/>
        <v>0.80279902629032318</v>
      </c>
      <c r="AO225">
        <f t="shared" si="115"/>
        <v>0.22319968196774209</v>
      </c>
      <c r="AP225">
        <v>14.333399999999999</v>
      </c>
      <c r="AQ225">
        <v>1</v>
      </c>
      <c r="AR225" t="s">
        <v>229</v>
      </c>
      <c r="AS225">
        <v>1531748073.7741899</v>
      </c>
      <c r="AT225">
        <v>389.55048387096798</v>
      </c>
      <c r="AU225">
        <v>437.23874193548397</v>
      </c>
      <c r="AV225">
        <v>24.240306451612899</v>
      </c>
      <c r="AW225">
        <v>21.9969419354839</v>
      </c>
      <c r="AX225">
        <v>600.03019354838705</v>
      </c>
      <c r="AY225">
        <v>99.291664516129003</v>
      </c>
      <c r="AZ225">
        <v>9.9974096774193597E-2</v>
      </c>
      <c r="BA225">
        <v>24.975861290322602</v>
      </c>
      <c r="BB225">
        <v>25.542706451612901</v>
      </c>
      <c r="BC225">
        <v>25.384967741935501</v>
      </c>
      <c r="BD225">
        <v>14000.3</v>
      </c>
      <c r="BE225">
        <v>1049.66903225806</v>
      </c>
      <c r="BF225">
        <v>37.183661290322597</v>
      </c>
      <c r="BG225">
        <v>1200.00096774194</v>
      </c>
      <c r="BH225">
        <v>0.32999403225806501</v>
      </c>
      <c r="BI225">
        <v>0.32999229032258098</v>
      </c>
      <c r="BJ225">
        <v>0.32999312903225803</v>
      </c>
      <c r="BK225">
        <v>1.0020551612903199E-2</v>
      </c>
      <c r="BL225">
        <v>28</v>
      </c>
      <c r="BM225">
        <v>17743.1677419355</v>
      </c>
      <c r="BN225">
        <v>1531747809.0999999</v>
      </c>
      <c r="BO225" t="s">
        <v>378</v>
      </c>
      <c r="BP225">
        <v>3</v>
      </c>
      <c r="BQ225">
        <v>-0.438</v>
      </c>
      <c r="BR225">
        <v>4.0000000000000001E-3</v>
      </c>
      <c r="BS225">
        <v>20</v>
      </c>
      <c r="BT225">
        <v>22</v>
      </c>
      <c r="BU225">
        <v>7.0000000000000007E-2</v>
      </c>
      <c r="BV225">
        <v>0.11</v>
      </c>
      <c r="BW225">
        <v>24.614679801798999</v>
      </c>
      <c r="BX225">
        <v>4.1424261503009099</v>
      </c>
      <c r="BY225">
        <v>2.4036663327142</v>
      </c>
      <c r="BZ225">
        <v>0</v>
      </c>
      <c r="CA225">
        <v>-47.6204975609756</v>
      </c>
      <c r="CB225">
        <v>-6.3521971676104299</v>
      </c>
      <c r="CC225">
        <v>0.62782730944253695</v>
      </c>
      <c r="CD225">
        <v>0</v>
      </c>
      <c r="CE225">
        <v>0</v>
      </c>
      <c r="CF225">
        <v>2</v>
      </c>
      <c r="CG225" t="s">
        <v>231</v>
      </c>
      <c r="CH225">
        <v>1.86094</v>
      </c>
      <c r="CI225">
        <v>1.85791</v>
      </c>
      <c r="CJ225">
        <v>1.86077</v>
      </c>
      <c r="CK225">
        <v>1.8534900000000001</v>
      </c>
      <c r="CL225">
        <v>1.85206</v>
      </c>
      <c r="CM225">
        <v>1.85287</v>
      </c>
      <c r="CN225">
        <v>1.8565400000000001</v>
      </c>
      <c r="CO225">
        <v>1.8627899999999999</v>
      </c>
      <c r="CP225" t="s">
        <v>232</v>
      </c>
      <c r="CQ225" t="s">
        <v>19</v>
      </c>
      <c r="CR225" t="s">
        <v>19</v>
      </c>
      <c r="CS225" t="s">
        <v>19</v>
      </c>
      <c r="CT225" t="s">
        <v>233</v>
      </c>
      <c r="CU225" t="s">
        <v>234</v>
      </c>
      <c r="CV225" t="s">
        <v>235</v>
      </c>
      <c r="CW225" t="s">
        <v>235</v>
      </c>
      <c r="CX225" t="s">
        <v>235</v>
      </c>
      <c r="CY225" t="s">
        <v>235</v>
      </c>
      <c r="CZ225">
        <v>0</v>
      </c>
      <c r="DA225">
        <v>100</v>
      </c>
      <c r="DB225">
        <v>100</v>
      </c>
      <c r="DC225">
        <v>-0.438</v>
      </c>
      <c r="DD225">
        <v>4.0000000000000001E-3</v>
      </c>
      <c r="DE225">
        <v>3</v>
      </c>
      <c r="DF225">
        <v>587.702</v>
      </c>
      <c r="DG225">
        <v>277.464</v>
      </c>
      <c r="DH225">
        <v>22.458300000000001</v>
      </c>
      <c r="DI225">
        <v>27.382200000000001</v>
      </c>
      <c r="DJ225">
        <v>30.0001</v>
      </c>
      <c r="DK225">
        <v>27.3507</v>
      </c>
      <c r="DL225">
        <v>27.3523</v>
      </c>
      <c r="DM225">
        <v>21.407399999999999</v>
      </c>
      <c r="DN225">
        <v>29.603100000000001</v>
      </c>
      <c r="DO225">
        <v>63.351199999999999</v>
      </c>
      <c r="DP225">
        <v>22.464200000000002</v>
      </c>
      <c r="DQ225">
        <v>465.83</v>
      </c>
      <c r="DR225">
        <v>22</v>
      </c>
      <c r="DS225">
        <v>100.28</v>
      </c>
      <c r="DT225">
        <v>103.76600000000001</v>
      </c>
    </row>
    <row r="226" spans="1:124" x14ac:dyDescent="0.25">
      <c r="A226">
        <v>213</v>
      </c>
      <c r="B226">
        <v>1531748086.0999999</v>
      </c>
      <c r="C226">
        <v>450.5</v>
      </c>
      <c r="D226" t="s">
        <v>655</v>
      </c>
      <c r="E226" t="s">
        <v>656</v>
      </c>
      <c r="G226">
        <v>1531748075.7741899</v>
      </c>
      <c r="H226">
        <f t="shared" si="87"/>
        <v>9.6452142428548747E-4</v>
      </c>
      <c r="I226">
        <f t="shared" si="88"/>
        <v>19.674085737733154</v>
      </c>
      <c r="J226">
        <f t="shared" si="108"/>
        <v>392.692322580645</v>
      </c>
      <c r="K226">
        <f t="shared" si="109"/>
        <v>99.510507269471162</v>
      </c>
      <c r="L226">
        <f t="shared" si="110"/>
        <v>9.8905059107779909</v>
      </c>
      <c r="M226">
        <f t="shared" si="111"/>
        <v>39.030307895863345</v>
      </c>
      <c r="N226">
        <f t="shared" si="89"/>
        <v>0.11037569559112365</v>
      </c>
      <c r="O226">
        <f t="shared" si="90"/>
        <v>3</v>
      </c>
      <c r="P226">
        <f t="shared" si="112"/>
        <v>0.10838190751913739</v>
      </c>
      <c r="Q226">
        <f t="shared" si="91"/>
        <v>6.7915043788926543E-2</v>
      </c>
      <c r="R226">
        <f t="shared" si="92"/>
        <v>215.02151071805162</v>
      </c>
      <c r="S226">
        <f t="shared" si="113"/>
        <v>25.972718113372835</v>
      </c>
      <c r="T226">
        <f t="shared" si="93"/>
        <v>25.464362903225851</v>
      </c>
      <c r="U226">
        <f t="shared" si="94"/>
        <v>3.268778761231331</v>
      </c>
      <c r="V226">
        <f t="shared" si="95"/>
        <v>75.885464476787874</v>
      </c>
      <c r="W226">
        <f t="shared" si="96"/>
        <v>2.4095313238022245</v>
      </c>
      <c r="X226">
        <f t="shared" si="97"/>
        <v>3.1752211578533078</v>
      </c>
      <c r="Y226">
        <f t="shared" si="98"/>
        <v>0.85924743742910659</v>
      </c>
      <c r="Z226">
        <f t="shared" si="114"/>
        <v>-42.535394810989999</v>
      </c>
      <c r="AA226">
        <f t="shared" si="99"/>
        <v>-78.908646619368184</v>
      </c>
      <c r="AB226">
        <f t="shared" si="100"/>
        <v>-5.5760540096623803</v>
      </c>
      <c r="AC226">
        <f t="shared" si="101"/>
        <v>88.001415278031047</v>
      </c>
      <c r="AD226">
        <v>0</v>
      </c>
      <c r="AE226">
        <v>0</v>
      </c>
      <c r="AF226">
        <v>3</v>
      </c>
      <c r="AG226">
        <v>22</v>
      </c>
      <c r="AH226">
        <v>4</v>
      </c>
      <c r="AI226">
        <f t="shared" si="102"/>
        <v>1</v>
      </c>
      <c r="AJ226">
        <f t="shared" si="103"/>
        <v>0</v>
      </c>
      <c r="AK226">
        <f t="shared" si="104"/>
        <v>72020.4601250993</v>
      </c>
      <c r="AL226">
        <f t="shared" si="105"/>
        <v>1200.0006451612901</v>
      </c>
      <c r="AM226">
        <f t="shared" si="106"/>
        <v>963.35936496712259</v>
      </c>
      <c r="AN226">
        <f t="shared" si="107"/>
        <v>0.802799039193549</v>
      </c>
      <c r="AO226">
        <f t="shared" si="115"/>
        <v>0.22319968906451629</v>
      </c>
      <c r="AP226">
        <v>14.333399999999999</v>
      </c>
      <c r="AQ226">
        <v>1</v>
      </c>
      <c r="AR226" t="s">
        <v>229</v>
      </c>
      <c r="AS226">
        <v>1531748075.7741899</v>
      </c>
      <c r="AT226">
        <v>392.692322580645</v>
      </c>
      <c r="AU226">
        <v>440.59390322580703</v>
      </c>
      <c r="AV226">
        <v>24.242812903225801</v>
      </c>
      <c r="AW226">
        <v>21.994651612903201</v>
      </c>
      <c r="AX226">
        <v>600.03335483871001</v>
      </c>
      <c r="AY226">
        <v>99.291590322580603</v>
      </c>
      <c r="AZ226">
        <v>9.9983312903225804E-2</v>
      </c>
      <c r="BA226">
        <v>24.976477419354801</v>
      </c>
      <c r="BB226">
        <v>25.5426161290323</v>
      </c>
      <c r="BC226">
        <v>25.386109677419402</v>
      </c>
      <c r="BD226">
        <v>14000.1193548387</v>
      </c>
      <c r="BE226">
        <v>1049.67483870968</v>
      </c>
      <c r="BF226">
        <v>37.135596774193502</v>
      </c>
      <c r="BG226">
        <v>1200.0006451612901</v>
      </c>
      <c r="BH226">
        <v>0.32999396774193601</v>
      </c>
      <c r="BI226">
        <v>0.32999222580645199</v>
      </c>
      <c r="BJ226">
        <v>0.32999325806451602</v>
      </c>
      <c r="BK226">
        <v>1.0020551612903199E-2</v>
      </c>
      <c r="BL226">
        <v>28</v>
      </c>
      <c r="BM226">
        <v>17743.164516129</v>
      </c>
      <c r="BN226">
        <v>1531747809.0999999</v>
      </c>
      <c r="BO226" t="s">
        <v>378</v>
      </c>
      <c r="BP226">
        <v>3</v>
      </c>
      <c r="BQ226">
        <v>-0.438</v>
      </c>
      <c r="BR226">
        <v>4.0000000000000001E-3</v>
      </c>
      <c r="BS226">
        <v>20</v>
      </c>
      <c r="BT226">
        <v>22</v>
      </c>
      <c r="BU226">
        <v>7.0000000000000007E-2</v>
      </c>
      <c r="BV226">
        <v>0.11</v>
      </c>
      <c r="BW226">
        <v>24.749605666296802</v>
      </c>
      <c r="BX226">
        <v>4.1369103835209398</v>
      </c>
      <c r="BY226">
        <v>2.40046715936109</v>
      </c>
      <c r="BZ226">
        <v>0</v>
      </c>
      <c r="CA226">
        <v>-47.831056097561003</v>
      </c>
      <c r="CB226">
        <v>-6.4271377644659804</v>
      </c>
      <c r="CC226">
        <v>0.63454142152703596</v>
      </c>
      <c r="CD226">
        <v>0</v>
      </c>
      <c r="CE226">
        <v>0</v>
      </c>
      <c r="CF226">
        <v>2</v>
      </c>
      <c r="CG226" t="s">
        <v>231</v>
      </c>
      <c r="CH226">
        <v>1.8609500000000001</v>
      </c>
      <c r="CI226">
        <v>1.85791</v>
      </c>
      <c r="CJ226">
        <v>1.8607800000000001</v>
      </c>
      <c r="CK226">
        <v>1.8534900000000001</v>
      </c>
      <c r="CL226">
        <v>1.85206</v>
      </c>
      <c r="CM226">
        <v>1.85287</v>
      </c>
      <c r="CN226">
        <v>1.8565400000000001</v>
      </c>
      <c r="CO226">
        <v>1.8627899999999999</v>
      </c>
      <c r="CP226" t="s">
        <v>232</v>
      </c>
      <c r="CQ226" t="s">
        <v>19</v>
      </c>
      <c r="CR226" t="s">
        <v>19</v>
      </c>
      <c r="CS226" t="s">
        <v>19</v>
      </c>
      <c r="CT226" t="s">
        <v>233</v>
      </c>
      <c r="CU226" t="s">
        <v>234</v>
      </c>
      <c r="CV226" t="s">
        <v>235</v>
      </c>
      <c r="CW226" t="s">
        <v>235</v>
      </c>
      <c r="CX226" t="s">
        <v>235</v>
      </c>
      <c r="CY226" t="s">
        <v>235</v>
      </c>
      <c r="CZ226">
        <v>0</v>
      </c>
      <c r="DA226">
        <v>100</v>
      </c>
      <c r="DB226">
        <v>100</v>
      </c>
      <c r="DC226">
        <v>-0.438</v>
      </c>
      <c r="DD226">
        <v>4.0000000000000001E-3</v>
      </c>
      <c r="DE226">
        <v>3</v>
      </c>
      <c r="DF226">
        <v>587.98199999999997</v>
      </c>
      <c r="DG226">
        <v>277.447</v>
      </c>
      <c r="DH226">
        <v>22.466100000000001</v>
      </c>
      <c r="DI226">
        <v>27.3828</v>
      </c>
      <c r="DJ226">
        <v>30.0002</v>
      </c>
      <c r="DK226">
        <v>27.351900000000001</v>
      </c>
      <c r="DL226">
        <v>27.3535</v>
      </c>
      <c r="DM226">
        <v>21.541</v>
      </c>
      <c r="DN226">
        <v>29.603100000000001</v>
      </c>
      <c r="DO226">
        <v>63.351199999999999</v>
      </c>
      <c r="DP226">
        <v>22.479900000000001</v>
      </c>
      <c r="DQ226">
        <v>470.83</v>
      </c>
      <c r="DR226">
        <v>22</v>
      </c>
      <c r="DS226">
        <v>100.28</v>
      </c>
      <c r="DT226">
        <v>103.76600000000001</v>
      </c>
    </row>
    <row r="227" spans="1:124" x14ac:dyDescent="0.25">
      <c r="A227">
        <v>214</v>
      </c>
      <c r="B227">
        <v>1531748088.0999999</v>
      </c>
      <c r="C227">
        <v>452.5</v>
      </c>
      <c r="D227" t="s">
        <v>657</v>
      </c>
      <c r="E227" t="s">
        <v>658</v>
      </c>
      <c r="G227">
        <v>1531748077.7741899</v>
      </c>
      <c r="H227">
        <f t="shared" si="87"/>
        <v>9.6650904824771913E-4</v>
      </c>
      <c r="I227">
        <f t="shared" si="88"/>
        <v>19.760561788645223</v>
      </c>
      <c r="J227">
        <f t="shared" si="108"/>
        <v>395.83403225806398</v>
      </c>
      <c r="K227">
        <f t="shared" si="109"/>
        <v>101.93937218896335</v>
      </c>
      <c r="L227">
        <f t="shared" si="110"/>
        <v>10.131897342167967</v>
      </c>
      <c r="M227">
        <f t="shared" si="111"/>
        <v>39.342500284785139</v>
      </c>
      <c r="N227">
        <f t="shared" si="89"/>
        <v>0.11060737191438252</v>
      </c>
      <c r="O227">
        <f t="shared" si="90"/>
        <v>3</v>
      </c>
      <c r="P227">
        <f t="shared" si="112"/>
        <v>0.10860528112746066</v>
      </c>
      <c r="Q227">
        <f t="shared" si="91"/>
        <v>6.8055380909711374E-2</v>
      </c>
      <c r="R227">
        <f t="shared" si="92"/>
        <v>215.02155849473706</v>
      </c>
      <c r="S227">
        <f t="shared" si="113"/>
        <v>25.972502249367171</v>
      </c>
      <c r="T227">
        <f t="shared" si="93"/>
        <v>25.465403225806451</v>
      </c>
      <c r="U227">
        <f t="shared" si="94"/>
        <v>3.2689808003485776</v>
      </c>
      <c r="V227">
        <f t="shared" si="95"/>
        <v>75.89062502928266</v>
      </c>
      <c r="W227">
        <f t="shared" si="96"/>
        <v>2.4097368993067296</v>
      </c>
      <c r="X227">
        <f t="shared" si="97"/>
        <v>3.1752761271592171</v>
      </c>
      <c r="Y227">
        <f t="shared" si="98"/>
        <v>0.859243901041848</v>
      </c>
      <c r="Z227">
        <f t="shared" si="114"/>
        <v>-42.623049027724413</v>
      </c>
      <c r="AA227">
        <f t="shared" si="99"/>
        <v>-79.029948619352112</v>
      </c>
      <c r="AB227">
        <f t="shared" si="100"/>
        <v>-5.5846631653472336</v>
      </c>
      <c r="AC227">
        <f t="shared" si="101"/>
        <v>87.783897682313309</v>
      </c>
      <c r="AD227">
        <v>0</v>
      </c>
      <c r="AE227">
        <v>0</v>
      </c>
      <c r="AF227">
        <v>3</v>
      </c>
      <c r="AG227">
        <v>22</v>
      </c>
      <c r="AH227">
        <v>4</v>
      </c>
      <c r="AI227">
        <f t="shared" si="102"/>
        <v>1</v>
      </c>
      <c r="AJ227">
        <f t="shared" si="103"/>
        <v>0</v>
      </c>
      <c r="AK227">
        <f t="shared" si="104"/>
        <v>72013.975090650172</v>
      </c>
      <c r="AL227">
        <f t="shared" si="105"/>
        <v>1200.00096774194</v>
      </c>
      <c r="AM227">
        <f t="shared" si="106"/>
        <v>963.35962761197993</v>
      </c>
      <c r="AN227">
        <f t="shared" si="107"/>
        <v>0.80279904225806442</v>
      </c>
      <c r="AO227">
        <f t="shared" si="115"/>
        <v>0.22319967780645156</v>
      </c>
      <c r="AP227">
        <v>14.333399999999999</v>
      </c>
      <c r="AQ227">
        <v>1</v>
      </c>
      <c r="AR227" t="s">
        <v>229</v>
      </c>
      <c r="AS227">
        <v>1531748077.7741899</v>
      </c>
      <c r="AT227">
        <v>395.83403225806398</v>
      </c>
      <c r="AU227">
        <v>443.95180645161298</v>
      </c>
      <c r="AV227">
        <v>24.244922580645198</v>
      </c>
      <c r="AW227">
        <v>21.9921096774194</v>
      </c>
      <c r="AX227">
        <v>600.02706451612903</v>
      </c>
      <c r="AY227">
        <v>99.291441935483903</v>
      </c>
      <c r="AZ227">
        <v>9.9962235483870995E-2</v>
      </c>
      <c r="BA227">
        <v>24.9767677419355</v>
      </c>
      <c r="BB227">
        <v>25.543419354838701</v>
      </c>
      <c r="BC227">
        <v>25.387387096774201</v>
      </c>
      <c r="BD227">
        <v>13998.725806451601</v>
      </c>
      <c r="BE227">
        <v>1049.6783870967699</v>
      </c>
      <c r="BF227">
        <v>37.094654838709701</v>
      </c>
      <c r="BG227">
        <v>1200.00096774194</v>
      </c>
      <c r="BH227">
        <v>0.329994129032258</v>
      </c>
      <c r="BI227">
        <v>0.32999219354838699</v>
      </c>
      <c r="BJ227">
        <v>0.32999312903225803</v>
      </c>
      <c r="BK227">
        <v>1.00205548387097E-2</v>
      </c>
      <c r="BL227">
        <v>28</v>
      </c>
      <c r="BM227">
        <v>17743.1677419355</v>
      </c>
      <c r="BN227">
        <v>1531747809.0999999</v>
      </c>
      <c r="BO227" t="s">
        <v>378</v>
      </c>
      <c r="BP227">
        <v>3</v>
      </c>
      <c r="BQ227">
        <v>-0.438</v>
      </c>
      <c r="BR227">
        <v>4.0000000000000001E-3</v>
      </c>
      <c r="BS227">
        <v>20</v>
      </c>
      <c r="BT227">
        <v>22</v>
      </c>
      <c r="BU227">
        <v>7.0000000000000007E-2</v>
      </c>
      <c r="BV227">
        <v>0.11</v>
      </c>
      <c r="BW227">
        <v>24.8856984169173</v>
      </c>
      <c r="BX227">
        <v>4.1275951391411496</v>
      </c>
      <c r="BY227">
        <v>2.3954082780284698</v>
      </c>
      <c r="BZ227">
        <v>0</v>
      </c>
      <c r="CA227">
        <v>-48.045139024390203</v>
      </c>
      <c r="CB227">
        <v>-6.4376108137312302</v>
      </c>
      <c r="CC227">
        <v>0.63604503632462595</v>
      </c>
      <c r="CD227">
        <v>0</v>
      </c>
      <c r="CE227">
        <v>0</v>
      </c>
      <c r="CF227">
        <v>2</v>
      </c>
      <c r="CG227" t="s">
        <v>231</v>
      </c>
      <c r="CH227">
        <v>1.8609599999999999</v>
      </c>
      <c r="CI227">
        <v>1.85791</v>
      </c>
      <c r="CJ227">
        <v>1.8608</v>
      </c>
      <c r="CK227">
        <v>1.8534900000000001</v>
      </c>
      <c r="CL227">
        <v>1.85205</v>
      </c>
      <c r="CM227">
        <v>1.85287</v>
      </c>
      <c r="CN227">
        <v>1.8565400000000001</v>
      </c>
      <c r="CO227">
        <v>1.8627899999999999</v>
      </c>
      <c r="CP227" t="s">
        <v>232</v>
      </c>
      <c r="CQ227" t="s">
        <v>19</v>
      </c>
      <c r="CR227" t="s">
        <v>19</v>
      </c>
      <c r="CS227" t="s">
        <v>19</v>
      </c>
      <c r="CT227" t="s">
        <v>233</v>
      </c>
      <c r="CU227" t="s">
        <v>234</v>
      </c>
      <c r="CV227" t="s">
        <v>235</v>
      </c>
      <c r="CW227" t="s">
        <v>235</v>
      </c>
      <c r="CX227" t="s">
        <v>235</v>
      </c>
      <c r="CY227" t="s">
        <v>235</v>
      </c>
      <c r="CZ227">
        <v>0</v>
      </c>
      <c r="DA227">
        <v>100</v>
      </c>
      <c r="DB227">
        <v>100</v>
      </c>
      <c r="DC227">
        <v>-0.438</v>
      </c>
      <c r="DD227">
        <v>4.0000000000000001E-3</v>
      </c>
      <c r="DE227">
        <v>3</v>
      </c>
      <c r="DF227">
        <v>588.12800000000004</v>
      </c>
      <c r="DG227">
        <v>277.50799999999998</v>
      </c>
      <c r="DH227">
        <v>22.4712</v>
      </c>
      <c r="DI227">
        <v>27.383900000000001</v>
      </c>
      <c r="DJ227">
        <v>30.000299999999999</v>
      </c>
      <c r="DK227">
        <v>27.353000000000002</v>
      </c>
      <c r="DL227">
        <v>27.354600000000001</v>
      </c>
      <c r="DM227">
        <v>21.641999999999999</v>
      </c>
      <c r="DN227">
        <v>29.603100000000001</v>
      </c>
      <c r="DO227">
        <v>62.975099999999998</v>
      </c>
      <c r="DP227">
        <v>22.479900000000001</v>
      </c>
      <c r="DQ227">
        <v>470.83</v>
      </c>
      <c r="DR227">
        <v>22</v>
      </c>
      <c r="DS227">
        <v>100.28</v>
      </c>
      <c r="DT227">
        <v>103.76600000000001</v>
      </c>
    </row>
    <row r="228" spans="1:124" x14ac:dyDescent="0.25">
      <c r="A228">
        <v>215</v>
      </c>
      <c r="B228">
        <v>1531748090.0999999</v>
      </c>
      <c r="C228">
        <v>454.5</v>
      </c>
      <c r="D228" t="s">
        <v>659</v>
      </c>
      <c r="E228" t="s">
        <v>660</v>
      </c>
      <c r="G228">
        <v>1531748079.7741899</v>
      </c>
      <c r="H228">
        <f t="shared" si="87"/>
        <v>9.6844601752289826E-4</v>
      </c>
      <c r="I228">
        <f t="shared" si="88"/>
        <v>19.845990175921536</v>
      </c>
      <c r="J228">
        <f t="shared" si="108"/>
        <v>398.97577419354798</v>
      </c>
      <c r="K228">
        <f t="shared" si="109"/>
        <v>104.33720711148736</v>
      </c>
      <c r="L228">
        <f t="shared" si="110"/>
        <v>10.370198605934846</v>
      </c>
      <c r="M228">
        <f t="shared" si="111"/>
        <v>39.654674798058494</v>
      </c>
      <c r="N228">
        <f t="shared" si="89"/>
        <v>0.11082010807899616</v>
      </c>
      <c r="O228">
        <f t="shared" si="90"/>
        <v>3</v>
      </c>
      <c r="P228">
        <f t="shared" si="112"/>
        <v>0.10881037842938598</v>
      </c>
      <c r="Q228">
        <f t="shared" si="91"/>
        <v>6.8184237050279026E-2</v>
      </c>
      <c r="R228">
        <f t="shared" si="92"/>
        <v>215.02149653885931</v>
      </c>
      <c r="S228">
        <f t="shared" si="113"/>
        <v>25.97198595732916</v>
      </c>
      <c r="T228">
        <f t="shared" si="93"/>
        <v>25.466772580645149</v>
      </c>
      <c r="U228">
        <f t="shared" si="94"/>
        <v>3.269246756841377</v>
      </c>
      <c r="V228">
        <f t="shared" si="95"/>
        <v>75.896102928109698</v>
      </c>
      <c r="W228">
        <f t="shared" si="96"/>
        <v>2.4099075928430693</v>
      </c>
      <c r="X228">
        <f t="shared" si="97"/>
        <v>3.1752718517389251</v>
      </c>
      <c r="Y228">
        <f t="shared" si="98"/>
        <v>0.85933916399830768</v>
      </c>
      <c r="Z228">
        <f t="shared" si="114"/>
        <v>-42.708469372759815</v>
      </c>
      <c r="AA228">
        <f t="shared" si="99"/>
        <v>-79.255074696775878</v>
      </c>
      <c r="AB228">
        <f t="shared" si="100"/>
        <v>-5.6006096933607221</v>
      </c>
      <c r="AC228">
        <f t="shared" si="101"/>
        <v>87.457342775962886</v>
      </c>
      <c r="AD228">
        <v>0</v>
      </c>
      <c r="AE228">
        <v>0</v>
      </c>
      <c r="AF228">
        <v>3</v>
      </c>
      <c r="AG228">
        <v>22</v>
      </c>
      <c r="AH228">
        <v>4</v>
      </c>
      <c r="AI228">
        <f t="shared" si="102"/>
        <v>1</v>
      </c>
      <c r="AJ228">
        <f t="shared" si="103"/>
        <v>0</v>
      </c>
      <c r="AK228">
        <f t="shared" si="104"/>
        <v>72009.694753295073</v>
      </c>
      <c r="AL228">
        <f t="shared" si="105"/>
        <v>1200.00096774194</v>
      </c>
      <c r="AM228">
        <f t="shared" si="106"/>
        <v>963.35958212807304</v>
      </c>
      <c r="AN228">
        <f t="shared" si="107"/>
        <v>0.80279900435483931</v>
      </c>
      <c r="AO228">
        <f t="shared" si="115"/>
        <v>0.22319962403225824</v>
      </c>
      <c r="AP228">
        <v>14.333399999999999</v>
      </c>
      <c r="AQ228">
        <v>1</v>
      </c>
      <c r="AR228" t="s">
        <v>229</v>
      </c>
      <c r="AS228">
        <v>1531748079.7741899</v>
      </c>
      <c r="AT228">
        <v>398.97577419354798</v>
      </c>
      <c r="AU228">
        <v>447.30690322580699</v>
      </c>
      <c r="AV228">
        <v>24.2466935483871</v>
      </c>
      <c r="AW228">
        <v>21.989361290322599</v>
      </c>
      <c r="AX228">
        <v>600.02477419354796</v>
      </c>
      <c r="AY228">
        <v>99.291209677419403</v>
      </c>
      <c r="AZ228">
        <v>9.9974858064516101E-2</v>
      </c>
      <c r="BA228">
        <v>24.9767451612903</v>
      </c>
      <c r="BB228">
        <v>25.545051612903201</v>
      </c>
      <c r="BC228">
        <v>25.3884935483871</v>
      </c>
      <c r="BD228">
        <v>13997.816129032301</v>
      </c>
      <c r="BE228">
        <v>1049.67580645161</v>
      </c>
      <c r="BF228">
        <v>37.0568483870968</v>
      </c>
      <c r="BG228">
        <v>1200.00096774194</v>
      </c>
      <c r="BH228">
        <v>0.32999467741935501</v>
      </c>
      <c r="BI228">
        <v>0.329992032258065</v>
      </c>
      <c r="BJ228">
        <v>0.32999267741935501</v>
      </c>
      <c r="BK228">
        <v>1.0020564516129E-2</v>
      </c>
      <c r="BL228">
        <v>28</v>
      </c>
      <c r="BM228">
        <v>17743.170967741898</v>
      </c>
      <c r="BN228">
        <v>1531747809.0999999</v>
      </c>
      <c r="BO228" t="s">
        <v>378</v>
      </c>
      <c r="BP228">
        <v>3</v>
      </c>
      <c r="BQ228">
        <v>-0.438</v>
      </c>
      <c r="BR228">
        <v>4.0000000000000001E-3</v>
      </c>
      <c r="BS228">
        <v>20</v>
      </c>
      <c r="BT228">
        <v>22</v>
      </c>
      <c r="BU228">
        <v>7.0000000000000007E-2</v>
      </c>
      <c r="BV228">
        <v>0.11</v>
      </c>
      <c r="BW228">
        <v>25.020769391005</v>
      </c>
      <c r="BX228">
        <v>4.1199081526268397</v>
      </c>
      <c r="BY228">
        <v>2.3909431588029499</v>
      </c>
      <c r="BZ228">
        <v>0</v>
      </c>
      <c r="CA228">
        <v>-48.2597365853659</v>
      </c>
      <c r="CB228">
        <v>-6.3659624842663396</v>
      </c>
      <c r="CC228">
        <v>0.62857167189612695</v>
      </c>
      <c r="CD228">
        <v>0</v>
      </c>
      <c r="CE228">
        <v>0</v>
      </c>
      <c r="CF228">
        <v>2</v>
      </c>
      <c r="CG228" t="s">
        <v>231</v>
      </c>
      <c r="CH228">
        <v>1.8609599999999999</v>
      </c>
      <c r="CI228">
        <v>1.85791</v>
      </c>
      <c r="CJ228">
        <v>1.8607899999999999</v>
      </c>
      <c r="CK228">
        <v>1.8534900000000001</v>
      </c>
      <c r="CL228">
        <v>1.85202</v>
      </c>
      <c r="CM228">
        <v>1.85287</v>
      </c>
      <c r="CN228">
        <v>1.8565400000000001</v>
      </c>
      <c r="CO228">
        <v>1.8627899999999999</v>
      </c>
      <c r="CP228" t="s">
        <v>232</v>
      </c>
      <c r="CQ228" t="s">
        <v>19</v>
      </c>
      <c r="CR228" t="s">
        <v>19</v>
      </c>
      <c r="CS228" t="s">
        <v>19</v>
      </c>
      <c r="CT228" t="s">
        <v>233</v>
      </c>
      <c r="CU228" t="s">
        <v>234</v>
      </c>
      <c r="CV228" t="s">
        <v>235</v>
      </c>
      <c r="CW228" t="s">
        <v>235</v>
      </c>
      <c r="CX228" t="s">
        <v>235</v>
      </c>
      <c r="CY228" t="s">
        <v>235</v>
      </c>
      <c r="CZ228">
        <v>0</v>
      </c>
      <c r="DA228">
        <v>100</v>
      </c>
      <c r="DB228">
        <v>100</v>
      </c>
      <c r="DC228">
        <v>-0.438</v>
      </c>
      <c r="DD228">
        <v>4.0000000000000001E-3</v>
      </c>
      <c r="DE228">
        <v>3</v>
      </c>
      <c r="DF228">
        <v>587.89200000000005</v>
      </c>
      <c r="DG228">
        <v>277.58999999999997</v>
      </c>
      <c r="DH228">
        <v>22.477599999999999</v>
      </c>
      <c r="DI228">
        <v>27.384799999999998</v>
      </c>
      <c r="DJ228">
        <v>30.0002</v>
      </c>
      <c r="DK228">
        <v>27.354199999999999</v>
      </c>
      <c r="DL228">
        <v>27.355799999999999</v>
      </c>
      <c r="DM228">
        <v>21.785799999999998</v>
      </c>
      <c r="DN228">
        <v>29.603100000000001</v>
      </c>
      <c r="DO228">
        <v>62.975099999999998</v>
      </c>
      <c r="DP228">
        <v>22.479900000000001</v>
      </c>
      <c r="DQ228">
        <v>475.83</v>
      </c>
      <c r="DR228">
        <v>22</v>
      </c>
      <c r="DS228">
        <v>100.28100000000001</v>
      </c>
      <c r="DT228">
        <v>103.76600000000001</v>
      </c>
    </row>
    <row r="229" spans="1:124" x14ac:dyDescent="0.25">
      <c r="A229">
        <v>216</v>
      </c>
      <c r="B229">
        <v>1531748092.0999999</v>
      </c>
      <c r="C229">
        <v>456.5</v>
      </c>
      <c r="D229" t="s">
        <v>661</v>
      </c>
      <c r="E229" t="s">
        <v>662</v>
      </c>
      <c r="G229">
        <v>1531748081.7709701</v>
      </c>
      <c r="H229">
        <f t="shared" si="87"/>
        <v>9.7005564247277978E-4</v>
      </c>
      <c r="I229">
        <f t="shared" si="88"/>
        <v>19.930324915110123</v>
      </c>
      <c r="J229">
        <f t="shared" si="108"/>
        <v>402.11835483870999</v>
      </c>
      <c r="K229">
        <f t="shared" si="109"/>
        <v>106.61339872986117</v>
      </c>
      <c r="L229">
        <f t="shared" si="110"/>
        <v>10.596411430331901</v>
      </c>
      <c r="M229">
        <f t="shared" si="111"/>
        <v>39.966942075974792</v>
      </c>
      <c r="N229">
        <f t="shared" si="89"/>
        <v>0.11097819221575503</v>
      </c>
      <c r="O229">
        <f t="shared" si="90"/>
        <v>3</v>
      </c>
      <c r="P229">
        <f t="shared" si="112"/>
        <v>0.10896277688287664</v>
      </c>
      <c r="Q229">
        <f t="shared" si="91"/>
        <v>6.8279984995260307E-2</v>
      </c>
      <c r="R229">
        <f t="shared" si="92"/>
        <v>215.02148059471116</v>
      </c>
      <c r="S229">
        <f t="shared" si="113"/>
        <v>25.971608111954332</v>
      </c>
      <c r="T229">
        <f t="shared" si="93"/>
        <v>25.4684806451613</v>
      </c>
      <c r="U229">
        <f t="shared" si="94"/>
        <v>3.2695785241212545</v>
      </c>
      <c r="V229">
        <f t="shared" si="95"/>
        <v>75.899454814792321</v>
      </c>
      <c r="W229">
        <f t="shared" si="96"/>
        <v>2.4100186601024101</v>
      </c>
      <c r="X229">
        <f t="shared" si="97"/>
        <v>3.1752779594837257</v>
      </c>
      <c r="Y229">
        <f t="shared" si="98"/>
        <v>0.85955986401884443</v>
      </c>
      <c r="Z229">
        <f t="shared" si="114"/>
        <v>-42.779453833049587</v>
      </c>
      <c r="AA229">
        <f t="shared" si="99"/>
        <v>-79.526112929040082</v>
      </c>
      <c r="AB229">
        <f t="shared" si="100"/>
        <v>-5.619811999185897</v>
      </c>
      <c r="AC229">
        <f t="shared" si="101"/>
        <v>87.096101833435611</v>
      </c>
      <c r="AD229">
        <v>0</v>
      </c>
      <c r="AE229">
        <v>0</v>
      </c>
      <c r="AF229">
        <v>3</v>
      </c>
      <c r="AG229">
        <v>21</v>
      </c>
      <c r="AH229">
        <v>4</v>
      </c>
      <c r="AI229">
        <f t="shared" si="102"/>
        <v>1</v>
      </c>
      <c r="AJ229">
        <f t="shared" si="103"/>
        <v>0</v>
      </c>
      <c r="AK229">
        <f t="shared" si="104"/>
        <v>72010.895650264618</v>
      </c>
      <c r="AL229">
        <f t="shared" si="105"/>
        <v>1200.00096774194</v>
      </c>
      <c r="AM229">
        <f t="shared" si="106"/>
        <v>963.35965799910116</v>
      </c>
      <c r="AN229">
        <f t="shared" si="107"/>
        <v>0.80279906758064501</v>
      </c>
      <c r="AO229">
        <f t="shared" si="115"/>
        <v>0.22319958990322572</v>
      </c>
      <c r="AP229">
        <v>14.333399999999999</v>
      </c>
      <c r="AQ229">
        <v>1</v>
      </c>
      <c r="AR229" t="s">
        <v>229</v>
      </c>
      <c r="AS229">
        <v>1531748081.7709701</v>
      </c>
      <c r="AT229">
        <v>402.11835483870999</v>
      </c>
      <c r="AU229">
        <v>450.659258064516</v>
      </c>
      <c r="AV229">
        <v>24.247858064516102</v>
      </c>
      <c r="AW229">
        <v>21.986799999999999</v>
      </c>
      <c r="AX229">
        <v>600.030967741935</v>
      </c>
      <c r="AY229">
        <v>99.290983870967693</v>
      </c>
      <c r="AZ229">
        <v>0.100007848387097</v>
      </c>
      <c r="BA229">
        <v>24.9767774193548</v>
      </c>
      <c r="BB229">
        <v>25.547429032258101</v>
      </c>
      <c r="BC229">
        <v>25.389532258064499</v>
      </c>
      <c r="BD229">
        <v>13998.1193548387</v>
      </c>
      <c r="BE229">
        <v>1049.6729032258099</v>
      </c>
      <c r="BF229">
        <v>37.0177870967742</v>
      </c>
      <c r="BG229">
        <v>1200.00096774194</v>
      </c>
      <c r="BH229">
        <v>0.32999529032258101</v>
      </c>
      <c r="BI229">
        <v>0.32999158064516099</v>
      </c>
      <c r="BJ229">
        <v>0.32999251612903202</v>
      </c>
      <c r="BK229">
        <v>1.00205709677419E-2</v>
      </c>
      <c r="BL229">
        <v>28</v>
      </c>
      <c r="BM229">
        <v>17743.174193548399</v>
      </c>
      <c r="BN229">
        <v>1531747809.0999999</v>
      </c>
      <c r="BO229" t="s">
        <v>378</v>
      </c>
      <c r="BP229">
        <v>3</v>
      </c>
      <c r="BQ229">
        <v>-0.438</v>
      </c>
      <c r="BR229">
        <v>4.0000000000000001E-3</v>
      </c>
      <c r="BS229">
        <v>20</v>
      </c>
      <c r="BT229">
        <v>22</v>
      </c>
      <c r="BU229">
        <v>7.0000000000000007E-2</v>
      </c>
      <c r="BV229">
        <v>0.11</v>
      </c>
      <c r="BW229">
        <v>25.154835231098598</v>
      </c>
      <c r="BX229">
        <v>4.11274609930563</v>
      </c>
      <c r="BY229">
        <v>2.3868025609347798</v>
      </c>
      <c r="BZ229">
        <v>0</v>
      </c>
      <c r="CA229">
        <v>-48.474348780487801</v>
      </c>
      <c r="CB229">
        <v>-6.20387534900535</v>
      </c>
      <c r="CC229">
        <v>0.61187793064524598</v>
      </c>
      <c r="CD229">
        <v>0</v>
      </c>
      <c r="CE229">
        <v>0</v>
      </c>
      <c r="CF229">
        <v>2</v>
      </c>
      <c r="CG229" t="s">
        <v>231</v>
      </c>
      <c r="CH229">
        <v>1.8609500000000001</v>
      </c>
      <c r="CI229">
        <v>1.8579000000000001</v>
      </c>
      <c r="CJ229">
        <v>1.8607800000000001</v>
      </c>
      <c r="CK229">
        <v>1.8534900000000001</v>
      </c>
      <c r="CL229">
        <v>1.8520300000000001</v>
      </c>
      <c r="CM229">
        <v>1.85287</v>
      </c>
      <c r="CN229">
        <v>1.8565400000000001</v>
      </c>
      <c r="CO229">
        <v>1.8627800000000001</v>
      </c>
      <c r="CP229" t="s">
        <v>232</v>
      </c>
      <c r="CQ229" t="s">
        <v>19</v>
      </c>
      <c r="CR229" t="s">
        <v>19</v>
      </c>
      <c r="CS229" t="s">
        <v>19</v>
      </c>
      <c r="CT229" t="s">
        <v>233</v>
      </c>
      <c r="CU229" t="s">
        <v>234</v>
      </c>
      <c r="CV229" t="s">
        <v>235</v>
      </c>
      <c r="CW229" t="s">
        <v>235</v>
      </c>
      <c r="CX229" t="s">
        <v>235</v>
      </c>
      <c r="CY229" t="s">
        <v>235</v>
      </c>
      <c r="CZ229">
        <v>0</v>
      </c>
      <c r="DA229">
        <v>100</v>
      </c>
      <c r="DB229">
        <v>100</v>
      </c>
      <c r="DC229">
        <v>-0.438</v>
      </c>
      <c r="DD229">
        <v>4.0000000000000001E-3</v>
      </c>
      <c r="DE229">
        <v>3</v>
      </c>
      <c r="DF229">
        <v>588.11199999999997</v>
      </c>
      <c r="DG229">
        <v>277.34100000000001</v>
      </c>
      <c r="DH229">
        <v>22.484000000000002</v>
      </c>
      <c r="DI229">
        <v>27.3857</v>
      </c>
      <c r="DJ229">
        <v>30.000299999999999</v>
      </c>
      <c r="DK229">
        <v>27.3551</v>
      </c>
      <c r="DL229">
        <v>27.3568</v>
      </c>
      <c r="DM229">
        <v>21.921299999999999</v>
      </c>
      <c r="DN229">
        <v>29.603100000000001</v>
      </c>
      <c r="DO229">
        <v>62.975099999999998</v>
      </c>
      <c r="DP229">
        <v>22.4955</v>
      </c>
      <c r="DQ229">
        <v>480.83</v>
      </c>
      <c r="DR229">
        <v>22</v>
      </c>
      <c r="DS229">
        <v>100.28100000000001</v>
      </c>
      <c r="DT229">
        <v>103.76600000000001</v>
      </c>
    </row>
    <row r="230" spans="1:124" x14ac:dyDescent="0.25">
      <c r="A230">
        <v>217</v>
      </c>
      <c r="B230">
        <v>1531748094.0999999</v>
      </c>
      <c r="C230">
        <v>458.5</v>
      </c>
      <c r="D230" t="s">
        <v>663</v>
      </c>
      <c r="E230" t="s">
        <v>664</v>
      </c>
      <c r="G230">
        <v>1531748083.7741899</v>
      </c>
      <c r="H230">
        <f t="shared" si="87"/>
        <v>9.7144957800933678E-4</v>
      </c>
      <c r="I230">
        <f t="shared" si="88"/>
        <v>20.010201291240545</v>
      </c>
      <c r="J230">
        <f t="shared" si="108"/>
        <v>405.26183870967702</v>
      </c>
      <c r="K230">
        <f t="shared" si="109"/>
        <v>108.89798123524191</v>
      </c>
      <c r="L230">
        <f t="shared" si="110"/>
        <v>10.82345515207226</v>
      </c>
      <c r="M230">
        <f t="shared" si="111"/>
        <v>40.279289720212113</v>
      </c>
      <c r="N230">
        <f t="shared" si="89"/>
        <v>0.1111131371063591</v>
      </c>
      <c r="O230">
        <f t="shared" si="90"/>
        <v>3</v>
      </c>
      <c r="P230">
        <f t="shared" si="112"/>
        <v>0.10909286208270563</v>
      </c>
      <c r="Q230">
        <f t="shared" si="91"/>
        <v>6.8361714663690495E-2</v>
      </c>
      <c r="R230">
        <f t="shared" si="92"/>
        <v>215.02154021122928</v>
      </c>
      <c r="S230">
        <f t="shared" si="113"/>
        <v>25.971440378225285</v>
      </c>
      <c r="T230">
        <f t="shared" si="93"/>
        <v>25.469874193548399</v>
      </c>
      <c r="U230">
        <f t="shared" si="94"/>
        <v>3.2698492228969456</v>
      </c>
      <c r="V230">
        <f t="shared" si="95"/>
        <v>75.900666734933296</v>
      </c>
      <c r="W230">
        <f t="shared" si="96"/>
        <v>2.4100840298395632</v>
      </c>
      <c r="X230">
        <f t="shared" si="97"/>
        <v>3.1753133846060426</v>
      </c>
      <c r="Y230">
        <f t="shared" si="98"/>
        <v>0.85976519305738242</v>
      </c>
      <c r="Z230">
        <f t="shared" si="114"/>
        <v>-42.840926390211749</v>
      </c>
      <c r="AA230">
        <f t="shared" si="99"/>
        <v>-79.721239587103753</v>
      </c>
      <c r="AB230">
        <f t="shared" si="100"/>
        <v>-5.6336456758325584</v>
      </c>
      <c r="AC230">
        <f t="shared" si="101"/>
        <v>86.825728558081209</v>
      </c>
      <c r="AD230">
        <v>0</v>
      </c>
      <c r="AE230">
        <v>0</v>
      </c>
      <c r="AF230">
        <v>3</v>
      </c>
      <c r="AG230">
        <v>21</v>
      </c>
      <c r="AH230">
        <v>3</v>
      </c>
      <c r="AI230">
        <f t="shared" si="102"/>
        <v>1</v>
      </c>
      <c r="AJ230">
        <f t="shared" si="103"/>
        <v>0</v>
      </c>
      <c r="AK230">
        <f t="shared" si="104"/>
        <v>72010.603745131186</v>
      </c>
      <c r="AL230">
        <f t="shared" si="105"/>
        <v>1200.00096774194</v>
      </c>
      <c r="AM230">
        <f t="shared" si="106"/>
        <v>963.35980703147993</v>
      </c>
      <c r="AN230">
        <f t="shared" si="107"/>
        <v>0.8027991917741939</v>
      </c>
      <c r="AO230">
        <f t="shared" si="115"/>
        <v>0.22319961725806459</v>
      </c>
      <c r="AP230">
        <v>14.333399999999999</v>
      </c>
      <c r="AQ230">
        <v>1</v>
      </c>
      <c r="AR230" t="s">
        <v>229</v>
      </c>
      <c r="AS230">
        <v>1531748083.7741899</v>
      </c>
      <c r="AT230">
        <v>405.26183870967702</v>
      </c>
      <c r="AU230">
        <v>454.002064516129</v>
      </c>
      <c r="AV230">
        <v>24.248567741935499</v>
      </c>
      <c r="AW230">
        <v>21.984267741935501</v>
      </c>
      <c r="AX230">
        <v>600.03241935483902</v>
      </c>
      <c r="AY230">
        <v>99.290764516129002</v>
      </c>
      <c r="AZ230">
        <v>0.100014167741935</v>
      </c>
      <c r="BA230">
        <v>24.976964516129001</v>
      </c>
      <c r="BB230">
        <v>25.549667741935501</v>
      </c>
      <c r="BC230">
        <v>25.390080645161301</v>
      </c>
      <c r="BD230">
        <v>13998.1</v>
      </c>
      <c r="BE230">
        <v>1049.6732258064501</v>
      </c>
      <c r="BF230">
        <v>36.974112903225802</v>
      </c>
      <c r="BG230">
        <v>1200.00096774194</v>
      </c>
      <c r="BH230">
        <v>0.32999529032258101</v>
      </c>
      <c r="BI230">
        <v>0.32999112903225802</v>
      </c>
      <c r="BJ230">
        <v>0.32999299999999998</v>
      </c>
      <c r="BK230">
        <v>1.0020596774193501E-2</v>
      </c>
      <c r="BL230">
        <v>28</v>
      </c>
      <c r="BM230">
        <v>17743.177419354801</v>
      </c>
      <c r="BN230">
        <v>1531747809.0999999</v>
      </c>
      <c r="BO230" t="s">
        <v>378</v>
      </c>
      <c r="BP230">
        <v>3</v>
      </c>
      <c r="BQ230">
        <v>-0.438</v>
      </c>
      <c r="BR230">
        <v>4.0000000000000001E-3</v>
      </c>
      <c r="BS230">
        <v>20</v>
      </c>
      <c r="BT230">
        <v>22</v>
      </c>
      <c r="BU230">
        <v>7.0000000000000007E-2</v>
      </c>
      <c r="BV230">
        <v>0.11</v>
      </c>
      <c r="BW230">
        <v>25.289391780854402</v>
      </c>
      <c r="BX230">
        <v>4.0977706287647102</v>
      </c>
      <c r="BY230">
        <v>2.3782310839562899</v>
      </c>
      <c r="BZ230">
        <v>0</v>
      </c>
      <c r="CA230">
        <v>-48.675434146341502</v>
      </c>
      <c r="CB230">
        <v>-6.0366477104113097</v>
      </c>
      <c r="CC230">
        <v>0.59599814887982205</v>
      </c>
      <c r="CD230">
        <v>0</v>
      </c>
      <c r="CE230">
        <v>0</v>
      </c>
      <c r="CF230">
        <v>2</v>
      </c>
      <c r="CG230" t="s">
        <v>231</v>
      </c>
      <c r="CH230">
        <v>1.86094</v>
      </c>
      <c r="CI230">
        <v>1.8579000000000001</v>
      </c>
      <c r="CJ230">
        <v>1.8607800000000001</v>
      </c>
      <c r="CK230">
        <v>1.8534900000000001</v>
      </c>
      <c r="CL230">
        <v>1.85205</v>
      </c>
      <c r="CM230">
        <v>1.85287</v>
      </c>
      <c r="CN230">
        <v>1.8565400000000001</v>
      </c>
      <c r="CO230">
        <v>1.8627800000000001</v>
      </c>
      <c r="CP230" t="s">
        <v>232</v>
      </c>
      <c r="CQ230" t="s">
        <v>19</v>
      </c>
      <c r="CR230" t="s">
        <v>19</v>
      </c>
      <c r="CS230" t="s">
        <v>19</v>
      </c>
      <c r="CT230" t="s">
        <v>233</v>
      </c>
      <c r="CU230" t="s">
        <v>234</v>
      </c>
      <c r="CV230" t="s">
        <v>235</v>
      </c>
      <c r="CW230" t="s">
        <v>235</v>
      </c>
      <c r="CX230" t="s">
        <v>235</v>
      </c>
      <c r="CY230" t="s">
        <v>235</v>
      </c>
      <c r="CZ230">
        <v>0</v>
      </c>
      <c r="DA230">
        <v>100</v>
      </c>
      <c r="DB230">
        <v>100</v>
      </c>
      <c r="DC230">
        <v>-0.438</v>
      </c>
      <c r="DD230">
        <v>4.0000000000000001E-3</v>
      </c>
      <c r="DE230">
        <v>3</v>
      </c>
      <c r="DF230">
        <v>588.31200000000001</v>
      </c>
      <c r="DG230">
        <v>277.245</v>
      </c>
      <c r="DH230">
        <v>22.490300000000001</v>
      </c>
      <c r="DI230">
        <v>27.386800000000001</v>
      </c>
      <c r="DJ230">
        <v>30.0002</v>
      </c>
      <c r="DK230">
        <v>27.355899999999998</v>
      </c>
      <c r="DL230">
        <v>27.357500000000002</v>
      </c>
      <c r="DM230">
        <v>22.022400000000001</v>
      </c>
      <c r="DN230">
        <v>29.603100000000001</v>
      </c>
      <c r="DO230">
        <v>62.975099999999998</v>
      </c>
      <c r="DP230">
        <v>22.4955</v>
      </c>
      <c r="DQ230">
        <v>480.83</v>
      </c>
      <c r="DR230">
        <v>22</v>
      </c>
      <c r="DS230">
        <v>100.28100000000001</v>
      </c>
      <c r="DT230">
        <v>103.76600000000001</v>
      </c>
    </row>
    <row r="231" spans="1:124" x14ac:dyDescent="0.25">
      <c r="A231">
        <v>218</v>
      </c>
      <c r="B231">
        <v>1531748096.0999999</v>
      </c>
      <c r="C231">
        <v>460.5</v>
      </c>
      <c r="D231" t="s">
        <v>665</v>
      </c>
      <c r="E231" t="s">
        <v>666</v>
      </c>
      <c r="G231">
        <v>1531748085.7709701</v>
      </c>
      <c r="H231">
        <f t="shared" si="87"/>
        <v>9.7291959242936299E-4</v>
      </c>
      <c r="I231">
        <f t="shared" si="88"/>
        <v>20.088857065464222</v>
      </c>
      <c r="J231">
        <f t="shared" si="108"/>
        <v>408.40187096774201</v>
      </c>
      <c r="K231">
        <f t="shared" si="109"/>
        <v>111.24732221512582</v>
      </c>
      <c r="L231">
        <f t="shared" si="110"/>
        <v>11.056933568052559</v>
      </c>
      <c r="M231">
        <f t="shared" si="111"/>
        <v>40.591290346984366</v>
      </c>
      <c r="N231">
        <f t="shared" si="89"/>
        <v>0.11126678382762333</v>
      </c>
      <c r="O231">
        <f t="shared" si="90"/>
        <v>3</v>
      </c>
      <c r="P231">
        <f t="shared" si="112"/>
        <v>0.1092409686208473</v>
      </c>
      <c r="Q231">
        <f t="shared" si="91"/>
        <v>6.8454767364230007E-2</v>
      </c>
      <c r="R231">
        <f t="shared" si="92"/>
        <v>215.02150094408879</v>
      </c>
      <c r="S231">
        <f t="shared" si="113"/>
        <v>25.971301050496116</v>
      </c>
      <c r="T231">
        <f t="shared" si="93"/>
        <v>25.470816129032251</v>
      </c>
      <c r="U231">
        <f t="shared" si="94"/>
        <v>3.2700322063076186</v>
      </c>
      <c r="V231">
        <f t="shared" si="95"/>
        <v>75.901250833332242</v>
      </c>
      <c r="W231">
        <f t="shared" si="96"/>
        <v>2.4101364190995591</v>
      </c>
      <c r="X231">
        <f t="shared" si="97"/>
        <v>3.1753579718888387</v>
      </c>
      <c r="Y231">
        <f t="shared" si="98"/>
        <v>0.85989578720805948</v>
      </c>
      <c r="Z231">
        <f t="shared" si="114"/>
        <v>-42.905754026134908</v>
      </c>
      <c r="AA231">
        <f t="shared" si="99"/>
        <v>-79.835498245160153</v>
      </c>
      <c r="AB231">
        <f t="shared" si="100"/>
        <v>-5.6417533930047759</v>
      </c>
      <c r="AC231">
        <f t="shared" si="101"/>
        <v>86.63849527978897</v>
      </c>
      <c r="AD231">
        <v>0</v>
      </c>
      <c r="AE231">
        <v>0</v>
      </c>
      <c r="AF231">
        <v>3</v>
      </c>
      <c r="AG231">
        <v>22</v>
      </c>
      <c r="AH231">
        <v>4</v>
      </c>
      <c r="AI231">
        <f t="shared" si="102"/>
        <v>1</v>
      </c>
      <c r="AJ231">
        <f t="shared" si="103"/>
        <v>0</v>
      </c>
      <c r="AK231">
        <f t="shared" si="104"/>
        <v>72012.972010216443</v>
      </c>
      <c r="AL231">
        <f t="shared" si="105"/>
        <v>1200.0006451612901</v>
      </c>
      <c r="AM231">
        <f t="shared" si="106"/>
        <v>963.35967328986828</v>
      </c>
      <c r="AN231">
        <f t="shared" si="107"/>
        <v>0.80279929612903222</v>
      </c>
      <c r="AO231">
        <f t="shared" si="115"/>
        <v>0.22319960748387097</v>
      </c>
      <c r="AP231">
        <v>14.333399999999999</v>
      </c>
      <c r="AQ231">
        <v>1</v>
      </c>
      <c r="AR231" t="s">
        <v>229</v>
      </c>
      <c r="AS231">
        <v>1531748085.7709701</v>
      </c>
      <c r="AT231">
        <v>408.40187096774201</v>
      </c>
      <c r="AU231">
        <v>457.33851612903197</v>
      </c>
      <c r="AV231">
        <v>24.249148387096799</v>
      </c>
      <c r="AW231">
        <v>21.981432258064501</v>
      </c>
      <c r="AX231">
        <v>600.03477419354795</v>
      </c>
      <c r="AY231">
        <v>99.290545161290297</v>
      </c>
      <c r="AZ231">
        <v>0.10001407096774199</v>
      </c>
      <c r="BA231">
        <v>24.9772</v>
      </c>
      <c r="BB231">
        <v>25.5519</v>
      </c>
      <c r="BC231">
        <v>25.389732258064502</v>
      </c>
      <c r="BD231">
        <v>13998.6709677419</v>
      </c>
      <c r="BE231">
        <v>1049.6783870967699</v>
      </c>
      <c r="BF231">
        <v>36.927122580645197</v>
      </c>
      <c r="BG231">
        <v>1200.0006451612901</v>
      </c>
      <c r="BH231">
        <v>0.32999564516128999</v>
      </c>
      <c r="BI231">
        <v>0.32999038709677397</v>
      </c>
      <c r="BJ231">
        <v>0.32999335483871001</v>
      </c>
      <c r="BK231">
        <v>1.00206193548387E-2</v>
      </c>
      <c r="BL231">
        <v>28</v>
      </c>
      <c r="BM231">
        <v>17743.180645161301</v>
      </c>
      <c r="BN231">
        <v>1531747809.0999999</v>
      </c>
      <c r="BO231" t="s">
        <v>378</v>
      </c>
      <c r="BP231">
        <v>3</v>
      </c>
      <c r="BQ231">
        <v>-0.438</v>
      </c>
      <c r="BR231">
        <v>4.0000000000000001E-3</v>
      </c>
      <c r="BS231">
        <v>20</v>
      </c>
      <c r="BT231">
        <v>22</v>
      </c>
      <c r="BU231">
        <v>7.0000000000000007E-2</v>
      </c>
      <c r="BV231">
        <v>0.11</v>
      </c>
      <c r="BW231">
        <v>25.4229346838972</v>
      </c>
      <c r="BX231">
        <v>4.0832255984813202</v>
      </c>
      <c r="BY231">
        <v>2.3698860011686902</v>
      </c>
      <c r="BZ231">
        <v>0</v>
      </c>
      <c r="CA231">
        <v>-48.870943902439002</v>
      </c>
      <c r="CB231">
        <v>-5.9387549825528296</v>
      </c>
      <c r="CC231">
        <v>0.58699590310980698</v>
      </c>
      <c r="CD231">
        <v>0</v>
      </c>
      <c r="CE231">
        <v>0</v>
      </c>
      <c r="CF231">
        <v>2</v>
      </c>
      <c r="CG231" t="s">
        <v>231</v>
      </c>
      <c r="CH231">
        <v>1.86094</v>
      </c>
      <c r="CI231">
        <v>1.85791</v>
      </c>
      <c r="CJ231">
        <v>1.8607800000000001</v>
      </c>
      <c r="CK231">
        <v>1.8534900000000001</v>
      </c>
      <c r="CL231">
        <v>1.85205</v>
      </c>
      <c r="CM231">
        <v>1.85287</v>
      </c>
      <c r="CN231">
        <v>1.8565400000000001</v>
      </c>
      <c r="CO231">
        <v>1.8627899999999999</v>
      </c>
      <c r="CP231" t="s">
        <v>232</v>
      </c>
      <c r="CQ231" t="s">
        <v>19</v>
      </c>
      <c r="CR231" t="s">
        <v>19</v>
      </c>
      <c r="CS231" t="s">
        <v>19</v>
      </c>
      <c r="CT231" t="s">
        <v>233</v>
      </c>
      <c r="CU231" t="s">
        <v>234</v>
      </c>
      <c r="CV231" t="s">
        <v>235</v>
      </c>
      <c r="CW231" t="s">
        <v>235</v>
      </c>
      <c r="CX231" t="s">
        <v>235</v>
      </c>
      <c r="CY231" t="s">
        <v>235</v>
      </c>
      <c r="CZ231">
        <v>0</v>
      </c>
      <c r="DA231">
        <v>100</v>
      </c>
      <c r="DB231">
        <v>100</v>
      </c>
      <c r="DC231">
        <v>-0.438</v>
      </c>
      <c r="DD231">
        <v>4.0000000000000001E-3</v>
      </c>
      <c r="DE231">
        <v>3</v>
      </c>
      <c r="DF231">
        <v>588.13300000000004</v>
      </c>
      <c r="DG231">
        <v>277.39400000000001</v>
      </c>
      <c r="DH231">
        <v>22.4971</v>
      </c>
      <c r="DI231">
        <v>27.3871</v>
      </c>
      <c r="DJ231">
        <v>30.000299999999999</v>
      </c>
      <c r="DK231">
        <v>27.357099999999999</v>
      </c>
      <c r="DL231">
        <v>27.358599999999999</v>
      </c>
      <c r="DM231">
        <v>22.165299999999998</v>
      </c>
      <c r="DN231">
        <v>29.603100000000001</v>
      </c>
      <c r="DO231">
        <v>62.975099999999998</v>
      </c>
      <c r="DP231">
        <v>22.5105</v>
      </c>
      <c r="DQ231">
        <v>485.83</v>
      </c>
      <c r="DR231">
        <v>22</v>
      </c>
      <c r="DS231">
        <v>100.28100000000001</v>
      </c>
      <c r="DT231">
        <v>103.76600000000001</v>
      </c>
    </row>
    <row r="232" spans="1:124" x14ac:dyDescent="0.25">
      <c r="A232">
        <v>219</v>
      </c>
      <c r="B232">
        <v>1531748098.0999999</v>
      </c>
      <c r="C232">
        <v>462.5</v>
      </c>
      <c r="D232" t="s">
        <v>667</v>
      </c>
      <c r="E232" t="s">
        <v>668</v>
      </c>
      <c r="G232">
        <v>1531748087.7709701</v>
      </c>
      <c r="H232">
        <f t="shared" si="87"/>
        <v>9.7427686235580519E-4</v>
      </c>
      <c r="I232">
        <f t="shared" si="88"/>
        <v>20.172481570676396</v>
      </c>
      <c r="J232">
        <f t="shared" si="108"/>
        <v>411.53754838709699</v>
      </c>
      <c r="K232">
        <f t="shared" si="109"/>
        <v>113.46709351523496</v>
      </c>
      <c r="L232">
        <f t="shared" si="110"/>
        <v>11.277546377035069</v>
      </c>
      <c r="M232">
        <f t="shared" si="111"/>
        <v>40.902905362634023</v>
      </c>
      <c r="N232">
        <f t="shared" si="89"/>
        <v>0.11139911742298314</v>
      </c>
      <c r="O232">
        <f t="shared" si="90"/>
        <v>3</v>
      </c>
      <c r="P232">
        <f t="shared" si="112"/>
        <v>0.10936852457113672</v>
      </c>
      <c r="Q232">
        <f t="shared" si="91"/>
        <v>6.8534909027047772E-2</v>
      </c>
      <c r="R232">
        <f t="shared" si="92"/>
        <v>215.02146796922042</v>
      </c>
      <c r="S232">
        <f t="shared" si="113"/>
        <v>25.971248502799995</v>
      </c>
      <c r="T232">
        <f t="shared" si="93"/>
        <v>25.471929032258053</v>
      </c>
      <c r="U232">
        <f t="shared" si="94"/>
        <v>3.2702484139896906</v>
      </c>
      <c r="V232">
        <f t="shared" si="95"/>
        <v>75.900642499648271</v>
      </c>
      <c r="W232">
        <f t="shared" si="96"/>
        <v>2.4101592895541821</v>
      </c>
      <c r="X232">
        <f t="shared" si="97"/>
        <v>3.1754135540622741</v>
      </c>
      <c r="Y232">
        <f t="shared" si="98"/>
        <v>0.86008912443550845</v>
      </c>
      <c r="Z232">
        <f t="shared" si="114"/>
        <v>-42.965609629891006</v>
      </c>
      <c r="AA232">
        <f t="shared" si="99"/>
        <v>-79.96801741935279</v>
      </c>
      <c r="AB232">
        <f t="shared" si="100"/>
        <v>-5.6511581454804096</v>
      </c>
      <c r="AC232">
        <f t="shared" si="101"/>
        <v>86.436682774496219</v>
      </c>
      <c r="AD232">
        <v>0</v>
      </c>
      <c r="AE232">
        <v>0</v>
      </c>
      <c r="AF232">
        <v>3</v>
      </c>
      <c r="AG232">
        <v>21</v>
      </c>
      <c r="AH232">
        <v>3</v>
      </c>
      <c r="AI232">
        <f t="shared" si="102"/>
        <v>1</v>
      </c>
      <c r="AJ232">
        <f t="shared" si="103"/>
        <v>0</v>
      </c>
      <c r="AK232">
        <f t="shared" si="104"/>
        <v>72017.1308619833</v>
      </c>
      <c r="AL232">
        <f t="shared" si="105"/>
        <v>1200.0003225806499</v>
      </c>
      <c r="AM232">
        <f t="shared" si="106"/>
        <v>963.35955367723341</v>
      </c>
      <c r="AN232">
        <f t="shared" si="107"/>
        <v>0.80279941225806439</v>
      </c>
      <c r="AO232">
        <f t="shared" si="115"/>
        <v>0.22319960096774188</v>
      </c>
      <c r="AP232">
        <v>14.333399999999999</v>
      </c>
      <c r="AQ232">
        <v>1</v>
      </c>
      <c r="AR232" t="s">
        <v>229</v>
      </c>
      <c r="AS232">
        <v>1531748087.7709701</v>
      </c>
      <c r="AT232">
        <v>411.53754838709699</v>
      </c>
      <c r="AU232">
        <v>460.682677419355</v>
      </c>
      <c r="AV232">
        <v>24.2494032258065</v>
      </c>
      <c r="AW232">
        <v>21.978519354838699</v>
      </c>
      <c r="AX232">
        <v>600.03351612903202</v>
      </c>
      <c r="AY232">
        <v>99.290438709677403</v>
      </c>
      <c r="AZ232">
        <v>0.10001915483871</v>
      </c>
      <c r="BA232">
        <v>24.977493548387098</v>
      </c>
      <c r="BB232">
        <v>25.553545161290302</v>
      </c>
      <c r="BC232">
        <v>25.390312903225801</v>
      </c>
      <c r="BD232">
        <v>13999.6225806452</v>
      </c>
      <c r="BE232">
        <v>1049.6838709677399</v>
      </c>
      <c r="BF232">
        <v>36.879641935483903</v>
      </c>
      <c r="BG232">
        <v>1200.0003225806499</v>
      </c>
      <c r="BH232">
        <v>0.32999600000000001</v>
      </c>
      <c r="BI232">
        <v>0.32998961290322598</v>
      </c>
      <c r="BJ232">
        <v>0.32999377419354797</v>
      </c>
      <c r="BK232">
        <v>1.00206129032258E-2</v>
      </c>
      <c r="BL232">
        <v>28</v>
      </c>
      <c r="BM232">
        <v>17743.1870967742</v>
      </c>
      <c r="BN232">
        <v>1531747809.0999999</v>
      </c>
      <c r="BO232" t="s">
        <v>378</v>
      </c>
      <c r="BP232">
        <v>3</v>
      </c>
      <c r="BQ232">
        <v>-0.438</v>
      </c>
      <c r="BR232">
        <v>4.0000000000000001E-3</v>
      </c>
      <c r="BS232">
        <v>20</v>
      </c>
      <c r="BT232">
        <v>22</v>
      </c>
      <c r="BU232">
        <v>7.0000000000000007E-2</v>
      </c>
      <c r="BV232">
        <v>0.11</v>
      </c>
      <c r="BW232">
        <v>25.5559159260388</v>
      </c>
      <c r="BX232">
        <v>4.0733333972290904</v>
      </c>
      <c r="BY232">
        <v>2.36419483058364</v>
      </c>
      <c r="BZ232">
        <v>0</v>
      </c>
      <c r="CA232">
        <v>-49.076731707317101</v>
      </c>
      <c r="CB232">
        <v>-6.0657360934029203</v>
      </c>
      <c r="CC232">
        <v>0.59948841581965795</v>
      </c>
      <c r="CD232">
        <v>0</v>
      </c>
      <c r="CE232">
        <v>0</v>
      </c>
      <c r="CF232">
        <v>2</v>
      </c>
      <c r="CG232" t="s">
        <v>231</v>
      </c>
      <c r="CH232">
        <v>1.86093</v>
      </c>
      <c r="CI232">
        <v>1.85791</v>
      </c>
      <c r="CJ232">
        <v>1.8607899999999999</v>
      </c>
      <c r="CK232">
        <v>1.8534900000000001</v>
      </c>
      <c r="CL232">
        <v>1.8520300000000001</v>
      </c>
      <c r="CM232">
        <v>1.85287</v>
      </c>
      <c r="CN232">
        <v>1.85653</v>
      </c>
      <c r="CO232">
        <v>1.8627899999999999</v>
      </c>
      <c r="CP232" t="s">
        <v>232</v>
      </c>
      <c r="CQ232" t="s">
        <v>19</v>
      </c>
      <c r="CR232" t="s">
        <v>19</v>
      </c>
      <c r="CS232" t="s">
        <v>19</v>
      </c>
      <c r="CT232" t="s">
        <v>233</v>
      </c>
      <c r="CU232" t="s">
        <v>234</v>
      </c>
      <c r="CV232" t="s">
        <v>235</v>
      </c>
      <c r="CW232" t="s">
        <v>235</v>
      </c>
      <c r="CX232" t="s">
        <v>235</v>
      </c>
      <c r="CY232" t="s">
        <v>235</v>
      </c>
      <c r="CZ232">
        <v>0</v>
      </c>
      <c r="DA232">
        <v>100</v>
      </c>
      <c r="DB232">
        <v>100</v>
      </c>
      <c r="DC232">
        <v>-0.438</v>
      </c>
      <c r="DD232">
        <v>4.0000000000000001E-3</v>
      </c>
      <c r="DE232">
        <v>3</v>
      </c>
      <c r="DF232">
        <v>588.21600000000001</v>
      </c>
      <c r="DG232">
        <v>277.38600000000002</v>
      </c>
      <c r="DH232">
        <v>22.502300000000002</v>
      </c>
      <c r="DI232">
        <v>27.388000000000002</v>
      </c>
      <c r="DJ232">
        <v>30.000299999999999</v>
      </c>
      <c r="DK232">
        <v>27.357700000000001</v>
      </c>
      <c r="DL232">
        <v>27.359200000000001</v>
      </c>
      <c r="DM232">
        <v>22.296800000000001</v>
      </c>
      <c r="DN232">
        <v>29.603100000000001</v>
      </c>
      <c r="DO232">
        <v>62.975099999999998</v>
      </c>
      <c r="DP232">
        <v>22.5105</v>
      </c>
      <c r="DQ232">
        <v>490.83</v>
      </c>
      <c r="DR232">
        <v>22</v>
      </c>
      <c r="DS232">
        <v>100.28100000000001</v>
      </c>
      <c r="DT232">
        <v>103.767</v>
      </c>
    </row>
    <row r="233" spans="1:124" x14ac:dyDescent="0.25">
      <c r="A233">
        <v>220</v>
      </c>
      <c r="B233">
        <v>1531748100.0999999</v>
      </c>
      <c r="C233">
        <v>464.5</v>
      </c>
      <c r="D233" t="s">
        <v>669</v>
      </c>
      <c r="E233" t="s">
        <v>670</v>
      </c>
      <c r="G233">
        <v>1531748089.7741899</v>
      </c>
      <c r="H233">
        <f t="shared" si="87"/>
        <v>9.7549768984866363E-4</v>
      </c>
      <c r="I233">
        <f t="shared" si="88"/>
        <v>20.259026823731279</v>
      </c>
      <c r="J233">
        <f t="shared" si="108"/>
        <v>414.67141935483897</v>
      </c>
      <c r="K233">
        <f t="shared" si="109"/>
        <v>115.61122446286414</v>
      </c>
      <c r="L233">
        <f t="shared" si="110"/>
        <v>11.490643033009338</v>
      </c>
      <c r="M233">
        <f t="shared" si="111"/>
        <v>41.214348156379081</v>
      </c>
      <c r="N233">
        <f t="shared" si="89"/>
        <v>0.11151843090220422</v>
      </c>
      <c r="O233">
        <f t="shared" si="90"/>
        <v>3</v>
      </c>
      <c r="P233">
        <f t="shared" si="112"/>
        <v>0.10948352573559184</v>
      </c>
      <c r="Q233">
        <f t="shared" si="91"/>
        <v>6.8607163110249711E-2</v>
      </c>
      <c r="R233">
        <f t="shared" si="92"/>
        <v>215.02158026103001</v>
      </c>
      <c r="S233">
        <f t="shared" si="113"/>
        <v>25.971231547705301</v>
      </c>
      <c r="T233">
        <f t="shared" si="93"/>
        <v>25.4727370967742</v>
      </c>
      <c r="U233">
        <f t="shared" si="94"/>
        <v>3.2704054073935929</v>
      </c>
      <c r="V233">
        <f t="shared" si="95"/>
        <v>75.898847325845594</v>
      </c>
      <c r="W233">
        <f t="shared" si="96"/>
        <v>2.4101444722361953</v>
      </c>
      <c r="X233">
        <f t="shared" si="97"/>
        <v>3.175469137085928</v>
      </c>
      <c r="Y233">
        <f t="shared" si="98"/>
        <v>0.86026093515739754</v>
      </c>
      <c r="Z233">
        <f t="shared" si="114"/>
        <v>-43.019448122326068</v>
      </c>
      <c r="AA233">
        <f t="shared" si="99"/>
        <v>-80.051233199999899</v>
      </c>
      <c r="AB233">
        <f t="shared" si="100"/>
        <v>-5.657070168636273</v>
      </c>
      <c r="AC233">
        <f t="shared" si="101"/>
        <v>86.293828770067762</v>
      </c>
      <c r="AD233">
        <v>0</v>
      </c>
      <c r="AE233">
        <v>0</v>
      </c>
      <c r="AF233">
        <v>3</v>
      </c>
      <c r="AG233">
        <v>21</v>
      </c>
      <c r="AH233">
        <v>3</v>
      </c>
      <c r="AI233">
        <f t="shared" si="102"/>
        <v>1</v>
      </c>
      <c r="AJ233">
        <f t="shared" si="103"/>
        <v>0</v>
      </c>
      <c r="AK233">
        <f t="shared" si="104"/>
        <v>72018.18867996386</v>
      </c>
      <c r="AL233">
        <f t="shared" si="105"/>
        <v>1200.0006451612901</v>
      </c>
      <c r="AM233">
        <f t="shared" si="106"/>
        <v>963.3599254835525</v>
      </c>
      <c r="AN233">
        <f t="shared" si="107"/>
        <v>0.80279950629032282</v>
      </c>
      <c r="AO233">
        <f t="shared" si="115"/>
        <v>0.22319963138709686</v>
      </c>
      <c r="AP233">
        <v>14.333399999999999</v>
      </c>
      <c r="AQ233">
        <v>1</v>
      </c>
      <c r="AR233" t="s">
        <v>229</v>
      </c>
      <c r="AS233">
        <v>1531748089.7741899</v>
      </c>
      <c r="AT233">
        <v>414.67141935483897</v>
      </c>
      <c r="AU233">
        <v>464.03261290322598</v>
      </c>
      <c r="AV233">
        <v>24.249274193548398</v>
      </c>
      <c r="AW233">
        <v>21.975506451612901</v>
      </c>
      <c r="AX233">
        <v>600.02348387096799</v>
      </c>
      <c r="AY233">
        <v>99.290364516129003</v>
      </c>
      <c r="AZ233">
        <v>0.10001117096774199</v>
      </c>
      <c r="BA233">
        <v>24.9777870967742</v>
      </c>
      <c r="BB233">
        <v>25.554635483870999</v>
      </c>
      <c r="BC233">
        <v>25.3908387096774</v>
      </c>
      <c r="BD233">
        <v>13999.8838709677</v>
      </c>
      <c r="BE233">
        <v>1049.68806451613</v>
      </c>
      <c r="BF233">
        <v>36.834038709677401</v>
      </c>
      <c r="BG233">
        <v>1200.0006451612901</v>
      </c>
      <c r="BH233">
        <v>0.32999587096774202</v>
      </c>
      <c r="BI233">
        <v>0.32998929032258101</v>
      </c>
      <c r="BJ233">
        <v>0.32999425806451599</v>
      </c>
      <c r="BK233">
        <v>1.00206225806452E-2</v>
      </c>
      <c r="BL233">
        <v>28</v>
      </c>
      <c r="BM233">
        <v>17743.183870967699</v>
      </c>
      <c r="BN233">
        <v>1531747809.0999999</v>
      </c>
      <c r="BO233" t="s">
        <v>378</v>
      </c>
      <c r="BP233">
        <v>3</v>
      </c>
      <c r="BQ233">
        <v>-0.438</v>
      </c>
      <c r="BR233">
        <v>4.0000000000000001E-3</v>
      </c>
      <c r="BS233">
        <v>20</v>
      </c>
      <c r="BT233">
        <v>22</v>
      </c>
      <c r="BU233">
        <v>7.0000000000000007E-2</v>
      </c>
      <c r="BV233">
        <v>0.11</v>
      </c>
      <c r="BW233">
        <v>25.689941917968898</v>
      </c>
      <c r="BX233">
        <v>4.06264617026007</v>
      </c>
      <c r="BY233">
        <v>2.3580369140880402</v>
      </c>
      <c r="BZ233">
        <v>0</v>
      </c>
      <c r="CA233">
        <v>-49.289134146341503</v>
      </c>
      <c r="CB233">
        <v>-6.2732203783853198</v>
      </c>
      <c r="CC233">
        <v>0.62078482372768495</v>
      </c>
      <c r="CD233">
        <v>0</v>
      </c>
      <c r="CE233">
        <v>0</v>
      </c>
      <c r="CF233">
        <v>2</v>
      </c>
      <c r="CG233" t="s">
        <v>231</v>
      </c>
      <c r="CH233">
        <v>1.86093</v>
      </c>
      <c r="CI233">
        <v>1.85791</v>
      </c>
      <c r="CJ233">
        <v>1.8607899999999999</v>
      </c>
      <c r="CK233">
        <v>1.8534900000000001</v>
      </c>
      <c r="CL233">
        <v>1.8520399999999999</v>
      </c>
      <c r="CM233">
        <v>1.85287</v>
      </c>
      <c r="CN233">
        <v>1.85653</v>
      </c>
      <c r="CO233">
        <v>1.8627800000000001</v>
      </c>
      <c r="CP233" t="s">
        <v>232</v>
      </c>
      <c r="CQ233" t="s">
        <v>19</v>
      </c>
      <c r="CR233" t="s">
        <v>19</v>
      </c>
      <c r="CS233" t="s">
        <v>19</v>
      </c>
      <c r="CT233" t="s">
        <v>233</v>
      </c>
      <c r="CU233" t="s">
        <v>234</v>
      </c>
      <c r="CV233" t="s">
        <v>235</v>
      </c>
      <c r="CW233" t="s">
        <v>235</v>
      </c>
      <c r="CX233" t="s">
        <v>235</v>
      </c>
      <c r="CY233" t="s">
        <v>235</v>
      </c>
      <c r="CZ233">
        <v>0</v>
      </c>
      <c r="DA233">
        <v>100</v>
      </c>
      <c r="DB233">
        <v>100</v>
      </c>
      <c r="DC233">
        <v>-0.438</v>
      </c>
      <c r="DD233">
        <v>4.0000000000000001E-3</v>
      </c>
      <c r="DE233">
        <v>3</v>
      </c>
      <c r="DF233">
        <v>588.41899999999998</v>
      </c>
      <c r="DG233">
        <v>277.34699999999998</v>
      </c>
      <c r="DH233">
        <v>22.508700000000001</v>
      </c>
      <c r="DI233">
        <v>27.389099999999999</v>
      </c>
      <c r="DJ233">
        <v>30.0001</v>
      </c>
      <c r="DK233">
        <v>27.358799999999999</v>
      </c>
      <c r="DL233">
        <v>27.360399999999998</v>
      </c>
      <c r="DM233">
        <v>22.3992</v>
      </c>
      <c r="DN233">
        <v>29.603100000000001</v>
      </c>
      <c r="DO233">
        <v>62.975099999999998</v>
      </c>
      <c r="DP233">
        <v>22.5105</v>
      </c>
      <c r="DQ233">
        <v>490.83</v>
      </c>
      <c r="DR233">
        <v>22</v>
      </c>
      <c r="DS233">
        <v>100.28100000000001</v>
      </c>
      <c r="DT233">
        <v>103.76600000000001</v>
      </c>
    </row>
    <row r="234" spans="1:124" x14ac:dyDescent="0.25">
      <c r="A234">
        <v>221</v>
      </c>
      <c r="B234">
        <v>1531748102.0999999</v>
      </c>
      <c r="C234">
        <v>466.5</v>
      </c>
      <c r="D234" t="s">
        <v>671</v>
      </c>
      <c r="E234" t="s">
        <v>672</v>
      </c>
      <c r="G234">
        <v>1531748091.7709701</v>
      </c>
      <c r="H234">
        <f t="shared" si="87"/>
        <v>9.767718951112273E-4</v>
      </c>
      <c r="I234">
        <f t="shared" si="88"/>
        <v>20.343878409585244</v>
      </c>
      <c r="J234">
        <f t="shared" si="108"/>
        <v>417.80170967741901</v>
      </c>
      <c r="K234">
        <f t="shared" si="109"/>
        <v>117.79363447872488</v>
      </c>
      <c r="L234">
        <f t="shared" si="110"/>
        <v>11.707532721996417</v>
      </c>
      <c r="M234">
        <f t="shared" si="111"/>
        <v>41.525394890823982</v>
      </c>
      <c r="N234">
        <f t="shared" si="89"/>
        <v>0.11164367060397246</v>
      </c>
      <c r="O234">
        <f t="shared" si="90"/>
        <v>3</v>
      </c>
      <c r="P234">
        <f t="shared" si="112"/>
        <v>0.10960423410248273</v>
      </c>
      <c r="Q234">
        <f t="shared" si="91"/>
        <v>6.8683003401159806E-2</v>
      </c>
      <c r="R234">
        <f t="shared" si="92"/>
        <v>215.02149086708499</v>
      </c>
      <c r="S234">
        <f t="shared" si="113"/>
        <v>25.971083779346838</v>
      </c>
      <c r="T234">
        <f t="shared" si="93"/>
        <v>25.473433870967749</v>
      </c>
      <c r="U234">
        <f t="shared" si="94"/>
        <v>3.2705407842380283</v>
      </c>
      <c r="V234">
        <f t="shared" si="95"/>
        <v>75.896859090619188</v>
      </c>
      <c r="W234">
        <f t="shared" si="96"/>
        <v>2.4101068336465077</v>
      </c>
      <c r="X234">
        <f t="shared" si="97"/>
        <v>3.1755027316333249</v>
      </c>
      <c r="Y234">
        <f t="shared" si="98"/>
        <v>0.86043395059152061</v>
      </c>
      <c r="Z234">
        <f t="shared" si="114"/>
        <v>-43.075640574405121</v>
      </c>
      <c r="AA234">
        <f t="shared" si="99"/>
        <v>-80.135231574200134</v>
      </c>
      <c r="AB234">
        <f t="shared" si="100"/>
        <v>-5.6630310841737419</v>
      </c>
      <c r="AC234">
        <f t="shared" si="101"/>
        <v>86.147587634305978</v>
      </c>
      <c r="AD234">
        <v>0</v>
      </c>
      <c r="AE234">
        <v>0</v>
      </c>
      <c r="AF234">
        <v>3</v>
      </c>
      <c r="AG234">
        <v>22</v>
      </c>
      <c r="AH234">
        <v>4</v>
      </c>
      <c r="AI234">
        <f t="shared" si="102"/>
        <v>1</v>
      </c>
      <c r="AJ234">
        <f t="shared" si="103"/>
        <v>0</v>
      </c>
      <c r="AK234">
        <f t="shared" si="104"/>
        <v>72020.231003374152</v>
      </c>
      <c r="AL234">
        <f t="shared" si="105"/>
        <v>1200</v>
      </c>
      <c r="AM234">
        <f t="shared" si="106"/>
        <v>963.35946677419395</v>
      </c>
      <c r="AN234">
        <f t="shared" si="107"/>
        <v>0.80279955564516159</v>
      </c>
      <c r="AO234">
        <f t="shared" si="115"/>
        <v>0.2231996448709678</v>
      </c>
      <c r="AP234">
        <v>14.333399999999999</v>
      </c>
      <c r="AQ234">
        <v>1</v>
      </c>
      <c r="AR234" t="s">
        <v>229</v>
      </c>
      <c r="AS234">
        <v>1531748091.7709701</v>
      </c>
      <c r="AT234">
        <v>417.80170967741901</v>
      </c>
      <c r="AU234">
        <v>467.37409677419402</v>
      </c>
      <c r="AV234">
        <v>24.2489387096774</v>
      </c>
      <c r="AW234">
        <v>21.972203225806499</v>
      </c>
      <c r="AX234">
        <v>600.02429032258101</v>
      </c>
      <c r="AY234">
        <v>99.290199999999999</v>
      </c>
      <c r="AZ234">
        <v>9.9998577419354806E-2</v>
      </c>
      <c r="BA234">
        <v>24.977964516128999</v>
      </c>
      <c r="BB234">
        <v>25.555545161290301</v>
      </c>
      <c r="BC234">
        <v>25.391322580645198</v>
      </c>
      <c r="BD234">
        <v>14000.370967741899</v>
      </c>
      <c r="BE234">
        <v>1049.6887096774201</v>
      </c>
      <c r="BF234">
        <v>36.790990322580598</v>
      </c>
      <c r="BG234">
        <v>1200</v>
      </c>
      <c r="BH234">
        <v>0.32999574193548398</v>
      </c>
      <c r="BI234">
        <v>0.32998880645161299</v>
      </c>
      <c r="BJ234">
        <v>0.329994806451613</v>
      </c>
      <c r="BK234">
        <v>1.0020648387096801E-2</v>
      </c>
      <c r="BL234">
        <v>28</v>
      </c>
      <c r="BM234">
        <v>17743.174193548399</v>
      </c>
      <c r="BN234">
        <v>1531747809.0999999</v>
      </c>
      <c r="BO234" t="s">
        <v>378</v>
      </c>
      <c r="BP234">
        <v>3</v>
      </c>
      <c r="BQ234">
        <v>-0.438</v>
      </c>
      <c r="BR234">
        <v>4.0000000000000001E-3</v>
      </c>
      <c r="BS234">
        <v>20</v>
      </c>
      <c r="BT234">
        <v>22</v>
      </c>
      <c r="BU234">
        <v>7.0000000000000007E-2</v>
      </c>
      <c r="BV234">
        <v>0.11</v>
      </c>
      <c r="BW234">
        <v>25.8232398863565</v>
      </c>
      <c r="BX234">
        <v>4.05368423434461</v>
      </c>
      <c r="BY234">
        <v>2.3528347684031199</v>
      </c>
      <c r="BZ234">
        <v>0</v>
      </c>
      <c r="CA234">
        <v>-49.501563414634099</v>
      </c>
      <c r="CB234">
        <v>-6.3149561029042296</v>
      </c>
      <c r="CC234">
        <v>0.625096562201509</v>
      </c>
      <c r="CD234">
        <v>0</v>
      </c>
      <c r="CE234">
        <v>0</v>
      </c>
      <c r="CF234">
        <v>2</v>
      </c>
      <c r="CG234" t="s">
        <v>231</v>
      </c>
      <c r="CH234">
        <v>1.86093</v>
      </c>
      <c r="CI234">
        <v>1.85791</v>
      </c>
      <c r="CJ234">
        <v>1.8607800000000001</v>
      </c>
      <c r="CK234">
        <v>1.8534900000000001</v>
      </c>
      <c r="CL234">
        <v>1.85206</v>
      </c>
      <c r="CM234">
        <v>1.85287</v>
      </c>
      <c r="CN234">
        <v>1.8565400000000001</v>
      </c>
      <c r="CO234">
        <v>1.8627800000000001</v>
      </c>
      <c r="CP234" t="s">
        <v>232</v>
      </c>
      <c r="CQ234" t="s">
        <v>19</v>
      </c>
      <c r="CR234" t="s">
        <v>19</v>
      </c>
      <c r="CS234" t="s">
        <v>19</v>
      </c>
      <c r="CT234" t="s">
        <v>233</v>
      </c>
      <c r="CU234" t="s">
        <v>234</v>
      </c>
      <c r="CV234" t="s">
        <v>235</v>
      </c>
      <c r="CW234" t="s">
        <v>235</v>
      </c>
      <c r="CX234" t="s">
        <v>235</v>
      </c>
      <c r="CY234" t="s">
        <v>235</v>
      </c>
      <c r="CZ234">
        <v>0</v>
      </c>
      <c r="DA234">
        <v>100</v>
      </c>
      <c r="DB234">
        <v>100</v>
      </c>
      <c r="DC234">
        <v>-0.438</v>
      </c>
      <c r="DD234">
        <v>4.0000000000000001E-3</v>
      </c>
      <c r="DE234">
        <v>3</v>
      </c>
      <c r="DF234">
        <v>588.08600000000001</v>
      </c>
      <c r="DG234">
        <v>277.50599999999997</v>
      </c>
      <c r="DH234">
        <v>22.514299999999999</v>
      </c>
      <c r="DI234">
        <v>27.389399999999998</v>
      </c>
      <c r="DJ234">
        <v>30.0001</v>
      </c>
      <c r="DK234">
        <v>27.3597</v>
      </c>
      <c r="DL234">
        <v>27.3614</v>
      </c>
      <c r="DM234">
        <v>22.541399999999999</v>
      </c>
      <c r="DN234">
        <v>29.603100000000001</v>
      </c>
      <c r="DO234">
        <v>62.975099999999998</v>
      </c>
      <c r="DP234">
        <v>22.5258</v>
      </c>
      <c r="DQ234">
        <v>495.83</v>
      </c>
      <c r="DR234">
        <v>22</v>
      </c>
      <c r="DS234">
        <v>100.28</v>
      </c>
      <c r="DT234">
        <v>103.765</v>
      </c>
    </row>
    <row r="235" spans="1:124" x14ac:dyDescent="0.25">
      <c r="A235">
        <v>222</v>
      </c>
      <c r="B235">
        <v>1531748104.0999999</v>
      </c>
      <c r="C235">
        <v>468.5</v>
      </c>
      <c r="D235" t="s">
        <v>673</v>
      </c>
      <c r="E235" t="s">
        <v>674</v>
      </c>
      <c r="G235">
        <v>1531748093.7709701</v>
      </c>
      <c r="H235">
        <f t="shared" si="87"/>
        <v>9.7799085231901222E-4</v>
      </c>
      <c r="I235">
        <f t="shared" si="88"/>
        <v>20.428345754938473</v>
      </c>
      <c r="J235">
        <f t="shared" si="108"/>
        <v>420.933870967742</v>
      </c>
      <c r="K235">
        <f t="shared" si="109"/>
        <v>119.98948621014247</v>
      </c>
      <c r="L235">
        <f t="shared" si="110"/>
        <v>11.925743949332842</v>
      </c>
      <c r="M235">
        <f t="shared" si="111"/>
        <v>41.836578547983429</v>
      </c>
      <c r="N235">
        <f t="shared" si="89"/>
        <v>0.11177037929090966</v>
      </c>
      <c r="O235">
        <f t="shared" si="90"/>
        <v>3</v>
      </c>
      <c r="P235">
        <f t="shared" si="112"/>
        <v>0.10972635327037006</v>
      </c>
      <c r="Q235">
        <f t="shared" si="91"/>
        <v>6.8759730536818928E-2</v>
      </c>
      <c r="R235">
        <f t="shared" si="92"/>
        <v>215.02146159038566</v>
      </c>
      <c r="S235">
        <f t="shared" si="113"/>
        <v>25.970737667501258</v>
      </c>
      <c r="T235">
        <f t="shared" si="93"/>
        <v>25.47366129032255</v>
      </c>
      <c r="U235">
        <f t="shared" si="94"/>
        <v>3.2705849707955843</v>
      </c>
      <c r="V235">
        <f t="shared" si="95"/>
        <v>75.894869069226488</v>
      </c>
      <c r="W235">
        <f t="shared" si="96"/>
        <v>2.4100385411364211</v>
      </c>
      <c r="X235">
        <f t="shared" si="97"/>
        <v>3.1754960126990097</v>
      </c>
      <c r="Y235">
        <f t="shared" si="98"/>
        <v>0.86054642965916317</v>
      </c>
      <c r="Z235">
        <f t="shared" si="114"/>
        <v>-43.129396587268438</v>
      </c>
      <c r="AA235">
        <f t="shared" si="99"/>
        <v>-80.177752490311903</v>
      </c>
      <c r="AB235">
        <f t="shared" si="100"/>
        <v>-5.666041444667858</v>
      </c>
      <c r="AC235">
        <f t="shared" si="101"/>
        <v>86.048271068137453</v>
      </c>
      <c r="AD235">
        <v>0</v>
      </c>
      <c r="AE235">
        <v>0</v>
      </c>
      <c r="AF235">
        <v>3</v>
      </c>
      <c r="AG235">
        <v>21</v>
      </c>
      <c r="AH235">
        <v>3</v>
      </c>
      <c r="AI235">
        <f t="shared" si="102"/>
        <v>1</v>
      </c>
      <c r="AJ235">
        <f t="shared" si="103"/>
        <v>0</v>
      </c>
      <c r="AK235">
        <f t="shared" si="104"/>
        <v>72024.03442304075</v>
      </c>
      <c r="AL235">
        <f t="shared" si="105"/>
        <v>1199.9996774193501</v>
      </c>
      <c r="AM235">
        <f t="shared" si="106"/>
        <v>963.35929606463219</v>
      </c>
      <c r="AN235">
        <f t="shared" si="107"/>
        <v>0.80279962919354864</v>
      </c>
      <c r="AO235">
        <f t="shared" si="115"/>
        <v>0.22319965403225814</v>
      </c>
      <c r="AP235">
        <v>14.333399999999999</v>
      </c>
      <c r="AQ235">
        <v>1</v>
      </c>
      <c r="AR235" t="s">
        <v>229</v>
      </c>
      <c r="AS235">
        <v>1531748093.7709701</v>
      </c>
      <c r="AT235">
        <v>420.933870967742</v>
      </c>
      <c r="AU235">
        <v>470.71612903225798</v>
      </c>
      <c r="AV235">
        <v>24.248322580645201</v>
      </c>
      <c r="AW235">
        <v>21.968764516128999</v>
      </c>
      <c r="AX235">
        <v>600.02958064516099</v>
      </c>
      <c r="AY235">
        <v>99.289896774193494</v>
      </c>
      <c r="AZ235">
        <v>0.100010841935484</v>
      </c>
      <c r="BA235">
        <v>24.9779290322581</v>
      </c>
      <c r="BB235">
        <v>25.555625806451602</v>
      </c>
      <c r="BC235">
        <v>25.391696774193498</v>
      </c>
      <c r="BD235">
        <v>14001.2580645161</v>
      </c>
      <c r="BE235">
        <v>1049.6861290322599</v>
      </c>
      <c r="BF235">
        <v>36.75</v>
      </c>
      <c r="BG235">
        <v>1199.9996774193501</v>
      </c>
      <c r="BH235">
        <v>0.32999580645161303</v>
      </c>
      <c r="BI235">
        <v>0.32998841935483902</v>
      </c>
      <c r="BJ235">
        <v>0.32999512903225803</v>
      </c>
      <c r="BK235">
        <v>1.0020661290322599E-2</v>
      </c>
      <c r="BL235">
        <v>28</v>
      </c>
      <c r="BM235">
        <v>17743.1677419355</v>
      </c>
      <c r="BN235">
        <v>1531747809.0999999</v>
      </c>
      <c r="BO235" t="s">
        <v>378</v>
      </c>
      <c r="BP235">
        <v>3</v>
      </c>
      <c r="BQ235">
        <v>-0.438</v>
      </c>
      <c r="BR235">
        <v>4.0000000000000001E-3</v>
      </c>
      <c r="BS235">
        <v>20</v>
      </c>
      <c r="BT235">
        <v>22</v>
      </c>
      <c r="BU235">
        <v>7.0000000000000007E-2</v>
      </c>
      <c r="BV235">
        <v>0.11</v>
      </c>
      <c r="BW235">
        <v>25.955868522788499</v>
      </c>
      <c r="BX235">
        <v>4.0428619703896196</v>
      </c>
      <c r="BY235">
        <v>2.3465866344535198</v>
      </c>
      <c r="BZ235">
        <v>0</v>
      </c>
      <c r="CA235">
        <v>-49.7131756097561</v>
      </c>
      <c r="CB235">
        <v>-6.3073622814405903</v>
      </c>
      <c r="CC235">
        <v>0.62408474752075305</v>
      </c>
      <c r="CD235">
        <v>0</v>
      </c>
      <c r="CE235">
        <v>0</v>
      </c>
      <c r="CF235">
        <v>2</v>
      </c>
      <c r="CG235" t="s">
        <v>231</v>
      </c>
      <c r="CH235">
        <v>1.86093</v>
      </c>
      <c r="CI235">
        <v>1.85791</v>
      </c>
      <c r="CJ235">
        <v>1.8607800000000001</v>
      </c>
      <c r="CK235">
        <v>1.8534900000000001</v>
      </c>
      <c r="CL235">
        <v>1.85206</v>
      </c>
      <c r="CM235">
        <v>1.85287</v>
      </c>
      <c r="CN235">
        <v>1.8565400000000001</v>
      </c>
      <c r="CO235">
        <v>1.8627800000000001</v>
      </c>
      <c r="CP235" t="s">
        <v>232</v>
      </c>
      <c r="CQ235" t="s">
        <v>19</v>
      </c>
      <c r="CR235" t="s">
        <v>19</v>
      </c>
      <c r="CS235" t="s">
        <v>19</v>
      </c>
      <c r="CT235" t="s">
        <v>233</v>
      </c>
      <c r="CU235" t="s">
        <v>234</v>
      </c>
      <c r="CV235" t="s">
        <v>235</v>
      </c>
      <c r="CW235" t="s">
        <v>235</v>
      </c>
      <c r="CX235" t="s">
        <v>235</v>
      </c>
      <c r="CY235" t="s">
        <v>235</v>
      </c>
      <c r="CZ235">
        <v>0</v>
      </c>
      <c r="DA235">
        <v>100</v>
      </c>
      <c r="DB235">
        <v>100</v>
      </c>
      <c r="DC235">
        <v>-0.438</v>
      </c>
      <c r="DD235">
        <v>4.0000000000000001E-3</v>
      </c>
      <c r="DE235">
        <v>3</v>
      </c>
      <c r="DF235">
        <v>588.20899999999995</v>
      </c>
      <c r="DG235">
        <v>277.37700000000001</v>
      </c>
      <c r="DH235">
        <v>22.520099999999999</v>
      </c>
      <c r="DI235">
        <v>27.389700000000001</v>
      </c>
      <c r="DJ235">
        <v>30.0002</v>
      </c>
      <c r="DK235">
        <v>27.360499999999998</v>
      </c>
      <c r="DL235">
        <v>27.362100000000002</v>
      </c>
      <c r="DM235">
        <v>22.6723</v>
      </c>
      <c r="DN235">
        <v>29.603100000000001</v>
      </c>
      <c r="DO235">
        <v>62.975099999999998</v>
      </c>
      <c r="DP235">
        <v>22.5258</v>
      </c>
      <c r="DQ235">
        <v>500.83</v>
      </c>
      <c r="DR235">
        <v>22</v>
      </c>
      <c r="DS235">
        <v>100.28</v>
      </c>
      <c r="DT235">
        <v>103.765</v>
      </c>
    </row>
    <row r="236" spans="1:124" x14ac:dyDescent="0.25">
      <c r="A236">
        <v>223</v>
      </c>
      <c r="B236">
        <v>1531748106.0999999</v>
      </c>
      <c r="C236">
        <v>470.5</v>
      </c>
      <c r="D236" t="s">
        <v>675</v>
      </c>
      <c r="E236" t="s">
        <v>676</v>
      </c>
      <c r="G236">
        <v>1531748095.7709701</v>
      </c>
      <c r="H236">
        <f t="shared" si="87"/>
        <v>9.7906969288034701E-4</v>
      </c>
      <c r="I236">
        <f t="shared" si="88"/>
        <v>20.516091070327327</v>
      </c>
      <c r="J236">
        <f t="shared" si="108"/>
        <v>424.06664516129001</v>
      </c>
      <c r="K236">
        <f t="shared" si="109"/>
        <v>122.13353283993</v>
      </c>
      <c r="L236">
        <f t="shared" si="110"/>
        <v>12.13879556755777</v>
      </c>
      <c r="M236">
        <f t="shared" si="111"/>
        <v>42.14778851422858</v>
      </c>
      <c r="N236">
        <f t="shared" si="89"/>
        <v>0.1118941890449307</v>
      </c>
      <c r="O236">
        <f t="shared" si="90"/>
        <v>3</v>
      </c>
      <c r="P236">
        <f t="shared" si="112"/>
        <v>0.10984567361669172</v>
      </c>
      <c r="Q236">
        <f t="shared" si="91"/>
        <v>6.8834699615423517E-2</v>
      </c>
      <c r="R236">
        <f t="shared" si="92"/>
        <v>215.02156152207266</v>
      </c>
      <c r="S236">
        <f t="shared" si="113"/>
        <v>25.970379635963365</v>
      </c>
      <c r="T236">
        <f t="shared" si="93"/>
        <v>25.473182258064551</v>
      </c>
      <c r="U236">
        <f t="shared" si="94"/>
        <v>3.2704918975905768</v>
      </c>
      <c r="V236">
        <f t="shared" si="95"/>
        <v>75.891968763620028</v>
      </c>
      <c r="W236">
        <f t="shared" si="96"/>
        <v>2.4099343895922707</v>
      </c>
      <c r="X236">
        <f t="shared" si="97"/>
        <v>3.1754801316308838</v>
      </c>
      <c r="Y236">
        <f t="shared" si="98"/>
        <v>0.8605575079983061</v>
      </c>
      <c r="Z236">
        <f t="shared" si="114"/>
        <v>-43.176973456023305</v>
      </c>
      <c r="AA236">
        <f t="shared" si="99"/>
        <v>-80.113840683880127</v>
      </c>
      <c r="AB236">
        <f t="shared" si="100"/>
        <v>-5.6615088577599799</v>
      </c>
      <c r="AC236">
        <f t="shared" si="101"/>
        <v>86.069238524409243</v>
      </c>
      <c r="AD236">
        <v>0</v>
      </c>
      <c r="AE236">
        <v>0</v>
      </c>
      <c r="AF236">
        <v>3</v>
      </c>
      <c r="AG236">
        <v>21</v>
      </c>
      <c r="AH236">
        <v>3</v>
      </c>
      <c r="AI236">
        <f t="shared" si="102"/>
        <v>1</v>
      </c>
      <c r="AJ236">
        <f t="shared" si="103"/>
        <v>0</v>
      </c>
      <c r="AK236">
        <f t="shared" si="104"/>
        <v>72026.048428230206</v>
      </c>
      <c r="AL236">
        <f t="shared" si="105"/>
        <v>1200.0003225806499</v>
      </c>
      <c r="AM236">
        <f t="shared" si="106"/>
        <v>963.35980393536568</v>
      </c>
      <c r="AN236">
        <f t="shared" si="107"/>
        <v>0.80279962080645184</v>
      </c>
      <c r="AO236">
        <f t="shared" si="115"/>
        <v>0.22319964009677429</v>
      </c>
      <c r="AP236">
        <v>14.333399999999999</v>
      </c>
      <c r="AQ236">
        <v>1</v>
      </c>
      <c r="AR236" t="s">
        <v>229</v>
      </c>
      <c r="AS236">
        <v>1531748095.7709701</v>
      </c>
      <c r="AT236">
        <v>424.06664516129001</v>
      </c>
      <c r="AU236">
        <v>474.06690322580602</v>
      </c>
      <c r="AV236">
        <v>24.247364516129</v>
      </c>
      <c r="AW236">
        <v>21.9652903225806</v>
      </c>
      <c r="AX236">
        <v>600.02977419354795</v>
      </c>
      <c r="AY236">
        <v>99.289525806451607</v>
      </c>
      <c r="AZ236">
        <v>0.100013538709677</v>
      </c>
      <c r="BA236">
        <v>24.977845161290301</v>
      </c>
      <c r="BB236">
        <v>25.5553225806452</v>
      </c>
      <c r="BC236">
        <v>25.391041935483901</v>
      </c>
      <c r="BD236">
        <v>14001.7580645161</v>
      </c>
      <c r="BE236">
        <v>1049.6841935483901</v>
      </c>
      <c r="BF236">
        <v>36.708790322580597</v>
      </c>
      <c r="BG236">
        <v>1200.0003225806499</v>
      </c>
      <c r="BH236">
        <v>0.32999600000000001</v>
      </c>
      <c r="BI236">
        <v>0.32998854838709701</v>
      </c>
      <c r="BJ236">
        <v>0.329994806451613</v>
      </c>
      <c r="BK236">
        <v>1.00206870967742E-2</v>
      </c>
      <c r="BL236">
        <v>28</v>
      </c>
      <c r="BM236">
        <v>17743.177419354801</v>
      </c>
      <c r="BN236">
        <v>1531747809.0999999</v>
      </c>
      <c r="BO236" t="s">
        <v>378</v>
      </c>
      <c r="BP236">
        <v>3</v>
      </c>
      <c r="BQ236">
        <v>-0.438</v>
      </c>
      <c r="BR236">
        <v>4.0000000000000001E-3</v>
      </c>
      <c r="BS236">
        <v>20</v>
      </c>
      <c r="BT236">
        <v>22</v>
      </c>
      <c r="BU236">
        <v>7.0000000000000007E-2</v>
      </c>
      <c r="BV236">
        <v>0.11</v>
      </c>
      <c r="BW236">
        <v>26.0897484544025</v>
      </c>
      <c r="BX236">
        <v>4.0276148640628602</v>
      </c>
      <c r="BY236">
        <v>2.3377087432546002</v>
      </c>
      <c r="BZ236">
        <v>0</v>
      </c>
      <c r="CA236">
        <v>-49.926734146341502</v>
      </c>
      <c r="CB236">
        <v>-6.42169406216059</v>
      </c>
      <c r="CC236">
        <v>0.63531162263759799</v>
      </c>
      <c r="CD236">
        <v>0</v>
      </c>
      <c r="CE236">
        <v>0</v>
      </c>
      <c r="CF236">
        <v>2</v>
      </c>
      <c r="CG236" t="s">
        <v>231</v>
      </c>
      <c r="CH236">
        <v>1.8609199999999999</v>
      </c>
      <c r="CI236">
        <v>1.85791</v>
      </c>
      <c r="CJ236">
        <v>1.86076</v>
      </c>
      <c r="CK236">
        <v>1.8534900000000001</v>
      </c>
      <c r="CL236">
        <v>1.8520399999999999</v>
      </c>
      <c r="CM236">
        <v>1.85287</v>
      </c>
      <c r="CN236">
        <v>1.8565100000000001</v>
      </c>
      <c r="CO236">
        <v>1.8627800000000001</v>
      </c>
      <c r="CP236" t="s">
        <v>232</v>
      </c>
      <c r="CQ236" t="s">
        <v>19</v>
      </c>
      <c r="CR236" t="s">
        <v>19</v>
      </c>
      <c r="CS236" t="s">
        <v>19</v>
      </c>
      <c r="CT236" t="s">
        <v>233</v>
      </c>
      <c r="CU236" t="s">
        <v>234</v>
      </c>
      <c r="CV236" t="s">
        <v>235</v>
      </c>
      <c r="CW236" t="s">
        <v>235</v>
      </c>
      <c r="CX236" t="s">
        <v>235</v>
      </c>
      <c r="CY236" t="s">
        <v>235</v>
      </c>
      <c r="CZ236">
        <v>0</v>
      </c>
      <c r="DA236">
        <v>100</v>
      </c>
      <c r="DB236">
        <v>100</v>
      </c>
      <c r="DC236">
        <v>-0.438</v>
      </c>
      <c r="DD236">
        <v>4.0000000000000001E-3</v>
      </c>
      <c r="DE236">
        <v>3</v>
      </c>
      <c r="DF236">
        <v>588.27800000000002</v>
      </c>
      <c r="DG236">
        <v>277.26100000000002</v>
      </c>
      <c r="DH236">
        <v>22.526800000000001</v>
      </c>
      <c r="DI236">
        <v>27.390899999999998</v>
      </c>
      <c r="DJ236">
        <v>30.0001</v>
      </c>
      <c r="DK236">
        <v>27.361699999999999</v>
      </c>
      <c r="DL236">
        <v>27.363299999999999</v>
      </c>
      <c r="DM236">
        <v>22.7697</v>
      </c>
      <c r="DN236">
        <v>29.603100000000001</v>
      </c>
      <c r="DO236">
        <v>62.975099999999998</v>
      </c>
      <c r="DP236">
        <v>22.541899999999998</v>
      </c>
      <c r="DQ236">
        <v>500.83</v>
      </c>
      <c r="DR236">
        <v>22</v>
      </c>
      <c r="DS236">
        <v>100.279</v>
      </c>
      <c r="DT236">
        <v>103.765</v>
      </c>
    </row>
    <row r="237" spans="1:124" x14ac:dyDescent="0.25">
      <c r="A237">
        <v>224</v>
      </c>
      <c r="B237">
        <v>1531748108.0999999</v>
      </c>
      <c r="C237">
        <v>472.5</v>
      </c>
      <c r="D237" t="s">
        <v>677</v>
      </c>
      <c r="E237" t="s">
        <v>678</v>
      </c>
      <c r="G237">
        <v>1531748097.76774</v>
      </c>
      <c r="H237">
        <f t="shared" si="87"/>
        <v>9.800635489896094E-4</v>
      </c>
      <c r="I237">
        <f t="shared" si="88"/>
        <v>20.603969330530727</v>
      </c>
      <c r="J237">
        <f t="shared" si="108"/>
        <v>427.195516129032</v>
      </c>
      <c r="K237">
        <f t="shared" si="109"/>
        <v>124.25255425959723</v>
      </c>
      <c r="L237">
        <f t="shared" si="110"/>
        <v>12.349381006920677</v>
      </c>
      <c r="M237">
        <f t="shared" si="111"/>
        <v>42.458686057297356</v>
      </c>
      <c r="N237">
        <f t="shared" si="89"/>
        <v>0.11200981064161093</v>
      </c>
      <c r="O237">
        <f t="shared" si="90"/>
        <v>3</v>
      </c>
      <c r="P237">
        <f t="shared" si="112"/>
        <v>0.10995709834751001</v>
      </c>
      <c r="Q237">
        <f t="shared" si="91"/>
        <v>6.8904708259905245E-2</v>
      </c>
      <c r="R237">
        <f t="shared" si="92"/>
        <v>215.0214381616187</v>
      </c>
      <c r="S237">
        <f t="shared" si="113"/>
        <v>25.970293408597122</v>
      </c>
      <c r="T237">
        <f t="shared" si="93"/>
        <v>25.472519354838703</v>
      </c>
      <c r="U237">
        <f t="shared" si="94"/>
        <v>3.2703631031336959</v>
      </c>
      <c r="V237">
        <f t="shared" si="95"/>
        <v>75.887150189487784</v>
      </c>
      <c r="W237">
        <f t="shared" si="96"/>
        <v>2.409805480160772</v>
      </c>
      <c r="X237">
        <f t="shared" si="97"/>
        <v>3.1755118938365254</v>
      </c>
      <c r="Y237">
        <f t="shared" si="98"/>
        <v>0.86055762297292393</v>
      </c>
      <c r="Z237">
        <f t="shared" si="114"/>
        <v>-43.220802510441771</v>
      </c>
      <c r="AA237">
        <f t="shared" si="99"/>
        <v>-79.979495458064477</v>
      </c>
      <c r="AB237">
        <f t="shared" si="100"/>
        <v>-5.6520008195540017</v>
      </c>
      <c r="AC237">
        <f t="shared" si="101"/>
        <v>86.169139373558451</v>
      </c>
      <c r="AD237">
        <v>0</v>
      </c>
      <c r="AE237">
        <v>0</v>
      </c>
      <c r="AF237">
        <v>3</v>
      </c>
      <c r="AG237">
        <v>22</v>
      </c>
      <c r="AH237">
        <v>4</v>
      </c>
      <c r="AI237">
        <f t="shared" si="102"/>
        <v>1</v>
      </c>
      <c r="AJ237">
        <f t="shared" si="103"/>
        <v>0</v>
      </c>
      <c r="AK237">
        <f t="shared" si="104"/>
        <v>72024.051983950703</v>
      </c>
      <c r="AL237">
        <f t="shared" si="105"/>
        <v>1200</v>
      </c>
      <c r="AM237">
        <f t="shared" si="106"/>
        <v>963.359317935484</v>
      </c>
      <c r="AN237">
        <f t="shared" si="107"/>
        <v>0.80279943161290335</v>
      </c>
      <c r="AO237">
        <f t="shared" si="115"/>
        <v>0.22319962464516138</v>
      </c>
      <c r="AP237">
        <v>14.333399999999999</v>
      </c>
      <c r="AQ237">
        <v>1</v>
      </c>
      <c r="AR237" t="s">
        <v>229</v>
      </c>
      <c r="AS237">
        <v>1531748097.76774</v>
      </c>
      <c r="AT237">
        <v>427.195516129032</v>
      </c>
      <c r="AU237">
        <v>477.41374193548398</v>
      </c>
      <c r="AV237">
        <v>24.2461129032258</v>
      </c>
      <c r="AW237">
        <v>21.961732258064501</v>
      </c>
      <c r="AX237">
        <v>600.03319354838698</v>
      </c>
      <c r="AY237">
        <v>99.289345161290299</v>
      </c>
      <c r="AZ237">
        <v>0.100008083870968</v>
      </c>
      <c r="BA237">
        <v>24.9780129032258</v>
      </c>
      <c r="BB237">
        <v>25.554600000000001</v>
      </c>
      <c r="BC237">
        <v>25.390438709677401</v>
      </c>
      <c r="BD237">
        <v>14001.3548387097</v>
      </c>
      <c r="BE237">
        <v>1049.6806451612899</v>
      </c>
      <c r="BF237">
        <v>36.668070967741897</v>
      </c>
      <c r="BG237">
        <v>1200</v>
      </c>
      <c r="BH237">
        <v>0.32999561290322599</v>
      </c>
      <c r="BI237">
        <v>0.32998922580645201</v>
      </c>
      <c r="BJ237">
        <v>0.32999438709677398</v>
      </c>
      <c r="BK237">
        <v>1.00207225806452E-2</v>
      </c>
      <c r="BL237">
        <v>28</v>
      </c>
      <c r="BM237">
        <v>17743.170967741898</v>
      </c>
      <c r="BN237">
        <v>1531747809.0999999</v>
      </c>
      <c r="BO237" t="s">
        <v>378</v>
      </c>
      <c r="BP237">
        <v>3</v>
      </c>
      <c r="BQ237">
        <v>-0.438</v>
      </c>
      <c r="BR237">
        <v>4.0000000000000001E-3</v>
      </c>
      <c r="BS237">
        <v>20</v>
      </c>
      <c r="BT237">
        <v>22</v>
      </c>
      <c r="BU237">
        <v>7.0000000000000007E-2</v>
      </c>
      <c r="BV237">
        <v>0.11</v>
      </c>
      <c r="BW237">
        <v>26.223838778978799</v>
      </c>
      <c r="BX237">
        <v>4.0172250234383604</v>
      </c>
      <c r="BY237">
        <v>2.3316021640677702</v>
      </c>
      <c r="BZ237">
        <v>0</v>
      </c>
      <c r="CA237">
        <v>-50.146331707317103</v>
      </c>
      <c r="CB237">
        <v>-6.64305900874482</v>
      </c>
      <c r="CC237">
        <v>0.65746201650056302</v>
      </c>
      <c r="CD237">
        <v>0</v>
      </c>
      <c r="CE237">
        <v>0</v>
      </c>
      <c r="CF237">
        <v>2</v>
      </c>
      <c r="CG237" t="s">
        <v>231</v>
      </c>
      <c r="CH237">
        <v>1.8609100000000001</v>
      </c>
      <c r="CI237">
        <v>1.85791</v>
      </c>
      <c r="CJ237">
        <v>1.8607499999999999</v>
      </c>
      <c r="CK237">
        <v>1.8534900000000001</v>
      </c>
      <c r="CL237">
        <v>1.8520300000000001</v>
      </c>
      <c r="CM237">
        <v>1.85287</v>
      </c>
      <c r="CN237">
        <v>1.8565</v>
      </c>
      <c r="CO237">
        <v>1.86277</v>
      </c>
      <c r="CP237" t="s">
        <v>232</v>
      </c>
      <c r="CQ237" t="s">
        <v>19</v>
      </c>
      <c r="CR237" t="s">
        <v>19</v>
      </c>
      <c r="CS237" t="s">
        <v>19</v>
      </c>
      <c r="CT237" t="s">
        <v>233</v>
      </c>
      <c r="CU237" t="s">
        <v>234</v>
      </c>
      <c r="CV237" t="s">
        <v>235</v>
      </c>
      <c r="CW237" t="s">
        <v>235</v>
      </c>
      <c r="CX237" t="s">
        <v>235</v>
      </c>
      <c r="CY237" t="s">
        <v>235</v>
      </c>
      <c r="CZ237">
        <v>0</v>
      </c>
      <c r="DA237">
        <v>100</v>
      </c>
      <c r="DB237">
        <v>100</v>
      </c>
      <c r="DC237">
        <v>-0.438</v>
      </c>
      <c r="DD237">
        <v>4.0000000000000001E-3</v>
      </c>
      <c r="DE237">
        <v>3</v>
      </c>
      <c r="DF237">
        <v>587.75</v>
      </c>
      <c r="DG237">
        <v>277.39600000000002</v>
      </c>
      <c r="DH237">
        <v>22.532299999999999</v>
      </c>
      <c r="DI237">
        <v>27.3918</v>
      </c>
      <c r="DJ237">
        <v>30.0001</v>
      </c>
      <c r="DK237">
        <v>27.362300000000001</v>
      </c>
      <c r="DL237">
        <v>27.363900000000001</v>
      </c>
      <c r="DM237">
        <v>22.9145</v>
      </c>
      <c r="DN237">
        <v>29.603100000000001</v>
      </c>
      <c r="DO237">
        <v>62.975099999999998</v>
      </c>
      <c r="DP237">
        <v>22.541899999999998</v>
      </c>
      <c r="DQ237">
        <v>505.83</v>
      </c>
      <c r="DR237">
        <v>22</v>
      </c>
      <c r="DS237">
        <v>100.279</v>
      </c>
      <c r="DT237">
        <v>103.76600000000001</v>
      </c>
    </row>
    <row r="238" spans="1:124" x14ac:dyDescent="0.25">
      <c r="A238">
        <v>225</v>
      </c>
      <c r="B238">
        <v>1531748110.0999999</v>
      </c>
      <c r="C238">
        <v>474.5</v>
      </c>
      <c r="D238" t="s">
        <v>679</v>
      </c>
      <c r="E238" t="s">
        <v>680</v>
      </c>
      <c r="G238">
        <v>1531748099.76774</v>
      </c>
      <c r="H238">
        <f t="shared" si="87"/>
        <v>9.8097989874280033E-4</v>
      </c>
      <c r="I238">
        <f t="shared" si="88"/>
        <v>20.69015522062146</v>
      </c>
      <c r="J238">
        <f t="shared" si="108"/>
        <v>430.32096774193599</v>
      </c>
      <c r="K238">
        <f t="shared" si="109"/>
        <v>126.32051321547829</v>
      </c>
      <c r="L238">
        <f t="shared" si="110"/>
        <v>12.554921837231282</v>
      </c>
      <c r="M238">
        <f t="shared" si="111"/>
        <v>42.76934899485299</v>
      </c>
      <c r="N238">
        <f t="shared" si="89"/>
        <v>0.1120973857855085</v>
      </c>
      <c r="O238">
        <f t="shared" si="90"/>
        <v>3</v>
      </c>
      <c r="P238">
        <f t="shared" si="112"/>
        <v>0.11004149185797246</v>
      </c>
      <c r="Q238">
        <f t="shared" si="91"/>
        <v>6.8957733320131664E-2</v>
      </c>
      <c r="R238">
        <f t="shared" si="92"/>
        <v>215.02139729149039</v>
      </c>
      <c r="S238">
        <f t="shared" si="113"/>
        <v>25.970630360081838</v>
      </c>
      <c r="T238">
        <f t="shared" si="93"/>
        <v>25.472574193548351</v>
      </c>
      <c r="U238">
        <f t="shared" si="94"/>
        <v>3.2703737574948439</v>
      </c>
      <c r="V238">
        <f t="shared" si="95"/>
        <v>75.88033256436384</v>
      </c>
      <c r="W238">
        <f t="shared" si="96"/>
        <v>2.4096710242489219</v>
      </c>
      <c r="X238">
        <f t="shared" si="97"/>
        <v>3.1756200095788603</v>
      </c>
      <c r="Y238">
        <f t="shared" si="98"/>
        <v>0.86070273324592206</v>
      </c>
      <c r="Z238">
        <f t="shared" si="114"/>
        <v>-43.261213534557491</v>
      </c>
      <c r="AA238">
        <f t="shared" si="99"/>
        <v>-79.896018812904074</v>
      </c>
      <c r="AB238">
        <f t="shared" si="100"/>
        <v>-5.6461194456114949</v>
      </c>
      <c r="AC238">
        <f t="shared" si="101"/>
        <v>86.218045498417311</v>
      </c>
      <c r="AD238">
        <v>0</v>
      </c>
      <c r="AE238">
        <v>0</v>
      </c>
      <c r="AF238">
        <v>3</v>
      </c>
      <c r="AG238">
        <v>21</v>
      </c>
      <c r="AH238">
        <v>3</v>
      </c>
      <c r="AI238">
        <f t="shared" si="102"/>
        <v>1</v>
      </c>
      <c r="AJ238">
        <f t="shared" si="103"/>
        <v>0</v>
      </c>
      <c r="AK238">
        <f t="shared" si="104"/>
        <v>72020.676548071831</v>
      </c>
      <c r="AL238">
        <f t="shared" si="105"/>
        <v>1199.9996774193501</v>
      </c>
      <c r="AM238">
        <f t="shared" si="106"/>
        <v>963.35896412923728</v>
      </c>
      <c r="AN238">
        <f t="shared" si="107"/>
        <v>0.80279935258064516</v>
      </c>
      <c r="AO238">
        <f t="shared" si="115"/>
        <v>0.22319966419354839</v>
      </c>
      <c r="AP238">
        <v>14.333399999999999</v>
      </c>
      <c r="AQ238">
        <v>1</v>
      </c>
      <c r="AR238" t="s">
        <v>229</v>
      </c>
      <c r="AS238">
        <v>1531748099.76774</v>
      </c>
      <c r="AT238">
        <v>430.32096774193599</v>
      </c>
      <c r="AU238">
        <v>480.75332258064498</v>
      </c>
      <c r="AV238">
        <v>24.2447451612903</v>
      </c>
      <c r="AW238">
        <v>21.958225806451601</v>
      </c>
      <c r="AX238">
        <v>600.03329032258</v>
      </c>
      <c r="AY238">
        <v>99.289390322580701</v>
      </c>
      <c r="AZ238">
        <v>0.100024093548387</v>
      </c>
      <c r="BA238">
        <v>24.9785838709677</v>
      </c>
      <c r="BB238">
        <v>25.553764516129</v>
      </c>
      <c r="BC238">
        <v>25.391383870967701</v>
      </c>
      <c r="BD238">
        <v>14000.632258064499</v>
      </c>
      <c r="BE238">
        <v>1049.67935483871</v>
      </c>
      <c r="BF238">
        <v>36.630754838709699</v>
      </c>
      <c r="BG238">
        <v>1199.9996774193501</v>
      </c>
      <c r="BH238">
        <v>0.32999487096774199</v>
      </c>
      <c r="BI238">
        <v>0.32998974193548403</v>
      </c>
      <c r="BJ238">
        <v>0.32999458064516102</v>
      </c>
      <c r="BK238">
        <v>1.00207419354839E-2</v>
      </c>
      <c r="BL238">
        <v>28</v>
      </c>
      <c r="BM238">
        <v>17743.158064516101</v>
      </c>
      <c r="BN238">
        <v>1531747809.0999999</v>
      </c>
      <c r="BO238" t="s">
        <v>378</v>
      </c>
      <c r="BP238">
        <v>3</v>
      </c>
      <c r="BQ238">
        <v>-0.438</v>
      </c>
      <c r="BR238">
        <v>4.0000000000000001E-3</v>
      </c>
      <c r="BS238">
        <v>20</v>
      </c>
      <c r="BT238">
        <v>22</v>
      </c>
      <c r="BU238">
        <v>7.0000000000000007E-2</v>
      </c>
      <c r="BV238">
        <v>0.11</v>
      </c>
      <c r="BW238">
        <v>26.357022456759299</v>
      </c>
      <c r="BX238">
        <v>4.0078326617037696</v>
      </c>
      <c r="BY238">
        <v>2.3260996434131802</v>
      </c>
      <c r="BZ238">
        <v>0</v>
      </c>
      <c r="CA238">
        <v>-50.3635658536585</v>
      </c>
      <c r="CB238">
        <v>-6.8158047922811802</v>
      </c>
      <c r="CC238">
        <v>0.67370552719315902</v>
      </c>
      <c r="CD238">
        <v>0</v>
      </c>
      <c r="CE238">
        <v>0</v>
      </c>
      <c r="CF238">
        <v>2</v>
      </c>
      <c r="CG238" t="s">
        <v>231</v>
      </c>
      <c r="CH238">
        <v>1.86093</v>
      </c>
      <c r="CI238">
        <v>1.85791</v>
      </c>
      <c r="CJ238">
        <v>1.8607499999999999</v>
      </c>
      <c r="CK238">
        <v>1.8534900000000001</v>
      </c>
      <c r="CL238">
        <v>1.8520300000000001</v>
      </c>
      <c r="CM238">
        <v>1.85287</v>
      </c>
      <c r="CN238">
        <v>1.8565100000000001</v>
      </c>
      <c r="CO238">
        <v>1.86277</v>
      </c>
      <c r="CP238" t="s">
        <v>232</v>
      </c>
      <c r="CQ238" t="s">
        <v>19</v>
      </c>
      <c r="CR238" t="s">
        <v>19</v>
      </c>
      <c r="CS238" t="s">
        <v>19</v>
      </c>
      <c r="CT238" t="s">
        <v>233</v>
      </c>
      <c r="CU238" t="s">
        <v>234</v>
      </c>
      <c r="CV238" t="s">
        <v>235</v>
      </c>
      <c r="CW238" t="s">
        <v>235</v>
      </c>
      <c r="CX238" t="s">
        <v>235</v>
      </c>
      <c r="CY238" t="s">
        <v>235</v>
      </c>
      <c r="CZ238">
        <v>0</v>
      </c>
      <c r="DA238">
        <v>100</v>
      </c>
      <c r="DB238">
        <v>100</v>
      </c>
      <c r="DC238">
        <v>-0.438</v>
      </c>
      <c r="DD238">
        <v>4.0000000000000001E-3</v>
      </c>
      <c r="DE238">
        <v>3</v>
      </c>
      <c r="DF238">
        <v>588.31600000000003</v>
      </c>
      <c r="DG238">
        <v>277.30200000000002</v>
      </c>
      <c r="DH238">
        <v>22.539400000000001</v>
      </c>
      <c r="DI238">
        <v>27.3918</v>
      </c>
      <c r="DJ238">
        <v>30.0001</v>
      </c>
      <c r="DK238">
        <v>27.363399999999999</v>
      </c>
      <c r="DL238">
        <v>27.364999999999998</v>
      </c>
      <c r="DM238">
        <v>23.0471</v>
      </c>
      <c r="DN238">
        <v>29.603100000000001</v>
      </c>
      <c r="DO238">
        <v>62.604900000000001</v>
      </c>
      <c r="DP238">
        <v>22.541899999999998</v>
      </c>
      <c r="DQ238">
        <v>510.83</v>
      </c>
      <c r="DR238">
        <v>22</v>
      </c>
      <c r="DS238">
        <v>100.28100000000001</v>
      </c>
      <c r="DT238">
        <v>103.76600000000001</v>
      </c>
    </row>
    <row r="239" spans="1:124" x14ac:dyDescent="0.25">
      <c r="A239">
        <v>226</v>
      </c>
      <c r="B239">
        <v>1531748112.0999999</v>
      </c>
      <c r="C239">
        <v>476.5</v>
      </c>
      <c r="D239" t="s">
        <v>681</v>
      </c>
      <c r="E239" t="s">
        <v>682</v>
      </c>
      <c r="G239">
        <v>1531748101.76774</v>
      </c>
      <c r="H239">
        <f t="shared" si="87"/>
        <v>9.8188118082529786E-4</v>
      </c>
      <c r="I239">
        <f t="shared" si="88"/>
        <v>20.777669467213762</v>
      </c>
      <c r="J239">
        <f t="shared" si="108"/>
        <v>433.442580645161</v>
      </c>
      <c r="K239">
        <f t="shared" si="109"/>
        <v>128.38316923706262</v>
      </c>
      <c r="L239">
        <f t="shared" si="110"/>
        <v>12.759922650325784</v>
      </c>
      <c r="M239">
        <f t="shared" si="111"/>
        <v>43.079586173615098</v>
      </c>
      <c r="N239">
        <f t="shared" si="89"/>
        <v>0.11219097930769763</v>
      </c>
      <c r="O239">
        <f t="shared" si="90"/>
        <v>3</v>
      </c>
      <c r="P239">
        <f t="shared" si="112"/>
        <v>0.11013168242371087</v>
      </c>
      <c r="Q239">
        <f t="shared" si="91"/>
        <v>6.901440095026376E-2</v>
      </c>
      <c r="R239">
        <f t="shared" si="92"/>
        <v>215.02149832567392</v>
      </c>
      <c r="S239">
        <f t="shared" si="113"/>
        <v>25.971223416706071</v>
      </c>
      <c r="T239">
        <f t="shared" si="93"/>
        <v>25.472361290322603</v>
      </c>
      <c r="U239">
        <f t="shared" si="94"/>
        <v>3.2703323936741611</v>
      </c>
      <c r="V239">
        <f t="shared" si="95"/>
        <v>75.872611365527547</v>
      </c>
      <c r="W239">
        <f t="shared" si="96"/>
        <v>2.409544011759627</v>
      </c>
      <c r="X239">
        <f t="shared" si="97"/>
        <v>3.1757757752020574</v>
      </c>
      <c r="Y239">
        <f t="shared" si="98"/>
        <v>0.86078838191453411</v>
      </c>
      <c r="Z239">
        <f t="shared" si="114"/>
        <v>-43.300960074395633</v>
      </c>
      <c r="AA239">
        <f t="shared" si="99"/>
        <v>-79.728543793552632</v>
      </c>
      <c r="AB239">
        <f t="shared" si="100"/>
        <v>-5.6343015246122938</v>
      </c>
      <c r="AC239">
        <f t="shared" si="101"/>
        <v>86.357692933113384</v>
      </c>
      <c r="AD239">
        <v>0</v>
      </c>
      <c r="AE239">
        <v>0</v>
      </c>
      <c r="AF239">
        <v>3</v>
      </c>
      <c r="AG239">
        <v>21</v>
      </c>
      <c r="AH239">
        <v>3</v>
      </c>
      <c r="AI239">
        <f t="shared" si="102"/>
        <v>1</v>
      </c>
      <c r="AJ239">
        <f t="shared" si="103"/>
        <v>0</v>
      </c>
      <c r="AK239">
        <f t="shared" si="104"/>
        <v>72022.272198394916</v>
      </c>
      <c r="AL239">
        <f t="shared" si="105"/>
        <v>1200</v>
      </c>
      <c r="AM239">
        <f t="shared" si="106"/>
        <v>963.35919193548284</v>
      </c>
      <c r="AN239">
        <f t="shared" si="107"/>
        <v>0.80279932661290232</v>
      </c>
      <c r="AO239">
        <f t="shared" si="115"/>
        <v>0.22319971629032229</v>
      </c>
      <c r="AP239">
        <v>14.333399999999999</v>
      </c>
      <c r="AQ239">
        <v>1</v>
      </c>
      <c r="AR239" t="s">
        <v>229</v>
      </c>
      <c r="AS239">
        <v>1531748101.76774</v>
      </c>
      <c r="AT239">
        <v>433.442580645161</v>
      </c>
      <c r="AU239">
        <v>484.09258064516098</v>
      </c>
      <c r="AV239">
        <v>24.2434774193548</v>
      </c>
      <c r="AW239">
        <v>21.9548387096774</v>
      </c>
      <c r="AX239">
        <v>600.02919354838696</v>
      </c>
      <c r="AY239">
        <v>99.289348387096794</v>
      </c>
      <c r="AZ239">
        <v>0.100024270967742</v>
      </c>
      <c r="BA239">
        <v>24.979406451612899</v>
      </c>
      <c r="BB239">
        <v>25.552600000000002</v>
      </c>
      <c r="BC239">
        <v>25.3921225806452</v>
      </c>
      <c r="BD239">
        <v>14001.035483871001</v>
      </c>
      <c r="BE239">
        <v>1049.68161290323</v>
      </c>
      <c r="BF239">
        <v>36.597606451612897</v>
      </c>
      <c r="BG239">
        <v>1200</v>
      </c>
      <c r="BH239">
        <v>0.329994129032258</v>
      </c>
      <c r="BI239">
        <v>0.329990096774193</v>
      </c>
      <c r="BJ239">
        <v>0.32999496774193499</v>
      </c>
      <c r="BK239">
        <v>1.00207580645161E-2</v>
      </c>
      <c r="BL239">
        <v>28</v>
      </c>
      <c r="BM239">
        <v>17743.151612903199</v>
      </c>
      <c r="BN239">
        <v>1531747809.0999999</v>
      </c>
      <c r="BO239" t="s">
        <v>378</v>
      </c>
      <c r="BP239">
        <v>3</v>
      </c>
      <c r="BQ239">
        <v>-0.438</v>
      </c>
      <c r="BR239">
        <v>4.0000000000000001E-3</v>
      </c>
      <c r="BS239">
        <v>20</v>
      </c>
      <c r="BT239">
        <v>22</v>
      </c>
      <c r="BU239">
        <v>7.0000000000000007E-2</v>
      </c>
      <c r="BV239">
        <v>0.11</v>
      </c>
      <c r="BW239">
        <v>26.4903214885266</v>
      </c>
      <c r="BX239">
        <v>3.9916506879176401</v>
      </c>
      <c r="BY239">
        <v>2.3167794311760699</v>
      </c>
      <c r="BZ239">
        <v>0</v>
      </c>
      <c r="CA239">
        <v>-50.576141463414601</v>
      </c>
      <c r="CB239">
        <v>-6.8369817449993597</v>
      </c>
      <c r="CC239">
        <v>0.67546396267021602</v>
      </c>
      <c r="CD239">
        <v>0</v>
      </c>
      <c r="CE239">
        <v>0</v>
      </c>
      <c r="CF239">
        <v>2</v>
      </c>
      <c r="CG239" t="s">
        <v>231</v>
      </c>
      <c r="CH239">
        <v>1.86094</v>
      </c>
      <c r="CI239">
        <v>1.85791</v>
      </c>
      <c r="CJ239">
        <v>1.8607499999999999</v>
      </c>
      <c r="CK239">
        <v>1.8534900000000001</v>
      </c>
      <c r="CL239">
        <v>1.85202</v>
      </c>
      <c r="CM239">
        <v>1.85287</v>
      </c>
      <c r="CN239">
        <v>1.8565199999999999</v>
      </c>
      <c r="CO239">
        <v>1.8627800000000001</v>
      </c>
      <c r="CP239" t="s">
        <v>232</v>
      </c>
      <c r="CQ239" t="s">
        <v>19</v>
      </c>
      <c r="CR239" t="s">
        <v>19</v>
      </c>
      <c r="CS239" t="s">
        <v>19</v>
      </c>
      <c r="CT239" t="s">
        <v>233</v>
      </c>
      <c r="CU239" t="s">
        <v>234</v>
      </c>
      <c r="CV239" t="s">
        <v>235</v>
      </c>
      <c r="CW239" t="s">
        <v>235</v>
      </c>
      <c r="CX239" t="s">
        <v>235</v>
      </c>
      <c r="CY239" t="s">
        <v>235</v>
      </c>
      <c r="CZ239">
        <v>0</v>
      </c>
      <c r="DA239">
        <v>100</v>
      </c>
      <c r="DB239">
        <v>100</v>
      </c>
      <c r="DC239">
        <v>-0.438</v>
      </c>
      <c r="DD239">
        <v>4.0000000000000001E-3</v>
      </c>
      <c r="DE239">
        <v>3</v>
      </c>
      <c r="DF239">
        <v>588.346</v>
      </c>
      <c r="DG239">
        <v>277.29599999999999</v>
      </c>
      <c r="DH239">
        <v>22.545500000000001</v>
      </c>
      <c r="DI239">
        <v>27.392099999999999</v>
      </c>
      <c r="DJ239">
        <v>30.0002</v>
      </c>
      <c r="DK239">
        <v>27.3643</v>
      </c>
      <c r="DL239">
        <v>27.366</v>
      </c>
      <c r="DM239">
        <v>23.145199999999999</v>
      </c>
      <c r="DN239">
        <v>29.603100000000001</v>
      </c>
      <c r="DO239">
        <v>62.604900000000001</v>
      </c>
      <c r="DP239">
        <v>22.554500000000001</v>
      </c>
      <c r="DQ239">
        <v>510.83</v>
      </c>
      <c r="DR239">
        <v>22</v>
      </c>
      <c r="DS239">
        <v>100.28100000000001</v>
      </c>
      <c r="DT239">
        <v>103.76600000000001</v>
      </c>
    </row>
    <row r="240" spans="1:124" x14ac:dyDescent="0.25">
      <c r="A240">
        <v>227</v>
      </c>
      <c r="B240">
        <v>1531748114.0999999</v>
      </c>
      <c r="C240">
        <v>478.5</v>
      </c>
      <c r="D240" t="s">
        <v>683</v>
      </c>
      <c r="E240" t="s">
        <v>684</v>
      </c>
      <c r="G240">
        <v>1531748103.7645199</v>
      </c>
      <c r="H240">
        <f t="shared" si="87"/>
        <v>9.8260575300907404E-4</v>
      </c>
      <c r="I240">
        <f t="shared" si="88"/>
        <v>20.868405032945493</v>
      </c>
      <c r="J240">
        <f t="shared" si="108"/>
        <v>436.56299999999999</v>
      </c>
      <c r="K240">
        <f t="shared" si="109"/>
        <v>130.37831505696704</v>
      </c>
      <c r="L240">
        <f t="shared" si="110"/>
        <v>12.958200433053605</v>
      </c>
      <c r="M240">
        <f t="shared" si="111"/>
        <v>43.389660720675828</v>
      </c>
      <c r="N240">
        <f t="shared" si="89"/>
        <v>0.11227616842689229</v>
      </c>
      <c r="O240">
        <f t="shared" si="90"/>
        <v>3</v>
      </c>
      <c r="P240">
        <f t="shared" si="112"/>
        <v>0.11021377176004336</v>
      </c>
      <c r="Q240">
        <f t="shared" si="91"/>
        <v>6.9065978710779505E-2</v>
      </c>
      <c r="R240">
        <f t="shared" si="92"/>
        <v>215.02155748376939</v>
      </c>
      <c r="S240">
        <f t="shared" si="113"/>
        <v>25.971867689031999</v>
      </c>
      <c r="T240">
        <f t="shared" si="93"/>
        <v>25.471632258064499</v>
      </c>
      <c r="U240">
        <f t="shared" si="94"/>
        <v>3.2701907573866942</v>
      </c>
      <c r="V240">
        <f t="shared" si="95"/>
        <v>75.864603386845971</v>
      </c>
      <c r="W240">
        <f t="shared" si="96"/>
        <v>2.4094087992410129</v>
      </c>
      <c r="X240">
        <f t="shared" si="97"/>
        <v>3.1759327692719159</v>
      </c>
      <c r="Y240">
        <f t="shared" si="98"/>
        <v>0.86078195814568126</v>
      </c>
      <c r="Z240">
        <f t="shared" si="114"/>
        <v>-43.332913707700165</v>
      </c>
      <c r="AA240">
        <f t="shared" si="99"/>
        <v>-79.476548670959986</v>
      </c>
      <c r="AB240">
        <f t="shared" si="100"/>
        <v>-5.6164961924555321</v>
      </c>
      <c r="AC240">
        <f t="shared" si="101"/>
        <v>86.595598912653699</v>
      </c>
      <c r="AD240">
        <v>0</v>
      </c>
      <c r="AE240">
        <v>0</v>
      </c>
      <c r="AF240">
        <v>3</v>
      </c>
      <c r="AG240">
        <v>22</v>
      </c>
      <c r="AH240">
        <v>4</v>
      </c>
      <c r="AI240">
        <f t="shared" si="102"/>
        <v>1</v>
      </c>
      <c r="AJ240">
        <f t="shared" si="103"/>
        <v>0</v>
      </c>
      <c r="AK240">
        <f t="shared" si="104"/>
        <v>72019.039132538353</v>
      </c>
      <c r="AL240">
        <f t="shared" si="105"/>
        <v>1200.0003225806399</v>
      </c>
      <c r="AM240">
        <f t="shared" si="106"/>
        <v>963.35945767719966</v>
      </c>
      <c r="AN240">
        <f t="shared" si="107"/>
        <v>0.80279933225806444</v>
      </c>
      <c r="AO240">
        <f t="shared" si="115"/>
        <v>0.22319971612903222</v>
      </c>
      <c r="AP240">
        <v>14.333399999999999</v>
      </c>
      <c r="AQ240">
        <v>1</v>
      </c>
      <c r="AR240" t="s">
        <v>229</v>
      </c>
      <c r="AS240">
        <v>1531748103.7645199</v>
      </c>
      <c r="AT240">
        <v>436.56299999999999</v>
      </c>
      <c r="AU240">
        <v>487.43799999999999</v>
      </c>
      <c r="AV240">
        <v>24.2421516129032</v>
      </c>
      <c r="AW240">
        <v>21.9518129032258</v>
      </c>
      <c r="AX240">
        <v>600.02709677419398</v>
      </c>
      <c r="AY240">
        <v>99.289212903225803</v>
      </c>
      <c r="AZ240">
        <v>0.100017793548387</v>
      </c>
      <c r="BA240">
        <v>24.980235483870999</v>
      </c>
      <c r="BB240">
        <v>25.551861290322599</v>
      </c>
      <c r="BC240">
        <v>25.3914032258064</v>
      </c>
      <c r="BD240">
        <v>14000.3870967742</v>
      </c>
      <c r="BE240">
        <v>1049.6829032258099</v>
      </c>
      <c r="BF240">
        <v>36.569248387096799</v>
      </c>
      <c r="BG240">
        <v>1200.0003225806399</v>
      </c>
      <c r="BH240">
        <v>0.329994161290323</v>
      </c>
      <c r="BI240">
        <v>0.32999012903225799</v>
      </c>
      <c r="BJ240">
        <v>0.32999490322580599</v>
      </c>
      <c r="BK240">
        <v>1.0020774193548399E-2</v>
      </c>
      <c r="BL240">
        <v>28</v>
      </c>
      <c r="BM240">
        <v>17743.154838709699</v>
      </c>
      <c r="BN240">
        <v>1531747809.0999999</v>
      </c>
      <c r="BO240" t="s">
        <v>378</v>
      </c>
      <c r="BP240">
        <v>3</v>
      </c>
      <c r="BQ240">
        <v>-0.438</v>
      </c>
      <c r="BR240">
        <v>4.0000000000000001E-3</v>
      </c>
      <c r="BS240">
        <v>20</v>
      </c>
      <c r="BT240">
        <v>22</v>
      </c>
      <c r="BU240">
        <v>7.0000000000000007E-2</v>
      </c>
      <c r="BV240">
        <v>0.11</v>
      </c>
      <c r="BW240">
        <v>26.623052834109199</v>
      </c>
      <c r="BX240">
        <v>3.9782662957206698</v>
      </c>
      <c r="BY240">
        <v>2.3089499783844101</v>
      </c>
      <c r="BZ240">
        <v>0</v>
      </c>
      <c r="CA240">
        <v>-50.800287804878003</v>
      </c>
      <c r="CB240">
        <v>-6.7311501348300498</v>
      </c>
      <c r="CC240">
        <v>0.66544255920956596</v>
      </c>
      <c r="CD240">
        <v>0</v>
      </c>
      <c r="CE240">
        <v>0</v>
      </c>
      <c r="CF240">
        <v>2</v>
      </c>
      <c r="CG240" t="s">
        <v>231</v>
      </c>
      <c r="CH240">
        <v>1.8609599999999999</v>
      </c>
      <c r="CI240">
        <v>1.85791</v>
      </c>
      <c r="CJ240">
        <v>1.86076</v>
      </c>
      <c r="CK240">
        <v>1.8534900000000001</v>
      </c>
      <c r="CL240">
        <v>1.85202</v>
      </c>
      <c r="CM240">
        <v>1.85287</v>
      </c>
      <c r="CN240">
        <v>1.8565199999999999</v>
      </c>
      <c r="CO240">
        <v>1.86277</v>
      </c>
      <c r="CP240" t="s">
        <v>232</v>
      </c>
      <c r="CQ240" t="s">
        <v>19</v>
      </c>
      <c r="CR240" t="s">
        <v>19</v>
      </c>
      <c r="CS240" t="s">
        <v>19</v>
      </c>
      <c r="CT240" t="s">
        <v>233</v>
      </c>
      <c r="CU240" t="s">
        <v>234</v>
      </c>
      <c r="CV240" t="s">
        <v>235</v>
      </c>
      <c r="CW240" t="s">
        <v>235</v>
      </c>
      <c r="CX240" t="s">
        <v>235</v>
      </c>
      <c r="CY240" t="s">
        <v>235</v>
      </c>
      <c r="CZ240">
        <v>0</v>
      </c>
      <c r="DA240">
        <v>100</v>
      </c>
      <c r="DB240">
        <v>100</v>
      </c>
      <c r="DC240">
        <v>-0.438</v>
      </c>
      <c r="DD240">
        <v>4.0000000000000001E-3</v>
      </c>
      <c r="DE240">
        <v>3</v>
      </c>
      <c r="DF240">
        <v>587.95299999999997</v>
      </c>
      <c r="DG240">
        <v>277.44200000000001</v>
      </c>
      <c r="DH240">
        <v>22.550799999999999</v>
      </c>
      <c r="DI240">
        <v>27.3932</v>
      </c>
      <c r="DJ240">
        <v>30.0002</v>
      </c>
      <c r="DK240">
        <v>27.365200000000002</v>
      </c>
      <c r="DL240">
        <v>27.366700000000002</v>
      </c>
      <c r="DM240">
        <v>23.289300000000001</v>
      </c>
      <c r="DN240">
        <v>29.603100000000001</v>
      </c>
      <c r="DO240">
        <v>62.604900000000001</v>
      </c>
      <c r="DP240">
        <v>22.554500000000001</v>
      </c>
      <c r="DQ240">
        <v>515.83000000000004</v>
      </c>
      <c r="DR240">
        <v>22</v>
      </c>
      <c r="DS240">
        <v>100.28</v>
      </c>
      <c r="DT240">
        <v>103.76600000000001</v>
      </c>
    </row>
    <row r="241" spans="1:124" x14ac:dyDescent="0.25">
      <c r="A241">
        <v>228</v>
      </c>
      <c r="B241">
        <v>1531748116.0999999</v>
      </c>
      <c r="C241">
        <v>480.5</v>
      </c>
      <c r="D241" t="s">
        <v>685</v>
      </c>
      <c r="E241" t="s">
        <v>686</v>
      </c>
      <c r="G241">
        <v>1531748105.7645199</v>
      </c>
      <c r="H241">
        <f t="shared" si="87"/>
        <v>9.8323799898204951E-4</v>
      </c>
      <c r="I241">
        <f t="shared" si="88"/>
        <v>20.961842828529257</v>
      </c>
      <c r="J241">
        <f t="shared" si="108"/>
        <v>439.68099999999998</v>
      </c>
      <c r="K241">
        <f t="shared" si="109"/>
        <v>132.26739942561252</v>
      </c>
      <c r="L241">
        <f t="shared" si="110"/>
        <v>13.145933851803674</v>
      </c>
      <c r="M241">
        <f t="shared" si="111"/>
        <v>43.699485791626124</v>
      </c>
      <c r="N241">
        <f t="shared" si="89"/>
        <v>0.11233635727357921</v>
      </c>
      <c r="O241">
        <f t="shared" si="90"/>
        <v>3</v>
      </c>
      <c r="P241">
        <f t="shared" si="112"/>
        <v>0.11027176913119395</v>
      </c>
      <c r="Q241">
        <f t="shared" si="91"/>
        <v>6.9102419309763172E-2</v>
      </c>
      <c r="R241">
        <f t="shared" si="92"/>
        <v>215.02151529761073</v>
      </c>
      <c r="S241">
        <f t="shared" si="113"/>
        <v>25.972492984785294</v>
      </c>
      <c r="T241">
        <f t="shared" si="93"/>
        <v>25.471362903225799</v>
      </c>
      <c r="U241">
        <f t="shared" si="94"/>
        <v>3.270138428521256</v>
      </c>
      <c r="V241">
        <f t="shared" si="95"/>
        <v>75.856236603915022</v>
      </c>
      <c r="W241">
        <f t="shared" si="96"/>
        <v>2.4092561463968365</v>
      </c>
      <c r="X241">
        <f t="shared" si="97"/>
        <v>3.1760818282837042</v>
      </c>
      <c r="Y241">
        <f t="shared" si="98"/>
        <v>0.86088228212441953</v>
      </c>
      <c r="Z241">
        <f t="shared" si="114"/>
        <v>-43.360795755108384</v>
      </c>
      <c r="AA241">
        <f t="shared" si="99"/>
        <v>-79.305682412895962</v>
      </c>
      <c r="AB241">
        <f t="shared" si="100"/>
        <v>-5.6044358919081647</v>
      </c>
      <c r="AC241">
        <f t="shared" si="101"/>
        <v>86.750601237698234</v>
      </c>
      <c r="AD241">
        <v>0</v>
      </c>
      <c r="AE241">
        <v>0</v>
      </c>
      <c r="AF241">
        <v>3</v>
      </c>
      <c r="AG241">
        <v>21</v>
      </c>
      <c r="AH241">
        <v>4</v>
      </c>
      <c r="AI241">
        <f t="shared" si="102"/>
        <v>1</v>
      </c>
      <c r="AJ241">
        <f t="shared" si="103"/>
        <v>0</v>
      </c>
      <c r="AK241">
        <f t="shared" si="104"/>
        <v>72010.437054875089</v>
      </c>
      <c r="AL241">
        <f t="shared" si="105"/>
        <v>1200.0003225806399</v>
      </c>
      <c r="AM241">
        <f t="shared" si="106"/>
        <v>963.35936961266066</v>
      </c>
      <c r="AN241">
        <f t="shared" si="107"/>
        <v>0.80279925887096837</v>
      </c>
      <c r="AO241">
        <f t="shared" si="115"/>
        <v>0.22319969274193571</v>
      </c>
      <c r="AP241">
        <v>14.333399999999999</v>
      </c>
      <c r="AQ241">
        <v>1</v>
      </c>
      <c r="AR241" t="s">
        <v>229</v>
      </c>
      <c r="AS241">
        <v>1531748105.7645199</v>
      </c>
      <c r="AT241">
        <v>439.68099999999998</v>
      </c>
      <c r="AU241">
        <v>490.78690322580599</v>
      </c>
      <c r="AV241">
        <v>24.240654838709698</v>
      </c>
      <c r="AW241">
        <v>21.948851612903201</v>
      </c>
      <c r="AX241">
        <v>600.03041935483895</v>
      </c>
      <c r="AY241">
        <v>99.289048387096798</v>
      </c>
      <c r="AZ241">
        <v>0.100021851612903</v>
      </c>
      <c r="BA241">
        <v>24.981022580645199</v>
      </c>
      <c r="BB241">
        <v>25.551793548387099</v>
      </c>
      <c r="BC241">
        <v>25.390932258064499</v>
      </c>
      <c r="BD241">
        <v>13998.554838709701</v>
      </c>
      <c r="BE241">
        <v>1049.6796774193499</v>
      </c>
      <c r="BF241">
        <v>36.534532258064502</v>
      </c>
      <c r="BG241">
        <v>1200.0003225806399</v>
      </c>
      <c r="BH241">
        <v>0.32999422580645199</v>
      </c>
      <c r="BI241">
        <v>0.32999029032258098</v>
      </c>
      <c r="BJ241">
        <v>0.32999461290322601</v>
      </c>
      <c r="BK241">
        <v>1.0020790322580599E-2</v>
      </c>
      <c r="BL241">
        <v>28</v>
      </c>
      <c r="BM241">
        <v>17743.1483870968</v>
      </c>
      <c r="BN241">
        <v>1531747809.0999999</v>
      </c>
      <c r="BO241" t="s">
        <v>378</v>
      </c>
      <c r="BP241">
        <v>3</v>
      </c>
      <c r="BQ241">
        <v>-0.438</v>
      </c>
      <c r="BR241">
        <v>4.0000000000000001E-3</v>
      </c>
      <c r="BS241">
        <v>20</v>
      </c>
      <c r="BT241">
        <v>22</v>
      </c>
      <c r="BU241">
        <v>7.0000000000000007E-2</v>
      </c>
      <c r="BV241">
        <v>0.11</v>
      </c>
      <c r="BW241">
        <v>26.754421413457301</v>
      </c>
      <c r="BX241">
        <v>3.96982633862816</v>
      </c>
      <c r="BY241">
        <v>2.3043479961688602</v>
      </c>
      <c r="BZ241">
        <v>0</v>
      </c>
      <c r="CA241">
        <v>-51.031341463414599</v>
      </c>
      <c r="CB241">
        <v>-6.6248490794204997</v>
      </c>
      <c r="CC241">
        <v>0.65449091442225005</v>
      </c>
      <c r="CD241">
        <v>0</v>
      </c>
      <c r="CE241">
        <v>0</v>
      </c>
      <c r="CF241">
        <v>2</v>
      </c>
      <c r="CG241" t="s">
        <v>231</v>
      </c>
      <c r="CH241">
        <v>1.8609599999999999</v>
      </c>
      <c r="CI241">
        <v>1.85791</v>
      </c>
      <c r="CJ241">
        <v>1.86077</v>
      </c>
      <c r="CK241">
        <v>1.8534900000000001</v>
      </c>
      <c r="CL241">
        <v>1.85202</v>
      </c>
      <c r="CM241">
        <v>1.85287</v>
      </c>
      <c r="CN241">
        <v>1.85653</v>
      </c>
      <c r="CO241">
        <v>1.86276</v>
      </c>
      <c r="CP241" t="s">
        <v>232</v>
      </c>
      <c r="CQ241" t="s">
        <v>19</v>
      </c>
      <c r="CR241" t="s">
        <v>19</v>
      </c>
      <c r="CS241" t="s">
        <v>19</v>
      </c>
      <c r="CT241" t="s">
        <v>233</v>
      </c>
      <c r="CU241" t="s">
        <v>234</v>
      </c>
      <c r="CV241" t="s">
        <v>235</v>
      </c>
      <c r="CW241" t="s">
        <v>235</v>
      </c>
      <c r="CX241" t="s">
        <v>235</v>
      </c>
      <c r="CY241" t="s">
        <v>235</v>
      </c>
      <c r="CZ241">
        <v>0</v>
      </c>
      <c r="DA241">
        <v>100</v>
      </c>
      <c r="DB241">
        <v>100</v>
      </c>
      <c r="DC241">
        <v>-0.438</v>
      </c>
      <c r="DD241">
        <v>4.0000000000000001E-3</v>
      </c>
      <c r="DE241">
        <v>3</v>
      </c>
      <c r="DF241">
        <v>588.25199999999995</v>
      </c>
      <c r="DG241">
        <v>277.315</v>
      </c>
      <c r="DH241">
        <v>22.5564</v>
      </c>
      <c r="DI241">
        <v>27.394100000000002</v>
      </c>
      <c r="DJ241">
        <v>30.000299999999999</v>
      </c>
      <c r="DK241">
        <v>27.366399999999999</v>
      </c>
      <c r="DL241">
        <v>27.367899999999999</v>
      </c>
      <c r="DM241">
        <v>23.4206</v>
      </c>
      <c r="DN241">
        <v>29.603100000000001</v>
      </c>
      <c r="DO241">
        <v>62.604900000000001</v>
      </c>
      <c r="DP241">
        <v>22.563600000000001</v>
      </c>
      <c r="DQ241">
        <v>520.83000000000004</v>
      </c>
      <c r="DR241">
        <v>22</v>
      </c>
      <c r="DS241">
        <v>100.28100000000001</v>
      </c>
      <c r="DT241">
        <v>103.76600000000001</v>
      </c>
    </row>
    <row r="242" spans="1:124" x14ac:dyDescent="0.25">
      <c r="A242">
        <v>229</v>
      </c>
      <c r="B242">
        <v>1531748118.0999999</v>
      </c>
      <c r="C242">
        <v>482.5</v>
      </c>
      <c r="D242" t="s">
        <v>687</v>
      </c>
      <c r="E242" t="s">
        <v>688</v>
      </c>
      <c r="G242">
        <v>1531748107.7645199</v>
      </c>
      <c r="H242">
        <f t="shared" si="87"/>
        <v>9.8402380970877257E-4</v>
      </c>
      <c r="I242">
        <f t="shared" si="88"/>
        <v>21.052132740238164</v>
      </c>
      <c r="J242">
        <f t="shared" si="108"/>
        <v>442.801548387097</v>
      </c>
      <c r="K242">
        <f t="shared" si="109"/>
        <v>134.21439790612004</v>
      </c>
      <c r="L242">
        <f t="shared" si="110"/>
        <v>13.339416455042167</v>
      </c>
      <c r="M242">
        <f t="shared" si="111"/>
        <v>44.009542590241367</v>
      </c>
      <c r="N242">
        <f t="shared" si="89"/>
        <v>0.11240012099942433</v>
      </c>
      <c r="O242">
        <f t="shared" si="90"/>
        <v>3</v>
      </c>
      <c r="P242">
        <f t="shared" si="112"/>
        <v>0.1103332099741985</v>
      </c>
      <c r="Q242">
        <f t="shared" si="91"/>
        <v>6.9141023603380786E-2</v>
      </c>
      <c r="R242">
        <f t="shared" si="92"/>
        <v>215.02134129909777</v>
      </c>
      <c r="S242">
        <f t="shared" si="113"/>
        <v>25.973181562769657</v>
      </c>
      <c r="T242">
        <f t="shared" si="93"/>
        <v>25.471593548387098</v>
      </c>
      <c r="U242">
        <f t="shared" si="94"/>
        <v>3.2701832370256936</v>
      </c>
      <c r="V242">
        <f t="shared" si="95"/>
        <v>75.847105763356723</v>
      </c>
      <c r="W242">
        <f t="shared" si="96"/>
        <v>2.4090940331049513</v>
      </c>
      <c r="X242">
        <f t="shared" si="97"/>
        <v>3.1762504433871666</v>
      </c>
      <c r="Y242">
        <f t="shared" si="98"/>
        <v>0.86108920392074229</v>
      </c>
      <c r="Z242">
        <f t="shared" si="114"/>
        <v>-43.395450008156871</v>
      </c>
      <c r="AA242">
        <f t="shared" si="99"/>
        <v>-79.19898882580749</v>
      </c>
      <c r="AB242">
        <f t="shared" si="100"/>
        <v>-5.5969275323380296</v>
      </c>
      <c r="AC242">
        <f t="shared" si="101"/>
        <v>86.829974932795366</v>
      </c>
      <c r="AD242">
        <v>0</v>
      </c>
      <c r="AE242">
        <v>0</v>
      </c>
      <c r="AF242">
        <v>3</v>
      </c>
      <c r="AG242">
        <v>21</v>
      </c>
      <c r="AH242">
        <v>3</v>
      </c>
      <c r="AI242">
        <f t="shared" si="102"/>
        <v>1</v>
      </c>
      <c r="AJ242">
        <f t="shared" si="103"/>
        <v>0</v>
      </c>
      <c r="AK242">
        <f t="shared" si="104"/>
        <v>72005.857453506265</v>
      </c>
      <c r="AL242">
        <f t="shared" si="105"/>
        <v>1199.9996774193501</v>
      </c>
      <c r="AM242">
        <f t="shared" si="106"/>
        <v>963.35866954867072</v>
      </c>
      <c r="AN242">
        <f t="shared" si="107"/>
        <v>0.80279910709677371</v>
      </c>
      <c r="AO242">
        <f t="shared" si="115"/>
        <v>0.2231996743225805</v>
      </c>
      <c r="AP242">
        <v>14.333399999999999</v>
      </c>
      <c r="AQ242">
        <v>1</v>
      </c>
      <c r="AR242" t="s">
        <v>229</v>
      </c>
      <c r="AS242">
        <v>1531748107.7645199</v>
      </c>
      <c r="AT242">
        <v>442.801548387097</v>
      </c>
      <c r="AU242">
        <v>494.13122580645199</v>
      </c>
      <c r="AV242">
        <v>24.239074193548401</v>
      </c>
      <c r="AW242">
        <v>21.945438709677401</v>
      </c>
      <c r="AX242">
        <v>600.03122580645197</v>
      </c>
      <c r="AY242">
        <v>99.288848387096806</v>
      </c>
      <c r="AZ242">
        <v>0.100014977419355</v>
      </c>
      <c r="BA242">
        <v>24.981912903225801</v>
      </c>
      <c r="BB242">
        <v>25.552051612903199</v>
      </c>
      <c r="BC242">
        <v>25.391135483871</v>
      </c>
      <c r="BD242">
        <v>13997.6225806452</v>
      </c>
      <c r="BE242">
        <v>1049.68258064516</v>
      </c>
      <c r="BF242">
        <v>36.331161290322598</v>
      </c>
      <c r="BG242">
        <v>1199.9996774193501</v>
      </c>
      <c r="BH242">
        <v>0.329994064516129</v>
      </c>
      <c r="BI242">
        <v>0.32999103225806398</v>
      </c>
      <c r="BJ242">
        <v>0.32999400000000001</v>
      </c>
      <c r="BK242">
        <v>1.00207870967742E-2</v>
      </c>
      <c r="BL242">
        <v>28</v>
      </c>
      <c r="BM242">
        <v>17743.135483870999</v>
      </c>
      <c r="BN242">
        <v>1531747809.0999999</v>
      </c>
      <c r="BO242" t="s">
        <v>378</v>
      </c>
      <c r="BP242">
        <v>3</v>
      </c>
      <c r="BQ242">
        <v>-0.438</v>
      </c>
      <c r="BR242">
        <v>4.0000000000000001E-3</v>
      </c>
      <c r="BS242">
        <v>20</v>
      </c>
      <c r="BT242">
        <v>22</v>
      </c>
      <c r="BU242">
        <v>7.0000000000000007E-2</v>
      </c>
      <c r="BV242">
        <v>0.11</v>
      </c>
      <c r="BW242">
        <v>26.884723772150998</v>
      </c>
      <c r="BX242">
        <v>3.96440206404742</v>
      </c>
      <c r="BY242">
        <v>2.3011825018750498</v>
      </c>
      <c r="BZ242">
        <v>0</v>
      </c>
      <c r="CA242">
        <v>-51.255339024390203</v>
      </c>
      <c r="CB242">
        <v>-6.5877419267422601</v>
      </c>
      <c r="CC242">
        <v>0.65060008955262005</v>
      </c>
      <c r="CD242">
        <v>0</v>
      </c>
      <c r="CE242">
        <v>0</v>
      </c>
      <c r="CF242">
        <v>2</v>
      </c>
      <c r="CG242" t="s">
        <v>231</v>
      </c>
      <c r="CH242">
        <v>1.8609599999999999</v>
      </c>
      <c r="CI242">
        <v>1.85791</v>
      </c>
      <c r="CJ242">
        <v>1.86077</v>
      </c>
      <c r="CK242">
        <v>1.8534900000000001</v>
      </c>
      <c r="CL242">
        <v>1.8520099999999999</v>
      </c>
      <c r="CM242">
        <v>1.85287</v>
      </c>
      <c r="CN242">
        <v>1.85653</v>
      </c>
      <c r="CO242">
        <v>1.8627800000000001</v>
      </c>
      <c r="CP242" t="s">
        <v>232</v>
      </c>
      <c r="CQ242" t="s">
        <v>19</v>
      </c>
      <c r="CR242" t="s">
        <v>19</v>
      </c>
      <c r="CS242" t="s">
        <v>19</v>
      </c>
      <c r="CT242" t="s">
        <v>233</v>
      </c>
      <c r="CU242" t="s">
        <v>234</v>
      </c>
      <c r="CV242" t="s">
        <v>235</v>
      </c>
      <c r="CW242" t="s">
        <v>235</v>
      </c>
      <c r="CX242" t="s">
        <v>235</v>
      </c>
      <c r="CY242" t="s">
        <v>235</v>
      </c>
      <c r="CZ242">
        <v>0</v>
      </c>
      <c r="DA242">
        <v>100</v>
      </c>
      <c r="DB242">
        <v>100</v>
      </c>
      <c r="DC242">
        <v>-0.438</v>
      </c>
      <c r="DD242">
        <v>4.0000000000000001E-3</v>
      </c>
      <c r="DE242">
        <v>3</v>
      </c>
      <c r="DF242">
        <v>588.31600000000003</v>
      </c>
      <c r="DG242">
        <v>277.29599999999999</v>
      </c>
      <c r="DH242">
        <v>22.559799999999999</v>
      </c>
      <c r="DI242">
        <v>27.394100000000002</v>
      </c>
      <c r="DJ242">
        <v>30.000299999999999</v>
      </c>
      <c r="DK242">
        <v>27.366900000000001</v>
      </c>
      <c r="DL242">
        <v>27.368500000000001</v>
      </c>
      <c r="DM242">
        <v>23.518599999999999</v>
      </c>
      <c r="DN242">
        <v>29.603100000000001</v>
      </c>
      <c r="DO242">
        <v>62.604900000000001</v>
      </c>
      <c r="DP242">
        <v>22.563600000000001</v>
      </c>
      <c r="DQ242">
        <v>520.83000000000004</v>
      </c>
      <c r="DR242">
        <v>22</v>
      </c>
      <c r="DS242">
        <v>100.28</v>
      </c>
      <c r="DT242">
        <v>103.765</v>
      </c>
    </row>
    <row r="243" spans="1:124" x14ac:dyDescent="0.25">
      <c r="A243">
        <v>230</v>
      </c>
      <c r="B243">
        <v>1531748120.0999999</v>
      </c>
      <c r="C243">
        <v>484.5</v>
      </c>
      <c r="D243" t="s">
        <v>689</v>
      </c>
      <c r="E243" t="s">
        <v>690</v>
      </c>
      <c r="G243">
        <v>1531748109.7612901</v>
      </c>
      <c r="H243">
        <f t="shared" si="87"/>
        <v>9.8494201973686789E-4</v>
      </c>
      <c r="I243">
        <f t="shared" si="88"/>
        <v>21.137994679088614</v>
      </c>
      <c r="J243">
        <f t="shared" si="108"/>
        <v>445.923612903226</v>
      </c>
      <c r="K243">
        <f t="shared" si="109"/>
        <v>136.22132427884313</v>
      </c>
      <c r="L243">
        <f t="shared" si="110"/>
        <v>13.538863609134641</v>
      </c>
      <c r="M243">
        <f t="shared" si="111"/>
        <v>44.31977891237544</v>
      </c>
      <c r="N243">
        <f t="shared" si="89"/>
        <v>0.1124617263595625</v>
      </c>
      <c r="O243">
        <f t="shared" si="90"/>
        <v>3</v>
      </c>
      <c r="P243">
        <f t="shared" si="112"/>
        <v>0.11039256986223328</v>
      </c>
      <c r="Q243">
        <f t="shared" si="91"/>
        <v>6.9178320506946667E-2</v>
      </c>
      <c r="R243">
        <f t="shared" si="92"/>
        <v>215.0214998540913</v>
      </c>
      <c r="S243">
        <f t="shared" si="113"/>
        <v>25.974080114758145</v>
      </c>
      <c r="T243">
        <f t="shared" si="93"/>
        <v>25.47253064516125</v>
      </c>
      <c r="U243">
        <f t="shared" si="94"/>
        <v>3.2703652966761538</v>
      </c>
      <c r="V243">
        <f t="shared" si="95"/>
        <v>75.837054381554466</v>
      </c>
      <c r="W243">
        <f t="shared" si="96"/>
        <v>2.4089374053670243</v>
      </c>
      <c r="X243">
        <f t="shared" si="97"/>
        <v>3.176464889112228</v>
      </c>
      <c r="Y243">
        <f t="shared" si="98"/>
        <v>0.86142789130912956</v>
      </c>
      <c r="Z243">
        <f t="shared" si="114"/>
        <v>-43.435943070395872</v>
      </c>
      <c r="AA243">
        <f t="shared" si="99"/>
        <v>-79.167424219352071</v>
      </c>
      <c r="AB243">
        <f t="shared" si="100"/>
        <v>-5.5947551159399325</v>
      </c>
      <c r="AC243">
        <f t="shared" si="101"/>
        <v>86.823377448403434</v>
      </c>
      <c r="AD243">
        <v>0</v>
      </c>
      <c r="AE243">
        <v>0</v>
      </c>
      <c r="AF243">
        <v>3</v>
      </c>
      <c r="AG243">
        <v>21</v>
      </c>
      <c r="AH243">
        <v>3</v>
      </c>
      <c r="AI243">
        <f t="shared" si="102"/>
        <v>1</v>
      </c>
      <c r="AJ243">
        <f t="shared" si="103"/>
        <v>0</v>
      </c>
      <c r="AK243">
        <f t="shared" si="104"/>
        <v>72002.838278849842</v>
      </c>
      <c r="AL243">
        <f t="shared" si="105"/>
        <v>1200.0006451612901</v>
      </c>
      <c r="AM243">
        <f t="shared" si="106"/>
        <v>963.35941974134573</v>
      </c>
      <c r="AN243">
        <f t="shared" si="107"/>
        <v>0.80279908483871043</v>
      </c>
      <c r="AO243">
        <f t="shared" si="115"/>
        <v>0.22319966509677441</v>
      </c>
      <c r="AP243">
        <v>14.333399999999999</v>
      </c>
      <c r="AQ243">
        <v>1</v>
      </c>
      <c r="AR243" t="s">
        <v>229</v>
      </c>
      <c r="AS243">
        <v>1531748109.7612901</v>
      </c>
      <c r="AT243">
        <v>445.923612903226</v>
      </c>
      <c r="AU243">
        <v>497.46645161290297</v>
      </c>
      <c r="AV243">
        <v>24.237532258064501</v>
      </c>
      <c r="AW243">
        <v>21.941764516128998</v>
      </c>
      <c r="AX243">
        <v>600.03425806451605</v>
      </c>
      <c r="AY243">
        <v>99.288706451612896</v>
      </c>
      <c r="AZ243">
        <v>0.100017603225806</v>
      </c>
      <c r="BA243">
        <v>24.983045161290299</v>
      </c>
      <c r="BB243">
        <v>25.553596774193501</v>
      </c>
      <c r="BC243">
        <v>25.391464516128998</v>
      </c>
      <c r="BD243">
        <v>13997.038709677399</v>
      </c>
      <c r="BE243">
        <v>1049.6919354838701</v>
      </c>
      <c r="BF243">
        <v>36.094867741935502</v>
      </c>
      <c r="BG243">
        <v>1200.0006451612901</v>
      </c>
      <c r="BH243">
        <v>0.329994161290323</v>
      </c>
      <c r="BI243">
        <v>0.32999122580645202</v>
      </c>
      <c r="BJ243">
        <v>0.32999374193548398</v>
      </c>
      <c r="BK243">
        <v>1.0020767741935501E-2</v>
      </c>
      <c r="BL243">
        <v>28</v>
      </c>
      <c r="BM243">
        <v>17743.151612903199</v>
      </c>
      <c r="BN243">
        <v>1531747809.0999999</v>
      </c>
      <c r="BO243" t="s">
        <v>378</v>
      </c>
      <c r="BP243">
        <v>3</v>
      </c>
      <c r="BQ243">
        <v>-0.438</v>
      </c>
      <c r="BR243">
        <v>4.0000000000000001E-3</v>
      </c>
      <c r="BS243">
        <v>20</v>
      </c>
      <c r="BT243">
        <v>22</v>
      </c>
      <c r="BU243">
        <v>7.0000000000000007E-2</v>
      </c>
      <c r="BV243">
        <v>0.11</v>
      </c>
      <c r="BW243">
        <v>27.013352513041401</v>
      </c>
      <c r="BX243">
        <v>3.9641662994542899</v>
      </c>
      <c r="BY243">
        <v>2.3009799674403801</v>
      </c>
      <c r="BZ243">
        <v>0</v>
      </c>
      <c r="CA243">
        <v>-51.4727682926829</v>
      </c>
      <c r="CB243">
        <v>-6.5939519163767502</v>
      </c>
      <c r="CC243">
        <v>0.65159457447284796</v>
      </c>
      <c r="CD243">
        <v>0</v>
      </c>
      <c r="CE243">
        <v>0</v>
      </c>
      <c r="CF243">
        <v>2</v>
      </c>
      <c r="CG243" t="s">
        <v>231</v>
      </c>
      <c r="CH243">
        <v>1.8609500000000001</v>
      </c>
      <c r="CI243">
        <v>1.85791</v>
      </c>
      <c r="CJ243">
        <v>1.8607499999999999</v>
      </c>
      <c r="CK243">
        <v>1.85348</v>
      </c>
      <c r="CL243">
        <v>1.8520000000000001</v>
      </c>
      <c r="CM243">
        <v>1.85287</v>
      </c>
      <c r="CN243">
        <v>1.8565199999999999</v>
      </c>
      <c r="CO243">
        <v>1.86277</v>
      </c>
      <c r="CP243" t="s">
        <v>232</v>
      </c>
      <c r="CQ243" t="s">
        <v>19</v>
      </c>
      <c r="CR243" t="s">
        <v>19</v>
      </c>
      <c r="CS243" t="s">
        <v>19</v>
      </c>
      <c r="CT243" t="s">
        <v>233</v>
      </c>
      <c r="CU243" t="s">
        <v>234</v>
      </c>
      <c r="CV243" t="s">
        <v>235</v>
      </c>
      <c r="CW243" t="s">
        <v>235</v>
      </c>
      <c r="CX243" t="s">
        <v>235</v>
      </c>
      <c r="CY243" t="s">
        <v>235</v>
      </c>
      <c r="CZ243">
        <v>0</v>
      </c>
      <c r="DA243">
        <v>100</v>
      </c>
      <c r="DB243">
        <v>100</v>
      </c>
      <c r="DC243">
        <v>-0.438</v>
      </c>
      <c r="DD243">
        <v>4.0000000000000001E-3</v>
      </c>
      <c r="DE243">
        <v>3</v>
      </c>
      <c r="DF243">
        <v>588.29</v>
      </c>
      <c r="DG243">
        <v>277.48899999999998</v>
      </c>
      <c r="DH243">
        <v>22.563800000000001</v>
      </c>
      <c r="DI243">
        <v>27.395</v>
      </c>
      <c r="DJ243">
        <v>30.0002</v>
      </c>
      <c r="DK243">
        <v>27.368099999999998</v>
      </c>
      <c r="DL243">
        <v>27.369599999999998</v>
      </c>
      <c r="DM243">
        <v>23.661000000000001</v>
      </c>
      <c r="DN243">
        <v>29.603100000000001</v>
      </c>
      <c r="DO243">
        <v>62.604900000000001</v>
      </c>
      <c r="DP243">
        <v>22.563600000000001</v>
      </c>
      <c r="DQ243">
        <v>525.83000000000004</v>
      </c>
      <c r="DR243">
        <v>22</v>
      </c>
      <c r="DS243">
        <v>100.279</v>
      </c>
      <c r="DT243">
        <v>103.765</v>
      </c>
    </row>
    <row r="244" spans="1:124" x14ac:dyDescent="0.25">
      <c r="A244">
        <v>231</v>
      </c>
      <c r="B244">
        <v>1531748122.0999999</v>
      </c>
      <c r="C244">
        <v>486.5</v>
      </c>
      <c r="D244" t="s">
        <v>691</v>
      </c>
      <c r="E244" t="s">
        <v>692</v>
      </c>
      <c r="G244">
        <v>1531748111.7612901</v>
      </c>
      <c r="H244">
        <f t="shared" si="87"/>
        <v>9.857747784610643E-4</v>
      </c>
      <c r="I244">
        <f t="shared" si="88"/>
        <v>21.227093712207044</v>
      </c>
      <c r="J244">
        <f t="shared" si="108"/>
        <v>449.04203225806498</v>
      </c>
      <c r="K244">
        <f t="shared" si="109"/>
        <v>138.11152142843451</v>
      </c>
      <c r="L244">
        <f t="shared" si="110"/>
        <v>13.726721525994529</v>
      </c>
      <c r="M244">
        <f t="shared" si="111"/>
        <v>44.629693935180178</v>
      </c>
      <c r="N244">
        <f t="shared" si="89"/>
        <v>0.11249808295270715</v>
      </c>
      <c r="O244">
        <f t="shared" si="90"/>
        <v>3</v>
      </c>
      <c r="P244">
        <f t="shared" si="112"/>
        <v>0.11042760072166477</v>
      </c>
      <c r="Q244">
        <f t="shared" si="91"/>
        <v>6.9200331086680139E-2</v>
      </c>
      <c r="R244">
        <f t="shared" si="92"/>
        <v>215.02160062503862</v>
      </c>
      <c r="S244">
        <f t="shared" si="113"/>
        <v>25.975203190977918</v>
      </c>
      <c r="T244">
        <f t="shared" si="93"/>
        <v>25.474024193548402</v>
      </c>
      <c r="U244">
        <f t="shared" si="94"/>
        <v>3.2706554823399627</v>
      </c>
      <c r="V244">
        <f t="shared" si="95"/>
        <v>75.825863670774723</v>
      </c>
      <c r="W244">
        <f t="shared" si="96"/>
        <v>2.4087737395933932</v>
      </c>
      <c r="X244">
        <f t="shared" si="97"/>
        <v>3.1767178413581303</v>
      </c>
      <c r="Y244">
        <f t="shared" si="98"/>
        <v>0.86188174274656948</v>
      </c>
      <c r="Z244">
        <f t="shared" si="114"/>
        <v>-43.472667730132933</v>
      </c>
      <c r="AA244">
        <f t="shared" si="99"/>
        <v>-79.192988941936619</v>
      </c>
      <c r="AB244">
        <f t="shared" si="100"/>
        <v>-5.5966414101812152</v>
      </c>
      <c r="AC244">
        <f t="shared" si="101"/>
        <v>86.75930254278785</v>
      </c>
      <c r="AD244">
        <v>0</v>
      </c>
      <c r="AE244">
        <v>0</v>
      </c>
      <c r="AF244">
        <v>3</v>
      </c>
      <c r="AG244">
        <v>21</v>
      </c>
      <c r="AH244">
        <v>3</v>
      </c>
      <c r="AI244">
        <f t="shared" si="102"/>
        <v>1</v>
      </c>
      <c r="AJ244">
        <f t="shared" si="103"/>
        <v>0</v>
      </c>
      <c r="AK244">
        <f t="shared" si="104"/>
        <v>71995.339040835795</v>
      </c>
      <c r="AL244">
        <f t="shared" si="105"/>
        <v>1200.00129032258</v>
      </c>
      <c r="AM244">
        <f t="shared" si="106"/>
        <v>963.35986857938974</v>
      </c>
      <c r="AN244">
        <f t="shared" si="107"/>
        <v>0.80279902725806473</v>
      </c>
      <c r="AO244">
        <f t="shared" si="115"/>
        <v>0.22319966570967747</v>
      </c>
      <c r="AP244">
        <v>14.333399999999999</v>
      </c>
      <c r="AQ244">
        <v>1</v>
      </c>
      <c r="AR244" t="s">
        <v>229</v>
      </c>
      <c r="AS244">
        <v>1531748111.7612901</v>
      </c>
      <c r="AT244">
        <v>449.04203225806498</v>
      </c>
      <c r="AU244">
        <v>500.80587096774201</v>
      </c>
      <c r="AV244">
        <v>24.235896774193499</v>
      </c>
      <c r="AW244">
        <v>21.9381870967742</v>
      </c>
      <c r="AX244">
        <v>600.03503225806503</v>
      </c>
      <c r="AY244">
        <v>99.288635483871005</v>
      </c>
      <c r="AZ244">
        <v>0.100042477419355</v>
      </c>
      <c r="BA244">
        <v>24.984380645161298</v>
      </c>
      <c r="BB244">
        <v>25.555493548387101</v>
      </c>
      <c r="BC244">
        <v>25.3925548387097</v>
      </c>
      <c r="BD244">
        <v>13995.464516128999</v>
      </c>
      <c r="BE244">
        <v>1049.6964516129001</v>
      </c>
      <c r="BF244">
        <v>36.026867741935497</v>
      </c>
      <c r="BG244">
        <v>1200.00129032258</v>
      </c>
      <c r="BH244">
        <v>0.32999396774193601</v>
      </c>
      <c r="BI244">
        <v>0.329991419354839</v>
      </c>
      <c r="BJ244">
        <v>0.32999370967741898</v>
      </c>
      <c r="BK244">
        <v>1.0020764516129E-2</v>
      </c>
      <c r="BL244">
        <v>28</v>
      </c>
      <c r="BM244">
        <v>17743.161290322601</v>
      </c>
      <c r="BN244">
        <v>1531747809.0999999</v>
      </c>
      <c r="BO244" t="s">
        <v>378</v>
      </c>
      <c r="BP244">
        <v>3</v>
      </c>
      <c r="BQ244">
        <v>-0.438</v>
      </c>
      <c r="BR244">
        <v>4.0000000000000001E-3</v>
      </c>
      <c r="BS244">
        <v>20</v>
      </c>
      <c r="BT244">
        <v>22</v>
      </c>
      <c r="BU244">
        <v>7.0000000000000007E-2</v>
      </c>
      <c r="BV244">
        <v>0.11</v>
      </c>
      <c r="BW244">
        <v>27.1430147122325</v>
      </c>
      <c r="BX244">
        <v>3.9594403879845501</v>
      </c>
      <c r="BY244">
        <v>2.2982174589151199</v>
      </c>
      <c r="BZ244">
        <v>0</v>
      </c>
      <c r="CA244">
        <v>-51.6913780487805</v>
      </c>
      <c r="CB244">
        <v>-6.6421965156798004</v>
      </c>
      <c r="CC244">
        <v>0.65615102942888304</v>
      </c>
      <c r="CD244">
        <v>0</v>
      </c>
      <c r="CE244">
        <v>0</v>
      </c>
      <c r="CF244">
        <v>2</v>
      </c>
      <c r="CG244" t="s">
        <v>231</v>
      </c>
      <c r="CH244">
        <v>1.86094</v>
      </c>
      <c r="CI244">
        <v>1.85791</v>
      </c>
      <c r="CJ244">
        <v>1.8607499999999999</v>
      </c>
      <c r="CK244">
        <v>1.8534900000000001</v>
      </c>
      <c r="CL244">
        <v>1.8520000000000001</v>
      </c>
      <c r="CM244">
        <v>1.85287</v>
      </c>
      <c r="CN244">
        <v>1.8565199999999999</v>
      </c>
      <c r="CO244">
        <v>1.86277</v>
      </c>
      <c r="CP244" t="s">
        <v>232</v>
      </c>
      <c r="CQ244" t="s">
        <v>19</v>
      </c>
      <c r="CR244" t="s">
        <v>19</v>
      </c>
      <c r="CS244" t="s">
        <v>19</v>
      </c>
      <c r="CT244" t="s">
        <v>233</v>
      </c>
      <c r="CU244" t="s">
        <v>234</v>
      </c>
      <c r="CV244" t="s">
        <v>235</v>
      </c>
      <c r="CW244" t="s">
        <v>235</v>
      </c>
      <c r="CX244" t="s">
        <v>235</v>
      </c>
      <c r="CY244" t="s">
        <v>235</v>
      </c>
      <c r="CZ244">
        <v>0</v>
      </c>
      <c r="DA244">
        <v>100</v>
      </c>
      <c r="DB244">
        <v>100</v>
      </c>
      <c r="DC244">
        <v>-0.438</v>
      </c>
      <c r="DD244">
        <v>4.0000000000000001E-3</v>
      </c>
      <c r="DE244">
        <v>3</v>
      </c>
      <c r="DF244">
        <v>588.75800000000004</v>
      </c>
      <c r="DG244">
        <v>277.35000000000002</v>
      </c>
      <c r="DH244">
        <v>22.567599999999999</v>
      </c>
      <c r="DI244">
        <v>27.396100000000001</v>
      </c>
      <c r="DJ244">
        <v>30.000299999999999</v>
      </c>
      <c r="DK244">
        <v>27.3689</v>
      </c>
      <c r="DL244">
        <v>27.3706</v>
      </c>
      <c r="DM244">
        <v>23.7942</v>
      </c>
      <c r="DN244">
        <v>29.321899999999999</v>
      </c>
      <c r="DO244">
        <v>62.604900000000001</v>
      </c>
      <c r="DP244">
        <v>22.571300000000001</v>
      </c>
      <c r="DQ244">
        <v>530.83000000000004</v>
      </c>
      <c r="DR244">
        <v>22</v>
      </c>
      <c r="DS244">
        <v>100.27800000000001</v>
      </c>
      <c r="DT244">
        <v>103.765</v>
      </c>
    </row>
    <row r="245" spans="1:124" x14ac:dyDescent="0.25">
      <c r="A245">
        <v>232</v>
      </c>
      <c r="B245">
        <v>1531748124.0999999</v>
      </c>
      <c r="C245">
        <v>488.5</v>
      </c>
      <c r="D245" t="s">
        <v>693</v>
      </c>
      <c r="E245" t="s">
        <v>694</v>
      </c>
      <c r="G245">
        <v>1531748113.7612901</v>
      </c>
      <c r="H245">
        <f t="shared" si="87"/>
        <v>9.8653595359984403E-4</v>
      </c>
      <c r="I245">
        <f t="shared" si="88"/>
        <v>21.31977640401832</v>
      </c>
      <c r="J245">
        <f t="shared" si="108"/>
        <v>452.15812903225799</v>
      </c>
      <c r="K245">
        <f t="shared" si="109"/>
        <v>139.91215738371844</v>
      </c>
      <c r="L245">
        <f t="shared" si="110"/>
        <v>13.905687208641755</v>
      </c>
      <c r="M245">
        <f t="shared" si="111"/>
        <v>44.939407902368188</v>
      </c>
      <c r="N245">
        <f t="shared" si="89"/>
        <v>0.1125208359059288</v>
      </c>
      <c r="O245">
        <f t="shared" si="90"/>
        <v>3</v>
      </c>
      <c r="P245">
        <f t="shared" si="112"/>
        <v>0.11044952378236163</v>
      </c>
      <c r="Q245">
        <f t="shared" si="91"/>
        <v>6.9214105796849487E-2</v>
      </c>
      <c r="R245">
        <f t="shared" si="92"/>
        <v>215.02141315341285</v>
      </c>
      <c r="S245">
        <f t="shared" si="113"/>
        <v>25.976607178207761</v>
      </c>
      <c r="T245">
        <f t="shared" si="93"/>
        <v>25.47569516129035</v>
      </c>
      <c r="U245">
        <f t="shared" si="94"/>
        <v>3.2709801659650402</v>
      </c>
      <c r="V245">
        <f t="shared" si="95"/>
        <v>75.813307311254505</v>
      </c>
      <c r="W245">
        <f t="shared" si="96"/>
        <v>2.4086046322355879</v>
      </c>
      <c r="X245">
        <f t="shared" si="97"/>
        <v>3.1770209184344997</v>
      </c>
      <c r="Y245">
        <f t="shared" si="98"/>
        <v>0.8623755337294523</v>
      </c>
      <c r="Z245">
        <f t="shared" si="114"/>
        <v>-43.506235553753122</v>
      </c>
      <c r="AA245">
        <f t="shared" si="99"/>
        <v>-79.20446698064832</v>
      </c>
      <c r="AB245">
        <f t="shared" si="100"/>
        <v>-5.5975446643011777</v>
      </c>
      <c r="AC245">
        <f t="shared" si="101"/>
        <v>86.71316595471022</v>
      </c>
      <c r="AD245">
        <v>0</v>
      </c>
      <c r="AE245">
        <v>0</v>
      </c>
      <c r="AF245">
        <v>3</v>
      </c>
      <c r="AG245">
        <v>21</v>
      </c>
      <c r="AH245">
        <v>3</v>
      </c>
      <c r="AI245">
        <f t="shared" si="102"/>
        <v>1</v>
      </c>
      <c r="AJ245">
        <f t="shared" si="103"/>
        <v>0</v>
      </c>
      <c r="AK245">
        <f t="shared" si="104"/>
        <v>71989.760950236072</v>
      </c>
      <c r="AL245">
        <f t="shared" si="105"/>
        <v>1200.0003225806399</v>
      </c>
      <c r="AM245">
        <f t="shared" si="106"/>
        <v>963.35898716094403</v>
      </c>
      <c r="AN245">
        <f t="shared" si="107"/>
        <v>0.80279894016129016</v>
      </c>
      <c r="AO245">
        <f t="shared" si="115"/>
        <v>0.22319967532258064</v>
      </c>
      <c r="AP245">
        <v>14.333399999999999</v>
      </c>
      <c r="AQ245">
        <v>1</v>
      </c>
      <c r="AR245" t="s">
        <v>229</v>
      </c>
      <c r="AS245">
        <v>1531748113.7612901</v>
      </c>
      <c r="AT245">
        <v>452.15812903225799</v>
      </c>
      <c r="AU245">
        <v>504.15187096774201</v>
      </c>
      <c r="AV245">
        <v>24.234190322580599</v>
      </c>
      <c r="AW245">
        <v>21.934687096774201</v>
      </c>
      <c r="AX245">
        <v>600.03103225806501</v>
      </c>
      <c r="AY245">
        <v>99.288664516129003</v>
      </c>
      <c r="AZ245">
        <v>0.10003385483871</v>
      </c>
      <c r="BA245">
        <v>24.985980645161298</v>
      </c>
      <c r="BB245">
        <v>25.556941935483898</v>
      </c>
      <c r="BC245">
        <v>25.394448387096801</v>
      </c>
      <c r="BD245">
        <v>13994.3129032258</v>
      </c>
      <c r="BE245">
        <v>1049.69806451613</v>
      </c>
      <c r="BF245">
        <v>36.000035483871002</v>
      </c>
      <c r="BG245">
        <v>1200.0003225806399</v>
      </c>
      <c r="BH245">
        <v>0.32999358064516099</v>
      </c>
      <c r="BI245">
        <v>0.32999180645161302</v>
      </c>
      <c r="BJ245">
        <v>0.32999367741935498</v>
      </c>
      <c r="BK245">
        <v>1.00207580645161E-2</v>
      </c>
      <c r="BL245">
        <v>28</v>
      </c>
      <c r="BM245">
        <v>17743.1451612903</v>
      </c>
      <c r="BN245">
        <v>1531747809.0999999</v>
      </c>
      <c r="BO245" t="s">
        <v>378</v>
      </c>
      <c r="BP245">
        <v>3</v>
      </c>
      <c r="BQ245">
        <v>-0.438</v>
      </c>
      <c r="BR245">
        <v>4.0000000000000001E-3</v>
      </c>
      <c r="BS245">
        <v>20</v>
      </c>
      <c r="BT245">
        <v>22</v>
      </c>
      <c r="BU245">
        <v>7.0000000000000007E-2</v>
      </c>
      <c r="BV245">
        <v>0.11</v>
      </c>
      <c r="BW245">
        <v>27.275937279277201</v>
      </c>
      <c r="BX245">
        <v>3.9454006438417601</v>
      </c>
      <c r="BY245">
        <v>2.2899372832295901</v>
      </c>
      <c r="BZ245">
        <v>0</v>
      </c>
      <c r="CA245">
        <v>-51.917143902439001</v>
      </c>
      <c r="CB245">
        <v>-6.6286243902438198</v>
      </c>
      <c r="CC245">
        <v>0.65485410330023996</v>
      </c>
      <c r="CD245">
        <v>0</v>
      </c>
      <c r="CE245">
        <v>0</v>
      </c>
      <c r="CF245">
        <v>2</v>
      </c>
      <c r="CG245" t="s">
        <v>231</v>
      </c>
      <c r="CH245">
        <v>1.86094</v>
      </c>
      <c r="CI245">
        <v>1.85791</v>
      </c>
      <c r="CJ245">
        <v>1.86077</v>
      </c>
      <c r="CK245">
        <v>1.8534900000000001</v>
      </c>
      <c r="CL245">
        <v>1.8520099999999999</v>
      </c>
      <c r="CM245">
        <v>1.85287</v>
      </c>
      <c r="CN245">
        <v>1.8565100000000001</v>
      </c>
      <c r="CO245">
        <v>1.8627800000000001</v>
      </c>
      <c r="CP245" t="s">
        <v>232</v>
      </c>
      <c r="CQ245" t="s">
        <v>19</v>
      </c>
      <c r="CR245" t="s">
        <v>19</v>
      </c>
      <c r="CS245" t="s">
        <v>19</v>
      </c>
      <c r="CT245" t="s">
        <v>233</v>
      </c>
      <c r="CU245" t="s">
        <v>234</v>
      </c>
      <c r="CV245" t="s">
        <v>235</v>
      </c>
      <c r="CW245" t="s">
        <v>235</v>
      </c>
      <c r="CX245" t="s">
        <v>235</v>
      </c>
      <c r="CY245" t="s">
        <v>235</v>
      </c>
      <c r="CZ245">
        <v>0</v>
      </c>
      <c r="DA245">
        <v>100</v>
      </c>
      <c r="DB245">
        <v>100</v>
      </c>
      <c r="DC245">
        <v>-0.438</v>
      </c>
      <c r="DD245">
        <v>4.0000000000000001E-3</v>
      </c>
      <c r="DE245">
        <v>3</v>
      </c>
      <c r="DF245">
        <v>588.78</v>
      </c>
      <c r="DG245">
        <v>277.35399999999998</v>
      </c>
      <c r="DH245">
        <v>22.570699999999999</v>
      </c>
      <c r="DI245">
        <v>27.3964</v>
      </c>
      <c r="DJ245">
        <v>30.0002</v>
      </c>
      <c r="DK245">
        <v>27.369199999999999</v>
      </c>
      <c r="DL245">
        <v>27.371400000000001</v>
      </c>
      <c r="DM245">
        <v>23.890499999999999</v>
      </c>
      <c r="DN245">
        <v>29.321899999999999</v>
      </c>
      <c r="DO245">
        <v>62.604900000000001</v>
      </c>
      <c r="DP245">
        <v>22.571300000000001</v>
      </c>
      <c r="DQ245">
        <v>530.83000000000004</v>
      </c>
      <c r="DR245">
        <v>22</v>
      </c>
      <c r="DS245">
        <v>100.27800000000001</v>
      </c>
      <c r="DT245">
        <v>103.76600000000001</v>
      </c>
    </row>
    <row r="246" spans="1:124" x14ac:dyDescent="0.25">
      <c r="A246">
        <v>233</v>
      </c>
      <c r="B246">
        <v>1531748126.0999999</v>
      </c>
      <c r="C246">
        <v>490.5</v>
      </c>
      <c r="D246" t="s">
        <v>695</v>
      </c>
      <c r="E246" t="s">
        <v>696</v>
      </c>
      <c r="G246">
        <v>1531748115.7612901</v>
      </c>
      <c r="H246">
        <f t="shared" si="87"/>
        <v>9.8731186955590931E-4</v>
      </c>
      <c r="I246">
        <f t="shared" si="88"/>
        <v>21.408480461073236</v>
      </c>
      <c r="J246">
        <f t="shared" si="108"/>
        <v>455.27477419354801</v>
      </c>
      <c r="K246">
        <f t="shared" si="109"/>
        <v>141.73356976152152</v>
      </c>
      <c r="L246">
        <f t="shared" si="110"/>
        <v>14.086726411276215</v>
      </c>
      <c r="M246">
        <f t="shared" si="111"/>
        <v>45.249203818199376</v>
      </c>
      <c r="N246">
        <f t="shared" si="89"/>
        <v>0.11252991343290181</v>
      </c>
      <c r="O246">
        <f t="shared" si="90"/>
        <v>3</v>
      </c>
      <c r="P246">
        <f t="shared" si="112"/>
        <v>0.11045827016954725</v>
      </c>
      <c r="Q246">
        <f t="shared" si="91"/>
        <v>6.9219601335950454E-2</v>
      </c>
      <c r="R246">
        <f t="shared" si="92"/>
        <v>215.02131509193677</v>
      </c>
      <c r="S246">
        <f t="shared" si="113"/>
        <v>25.978365757009101</v>
      </c>
      <c r="T246">
        <f t="shared" si="93"/>
        <v>25.478035483870997</v>
      </c>
      <c r="U246">
        <f t="shared" si="94"/>
        <v>3.2714349584193139</v>
      </c>
      <c r="V246">
        <f t="shared" si="95"/>
        <v>75.799593920086309</v>
      </c>
      <c r="W246">
        <f t="shared" si="96"/>
        <v>2.4084501238028566</v>
      </c>
      <c r="X246">
        <f t="shared" si="97"/>
        <v>3.1773918556107672</v>
      </c>
      <c r="Y246">
        <f t="shared" si="98"/>
        <v>0.86298483461645725</v>
      </c>
      <c r="Z246">
        <f t="shared" si="114"/>
        <v>-43.540453447415601</v>
      </c>
      <c r="AA246">
        <f t="shared" si="99"/>
        <v>-79.266291870975408</v>
      </c>
      <c r="AB246">
        <f t="shared" si="100"/>
        <v>-5.6020350749831991</v>
      </c>
      <c r="AC246">
        <f t="shared" si="101"/>
        <v>86.61253469856257</v>
      </c>
      <c r="AD246">
        <v>0</v>
      </c>
      <c r="AE246">
        <v>0</v>
      </c>
      <c r="AF246">
        <v>3</v>
      </c>
      <c r="AG246">
        <v>21</v>
      </c>
      <c r="AH246">
        <v>4</v>
      </c>
      <c r="AI246">
        <f t="shared" si="102"/>
        <v>1</v>
      </c>
      <c r="AJ246">
        <f t="shared" si="103"/>
        <v>0</v>
      </c>
      <c r="AK246">
        <f t="shared" si="104"/>
        <v>71987.36939372409</v>
      </c>
      <c r="AL246">
        <f t="shared" si="105"/>
        <v>1199.9996774193601</v>
      </c>
      <c r="AM246">
        <f t="shared" si="106"/>
        <v>963.35850716162668</v>
      </c>
      <c r="AN246">
        <f t="shared" si="107"/>
        <v>0.8027989717741939</v>
      </c>
      <c r="AO246">
        <f t="shared" si="115"/>
        <v>0.22319968474193558</v>
      </c>
      <c r="AP246">
        <v>14.333399999999999</v>
      </c>
      <c r="AQ246">
        <v>1</v>
      </c>
      <c r="AR246" t="s">
        <v>229</v>
      </c>
      <c r="AS246">
        <v>1531748115.7612901</v>
      </c>
      <c r="AT246">
        <v>455.27477419354801</v>
      </c>
      <c r="AU246">
        <v>507.488612903226</v>
      </c>
      <c r="AV246">
        <v>24.232616129032301</v>
      </c>
      <c r="AW246">
        <v>21.9313</v>
      </c>
      <c r="AX246">
        <v>600.03087096774198</v>
      </c>
      <c r="AY246">
        <v>99.288777419354901</v>
      </c>
      <c r="AZ246">
        <v>0.100001364516129</v>
      </c>
      <c r="BA246">
        <v>24.987938709677401</v>
      </c>
      <c r="BB246">
        <v>25.559229032258099</v>
      </c>
      <c r="BC246">
        <v>25.396841935483899</v>
      </c>
      <c r="BD246">
        <v>13993.870967741899</v>
      </c>
      <c r="BE246">
        <v>1049.69935483871</v>
      </c>
      <c r="BF246">
        <v>35.973516129032298</v>
      </c>
      <c r="BG246">
        <v>1199.9996774193601</v>
      </c>
      <c r="BH246">
        <v>0.32999354838709699</v>
      </c>
      <c r="BI246">
        <v>0.32999167741935498</v>
      </c>
      <c r="BJ246">
        <v>0.32999387096774202</v>
      </c>
      <c r="BK246">
        <v>1.00207322580645E-2</v>
      </c>
      <c r="BL246">
        <v>28</v>
      </c>
      <c r="BM246">
        <v>17743.135483870999</v>
      </c>
      <c r="BN246">
        <v>1531747809.0999999</v>
      </c>
      <c r="BO246" t="s">
        <v>378</v>
      </c>
      <c r="BP246">
        <v>3</v>
      </c>
      <c r="BQ246">
        <v>-0.438</v>
      </c>
      <c r="BR246">
        <v>4.0000000000000001E-3</v>
      </c>
      <c r="BS246">
        <v>20</v>
      </c>
      <c r="BT246">
        <v>22</v>
      </c>
      <c r="BU246">
        <v>7.0000000000000007E-2</v>
      </c>
      <c r="BV246">
        <v>0.11</v>
      </c>
      <c r="BW246">
        <v>27.4090624245611</v>
      </c>
      <c r="BX246">
        <v>3.9319069515674698</v>
      </c>
      <c r="BY246">
        <v>2.2819892922329501</v>
      </c>
      <c r="BZ246">
        <v>0</v>
      </c>
      <c r="CA246">
        <v>-52.142873170731697</v>
      </c>
      <c r="CB246">
        <v>-6.5639017421600903</v>
      </c>
      <c r="CC246">
        <v>0.64822664774071603</v>
      </c>
      <c r="CD246">
        <v>0</v>
      </c>
      <c r="CE246">
        <v>0</v>
      </c>
      <c r="CF246">
        <v>2</v>
      </c>
      <c r="CG246" t="s">
        <v>231</v>
      </c>
      <c r="CH246">
        <v>1.86094</v>
      </c>
      <c r="CI246">
        <v>1.8579000000000001</v>
      </c>
      <c r="CJ246">
        <v>1.86077</v>
      </c>
      <c r="CK246">
        <v>1.8534900000000001</v>
      </c>
      <c r="CL246">
        <v>1.8520099999999999</v>
      </c>
      <c r="CM246">
        <v>1.85287</v>
      </c>
      <c r="CN246">
        <v>1.8565</v>
      </c>
      <c r="CO246">
        <v>1.8627899999999999</v>
      </c>
      <c r="CP246" t="s">
        <v>232</v>
      </c>
      <c r="CQ246" t="s">
        <v>19</v>
      </c>
      <c r="CR246" t="s">
        <v>19</v>
      </c>
      <c r="CS246" t="s">
        <v>19</v>
      </c>
      <c r="CT246" t="s">
        <v>233</v>
      </c>
      <c r="CU246" t="s">
        <v>234</v>
      </c>
      <c r="CV246" t="s">
        <v>235</v>
      </c>
      <c r="CW246" t="s">
        <v>235</v>
      </c>
      <c r="CX246" t="s">
        <v>235</v>
      </c>
      <c r="CY246" t="s">
        <v>235</v>
      </c>
      <c r="CZ246">
        <v>0</v>
      </c>
      <c r="DA246">
        <v>100</v>
      </c>
      <c r="DB246">
        <v>100</v>
      </c>
      <c r="DC246">
        <v>-0.438</v>
      </c>
      <c r="DD246">
        <v>4.0000000000000001E-3</v>
      </c>
      <c r="DE246">
        <v>3</v>
      </c>
      <c r="DF246">
        <v>588.14300000000003</v>
      </c>
      <c r="DG246">
        <v>277.49200000000002</v>
      </c>
      <c r="DH246">
        <v>22.574100000000001</v>
      </c>
      <c r="DI246">
        <v>27.3964</v>
      </c>
      <c r="DJ246">
        <v>30.0002</v>
      </c>
      <c r="DK246">
        <v>27.3704</v>
      </c>
      <c r="DL246">
        <v>27.372499999999999</v>
      </c>
      <c r="DM246">
        <v>24.032800000000002</v>
      </c>
      <c r="DN246">
        <v>29.321899999999999</v>
      </c>
      <c r="DO246">
        <v>62.604900000000001</v>
      </c>
      <c r="DP246">
        <v>22.575500000000002</v>
      </c>
      <c r="DQ246">
        <v>535.83000000000004</v>
      </c>
      <c r="DR246">
        <v>22</v>
      </c>
      <c r="DS246">
        <v>100.27800000000001</v>
      </c>
      <c r="DT246">
        <v>103.765</v>
      </c>
    </row>
    <row r="247" spans="1:124" x14ac:dyDescent="0.25">
      <c r="A247">
        <v>234</v>
      </c>
      <c r="B247">
        <v>1531748128.0999999</v>
      </c>
      <c r="C247">
        <v>492.5</v>
      </c>
      <c r="D247" t="s">
        <v>697</v>
      </c>
      <c r="E247" t="s">
        <v>698</v>
      </c>
      <c r="G247">
        <v>1531748117.7612901</v>
      </c>
      <c r="H247">
        <f t="shared" si="87"/>
        <v>9.8781864552383589E-4</v>
      </c>
      <c r="I247">
        <f t="shared" si="88"/>
        <v>21.494783972165628</v>
      </c>
      <c r="J247">
        <f t="shared" si="108"/>
        <v>458.39335483871002</v>
      </c>
      <c r="K247">
        <f t="shared" si="109"/>
        <v>143.50459244929971</v>
      </c>
      <c r="L247">
        <f t="shared" si="110"/>
        <v>14.262754274110318</v>
      </c>
      <c r="M247">
        <f t="shared" si="111"/>
        <v>45.559181552042958</v>
      </c>
      <c r="N247">
        <f t="shared" si="89"/>
        <v>0.11250679261552401</v>
      </c>
      <c r="O247">
        <f t="shared" si="90"/>
        <v>3</v>
      </c>
      <c r="P247">
        <f t="shared" si="112"/>
        <v>0.11043599272701929</v>
      </c>
      <c r="Q247">
        <f t="shared" si="91"/>
        <v>6.920560395462147E-2</v>
      </c>
      <c r="R247">
        <f t="shared" si="92"/>
        <v>215.0214260059555</v>
      </c>
      <c r="S247">
        <f t="shared" si="113"/>
        <v>25.980432648706515</v>
      </c>
      <c r="T247">
        <f t="shared" si="93"/>
        <v>25.4805064516129</v>
      </c>
      <c r="U247">
        <f t="shared" si="94"/>
        <v>3.271915198966779</v>
      </c>
      <c r="V247">
        <f t="shared" si="95"/>
        <v>75.785391149363264</v>
      </c>
      <c r="W247">
        <f t="shared" si="96"/>
        <v>2.4083142676193927</v>
      </c>
      <c r="X247">
        <f t="shared" si="97"/>
        <v>3.1778080591718725</v>
      </c>
      <c r="Y247">
        <f t="shared" si="98"/>
        <v>0.86360093134738625</v>
      </c>
      <c r="Z247">
        <f t="shared" si="114"/>
        <v>-43.562802267601164</v>
      </c>
      <c r="AA247">
        <f t="shared" si="99"/>
        <v>-79.310638838703866</v>
      </c>
      <c r="AB247">
        <f t="shared" si="100"/>
        <v>-5.6053008330372247</v>
      </c>
      <c r="AC247">
        <f t="shared" si="101"/>
        <v>86.542684066613234</v>
      </c>
      <c r="AD247">
        <v>0</v>
      </c>
      <c r="AE247">
        <v>0</v>
      </c>
      <c r="AF247">
        <v>3</v>
      </c>
      <c r="AG247">
        <v>21</v>
      </c>
      <c r="AH247">
        <v>3</v>
      </c>
      <c r="AI247">
        <f t="shared" si="102"/>
        <v>1</v>
      </c>
      <c r="AJ247">
        <f t="shared" si="103"/>
        <v>0</v>
      </c>
      <c r="AK247">
        <f t="shared" si="104"/>
        <v>71988.426192033556</v>
      </c>
      <c r="AL247">
        <f t="shared" si="105"/>
        <v>1200.0003225806399</v>
      </c>
      <c r="AM247">
        <f t="shared" si="106"/>
        <v>963.35903458031191</v>
      </c>
      <c r="AN247">
        <f t="shared" si="107"/>
        <v>0.80279897967741942</v>
      </c>
      <c r="AO247">
        <f t="shared" si="115"/>
        <v>0.22319967767741936</v>
      </c>
      <c r="AP247">
        <v>14.333399999999999</v>
      </c>
      <c r="AQ247">
        <v>1</v>
      </c>
      <c r="AR247" t="s">
        <v>229</v>
      </c>
      <c r="AS247">
        <v>1531748117.7612901</v>
      </c>
      <c r="AT247">
        <v>458.39335483871002</v>
      </c>
      <c r="AU247">
        <v>510.82132258064502</v>
      </c>
      <c r="AV247">
        <v>24.231235483871</v>
      </c>
      <c r="AW247">
        <v>21.9287322580645</v>
      </c>
      <c r="AX247">
        <v>600.03019354838705</v>
      </c>
      <c r="AY247">
        <v>99.288832258064502</v>
      </c>
      <c r="AZ247">
        <v>0.100002835483871</v>
      </c>
      <c r="BA247">
        <v>24.990135483871001</v>
      </c>
      <c r="BB247">
        <v>25.5611580645161</v>
      </c>
      <c r="BC247">
        <v>25.3998548387097</v>
      </c>
      <c r="BD247">
        <v>13994.2129032258</v>
      </c>
      <c r="BE247">
        <v>1049.70258064516</v>
      </c>
      <c r="BF247">
        <v>35.946454838709698</v>
      </c>
      <c r="BG247">
        <v>1200.0003225806399</v>
      </c>
      <c r="BH247">
        <v>0.32999367741935498</v>
      </c>
      <c r="BI247">
        <v>0.32999164516128998</v>
      </c>
      <c r="BJ247">
        <v>0.32999380645161303</v>
      </c>
      <c r="BK247">
        <v>1.0020703225806501E-2</v>
      </c>
      <c r="BL247">
        <v>28</v>
      </c>
      <c r="BM247">
        <v>17743.141935483902</v>
      </c>
      <c r="BN247">
        <v>1531747809.0999999</v>
      </c>
      <c r="BO247" t="s">
        <v>378</v>
      </c>
      <c r="BP247">
        <v>3</v>
      </c>
      <c r="BQ247">
        <v>-0.438</v>
      </c>
      <c r="BR247">
        <v>4.0000000000000001E-3</v>
      </c>
      <c r="BS247">
        <v>20</v>
      </c>
      <c r="BT247">
        <v>22</v>
      </c>
      <c r="BU247">
        <v>7.0000000000000007E-2</v>
      </c>
      <c r="BV247">
        <v>0.11</v>
      </c>
      <c r="BW247">
        <v>27.541500417206599</v>
      </c>
      <c r="BX247">
        <v>3.9184774594219398</v>
      </c>
      <c r="BY247">
        <v>2.27404988786961</v>
      </c>
      <c r="BZ247">
        <v>0</v>
      </c>
      <c r="CA247">
        <v>-52.358492682926801</v>
      </c>
      <c r="CB247">
        <v>-6.6681595818816701</v>
      </c>
      <c r="CC247">
        <v>0.65826140273959899</v>
      </c>
      <c r="CD247">
        <v>0</v>
      </c>
      <c r="CE247">
        <v>0</v>
      </c>
      <c r="CF247">
        <v>2</v>
      </c>
      <c r="CG247" t="s">
        <v>231</v>
      </c>
      <c r="CH247">
        <v>1.86094</v>
      </c>
      <c r="CI247">
        <v>1.85789</v>
      </c>
      <c r="CJ247">
        <v>1.8607499999999999</v>
      </c>
      <c r="CK247">
        <v>1.8534900000000001</v>
      </c>
      <c r="CL247">
        <v>1.85199</v>
      </c>
      <c r="CM247">
        <v>1.85287</v>
      </c>
      <c r="CN247">
        <v>1.8565100000000001</v>
      </c>
      <c r="CO247">
        <v>1.86277</v>
      </c>
      <c r="CP247" t="s">
        <v>232</v>
      </c>
      <c r="CQ247" t="s">
        <v>19</v>
      </c>
      <c r="CR247" t="s">
        <v>19</v>
      </c>
      <c r="CS247" t="s">
        <v>19</v>
      </c>
      <c r="CT247" t="s">
        <v>233</v>
      </c>
      <c r="CU247" t="s">
        <v>234</v>
      </c>
      <c r="CV247" t="s">
        <v>235</v>
      </c>
      <c r="CW247" t="s">
        <v>235</v>
      </c>
      <c r="CX247" t="s">
        <v>235</v>
      </c>
      <c r="CY247" t="s">
        <v>235</v>
      </c>
      <c r="CZ247">
        <v>0</v>
      </c>
      <c r="DA247">
        <v>100</v>
      </c>
      <c r="DB247">
        <v>100</v>
      </c>
      <c r="DC247">
        <v>-0.438</v>
      </c>
      <c r="DD247">
        <v>4.0000000000000001E-3</v>
      </c>
      <c r="DE247">
        <v>3</v>
      </c>
      <c r="DF247">
        <v>588.34400000000005</v>
      </c>
      <c r="DG247">
        <v>277.339</v>
      </c>
      <c r="DH247">
        <v>22.576000000000001</v>
      </c>
      <c r="DI247">
        <v>27.397300000000001</v>
      </c>
      <c r="DJ247">
        <v>30.0002</v>
      </c>
      <c r="DK247">
        <v>27.371200000000002</v>
      </c>
      <c r="DL247">
        <v>27.373100000000001</v>
      </c>
      <c r="DM247">
        <v>24.165800000000001</v>
      </c>
      <c r="DN247">
        <v>29.321899999999999</v>
      </c>
      <c r="DO247">
        <v>62.604900000000001</v>
      </c>
      <c r="DP247">
        <v>22.575500000000002</v>
      </c>
      <c r="DQ247">
        <v>540.83000000000004</v>
      </c>
      <c r="DR247">
        <v>22</v>
      </c>
      <c r="DS247">
        <v>100.279</v>
      </c>
      <c r="DT247">
        <v>103.765</v>
      </c>
    </row>
    <row r="248" spans="1:124" x14ac:dyDescent="0.25">
      <c r="A248">
        <v>235</v>
      </c>
      <c r="B248">
        <v>1531748130.0999999</v>
      </c>
      <c r="C248">
        <v>494.5</v>
      </c>
      <c r="D248" t="s">
        <v>699</v>
      </c>
      <c r="E248" t="s">
        <v>700</v>
      </c>
      <c r="G248">
        <v>1531748119.7612901</v>
      </c>
      <c r="H248">
        <f t="shared" si="87"/>
        <v>9.8796660065577344E-4</v>
      </c>
      <c r="I248">
        <f t="shared" si="88"/>
        <v>21.584328559533823</v>
      </c>
      <c r="J248">
        <f t="shared" si="108"/>
        <v>461.51103225806497</v>
      </c>
      <c r="K248">
        <f t="shared" si="109"/>
        <v>145.18223037773299</v>
      </c>
      <c r="L248">
        <f t="shared" si="110"/>
        <v>14.429480349811959</v>
      </c>
      <c r="M248">
        <f t="shared" si="111"/>
        <v>45.869004449531772</v>
      </c>
      <c r="N248">
        <f t="shared" si="89"/>
        <v>0.11246658074307384</v>
      </c>
      <c r="O248">
        <f t="shared" si="90"/>
        <v>3</v>
      </c>
      <c r="P248">
        <f t="shared" si="112"/>
        <v>0.11039724725601849</v>
      </c>
      <c r="Q248">
        <f t="shared" si="91"/>
        <v>6.9181259403549772E-2</v>
      </c>
      <c r="R248">
        <f t="shared" si="92"/>
        <v>215.0215636299624</v>
      </c>
      <c r="S248">
        <f t="shared" si="113"/>
        <v>25.98262655047202</v>
      </c>
      <c r="T248">
        <f t="shared" si="93"/>
        <v>25.482054838709701</v>
      </c>
      <c r="U248">
        <f t="shared" si="94"/>
        <v>3.2722161643798908</v>
      </c>
      <c r="V248">
        <f t="shared" si="95"/>
        <v>75.771215133302491</v>
      </c>
      <c r="W248">
        <f t="shared" si="96"/>
        <v>2.4081842744729887</v>
      </c>
      <c r="X248">
        <f t="shared" si="97"/>
        <v>3.1782310343529891</v>
      </c>
      <c r="Y248">
        <f t="shared" si="98"/>
        <v>0.86403188990690216</v>
      </c>
      <c r="Z248">
        <f t="shared" si="114"/>
        <v>-43.569327088919607</v>
      </c>
      <c r="AA248">
        <f t="shared" si="99"/>
        <v>-79.20003228387219</v>
      </c>
      <c r="AB248">
        <f t="shared" si="100"/>
        <v>-5.5975901115521243</v>
      </c>
      <c r="AC248">
        <f t="shared" si="101"/>
        <v>86.654614145618467</v>
      </c>
      <c r="AD248">
        <v>0</v>
      </c>
      <c r="AE248">
        <v>0</v>
      </c>
      <c r="AF248">
        <v>3</v>
      </c>
      <c r="AG248">
        <v>21</v>
      </c>
      <c r="AH248">
        <v>3</v>
      </c>
      <c r="AI248">
        <f t="shared" si="102"/>
        <v>1</v>
      </c>
      <c r="AJ248">
        <f t="shared" si="103"/>
        <v>0</v>
      </c>
      <c r="AK248">
        <f t="shared" si="104"/>
        <v>71994.036109219029</v>
      </c>
      <c r="AL248">
        <f t="shared" si="105"/>
        <v>1200.00096774194</v>
      </c>
      <c r="AM248">
        <f t="shared" si="106"/>
        <v>963.35957961194026</v>
      </c>
      <c r="AN248">
        <f t="shared" si="107"/>
        <v>0.80279900225806367</v>
      </c>
      <c r="AO248">
        <f t="shared" si="115"/>
        <v>0.22319969425806427</v>
      </c>
      <c r="AP248">
        <v>14.333399999999999</v>
      </c>
      <c r="AQ248">
        <v>1</v>
      </c>
      <c r="AR248" t="s">
        <v>229</v>
      </c>
      <c r="AS248">
        <v>1531748119.7612901</v>
      </c>
      <c r="AT248">
        <v>461.51103225806497</v>
      </c>
      <c r="AU248">
        <v>514.16058064516096</v>
      </c>
      <c r="AV248">
        <v>24.229948387096801</v>
      </c>
      <c r="AW248">
        <v>21.9270903225806</v>
      </c>
      <c r="AX248">
        <v>600.02838709677405</v>
      </c>
      <c r="AY248">
        <v>99.288754838709707</v>
      </c>
      <c r="AZ248">
        <v>9.9994819354838699E-2</v>
      </c>
      <c r="BA248">
        <v>24.992367741935499</v>
      </c>
      <c r="BB248">
        <v>25.562454838709701</v>
      </c>
      <c r="BC248">
        <v>25.4016548387097</v>
      </c>
      <c r="BD248">
        <v>13995.583870967699</v>
      </c>
      <c r="BE248">
        <v>1049.71129032258</v>
      </c>
      <c r="BF248">
        <v>35.916487096774198</v>
      </c>
      <c r="BG248">
        <v>1200.00096774194</v>
      </c>
      <c r="BH248">
        <v>0.32999358064516099</v>
      </c>
      <c r="BI248">
        <v>0.32999177419354803</v>
      </c>
      <c r="BJ248">
        <v>0.32999383870967702</v>
      </c>
      <c r="BK248">
        <v>1.00206838709677E-2</v>
      </c>
      <c r="BL248">
        <v>28</v>
      </c>
      <c r="BM248">
        <v>17743.154838709699</v>
      </c>
      <c r="BN248">
        <v>1531747809.0999999</v>
      </c>
      <c r="BO248" t="s">
        <v>378</v>
      </c>
      <c r="BP248">
        <v>3</v>
      </c>
      <c r="BQ248">
        <v>-0.438</v>
      </c>
      <c r="BR248">
        <v>4.0000000000000001E-3</v>
      </c>
      <c r="BS248">
        <v>20</v>
      </c>
      <c r="BT248">
        <v>22</v>
      </c>
      <c r="BU248">
        <v>7.0000000000000007E-2</v>
      </c>
      <c r="BV248">
        <v>0.11</v>
      </c>
      <c r="BW248">
        <v>27.674674939189501</v>
      </c>
      <c r="BX248">
        <v>3.9014032277013899</v>
      </c>
      <c r="BY248">
        <v>2.26387876797786</v>
      </c>
      <c r="BZ248">
        <v>0</v>
      </c>
      <c r="CA248">
        <v>-52.573953658536603</v>
      </c>
      <c r="CB248">
        <v>-6.7490487804877297</v>
      </c>
      <c r="CC248">
        <v>0.66602127340870798</v>
      </c>
      <c r="CD248">
        <v>0</v>
      </c>
      <c r="CE248">
        <v>0</v>
      </c>
      <c r="CF248">
        <v>2</v>
      </c>
      <c r="CG248" t="s">
        <v>231</v>
      </c>
      <c r="CH248">
        <v>1.86093</v>
      </c>
      <c r="CI248">
        <v>1.85789</v>
      </c>
      <c r="CJ248">
        <v>1.86073</v>
      </c>
      <c r="CK248">
        <v>1.8534900000000001</v>
      </c>
      <c r="CL248">
        <v>1.85199</v>
      </c>
      <c r="CM248">
        <v>1.85287</v>
      </c>
      <c r="CN248">
        <v>1.8565199999999999</v>
      </c>
      <c r="CO248">
        <v>1.86276</v>
      </c>
      <c r="CP248" t="s">
        <v>232</v>
      </c>
      <c r="CQ248" t="s">
        <v>19</v>
      </c>
      <c r="CR248" t="s">
        <v>19</v>
      </c>
      <c r="CS248" t="s">
        <v>19</v>
      </c>
      <c r="CT248" t="s">
        <v>233</v>
      </c>
      <c r="CU248" t="s">
        <v>234</v>
      </c>
      <c r="CV248" t="s">
        <v>235</v>
      </c>
      <c r="CW248" t="s">
        <v>235</v>
      </c>
      <c r="CX248" t="s">
        <v>235</v>
      </c>
      <c r="CY248" t="s">
        <v>235</v>
      </c>
      <c r="CZ248">
        <v>0</v>
      </c>
      <c r="DA248">
        <v>100</v>
      </c>
      <c r="DB248">
        <v>100</v>
      </c>
      <c r="DC248">
        <v>-0.438</v>
      </c>
      <c r="DD248">
        <v>4.0000000000000001E-3</v>
      </c>
      <c r="DE248">
        <v>3</v>
      </c>
      <c r="DF248">
        <v>588.48599999999999</v>
      </c>
      <c r="DG248">
        <v>277.3</v>
      </c>
      <c r="DH248">
        <v>22.5778</v>
      </c>
      <c r="DI248">
        <v>27.398499999999999</v>
      </c>
      <c r="DJ248">
        <v>30.0002</v>
      </c>
      <c r="DK248">
        <v>27.3721</v>
      </c>
      <c r="DL248">
        <v>27.374199999999998</v>
      </c>
      <c r="DM248">
        <v>24.261800000000001</v>
      </c>
      <c r="DN248">
        <v>29.321899999999999</v>
      </c>
      <c r="DO248">
        <v>62.604900000000001</v>
      </c>
      <c r="DP248">
        <v>22.575500000000002</v>
      </c>
      <c r="DQ248">
        <v>540.83000000000004</v>
      </c>
      <c r="DR248">
        <v>22</v>
      </c>
      <c r="DS248">
        <v>100.28</v>
      </c>
      <c r="DT248">
        <v>103.765</v>
      </c>
    </row>
    <row r="249" spans="1:124" x14ac:dyDescent="0.25">
      <c r="A249">
        <v>236</v>
      </c>
      <c r="B249">
        <v>1531748132.2</v>
      </c>
      <c r="C249">
        <v>496.60000014305098</v>
      </c>
      <c r="D249" t="s">
        <v>701</v>
      </c>
      <c r="E249" t="s">
        <v>702</v>
      </c>
      <c r="G249">
        <v>1531748121.7612901</v>
      </c>
      <c r="H249">
        <f t="shared" si="87"/>
        <v>9.8797642722703197E-4</v>
      </c>
      <c r="I249">
        <f t="shared" si="88"/>
        <v>21.675349961648788</v>
      </c>
      <c r="J249">
        <f t="shared" si="108"/>
        <v>464.63061290322599</v>
      </c>
      <c r="K249">
        <f t="shared" si="109"/>
        <v>146.74015633896394</v>
      </c>
      <c r="L249">
        <f t="shared" si="110"/>
        <v>14.584307576303368</v>
      </c>
      <c r="M249">
        <f t="shared" si="111"/>
        <v>46.17901423175519</v>
      </c>
      <c r="N249">
        <f t="shared" si="89"/>
        <v>0.11239018821366267</v>
      </c>
      <c r="O249">
        <f t="shared" si="90"/>
        <v>3</v>
      </c>
      <c r="P249">
        <f t="shared" si="112"/>
        <v>0.11032363911948677</v>
      </c>
      <c r="Q249">
        <f t="shared" si="91"/>
        <v>6.9135010070236258E-2</v>
      </c>
      <c r="R249">
        <f t="shared" si="92"/>
        <v>215.02152670345836</v>
      </c>
      <c r="S249">
        <f t="shared" si="113"/>
        <v>25.984841731947228</v>
      </c>
      <c r="T249">
        <f t="shared" si="93"/>
        <v>25.484380645161252</v>
      </c>
      <c r="U249">
        <f t="shared" si="94"/>
        <v>3.2726682849605111</v>
      </c>
      <c r="V249">
        <f t="shared" si="95"/>
        <v>75.757076975271829</v>
      </c>
      <c r="W249">
        <f t="shared" si="96"/>
        <v>2.4080535495109454</v>
      </c>
      <c r="X249">
        <f t="shared" si="97"/>
        <v>3.1786516133627591</v>
      </c>
      <c r="Y249">
        <f t="shared" si="98"/>
        <v>0.86461473544956569</v>
      </c>
      <c r="Z249">
        <f t="shared" si="114"/>
        <v>-43.569760440712109</v>
      </c>
      <c r="AA249">
        <f t="shared" si="99"/>
        <v>-79.217249341928238</v>
      </c>
      <c r="AB249">
        <f t="shared" si="100"/>
        <v>-5.5989349469416227</v>
      </c>
      <c r="AC249">
        <f t="shared" si="101"/>
        <v>86.635581973876384</v>
      </c>
      <c r="AD249">
        <v>0</v>
      </c>
      <c r="AE249">
        <v>0</v>
      </c>
      <c r="AF249">
        <v>3</v>
      </c>
      <c r="AG249">
        <v>21</v>
      </c>
      <c r="AH249">
        <v>3</v>
      </c>
      <c r="AI249">
        <f t="shared" si="102"/>
        <v>1</v>
      </c>
      <c r="AJ249">
        <f t="shared" si="103"/>
        <v>0</v>
      </c>
      <c r="AK249">
        <f t="shared" si="104"/>
        <v>71995.197592665034</v>
      </c>
      <c r="AL249">
        <f t="shared" si="105"/>
        <v>1200.00096774194</v>
      </c>
      <c r="AM249">
        <f t="shared" si="106"/>
        <v>963.35952193447577</v>
      </c>
      <c r="AN249">
        <f t="shared" si="107"/>
        <v>0.80279895419354863</v>
      </c>
      <c r="AO249">
        <f t="shared" si="115"/>
        <v>0.2231996692903227</v>
      </c>
      <c r="AP249">
        <v>14.333399999999999</v>
      </c>
      <c r="AQ249">
        <v>1</v>
      </c>
      <c r="AR249" t="s">
        <v>229</v>
      </c>
      <c r="AS249">
        <v>1531748121.7612901</v>
      </c>
      <c r="AT249">
        <v>464.63061290322599</v>
      </c>
      <c r="AU249">
        <v>517.50525806451606</v>
      </c>
      <c r="AV249">
        <v>24.228654838709701</v>
      </c>
      <c r="AW249">
        <v>21.925758064516099</v>
      </c>
      <c r="AX249">
        <v>600.02506451612896</v>
      </c>
      <c r="AY249">
        <v>99.288700000000006</v>
      </c>
      <c r="AZ249">
        <v>9.9960474193548393E-2</v>
      </c>
      <c r="BA249">
        <v>24.9945870967742</v>
      </c>
      <c r="BB249">
        <v>25.565464516129001</v>
      </c>
      <c r="BC249">
        <v>25.4032967741935</v>
      </c>
      <c r="BD249">
        <v>13995.967741935499</v>
      </c>
      <c r="BE249">
        <v>1049.7193548387099</v>
      </c>
      <c r="BF249">
        <v>35.883067741935498</v>
      </c>
      <c r="BG249">
        <v>1200.00096774194</v>
      </c>
      <c r="BH249">
        <v>0.32999374193548398</v>
      </c>
      <c r="BI249">
        <v>0.32999180645161302</v>
      </c>
      <c r="BJ249">
        <v>0.32999361290322599</v>
      </c>
      <c r="BK249">
        <v>1.0020670967741899E-2</v>
      </c>
      <c r="BL249">
        <v>28</v>
      </c>
      <c r="BM249">
        <v>17743.158064516101</v>
      </c>
      <c r="BN249">
        <v>1531747809.0999999</v>
      </c>
      <c r="BO249" t="s">
        <v>378</v>
      </c>
      <c r="BP249">
        <v>3</v>
      </c>
      <c r="BQ249">
        <v>-0.438</v>
      </c>
      <c r="BR249">
        <v>4.0000000000000001E-3</v>
      </c>
      <c r="BS249">
        <v>20</v>
      </c>
      <c r="BT249">
        <v>22</v>
      </c>
      <c r="BU249">
        <v>7.0000000000000007E-2</v>
      </c>
      <c r="BV249">
        <v>0.11</v>
      </c>
      <c r="BW249">
        <v>27.806646624348801</v>
      </c>
      <c r="BX249">
        <v>3.8891958841076701</v>
      </c>
      <c r="BY249">
        <v>2.2566215310122901</v>
      </c>
      <c r="BZ249">
        <v>0</v>
      </c>
      <c r="CA249">
        <v>-52.799173170731699</v>
      </c>
      <c r="CB249">
        <v>-6.6582480836236302</v>
      </c>
      <c r="CC249">
        <v>0.65702546003472995</v>
      </c>
      <c r="CD249">
        <v>0</v>
      </c>
      <c r="CE249">
        <v>0</v>
      </c>
      <c r="CF249">
        <v>2</v>
      </c>
      <c r="CG249" t="s">
        <v>231</v>
      </c>
      <c r="CH249">
        <v>1.8609199999999999</v>
      </c>
      <c r="CI249">
        <v>1.8579000000000001</v>
      </c>
      <c r="CJ249">
        <v>1.8607499999999999</v>
      </c>
      <c r="CK249">
        <v>1.85348</v>
      </c>
      <c r="CL249">
        <v>1.85202</v>
      </c>
      <c r="CM249">
        <v>1.85287</v>
      </c>
      <c r="CN249">
        <v>1.8565100000000001</v>
      </c>
      <c r="CO249">
        <v>1.8627800000000001</v>
      </c>
      <c r="CP249" t="s">
        <v>232</v>
      </c>
      <c r="CQ249" t="s">
        <v>19</v>
      </c>
      <c r="CR249" t="s">
        <v>19</v>
      </c>
      <c r="CS249" t="s">
        <v>19</v>
      </c>
      <c r="CT249" t="s">
        <v>233</v>
      </c>
      <c r="CU249" t="s">
        <v>234</v>
      </c>
      <c r="CV249" t="s">
        <v>235</v>
      </c>
      <c r="CW249" t="s">
        <v>235</v>
      </c>
      <c r="CX249" t="s">
        <v>235</v>
      </c>
      <c r="CY249" t="s">
        <v>235</v>
      </c>
      <c r="CZ249">
        <v>0</v>
      </c>
      <c r="DA249">
        <v>100</v>
      </c>
      <c r="DB249">
        <v>100</v>
      </c>
      <c r="DC249">
        <v>-0.438</v>
      </c>
      <c r="DD249">
        <v>4.0000000000000001E-3</v>
      </c>
      <c r="DE249">
        <v>3</v>
      </c>
      <c r="DF249">
        <v>588.21199999999999</v>
      </c>
      <c r="DG249">
        <v>277.48200000000003</v>
      </c>
      <c r="DH249">
        <v>22.575900000000001</v>
      </c>
      <c r="DI249">
        <v>27.398800000000001</v>
      </c>
      <c r="DJ249">
        <v>30.000299999999999</v>
      </c>
      <c r="DK249">
        <v>27.3733</v>
      </c>
      <c r="DL249">
        <v>27.375399999999999</v>
      </c>
      <c r="DM249">
        <v>24.401399999999999</v>
      </c>
      <c r="DN249">
        <v>29.321899999999999</v>
      </c>
      <c r="DO249">
        <v>62.232599999999998</v>
      </c>
      <c r="DP249">
        <v>22.443999999999999</v>
      </c>
      <c r="DQ249">
        <v>545.83000000000004</v>
      </c>
      <c r="DR249">
        <v>22</v>
      </c>
      <c r="DS249">
        <v>100.28</v>
      </c>
      <c r="DT249">
        <v>103.765</v>
      </c>
    </row>
    <row r="250" spans="1:124" x14ac:dyDescent="0.25">
      <c r="A250">
        <v>237</v>
      </c>
      <c r="B250">
        <v>1531748134.0999999</v>
      </c>
      <c r="C250">
        <v>498.5</v>
      </c>
      <c r="D250" t="s">
        <v>703</v>
      </c>
      <c r="E250" t="s">
        <v>704</v>
      </c>
      <c r="G250">
        <v>1531748123.7612901</v>
      </c>
      <c r="H250">
        <f t="shared" si="87"/>
        <v>9.8796562186340272E-4</v>
      </c>
      <c r="I250">
        <f t="shared" si="88"/>
        <v>21.765078243287842</v>
      </c>
      <c r="J250">
        <f t="shared" si="108"/>
        <v>467.75409677419401</v>
      </c>
      <c r="K250">
        <f t="shared" si="109"/>
        <v>148.27751675827216</v>
      </c>
      <c r="L250">
        <f t="shared" si="110"/>
        <v>14.737085561043715</v>
      </c>
      <c r="M250">
        <f t="shared" si="111"/>
        <v>46.489395671009255</v>
      </c>
      <c r="N250">
        <f t="shared" si="89"/>
        <v>0.11229904352528554</v>
      </c>
      <c r="O250">
        <f t="shared" si="90"/>
        <v>3</v>
      </c>
      <c r="P250">
        <f t="shared" si="112"/>
        <v>0.11023581411080641</v>
      </c>
      <c r="Q250">
        <f t="shared" si="91"/>
        <v>6.9079828231113277E-2</v>
      </c>
      <c r="R250">
        <f t="shared" si="92"/>
        <v>215.02131462572015</v>
      </c>
      <c r="S250">
        <f t="shared" si="113"/>
        <v>25.986970893639178</v>
      </c>
      <c r="T250">
        <f t="shared" si="93"/>
        <v>25.487229032258099</v>
      </c>
      <c r="U250">
        <f t="shared" si="94"/>
        <v>3.2732220659265594</v>
      </c>
      <c r="V250">
        <f t="shared" si="95"/>
        <v>75.743606053839912</v>
      </c>
      <c r="W250">
        <f t="shared" si="96"/>
        <v>2.4079309874568846</v>
      </c>
      <c r="X250">
        <f t="shared" si="97"/>
        <v>3.1790551214914218</v>
      </c>
      <c r="Y250">
        <f t="shared" si="98"/>
        <v>0.86529107846967479</v>
      </c>
      <c r="Z250">
        <f t="shared" si="114"/>
        <v>-43.569283924176062</v>
      </c>
      <c r="AA250">
        <f t="shared" si="99"/>
        <v>-79.333594916127822</v>
      </c>
      <c r="AB250">
        <f t="shared" si="100"/>
        <v>-5.6072984280124212</v>
      </c>
      <c r="AC250">
        <f t="shared" si="101"/>
        <v>86.51113735740384</v>
      </c>
      <c r="AD250">
        <v>0</v>
      </c>
      <c r="AE250">
        <v>0</v>
      </c>
      <c r="AF250">
        <v>3</v>
      </c>
      <c r="AG250">
        <v>21</v>
      </c>
      <c r="AH250">
        <v>3</v>
      </c>
      <c r="AI250">
        <f t="shared" si="102"/>
        <v>1</v>
      </c>
      <c r="AJ250">
        <f t="shared" si="103"/>
        <v>0</v>
      </c>
      <c r="AK250">
        <f t="shared" si="104"/>
        <v>71993.954841216677</v>
      </c>
      <c r="AL250">
        <f t="shared" si="105"/>
        <v>1200</v>
      </c>
      <c r="AM250">
        <f t="shared" si="106"/>
        <v>963.35863664516069</v>
      </c>
      <c r="AN250">
        <f t="shared" si="107"/>
        <v>0.80279886387096722</v>
      </c>
      <c r="AO250">
        <f t="shared" si="115"/>
        <v>0.2231996542580644</v>
      </c>
      <c r="AP250">
        <v>14.333399999999999</v>
      </c>
      <c r="AQ250">
        <v>1</v>
      </c>
      <c r="AR250" t="s">
        <v>229</v>
      </c>
      <c r="AS250">
        <v>1531748123.7612901</v>
      </c>
      <c r="AT250">
        <v>467.75409677419401</v>
      </c>
      <c r="AU250">
        <v>520.85029032258103</v>
      </c>
      <c r="AV250">
        <v>24.227451612903199</v>
      </c>
      <c r="AW250">
        <v>21.924583870967702</v>
      </c>
      <c r="AX250">
        <v>600.02680645161297</v>
      </c>
      <c r="AY250">
        <v>99.288561290322605</v>
      </c>
      <c r="AZ250">
        <v>9.99763870967742E-2</v>
      </c>
      <c r="BA250">
        <v>24.996716129032301</v>
      </c>
      <c r="BB250">
        <v>25.568235483871</v>
      </c>
      <c r="BC250">
        <v>25.406222580645199</v>
      </c>
      <c r="BD250">
        <v>13995.8290322581</v>
      </c>
      <c r="BE250">
        <v>1049.7206451612899</v>
      </c>
      <c r="BF250">
        <v>35.847858064516103</v>
      </c>
      <c r="BG250">
        <v>1200</v>
      </c>
      <c r="BH250">
        <v>0.32999370967741898</v>
      </c>
      <c r="BI250">
        <v>0.32999225806451599</v>
      </c>
      <c r="BJ250">
        <v>0.32999319354838702</v>
      </c>
      <c r="BK250">
        <v>1.0020651612903201E-2</v>
      </c>
      <c r="BL250">
        <v>28</v>
      </c>
      <c r="BM250">
        <v>17743.1483870968</v>
      </c>
      <c r="BN250">
        <v>1531747809.0999999</v>
      </c>
      <c r="BO250" t="s">
        <v>378</v>
      </c>
      <c r="BP250">
        <v>3</v>
      </c>
      <c r="BQ250">
        <v>-0.438</v>
      </c>
      <c r="BR250">
        <v>4.0000000000000001E-3</v>
      </c>
      <c r="BS250">
        <v>20</v>
      </c>
      <c r="BT250">
        <v>22</v>
      </c>
      <c r="BU250">
        <v>7.0000000000000007E-2</v>
      </c>
      <c r="BV250">
        <v>0.11</v>
      </c>
      <c r="BW250">
        <v>27.970426046186802</v>
      </c>
      <c r="BX250">
        <v>3.8779883299494702</v>
      </c>
      <c r="BY250">
        <v>2.2500162407522701</v>
      </c>
      <c r="BZ250">
        <v>0</v>
      </c>
      <c r="CA250">
        <v>-53.079804878048797</v>
      </c>
      <c r="CB250">
        <v>-6.6107289400290403</v>
      </c>
      <c r="CC250">
        <v>0.65283700649501697</v>
      </c>
      <c r="CD250">
        <v>0</v>
      </c>
      <c r="CE250">
        <v>0</v>
      </c>
      <c r="CF250">
        <v>2</v>
      </c>
      <c r="CG250" t="s">
        <v>231</v>
      </c>
      <c r="CH250">
        <v>1.86093</v>
      </c>
      <c r="CI250">
        <v>1.85791</v>
      </c>
      <c r="CJ250">
        <v>1.86077</v>
      </c>
      <c r="CK250">
        <v>1.85348</v>
      </c>
      <c r="CL250">
        <v>1.8520399999999999</v>
      </c>
      <c r="CM250">
        <v>1.85287</v>
      </c>
      <c r="CN250">
        <v>1.8565199999999999</v>
      </c>
      <c r="CO250">
        <v>1.8627899999999999</v>
      </c>
      <c r="CP250" t="s">
        <v>232</v>
      </c>
      <c r="CQ250" t="s">
        <v>19</v>
      </c>
      <c r="CR250" t="s">
        <v>19</v>
      </c>
      <c r="CS250" t="s">
        <v>19</v>
      </c>
      <c r="CT250" t="s">
        <v>233</v>
      </c>
      <c r="CU250" t="s">
        <v>234</v>
      </c>
      <c r="CV250" t="s">
        <v>235</v>
      </c>
      <c r="CW250" t="s">
        <v>235</v>
      </c>
      <c r="CX250" t="s">
        <v>235</v>
      </c>
      <c r="CY250" t="s">
        <v>235</v>
      </c>
      <c r="CZ250">
        <v>0</v>
      </c>
      <c r="DA250">
        <v>100</v>
      </c>
      <c r="DB250">
        <v>100</v>
      </c>
      <c r="DC250">
        <v>-0.438</v>
      </c>
      <c r="DD250">
        <v>4.0000000000000001E-3</v>
      </c>
      <c r="DE250">
        <v>3</v>
      </c>
      <c r="DF250">
        <v>588.35799999999995</v>
      </c>
      <c r="DG250">
        <v>277.42200000000003</v>
      </c>
      <c r="DH250">
        <v>22.540500000000002</v>
      </c>
      <c r="DI250">
        <v>27.3996</v>
      </c>
      <c r="DJ250">
        <v>30.000800000000002</v>
      </c>
      <c r="DK250">
        <v>27.374400000000001</v>
      </c>
      <c r="DL250">
        <v>27.3765</v>
      </c>
      <c r="DM250">
        <v>24.5351</v>
      </c>
      <c r="DN250">
        <v>29.321899999999999</v>
      </c>
      <c r="DO250">
        <v>62.232599999999998</v>
      </c>
      <c r="DP250">
        <v>22.443999999999999</v>
      </c>
      <c r="DQ250">
        <v>550.83000000000004</v>
      </c>
      <c r="DR250">
        <v>22</v>
      </c>
      <c r="DS250">
        <v>100.28</v>
      </c>
      <c r="DT250">
        <v>103.765</v>
      </c>
    </row>
    <row r="251" spans="1:124" x14ac:dyDescent="0.25">
      <c r="A251">
        <v>238</v>
      </c>
      <c r="B251">
        <v>1531748136.0999999</v>
      </c>
      <c r="C251">
        <v>500.5</v>
      </c>
      <c r="D251" t="s">
        <v>705</v>
      </c>
      <c r="E251" t="s">
        <v>706</v>
      </c>
      <c r="G251">
        <v>1531748125.7612901</v>
      </c>
      <c r="H251">
        <f t="shared" si="87"/>
        <v>9.8758793626360598E-4</v>
      </c>
      <c r="I251">
        <f t="shared" si="88"/>
        <v>21.851151361230578</v>
      </c>
      <c r="J251">
        <f t="shared" si="108"/>
        <v>470.87974193548399</v>
      </c>
      <c r="K251">
        <f t="shared" si="109"/>
        <v>149.81659108618558</v>
      </c>
      <c r="L251">
        <f t="shared" si="110"/>
        <v>14.890035950471821</v>
      </c>
      <c r="M251">
        <f t="shared" si="111"/>
        <v>46.799998818119988</v>
      </c>
      <c r="N251">
        <f t="shared" si="89"/>
        <v>0.11218926339433812</v>
      </c>
      <c r="O251">
        <f t="shared" si="90"/>
        <v>3</v>
      </c>
      <c r="P251">
        <f t="shared" si="112"/>
        <v>0.11013002892390968</v>
      </c>
      <c r="Q251">
        <f t="shared" si="91"/>
        <v>6.9013362037671611E-2</v>
      </c>
      <c r="R251">
        <f t="shared" si="92"/>
        <v>215.02132692697293</v>
      </c>
      <c r="S251">
        <f t="shared" si="113"/>
        <v>25.988898219205389</v>
      </c>
      <c r="T251">
        <f t="shared" si="93"/>
        <v>25.489008064516149</v>
      </c>
      <c r="U251">
        <f t="shared" si="94"/>
        <v>3.273567985378147</v>
      </c>
      <c r="V251">
        <f t="shared" si="95"/>
        <v>75.730541965005941</v>
      </c>
      <c r="W251">
        <f t="shared" si="96"/>
        <v>2.4077786830582446</v>
      </c>
      <c r="X251">
        <f t="shared" si="97"/>
        <v>3.1794024188693206</v>
      </c>
      <c r="Y251">
        <f t="shared" si="98"/>
        <v>0.86578930231990237</v>
      </c>
      <c r="Z251">
        <f t="shared" si="114"/>
        <v>-43.552627989225023</v>
      </c>
      <c r="AA251">
        <f t="shared" si="99"/>
        <v>-79.324986387095777</v>
      </c>
      <c r="AB251">
        <f t="shared" si="100"/>
        <v>-5.6067918106161505</v>
      </c>
      <c r="AC251">
        <f t="shared" si="101"/>
        <v>86.536920740035981</v>
      </c>
      <c r="AD251">
        <v>0</v>
      </c>
      <c r="AE251">
        <v>0</v>
      </c>
      <c r="AF251">
        <v>3</v>
      </c>
      <c r="AG251">
        <v>21</v>
      </c>
      <c r="AH251">
        <v>3</v>
      </c>
      <c r="AI251">
        <f t="shared" si="102"/>
        <v>1</v>
      </c>
      <c r="AJ251">
        <f t="shared" si="103"/>
        <v>0</v>
      </c>
      <c r="AK251">
        <f t="shared" si="104"/>
        <v>71996.160497701669</v>
      </c>
      <c r="AL251">
        <f t="shared" si="105"/>
        <v>1200</v>
      </c>
      <c r="AM251">
        <f t="shared" si="106"/>
        <v>963.35856909677443</v>
      </c>
      <c r="AN251">
        <f t="shared" si="107"/>
        <v>0.80279880758064537</v>
      </c>
      <c r="AO251">
        <f t="shared" si="115"/>
        <v>0.22319968267741946</v>
      </c>
      <c r="AP251">
        <v>14.333399999999999</v>
      </c>
      <c r="AQ251">
        <v>1</v>
      </c>
      <c r="AR251" t="s">
        <v>229</v>
      </c>
      <c r="AS251">
        <v>1531748125.7612901</v>
      </c>
      <c r="AT251">
        <v>470.87974193548399</v>
      </c>
      <c r="AU251">
        <v>524.18848387096796</v>
      </c>
      <c r="AV251">
        <v>24.225945161290301</v>
      </c>
      <c r="AW251">
        <v>21.923954838709701</v>
      </c>
      <c r="AX251">
        <v>600.02696774193498</v>
      </c>
      <c r="AY251">
        <v>99.288448387096807</v>
      </c>
      <c r="AZ251">
        <v>9.9982777419354907E-2</v>
      </c>
      <c r="BA251">
        <v>24.9985483870968</v>
      </c>
      <c r="BB251">
        <v>25.568741935483899</v>
      </c>
      <c r="BC251">
        <v>25.409274193548399</v>
      </c>
      <c r="BD251">
        <v>13996.4322580645</v>
      </c>
      <c r="BE251">
        <v>1049.7235483871</v>
      </c>
      <c r="BF251">
        <v>35.814487096774201</v>
      </c>
      <c r="BG251">
        <v>1200</v>
      </c>
      <c r="BH251">
        <v>0.32999325806451602</v>
      </c>
      <c r="BI251">
        <v>0.32999287096774199</v>
      </c>
      <c r="BJ251">
        <v>0.32999309677419397</v>
      </c>
      <c r="BK251">
        <v>1.00206225806452E-2</v>
      </c>
      <c r="BL251">
        <v>28</v>
      </c>
      <c r="BM251">
        <v>17743.1451612903</v>
      </c>
      <c r="BN251">
        <v>1531747809.0999999</v>
      </c>
      <c r="BO251" t="s">
        <v>378</v>
      </c>
      <c r="BP251">
        <v>3</v>
      </c>
      <c r="BQ251">
        <v>-0.438</v>
      </c>
      <c r="BR251">
        <v>4.0000000000000001E-3</v>
      </c>
      <c r="BS251">
        <v>20</v>
      </c>
      <c r="BT251">
        <v>22</v>
      </c>
      <c r="BU251">
        <v>7.0000000000000007E-2</v>
      </c>
      <c r="BV251">
        <v>0.11</v>
      </c>
      <c r="BW251">
        <v>28.101882258202899</v>
      </c>
      <c r="BX251">
        <v>3.86290438346732</v>
      </c>
      <c r="BY251">
        <v>2.24104602425763</v>
      </c>
      <c r="BZ251">
        <v>0</v>
      </c>
      <c r="CA251">
        <v>-53.292563414634103</v>
      </c>
      <c r="CB251">
        <v>-6.5146345864823401</v>
      </c>
      <c r="CC251">
        <v>0.64355401644006904</v>
      </c>
      <c r="CD251">
        <v>0</v>
      </c>
      <c r="CE251">
        <v>0</v>
      </c>
      <c r="CF251">
        <v>2</v>
      </c>
      <c r="CG251" t="s">
        <v>231</v>
      </c>
      <c r="CH251">
        <v>1.86094</v>
      </c>
      <c r="CI251">
        <v>1.85791</v>
      </c>
      <c r="CJ251">
        <v>1.86076</v>
      </c>
      <c r="CK251">
        <v>1.8534900000000001</v>
      </c>
      <c r="CL251">
        <v>1.8520399999999999</v>
      </c>
      <c r="CM251">
        <v>1.85287</v>
      </c>
      <c r="CN251">
        <v>1.85653</v>
      </c>
      <c r="CO251">
        <v>1.8627899999999999</v>
      </c>
      <c r="CP251" t="s">
        <v>232</v>
      </c>
      <c r="CQ251" t="s">
        <v>19</v>
      </c>
      <c r="CR251" t="s">
        <v>19</v>
      </c>
      <c r="CS251" t="s">
        <v>19</v>
      </c>
      <c r="CT251" t="s">
        <v>233</v>
      </c>
      <c r="CU251" t="s">
        <v>234</v>
      </c>
      <c r="CV251" t="s">
        <v>235</v>
      </c>
      <c r="CW251" t="s">
        <v>235</v>
      </c>
      <c r="CX251" t="s">
        <v>235</v>
      </c>
      <c r="CY251" t="s">
        <v>235</v>
      </c>
      <c r="CZ251">
        <v>0</v>
      </c>
      <c r="DA251">
        <v>100</v>
      </c>
      <c r="DB251">
        <v>100</v>
      </c>
      <c r="DC251">
        <v>-0.438</v>
      </c>
      <c r="DD251">
        <v>4.0000000000000001E-3</v>
      </c>
      <c r="DE251">
        <v>3</v>
      </c>
      <c r="DF251">
        <v>588.40899999999999</v>
      </c>
      <c r="DG251">
        <v>277.31599999999997</v>
      </c>
      <c r="DH251">
        <v>22.484100000000002</v>
      </c>
      <c r="DI251">
        <v>27.4008</v>
      </c>
      <c r="DJ251">
        <v>30.001300000000001</v>
      </c>
      <c r="DK251">
        <v>27.375599999999999</v>
      </c>
      <c r="DL251">
        <v>27.377500000000001</v>
      </c>
      <c r="DM251">
        <v>24.6342</v>
      </c>
      <c r="DN251">
        <v>29.321899999999999</v>
      </c>
      <c r="DO251">
        <v>62.232599999999998</v>
      </c>
      <c r="DP251">
        <v>22.436199999999999</v>
      </c>
      <c r="DQ251">
        <v>550.83000000000004</v>
      </c>
      <c r="DR251">
        <v>22</v>
      </c>
      <c r="DS251">
        <v>100.28</v>
      </c>
      <c r="DT251">
        <v>103.764</v>
      </c>
    </row>
    <row r="252" spans="1:124" x14ac:dyDescent="0.25">
      <c r="A252">
        <v>239</v>
      </c>
      <c r="B252">
        <v>1531748138.0999999</v>
      </c>
      <c r="C252">
        <v>502.5</v>
      </c>
      <c r="D252" t="s">
        <v>707</v>
      </c>
      <c r="E252" t="s">
        <v>708</v>
      </c>
      <c r="G252">
        <v>1531748127.7612901</v>
      </c>
      <c r="H252">
        <f t="shared" si="87"/>
        <v>9.8672193189218958E-4</v>
      </c>
      <c r="I252">
        <f t="shared" si="88"/>
        <v>21.934486574027773</v>
      </c>
      <c r="J252">
        <f t="shared" si="108"/>
        <v>474.00590322580598</v>
      </c>
      <c r="K252">
        <f t="shared" si="109"/>
        <v>151.28641723182344</v>
      </c>
      <c r="L252">
        <f t="shared" si="110"/>
        <v>15.036126475500231</v>
      </c>
      <c r="M252">
        <f t="shared" si="111"/>
        <v>47.110724422243223</v>
      </c>
      <c r="N252">
        <f t="shared" si="89"/>
        <v>0.11204097391492905</v>
      </c>
      <c r="O252">
        <f t="shared" si="90"/>
        <v>3</v>
      </c>
      <c r="P252">
        <f t="shared" si="112"/>
        <v>0.109987129726158</v>
      </c>
      <c r="Q252">
        <f t="shared" si="91"/>
        <v>6.8923577170243042E-2</v>
      </c>
      <c r="R252">
        <f t="shared" si="92"/>
        <v>215.02148015588691</v>
      </c>
      <c r="S252">
        <f t="shared" si="113"/>
        <v>25.990399486365035</v>
      </c>
      <c r="T252">
        <f t="shared" si="93"/>
        <v>25.489725806451602</v>
      </c>
      <c r="U252">
        <f t="shared" si="94"/>
        <v>3.2737075539446154</v>
      </c>
      <c r="V252">
        <f t="shared" si="95"/>
        <v>75.717655492325576</v>
      </c>
      <c r="W252">
        <f t="shared" si="96"/>
        <v>2.4075527831612438</v>
      </c>
      <c r="X252">
        <f t="shared" si="97"/>
        <v>3.1796451798553949</v>
      </c>
      <c r="Y252">
        <f t="shared" si="98"/>
        <v>0.86615477078337166</v>
      </c>
      <c r="Z252">
        <f t="shared" si="114"/>
        <v>-43.514437196445563</v>
      </c>
      <c r="AA252">
        <f t="shared" si="99"/>
        <v>-79.233944670960554</v>
      </c>
      <c r="AB252">
        <f t="shared" si="100"/>
        <v>-5.6004131447089227</v>
      </c>
      <c r="AC252">
        <f t="shared" si="101"/>
        <v>86.672685143771886</v>
      </c>
      <c r="AD252">
        <v>0</v>
      </c>
      <c r="AE252">
        <v>0</v>
      </c>
      <c r="AF252">
        <v>3</v>
      </c>
      <c r="AG252">
        <v>21</v>
      </c>
      <c r="AH252">
        <v>3</v>
      </c>
      <c r="AI252">
        <f t="shared" si="102"/>
        <v>1</v>
      </c>
      <c r="AJ252">
        <f t="shared" si="103"/>
        <v>0</v>
      </c>
      <c r="AK252">
        <f t="shared" si="104"/>
        <v>71992.681796717719</v>
      </c>
      <c r="AL252">
        <f t="shared" si="105"/>
        <v>1200.0006451612901</v>
      </c>
      <c r="AM252">
        <f t="shared" si="106"/>
        <v>963.35910328956163</v>
      </c>
      <c r="AN252">
        <f t="shared" si="107"/>
        <v>0.80279882112903211</v>
      </c>
      <c r="AO252">
        <f t="shared" si="115"/>
        <v>0.22319971796774191</v>
      </c>
      <c r="AP252">
        <v>14.333399999999999</v>
      </c>
      <c r="AQ252">
        <v>1</v>
      </c>
      <c r="AR252" t="s">
        <v>229</v>
      </c>
      <c r="AS252">
        <v>1531748127.7612901</v>
      </c>
      <c r="AT252">
        <v>474.00590322580598</v>
      </c>
      <c r="AU252">
        <v>527.51974193548403</v>
      </c>
      <c r="AV252">
        <v>24.2236612903226</v>
      </c>
      <c r="AW252">
        <v>21.9237</v>
      </c>
      <c r="AX252">
        <v>600.03109677419297</v>
      </c>
      <c r="AY252">
        <v>99.288487096774205</v>
      </c>
      <c r="AZ252">
        <v>9.9989083870967804E-2</v>
      </c>
      <c r="BA252">
        <v>24.999829032258098</v>
      </c>
      <c r="BB252">
        <v>25.5678451612903</v>
      </c>
      <c r="BC252">
        <v>25.411606451612901</v>
      </c>
      <c r="BD252">
        <v>13995.725806451601</v>
      </c>
      <c r="BE252">
        <v>1049.7335483871</v>
      </c>
      <c r="BF252">
        <v>35.888487096774199</v>
      </c>
      <c r="BG252">
        <v>1200.0006451612901</v>
      </c>
      <c r="BH252">
        <v>0.32999293548387099</v>
      </c>
      <c r="BI252">
        <v>0.32999325806451602</v>
      </c>
      <c r="BJ252">
        <v>0.32999312903225803</v>
      </c>
      <c r="BK252">
        <v>1.0020603225806401E-2</v>
      </c>
      <c r="BL252">
        <v>28</v>
      </c>
      <c r="BM252">
        <v>17743.151612903199</v>
      </c>
      <c r="BN252">
        <v>1531747809.0999999</v>
      </c>
      <c r="BO252" t="s">
        <v>378</v>
      </c>
      <c r="BP252">
        <v>3</v>
      </c>
      <c r="BQ252">
        <v>-0.438</v>
      </c>
      <c r="BR252">
        <v>4.0000000000000001E-3</v>
      </c>
      <c r="BS252">
        <v>20</v>
      </c>
      <c r="BT252">
        <v>22</v>
      </c>
      <c r="BU252">
        <v>7.0000000000000007E-2</v>
      </c>
      <c r="BV252">
        <v>0.11</v>
      </c>
      <c r="BW252">
        <v>28.231506583847398</v>
      </c>
      <c r="BX252">
        <v>3.8476091627030402</v>
      </c>
      <c r="BY252">
        <v>2.2320425966867798</v>
      </c>
      <c r="BZ252">
        <v>0</v>
      </c>
      <c r="CA252">
        <v>-53.497697560975602</v>
      </c>
      <c r="CB252">
        <v>-6.2999275357882398</v>
      </c>
      <c r="CC252">
        <v>0.62321184922820705</v>
      </c>
      <c r="CD252">
        <v>0</v>
      </c>
      <c r="CE252">
        <v>0</v>
      </c>
      <c r="CF252">
        <v>2</v>
      </c>
      <c r="CG252" t="s">
        <v>231</v>
      </c>
      <c r="CH252">
        <v>1.86094</v>
      </c>
      <c r="CI252">
        <v>1.85791</v>
      </c>
      <c r="CJ252">
        <v>1.8607499999999999</v>
      </c>
      <c r="CK252">
        <v>1.8534900000000001</v>
      </c>
      <c r="CL252">
        <v>1.85202</v>
      </c>
      <c r="CM252">
        <v>1.85287</v>
      </c>
      <c r="CN252">
        <v>1.8565400000000001</v>
      </c>
      <c r="CO252">
        <v>1.8627899999999999</v>
      </c>
      <c r="CP252" t="s">
        <v>232</v>
      </c>
      <c r="CQ252" t="s">
        <v>19</v>
      </c>
      <c r="CR252" t="s">
        <v>19</v>
      </c>
      <c r="CS252" t="s">
        <v>19</v>
      </c>
      <c r="CT252" t="s">
        <v>233</v>
      </c>
      <c r="CU252" t="s">
        <v>234</v>
      </c>
      <c r="CV252" t="s">
        <v>235</v>
      </c>
      <c r="CW252" t="s">
        <v>235</v>
      </c>
      <c r="CX252" t="s">
        <v>235</v>
      </c>
      <c r="CY252" t="s">
        <v>235</v>
      </c>
      <c r="CZ252">
        <v>0</v>
      </c>
      <c r="DA252">
        <v>100</v>
      </c>
      <c r="DB252">
        <v>100</v>
      </c>
      <c r="DC252">
        <v>-0.438</v>
      </c>
      <c r="DD252">
        <v>4.0000000000000001E-3</v>
      </c>
      <c r="DE252">
        <v>3</v>
      </c>
      <c r="DF252">
        <v>588.16499999999996</v>
      </c>
      <c r="DG252">
        <v>277.43799999999999</v>
      </c>
      <c r="DH252">
        <v>22.450199999999999</v>
      </c>
      <c r="DI252">
        <v>27.4011</v>
      </c>
      <c r="DJ252">
        <v>30.000800000000002</v>
      </c>
      <c r="DK252">
        <v>27.375900000000001</v>
      </c>
      <c r="DL252">
        <v>27.377700000000001</v>
      </c>
      <c r="DM252">
        <v>24.772400000000001</v>
      </c>
      <c r="DN252">
        <v>29.321899999999999</v>
      </c>
      <c r="DO252">
        <v>62.232599999999998</v>
      </c>
      <c r="DP252">
        <v>22.436199999999999</v>
      </c>
      <c r="DQ252">
        <v>555.83000000000004</v>
      </c>
      <c r="DR252">
        <v>22</v>
      </c>
      <c r="DS252">
        <v>100.279</v>
      </c>
      <c r="DT252">
        <v>103.764</v>
      </c>
    </row>
    <row r="253" spans="1:124" x14ac:dyDescent="0.25">
      <c r="A253">
        <v>240</v>
      </c>
      <c r="B253">
        <v>1531748140.0999999</v>
      </c>
      <c r="C253">
        <v>504.5</v>
      </c>
      <c r="D253" t="s">
        <v>709</v>
      </c>
      <c r="E253" t="s">
        <v>710</v>
      </c>
      <c r="G253">
        <v>1531748129.7612901</v>
      </c>
      <c r="H253">
        <f t="shared" si="87"/>
        <v>9.8553985863771812E-4</v>
      </c>
      <c r="I253">
        <f t="shared" si="88"/>
        <v>22.021883691985892</v>
      </c>
      <c r="J253">
        <f t="shared" si="108"/>
        <v>477.13229032258101</v>
      </c>
      <c r="K253">
        <f t="shared" si="109"/>
        <v>152.59031226614727</v>
      </c>
      <c r="L253">
        <f t="shared" si="110"/>
        <v>15.165709850486092</v>
      </c>
      <c r="M253">
        <f t="shared" si="111"/>
        <v>47.421423862801156</v>
      </c>
      <c r="N253">
        <f t="shared" si="89"/>
        <v>0.11185573108950869</v>
      </c>
      <c r="O253">
        <f t="shared" si="90"/>
        <v>3</v>
      </c>
      <c r="P253">
        <f t="shared" si="112"/>
        <v>0.10980861068482954</v>
      </c>
      <c r="Q253">
        <f t="shared" si="91"/>
        <v>6.8811412896703131E-2</v>
      </c>
      <c r="R253">
        <f t="shared" si="92"/>
        <v>215.02131098849887</v>
      </c>
      <c r="S253">
        <f t="shared" si="113"/>
        <v>25.991199263912275</v>
      </c>
      <c r="T253">
        <f t="shared" si="93"/>
        <v>25.49002903225805</v>
      </c>
      <c r="U253">
        <f t="shared" si="94"/>
        <v>3.2737665193055285</v>
      </c>
      <c r="V253">
        <f t="shared" si="95"/>
        <v>75.705634807012359</v>
      </c>
      <c r="W253">
        <f t="shared" si="96"/>
        <v>2.4072423257076236</v>
      </c>
      <c r="X253">
        <f t="shared" si="97"/>
        <v>3.1797399649895661</v>
      </c>
      <c r="Y253">
        <f t="shared" si="98"/>
        <v>0.86652419359790489</v>
      </c>
      <c r="Z253">
        <f t="shared" si="114"/>
        <v>-43.46230776592337</v>
      </c>
      <c r="AA253">
        <f t="shared" si="99"/>
        <v>-79.202119199991827</v>
      </c>
      <c r="AB253">
        <f t="shared" si="100"/>
        <v>-5.5981862692352156</v>
      </c>
      <c r="AC253">
        <f t="shared" si="101"/>
        <v>86.758697753348443</v>
      </c>
      <c r="AD253">
        <v>0</v>
      </c>
      <c r="AE253">
        <v>0</v>
      </c>
      <c r="AF253">
        <v>3</v>
      </c>
      <c r="AG253">
        <v>21</v>
      </c>
      <c r="AH253">
        <v>3</v>
      </c>
      <c r="AI253">
        <f t="shared" si="102"/>
        <v>1</v>
      </c>
      <c r="AJ253">
        <f t="shared" si="103"/>
        <v>0</v>
      </c>
      <c r="AK253">
        <f t="shared" si="104"/>
        <v>71989.847653251825</v>
      </c>
      <c r="AL253">
        <f t="shared" si="105"/>
        <v>1199.9996774193601</v>
      </c>
      <c r="AM253">
        <f t="shared" si="106"/>
        <v>963.35832754877106</v>
      </c>
      <c r="AN253">
        <f t="shared" si="107"/>
        <v>0.802798822096774</v>
      </c>
      <c r="AO253">
        <f t="shared" si="115"/>
        <v>0.22319972209677419</v>
      </c>
      <c r="AP253">
        <v>14.333399999999999</v>
      </c>
      <c r="AQ253">
        <v>1</v>
      </c>
      <c r="AR253" t="s">
        <v>229</v>
      </c>
      <c r="AS253">
        <v>1531748129.7612901</v>
      </c>
      <c r="AT253">
        <v>477.13229032258101</v>
      </c>
      <c r="AU253">
        <v>530.86106451612898</v>
      </c>
      <c r="AV253">
        <v>24.220551612903201</v>
      </c>
      <c r="AW253">
        <v>21.923332258064502</v>
      </c>
      <c r="AX253">
        <v>600.029516129032</v>
      </c>
      <c r="AY253">
        <v>99.288409677419395</v>
      </c>
      <c r="AZ253">
        <v>0.100009058064516</v>
      </c>
      <c r="BA253">
        <v>25.000329032258101</v>
      </c>
      <c r="BB253">
        <v>25.566764516128998</v>
      </c>
      <c r="BC253">
        <v>25.413293548387099</v>
      </c>
      <c r="BD253">
        <v>13995.1387096774</v>
      </c>
      <c r="BE253">
        <v>1049.74129032258</v>
      </c>
      <c r="BF253">
        <v>36.065025806451601</v>
      </c>
      <c r="BG253">
        <v>1199.9996774193601</v>
      </c>
      <c r="BH253">
        <v>0.32999296774193498</v>
      </c>
      <c r="BI253">
        <v>0.32999354838709699</v>
      </c>
      <c r="BJ253">
        <v>0.32999287096774199</v>
      </c>
      <c r="BK253">
        <v>1.0020596774193501E-2</v>
      </c>
      <c r="BL253">
        <v>28</v>
      </c>
      <c r="BM253">
        <v>17743.138709677401</v>
      </c>
      <c r="BN253">
        <v>1531747809.0999999</v>
      </c>
      <c r="BO253" t="s">
        <v>378</v>
      </c>
      <c r="BP253">
        <v>3</v>
      </c>
      <c r="BQ253">
        <v>-0.438</v>
      </c>
      <c r="BR253">
        <v>4.0000000000000001E-3</v>
      </c>
      <c r="BS253">
        <v>20</v>
      </c>
      <c r="BT253">
        <v>22</v>
      </c>
      <c r="BU253">
        <v>7.0000000000000007E-2</v>
      </c>
      <c r="BV253">
        <v>0.11</v>
      </c>
      <c r="BW253">
        <v>28.361108425664099</v>
      </c>
      <c r="BX253">
        <v>3.8358920819339102</v>
      </c>
      <c r="BY253">
        <v>2.2251073370075001</v>
      </c>
      <c r="BZ253">
        <v>0</v>
      </c>
      <c r="CA253">
        <v>-53.711660975609703</v>
      </c>
      <c r="CB253">
        <v>-6.2175583236374301</v>
      </c>
      <c r="CC253">
        <v>0.61474530235682201</v>
      </c>
      <c r="CD253">
        <v>0</v>
      </c>
      <c r="CE253">
        <v>0</v>
      </c>
      <c r="CF253">
        <v>2</v>
      </c>
      <c r="CG253" t="s">
        <v>231</v>
      </c>
      <c r="CH253">
        <v>1.86093</v>
      </c>
      <c r="CI253">
        <v>1.85791</v>
      </c>
      <c r="CJ253">
        <v>1.8607499999999999</v>
      </c>
      <c r="CK253">
        <v>1.8534900000000001</v>
      </c>
      <c r="CL253">
        <v>1.8520099999999999</v>
      </c>
      <c r="CM253">
        <v>1.85287</v>
      </c>
      <c r="CN253">
        <v>1.85653</v>
      </c>
      <c r="CO253">
        <v>1.8627800000000001</v>
      </c>
      <c r="CP253" t="s">
        <v>232</v>
      </c>
      <c r="CQ253" t="s">
        <v>19</v>
      </c>
      <c r="CR253" t="s">
        <v>19</v>
      </c>
      <c r="CS253" t="s">
        <v>19</v>
      </c>
      <c r="CT253" t="s">
        <v>233</v>
      </c>
      <c r="CU253" t="s">
        <v>234</v>
      </c>
      <c r="CV253" t="s">
        <v>235</v>
      </c>
      <c r="CW253" t="s">
        <v>235</v>
      </c>
      <c r="CX253" t="s">
        <v>235</v>
      </c>
      <c r="CY253" t="s">
        <v>235</v>
      </c>
      <c r="CZ253">
        <v>0</v>
      </c>
      <c r="DA253">
        <v>100</v>
      </c>
      <c r="DB253">
        <v>100</v>
      </c>
      <c r="DC253">
        <v>-0.438</v>
      </c>
      <c r="DD253">
        <v>4.0000000000000001E-3</v>
      </c>
      <c r="DE253">
        <v>3</v>
      </c>
      <c r="DF253">
        <v>588.39599999999996</v>
      </c>
      <c r="DG253">
        <v>277.43200000000002</v>
      </c>
      <c r="DH253">
        <v>22.433800000000002</v>
      </c>
      <c r="DI253">
        <v>27.401900000000001</v>
      </c>
      <c r="DJ253">
        <v>30.000299999999999</v>
      </c>
      <c r="DK253">
        <v>27.376200000000001</v>
      </c>
      <c r="DL253">
        <v>27.378799999999998</v>
      </c>
      <c r="DM253">
        <v>24.9056</v>
      </c>
      <c r="DN253">
        <v>29.035699999999999</v>
      </c>
      <c r="DO253">
        <v>62.232599999999998</v>
      </c>
      <c r="DP253">
        <v>22.436199999999999</v>
      </c>
      <c r="DQ253">
        <v>560.83000000000004</v>
      </c>
      <c r="DR253">
        <v>22</v>
      </c>
      <c r="DS253">
        <v>100.27800000000001</v>
      </c>
      <c r="DT253">
        <v>103.76300000000001</v>
      </c>
    </row>
    <row r="254" spans="1:124" x14ac:dyDescent="0.25">
      <c r="A254">
        <v>241</v>
      </c>
      <c r="B254">
        <v>1531748142.0999999</v>
      </c>
      <c r="C254">
        <v>506.5</v>
      </c>
      <c r="D254" t="s">
        <v>711</v>
      </c>
      <c r="E254" t="s">
        <v>712</v>
      </c>
      <c r="G254">
        <v>1531748131.7612901</v>
      </c>
      <c r="H254">
        <f t="shared" si="87"/>
        <v>9.8407157405415967E-4</v>
      </c>
      <c r="I254">
        <f t="shared" si="88"/>
        <v>22.109735618606329</v>
      </c>
      <c r="J254">
        <f t="shared" si="108"/>
        <v>480.26251612903201</v>
      </c>
      <c r="K254">
        <f t="shared" si="109"/>
        <v>153.80766404626533</v>
      </c>
      <c r="L254">
        <f t="shared" si="110"/>
        <v>15.286680495183603</v>
      </c>
      <c r="M254">
        <f t="shared" si="111"/>
        <v>47.732469532006654</v>
      </c>
      <c r="N254">
        <f t="shared" si="89"/>
        <v>0.11164276574385391</v>
      </c>
      <c r="O254">
        <f t="shared" si="90"/>
        <v>3</v>
      </c>
      <c r="P254">
        <f t="shared" si="112"/>
        <v>0.10960336199911951</v>
      </c>
      <c r="Q254">
        <f t="shared" si="91"/>
        <v>6.8682455462645925E-2</v>
      </c>
      <c r="R254">
        <f t="shared" si="92"/>
        <v>215.02122535850617</v>
      </c>
      <c r="S254">
        <f t="shared" si="113"/>
        <v>25.991202028621231</v>
      </c>
      <c r="T254">
        <f t="shared" si="93"/>
        <v>25.489745161290301</v>
      </c>
      <c r="U254">
        <f t="shared" si="94"/>
        <v>3.2737113176633335</v>
      </c>
      <c r="V254">
        <f t="shared" si="95"/>
        <v>75.695191034950412</v>
      </c>
      <c r="W254">
        <f t="shared" si="96"/>
        <v>2.4068570085044909</v>
      </c>
      <c r="X254">
        <f t="shared" si="97"/>
        <v>3.1796696402987914</v>
      </c>
      <c r="Y254">
        <f t="shared" si="98"/>
        <v>0.86685430915884254</v>
      </c>
      <c r="Z254">
        <f t="shared" si="114"/>
        <v>-43.397556415788443</v>
      </c>
      <c r="AA254">
        <f t="shared" si="99"/>
        <v>-79.216205883872163</v>
      </c>
      <c r="AB254">
        <f t="shared" si="100"/>
        <v>-5.5991635088513343</v>
      </c>
      <c r="AC254">
        <f t="shared" si="101"/>
        <v>86.808299549994217</v>
      </c>
      <c r="AD254">
        <v>0</v>
      </c>
      <c r="AE254">
        <v>0</v>
      </c>
      <c r="AF254">
        <v>3</v>
      </c>
      <c r="AG254">
        <v>21</v>
      </c>
      <c r="AH254">
        <v>3</v>
      </c>
      <c r="AI254">
        <f t="shared" si="102"/>
        <v>1</v>
      </c>
      <c r="AJ254">
        <f t="shared" si="103"/>
        <v>0</v>
      </c>
      <c r="AK254">
        <f t="shared" si="104"/>
        <v>71994.685665502882</v>
      </c>
      <c r="AL254">
        <f t="shared" si="105"/>
        <v>1199.9993548387099</v>
      </c>
      <c r="AM254">
        <f t="shared" si="106"/>
        <v>963.35804303303223</v>
      </c>
      <c r="AN254">
        <f t="shared" si="107"/>
        <v>0.80279880080645183</v>
      </c>
      <c r="AO254">
        <f t="shared" si="115"/>
        <v>0.22319969912903234</v>
      </c>
      <c r="AP254">
        <v>14.333399999999999</v>
      </c>
      <c r="AQ254">
        <v>1</v>
      </c>
      <c r="AR254" t="s">
        <v>229</v>
      </c>
      <c r="AS254">
        <v>1531748131.7612901</v>
      </c>
      <c r="AT254">
        <v>480.26251612903201</v>
      </c>
      <c r="AU254">
        <v>534.20722580645202</v>
      </c>
      <c r="AV254">
        <v>24.2167064516129</v>
      </c>
      <c r="AW254">
        <v>21.922883870967699</v>
      </c>
      <c r="AX254">
        <v>600.02516129032199</v>
      </c>
      <c r="AY254">
        <v>99.288293548387102</v>
      </c>
      <c r="AZ254">
        <v>9.9995000000000001E-2</v>
      </c>
      <c r="BA254">
        <v>24.9999580645161</v>
      </c>
      <c r="BB254">
        <v>25.565419354838699</v>
      </c>
      <c r="BC254">
        <v>25.4140709677419</v>
      </c>
      <c r="BD254">
        <v>13996.206451612899</v>
      </c>
      <c r="BE254">
        <v>1049.74451612903</v>
      </c>
      <c r="BF254">
        <v>36.131187096774198</v>
      </c>
      <c r="BG254">
        <v>1199.9993548387099</v>
      </c>
      <c r="BH254">
        <v>0.32999332258064501</v>
      </c>
      <c r="BI254">
        <v>0.32999393548387101</v>
      </c>
      <c r="BJ254">
        <v>0.32999222580645199</v>
      </c>
      <c r="BK254">
        <v>1.00205580645161E-2</v>
      </c>
      <c r="BL254">
        <v>28</v>
      </c>
      <c r="BM254">
        <v>17743.129032258101</v>
      </c>
      <c r="BN254">
        <v>1531747809.0999999</v>
      </c>
      <c r="BO254" t="s">
        <v>378</v>
      </c>
      <c r="BP254">
        <v>3</v>
      </c>
      <c r="BQ254">
        <v>-0.438</v>
      </c>
      <c r="BR254">
        <v>4.0000000000000001E-3</v>
      </c>
      <c r="BS254">
        <v>20</v>
      </c>
      <c r="BT254">
        <v>22</v>
      </c>
      <c r="BU254">
        <v>7.0000000000000007E-2</v>
      </c>
      <c r="BV254">
        <v>0.11</v>
      </c>
      <c r="BW254">
        <v>28.4913398541986</v>
      </c>
      <c r="BX254">
        <v>3.8239363817344501</v>
      </c>
      <c r="BY254">
        <v>2.2180209135718001</v>
      </c>
      <c r="BZ254">
        <v>0</v>
      </c>
      <c r="CA254">
        <v>-53.926956097561003</v>
      </c>
      <c r="CB254">
        <v>-6.2160478149933702</v>
      </c>
      <c r="CC254">
        <v>0.61453234333060502</v>
      </c>
      <c r="CD254">
        <v>0</v>
      </c>
      <c r="CE254">
        <v>0</v>
      </c>
      <c r="CF254">
        <v>2</v>
      </c>
      <c r="CG254" t="s">
        <v>231</v>
      </c>
      <c r="CH254">
        <v>1.86094</v>
      </c>
      <c r="CI254">
        <v>1.85791</v>
      </c>
      <c r="CJ254">
        <v>1.8607499999999999</v>
      </c>
      <c r="CK254">
        <v>1.85348</v>
      </c>
      <c r="CL254">
        <v>1.8520099999999999</v>
      </c>
      <c r="CM254">
        <v>1.85287</v>
      </c>
      <c r="CN254">
        <v>1.85653</v>
      </c>
      <c r="CO254">
        <v>1.86277</v>
      </c>
      <c r="CP254" t="s">
        <v>232</v>
      </c>
      <c r="CQ254" t="s">
        <v>19</v>
      </c>
      <c r="CR254" t="s">
        <v>19</v>
      </c>
      <c r="CS254" t="s">
        <v>19</v>
      </c>
      <c r="CT254" t="s">
        <v>233</v>
      </c>
      <c r="CU254" t="s">
        <v>234</v>
      </c>
      <c r="CV254" t="s">
        <v>235</v>
      </c>
      <c r="CW254" t="s">
        <v>235</v>
      </c>
      <c r="CX254" t="s">
        <v>235</v>
      </c>
      <c r="CY254" t="s">
        <v>235</v>
      </c>
      <c r="CZ254">
        <v>0</v>
      </c>
      <c r="DA254">
        <v>100</v>
      </c>
      <c r="DB254">
        <v>100</v>
      </c>
      <c r="DC254">
        <v>-0.438</v>
      </c>
      <c r="DD254">
        <v>4.0000000000000001E-3</v>
      </c>
      <c r="DE254">
        <v>3</v>
      </c>
      <c r="DF254">
        <v>588.56100000000004</v>
      </c>
      <c r="DG254">
        <v>277.34899999999999</v>
      </c>
      <c r="DH254">
        <v>22.424700000000001</v>
      </c>
      <c r="DI254">
        <v>27.403099999999998</v>
      </c>
      <c r="DJ254">
        <v>30.0002</v>
      </c>
      <c r="DK254">
        <v>27.377300000000002</v>
      </c>
      <c r="DL254">
        <v>27.379799999999999</v>
      </c>
      <c r="DM254">
        <v>25.002099999999999</v>
      </c>
      <c r="DN254">
        <v>29.035699999999999</v>
      </c>
      <c r="DO254">
        <v>62.232599999999998</v>
      </c>
      <c r="DP254">
        <v>22.4375</v>
      </c>
      <c r="DQ254">
        <v>560.83000000000004</v>
      </c>
      <c r="DR254">
        <v>22</v>
      </c>
      <c r="DS254">
        <v>100.277</v>
      </c>
      <c r="DT254">
        <v>103.76300000000001</v>
      </c>
    </row>
    <row r="255" spans="1:124" x14ac:dyDescent="0.25">
      <c r="A255">
        <v>242</v>
      </c>
      <c r="B255">
        <v>1531748144.0999999</v>
      </c>
      <c r="C255">
        <v>508.5</v>
      </c>
      <c r="D255" t="s">
        <v>713</v>
      </c>
      <c r="E255" t="s">
        <v>714</v>
      </c>
      <c r="G255">
        <v>1531748133.7645199</v>
      </c>
      <c r="H255">
        <f t="shared" si="87"/>
        <v>9.8181063816834657E-4</v>
      </c>
      <c r="I255">
        <f t="shared" si="88"/>
        <v>22.192165653498275</v>
      </c>
      <c r="J255">
        <f t="shared" si="108"/>
        <v>483.39612903225799</v>
      </c>
      <c r="K255">
        <f t="shared" si="109"/>
        <v>154.87529256801378</v>
      </c>
      <c r="L255">
        <f t="shared" si="110"/>
        <v>15.392768860002603</v>
      </c>
      <c r="M255">
        <f t="shared" si="111"/>
        <v>48.043847140730321</v>
      </c>
      <c r="N255">
        <f t="shared" si="89"/>
        <v>0.1113506172744638</v>
      </c>
      <c r="O255">
        <f t="shared" si="90"/>
        <v>3</v>
      </c>
      <c r="P255">
        <f t="shared" si="112"/>
        <v>0.10932177606670246</v>
      </c>
      <c r="Q255">
        <f t="shared" si="91"/>
        <v>6.8505537522673202E-2</v>
      </c>
      <c r="R255">
        <f t="shared" si="92"/>
        <v>215.02125341024532</v>
      </c>
      <c r="S255">
        <f t="shared" si="113"/>
        <v>25.990572410063738</v>
      </c>
      <c r="T255">
        <f t="shared" si="93"/>
        <v>25.488716129032248</v>
      </c>
      <c r="U255">
        <f t="shared" si="94"/>
        <v>3.2735112185270885</v>
      </c>
      <c r="V255">
        <f t="shared" si="95"/>
        <v>75.686867065953749</v>
      </c>
      <c r="W255">
        <f t="shared" si="96"/>
        <v>2.4064192388879326</v>
      </c>
      <c r="X255">
        <f t="shared" si="97"/>
        <v>3.1794409415717686</v>
      </c>
      <c r="Y255">
        <f t="shared" si="98"/>
        <v>0.86709197963915585</v>
      </c>
      <c r="Z255">
        <f t="shared" si="114"/>
        <v>-43.297849143224084</v>
      </c>
      <c r="AA255">
        <f t="shared" si="99"/>
        <v>-79.244900980647927</v>
      </c>
      <c r="AB255">
        <f t="shared" si="100"/>
        <v>-5.6011287646959911</v>
      </c>
      <c r="AC255">
        <f t="shared" si="101"/>
        <v>86.877374521677311</v>
      </c>
      <c r="AD255">
        <v>0</v>
      </c>
      <c r="AE255">
        <v>0</v>
      </c>
      <c r="AF255">
        <v>3</v>
      </c>
      <c r="AG255">
        <v>21</v>
      </c>
      <c r="AH255">
        <v>4</v>
      </c>
      <c r="AI255">
        <f t="shared" si="102"/>
        <v>1</v>
      </c>
      <c r="AJ255">
        <f t="shared" si="103"/>
        <v>0</v>
      </c>
      <c r="AK255">
        <f t="shared" si="104"/>
        <v>71992.05175258877</v>
      </c>
      <c r="AL255">
        <f t="shared" si="105"/>
        <v>1199.9996774193601</v>
      </c>
      <c r="AM255">
        <f t="shared" si="106"/>
        <v>963.35830432297064</v>
      </c>
      <c r="AN255">
        <f t="shared" si="107"/>
        <v>0.80279880274193516</v>
      </c>
      <c r="AO255">
        <f t="shared" si="115"/>
        <v>0.22319966770967739</v>
      </c>
      <c r="AP255">
        <v>14.333399999999999</v>
      </c>
      <c r="AQ255">
        <v>1</v>
      </c>
      <c r="AR255" t="s">
        <v>229</v>
      </c>
      <c r="AS255">
        <v>1531748133.7645199</v>
      </c>
      <c r="AT255">
        <v>483.39612903225799</v>
      </c>
      <c r="AU255">
        <v>537.54193548387104</v>
      </c>
      <c r="AV255">
        <v>24.212335483871001</v>
      </c>
      <c r="AW255">
        <v>21.923796774193502</v>
      </c>
      <c r="AX255">
        <v>600.03145161290297</v>
      </c>
      <c r="AY255">
        <v>99.288145161290302</v>
      </c>
      <c r="AZ255">
        <v>0.10000516774193501</v>
      </c>
      <c r="BA255">
        <v>24.998751612903199</v>
      </c>
      <c r="BB255">
        <v>25.563303225806401</v>
      </c>
      <c r="BC255">
        <v>25.414129032258099</v>
      </c>
      <c r="BD255">
        <v>13995.583870967699</v>
      </c>
      <c r="BE255">
        <v>1049.7516129032299</v>
      </c>
      <c r="BF255">
        <v>36.089706451612898</v>
      </c>
      <c r="BG255">
        <v>1199.9996774193601</v>
      </c>
      <c r="BH255">
        <v>0.32999383870967702</v>
      </c>
      <c r="BI255">
        <v>0.329994129032258</v>
      </c>
      <c r="BJ255">
        <v>0.32999161290322598</v>
      </c>
      <c r="BK255">
        <v>1.00205129032258E-2</v>
      </c>
      <c r="BL255">
        <v>28</v>
      </c>
      <c r="BM255">
        <v>17743.135483870999</v>
      </c>
      <c r="BN255">
        <v>1531747809.0999999</v>
      </c>
      <c r="BO255" t="s">
        <v>378</v>
      </c>
      <c r="BP255">
        <v>3</v>
      </c>
      <c r="BQ255">
        <v>-0.438</v>
      </c>
      <c r="BR255">
        <v>4.0000000000000001E-3</v>
      </c>
      <c r="BS255">
        <v>20</v>
      </c>
      <c r="BT255">
        <v>22</v>
      </c>
      <c r="BU255">
        <v>7.0000000000000007E-2</v>
      </c>
      <c r="BV255">
        <v>0.11</v>
      </c>
      <c r="BW255">
        <v>28.619349052147101</v>
      </c>
      <c r="BX255">
        <v>3.8142652194201898</v>
      </c>
      <c r="BY255">
        <v>2.2123693849848198</v>
      </c>
      <c r="BZ255">
        <v>0</v>
      </c>
      <c r="CA255">
        <v>-54.129899999999999</v>
      </c>
      <c r="CB255">
        <v>-6.0984418585678801</v>
      </c>
      <c r="CC255">
        <v>0.603326565294654</v>
      </c>
      <c r="CD255">
        <v>0</v>
      </c>
      <c r="CE255">
        <v>0</v>
      </c>
      <c r="CF255">
        <v>2</v>
      </c>
      <c r="CG255" t="s">
        <v>231</v>
      </c>
      <c r="CH255">
        <v>1.86094</v>
      </c>
      <c r="CI255">
        <v>1.85791</v>
      </c>
      <c r="CJ255">
        <v>1.86076</v>
      </c>
      <c r="CK255">
        <v>1.85348</v>
      </c>
      <c r="CL255">
        <v>1.8520000000000001</v>
      </c>
      <c r="CM255">
        <v>1.85287</v>
      </c>
      <c r="CN255">
        <v>1.8565199999999999</v>
      </c>
      <c r="CO255">
        <v>1.8627800000000001</v>
      </c>
      <c r="CP255" t="s">
        <v>232</v>
      </c>
      <c r="CQ255" t="s">
        <v>19</v>
      </c>
      <c r="CR255" t="s">
        <v>19</v>
      </c>
      <c r="CS255" t="s">
        <v>19</v>
      </c>
      <c r="CT255" t="s">
        <v>233</v>
      </c>
      <c r="CU255" t="s">
        <v>234</v>
      </c>
      <c r="CV255" t="s">
        <v>235</v>
      </c>
      <c r="CW255" t="s">
        <v>235</v>
      </c>
      <c r="CX255" t="s">
        <v>235</v>
      </c>
      <c r="CY255" t="s">
        <v>235</v>
      </c>
      <c r="CZ255">
        <v>0</v>
      </c>
      <c r="DA255">
        <v>100</v>
      </c>
      <c r="DB255">
        <v>100</v>
      </c>
      <c r="DC255">
        <v>-0.438</v>
      </c>
      <c r="DD255">
        <v>4.0000000000000001E-3</v>
      </c>
      <c r="DE255">
        <v>3</v>
      </c>
      <c r="DF255">
        <v>588.20799999999997</v>
      </c>
      <c r="DG255">
        <v>277.51799999999997</v>
      </c>
      <c r="DH255">
        <v>22.420999999999999</v>
      </c>
      <c r="DI255">
        <v>27.403400000000001</v>
      </c>
      <c r="DJ255">
        <v>30</v>
      </c>
      <c r="DK255">
        <v>27.3782</v>
      </c>
      <c r="DL255">
        <v>27.380600000000001</v>
      </c>
      <c r="DM255">
        <v>25.1435</v>
      </c>
      <c r="DN255">
        <v>29.035699999999999</v>
      </c>
      <c r="DO255">
        <v>62.232599999999998</v>
      </c>
      <c r="DP255">
        <v>22.4375</v>
      </c>
      <c r="DQ255">
        <v>565.83000000000004</v>
      </c>
      <c r="DR255">
        <v>22</v>
      </c>
      <c r="DS255">
        <v>100.277</v>
      </c>
      <c r="DT255">
        <v>103.76300000000001</v>
      </c>
    </row>
    <row r="256" spans="1:124" x14ac:dyDescent="0.25">
      <c r="A256">
        <v>243</v>
      </c>
      <c r="B256">
        <v>1531748146.0999999</v>
      </c>
      <c r="C256">
        <v>510.5</v>
      </c>
      <c r="D256" t="s">
        <v>715</v>
      </c>
      <c r="E256" t="s">
        <v>716</v>
      </c>
      <c r="G256">
        <v>1531748135.7645199</v>
      </c>
      <c r="H256">
        <f t="shared" si="87"/>
        <v>9.7833268602920648E-4</v>
      </c>
      <c r="I256">
        <f t="shared" si="88"/>
        <v>22.275715085151944</v>
      </c>
      <c r="J256">
        <f t="shared" si="108"/>
        <v>486.527806451613</v>
      </c>
      <c r="K256">
        <f t="shared" si="109"/>
        <v>155.55592000235416</v>
      </c>
      <c r="L256">
        <f t="shared" si="110"/>
        <v>15.460392733110195</v>
      </c>
      <c r="M256">
        <f t="shared" si="111"/>
        <v>48.355028617404756</v>
      </c>
      <c r="N256">
        <f t="shared" si="89"/>
        <v>0.11093352167818972</v>
      </c>
      <c r="O256">
        <f t="shared" si="90"/>
        <v>3</v>
      </c>
      <c r="P256">
        <f t="shared" si="112"/>
        <v>0.10891971377334676</v>
      </c>
      <c r="Q256">
        <f t="shared" si="91"/>
        <v>6.8252929503708315E-2</v>
      </c>
      <c r="R256">
        <f t="shared" si="92"/>
        <v>215.02125618354088</v>
      </c>
      <c r="S256">
        <f t="shared" si="113"/>
        <v>25.989349998959796</v>
      </c>
      <c r="T256">
        <f t="shared" si="93"/>
        <v>25.48694516129035</v>
      </c>
      <c r="U256">
        <f t="shared" si="94"/>
        <v>3.2731668723048859</v>
      </c>
      <c r="V256">
        <f t="shared" si="95"/>
        <v>75.681775448383178</v>
      </c>
      <c r="W256">
        <f t="shared" si="96"/>
        <v>2.4059547157537451</v>
      </c>
      <c r="X256">
        <f t="shared" si="97"/>
        <v>3.1790410590917828</v>
      </c>
      <c r="Y256">
        <f t="shared" si="98"/>
        <v>0.86721215655114081</v>
      </c>
      <c r="Z256">
        <f t="shared" si="114"/>
        <v>-43.144471453888002</v>
      </c>
      <c r="AA256">
        <f t="shared" si="99"/>
        <v>-79.299682529031998</v>
      </c>
      <c r="AB256">
        <f t="shared" si="100"/>
        <v>-5.6048914035570601</v>
      </c>
      <c r="AC256">
        <f t="shared" si="101"/>
        <v>86.972210797063838</v>
      </c>
      <c r="AD256">
        <v>0</v>
      </c>
      <c r="AE256">
        <v>0</v>
      </c>
      <c r="AF256">
        <v>3</v>
      </c>
      <c r="AG256">
        <v>21</v>
      </c>
      <c r="AH256">
        <v>4</v>
      </c>
      <c r="AI256">
        <f t="shared" si="102"/>
        <v>1</v>
      </c>
      <c r="AJ256">
        <f t="shared" si="103"/>
        <v>0</v>
      </c>
      <c r="AK256">
        <f t="shared" si="104"/>
        <v>71989.064222679997</v>
      </c>
      <c r="AL256">
        <f t="shared" si="105"/>
        <v>1199.9996774193601</v>
      </c>
      <c r="AM256">
        <f t="shared" si="106"/>
        <v>963.35835058102316</v>
      </c>
      <c r="AN256">
        <f t="shared" si="107"/>
        <v>0.80279884129032264</v>
      </c>
      <c r="AO256">
        <f t="shared" si="115"/>
        <v>0.22319965987096776</v>
      </c>
      <c r="AP256">
        <v>14.333399999999999</v>
      </c>
      <c r="AQ256">
        <v>1</v>
      </c>
      <c r="AR256" t="s">
        <v>229</v>
      </c>
      <c r="AS256">
        <v>1531748135.7645199</v>
      </c>
      <c r="AT256">
        <v>486.527806451613</v>
      </c>
      <c r="AU256">
        <v>540.87670967741894</v>
      </c>
      <c r="AV256">
        <v>24.207696774193501</v>
      </c>
      <c r="AW256">
        <v>21.927245161290301</v>
      </c>
      <c r="AX256">
        <v>600.02909677419302</v>
      </c>
      <c r="AY256">
        <v>99.287993548387107</v>
      </c>
      <c r="AZ256">
        <v>0.100012596774194</v>
      </c>
      <c r="BA256">
        <v>24.9966419354839</v>
      </c>
      <c r="BB256">
        <v>25.561187096774201</v>
      </c>
      <c r="BC256">
        <v>25.412703225806499</v>
      </c>
      <c r="BD256">
        <v>13994.835483871</v>
      </c>
      <c r="BE256">
        <v>1049.7593548387099</v>
      </c>
      <c r="BF256">
        <v>36.0484935483871</v>
      </c>
      <c r="BG256">
        <v>1199.9996774193601</v>
      </c>
      <c r="BH256">
        <v>0.329994129032258</v>
      </c>
      <c r="BI256">
        <v>0.329994161290323</v>
      </c>
      <c r="BJ256">
        <v>0.329991387096774</v>
      </c>
      <c r="BK256">
        <v>1.0020470967741901E-2</v>
      </c>
      <c r="BL256">
        <v>28</v>
      </c>
      <c r="BM256">
        <v>17743.138709677401</v>
      </c>
      <c r="BN256">
        <v>1531747809.0999999</v>
      </c>
      <c r="BO256" t="s">
        <v>378</v>
      </c>
      <c r="BP256">
        <v>3</v>
      </c>
      <c r="BQ256">
        <v>-0.438</v>
      </c>
      <c r="BR256">
        <v>4.0000000000000001E-3</v>
      </c>
      <c r="BS256">
        <v>20</v>
      </c>
      <c r="BT256">
        <v>22</v>
      </c>
      <c r="BU256">
        <v>7.0000000000000007E-2</v>
      </c>
      <c r="BV256">
        <v>0.11</v>
      </c>
      <c r="BW256">
        <v>28.747131906995001</v>
      </c>
      <c r="BX256">
        <v>3.80484162660423</v>
      </c>
      <c r="BY256">
        <v>2.2068100847471901</v>
      </c>
      <c r="BZ256">
        <v>0</v>
      </c>
      <c r="CA256">
        <v>-54.333258536585397</v>
      </c>
      <c r="CB256">
        <v>-6.0319567767000697</v>
      </c>
      <c r="CC256">
        <v>0.59659159294159503</v>
      </c>
      <c r="CD256">
        <v>0</v>
      </c>
      <c r="CE256">
        <v>0</v>
      </c>
      <c r="CF256">
        <v>2</v>
      </c>
      <c r="CG256" t="s">
        <v>231</v>
      </c>
      <c r="CH256">
        <v>1.86093</v>
      </c>
      <c r="CI256">
        <v>1.8579000000000001</v>
      </c>
      <c r="CJ256">
        <v>1.86077</v>
      </c>
      <c r="CK256">
        <v>1.8534900000000001</v>
      </c>
      <c r="CL256">
        <v>1.85199</v>
      </c>
      <c r="CM256">
        <v>1.85287</v>
      </c>
      <c r="CN256">
        <v>1.8565</v>
      </c>
      <c r="CO256">
        <v>1.8627899999999999</v>
      </c>
      <c r="CP256" t="s">
        <v>232</v>
      </c>
      <c r="CQ256" t="s">
        <v>19</v>
      </c>
      <c r="CR256" t="s">
        <v>19</v>
      </c>
      <c r="CS256" t="s">
        <v>19</v>
      </c>
      <c r="CT256" t="s">
        <v>233</v>
      </c>
      <c r="CU256" t="s">
        <v>234</v>
      </c>
      <c r="CV256" t="s">
        <v>235</v>
      </c>
      <c r="CW256" t="s">
        <v>235</v>
      </c>
      <c r="CX256" t="s">
        <v>235</v>
      </c>
      <c r="CY256" t="s">
        <v>235</v>
      </c>
      <c r="CZ256">
        <v>0</v>
      </c>
      <c r="DA256">
        <v>100</v>
      </c>
      <c r="DB256">
        <v>100</v>
      </c>
      <c r="DC256">
        <v>-0.438</v>
      </c>
      <c r="DD256">
        <v>4.0000000000000001E-3</v>
      </c>
      <c r="DE256">
        <v>3</v>
      </c>
      <c r="DF256">
        <v>588.46500000000003</v>
      </c>
      <c r="DG256">
        <v>277.39100000000002</v>
      </c>
      <c r="DH256">
        <v>22.420400000000001</v>
      </c>
      <c r="DI256">
        <v>27.403400000000001</v>
      </c>
      <c r="DJ256">
        <v>30</v>
      </c>
      <c r="DK256">
        <v>27.379000000000001</v>
      </c>
      <c r="DL256">
        <v>27.381699999999999</v>
      </c>
      <c r="DM256">
        <v>25.275300000000001</v>
      </c>
      <c r="DN256">
        <v>29.035699999999999</v>
      </c>
      <c r="DO256">
        <v>62.232599999999998</v>
      </c>
      <c r="DP256">
        <v>22.452000000000002</v>
      </c>
      <c r="DQ256">
        <v>570.83000000000004</v>
      </c>
      <c r="DR256">
        <v>22</v>
      </c>
      <c r="DS256">
        <v>100.277</v>
      </c>
      <c r="DT256">
        <v>103.76300000000001</v>
      </c>
    </row>
    <row r="257" spans="1:124" x14ac:dyDescent="0.25">
      <c r="A257">
        <v>244</v>
      </c>
      <c r="B257">
        <v>1531748148.0999999</v>
      </c>
      <c r="C257">
        <v>512.5</v>
      </c>
      <c r="D257" t="s">
        <v>717</v>
      </c>
      <c r="E257" t="s">
        <v>718</v>
      </c>
      <c r="G257">
        <v>1531748137.76774</v>
      </c>
      <c r="H257">
        <f t="shared" si="87"/>
        <v>9.7443982798295988E-4</v>
      </c>
      <c r="I257">
        <f t="shared" si="88"/>
        <v>22.361117598158437</v>
      </c>
      <c r="J257">
        <f t="shared" si="108"/>
        <v>489.66229032258099</v>
      </c>
      <c r="K257">
        <f t="shared" si="109"/>
        <v>156.12617923739117</v>
      </c>
      <c r="L257">
        <f t="shared" si="110"/>
        <v>15.517036977206223</v>
      </c>
      <c r="M257">
        <f t="shared" si="111"/>
        <v>48.666456211203318</v>
      </c>
      <c r="N257">
        <f t="shared" si="89"/>
        <v>0.11049269631243355</v>
      </c>
      <c r="O257">
        <f t="shared" si="90"/>
        <v>3</v>
      </c>
      <c r="P257">
        <f t="shared" si="112"/>
        <v>0.10849471733673502</v>
      </c>
      <c r="Q257">
        <f t="shared" si="91"/>
        <v>6.7985917707610449E-2</v>
      </c>
      <c r="R257">
        <f t="shared" si="92"/>
        <v>215.02127252579422</v>
      </c>
      <c r="S257">
        <f t="shared" si="113"/>
        <v>25.987375849600806</v>
      </c>
      <c r="T257">
        <f t="shared" si="93"/>
        <v>25.484254838709649</v>
      </c>
      <c r="U257">
        <f t="shared" si="94"/>
        <v>3.2726438276661245</v>
      </c>
      <c r="V257">
        <f t="shared" si="95"/>
        <v>75.680745674443457</v>
      </c>
      <c r="W257">
        <f t="shared" si="96"/>
        <v>2.4054963113938426</v>
      </c>
      <c r="X257">
        <f t="shared" si="97"/>
        <v>3.1784786076786129</v>
      </c>
      <c r="Y257">
        <f t="shared" si="98"/>
        <v>0.86714751627228193</v>
      </c>
      <c r="Z257">
        <f t="shared" si="114"/>
        <v>-42.972796414048531</v>
      </c>
      <c r="AA257">
        <f t="shared" si="99"/>
        <v>-79.344551225799691</v>
      </c>
      <c r="AB257">
        <f t="shared" si="100"/>
        <v>-5.6079031339670804</v>
      </c>
      <c r="AC257">
        <f t="shared" si="101"/>
        <v>87.09602175197891</v>
      </c>
      <c r="AD257">
        <v>0</v>
      </c>
      <c r="AE257">
        <v>0</v>
      </c>
      <c r="AF257">
        <v>3</v>
      </c>
      <c r="AG257">
        <v>21</v>
      </c>
      <c r="AH257">
        <v>3</v>
      </c>
      <c r="AI257">
        <f t="shared" si="102"/>
        <v>1</v>
      </c>
      <c r="AJ257">
        <f t="shared" si="103"/>
        <v>0</v>
      </c>
      <c r="AK257">
        <f t="shared" si="104"/>
        <v>71992.826629226751</v>
      </c>
      <c r="AL257">
        <f t="shared" si="105"/>
        <v>1199.9996774193601</v>
      </c>
      <c r="AM257">
        <f t="shared" si="106"/>
        <v>963.35839219391619</v>
      </c>
      <c r="AN257">
        <f t="shared" si="107"/>
        <v>0.8027988759677428</v>
      </c>
      <c r="AO257">
        <f t="shared" si="115"/>
        <v>0.22319966719354867</v>
      </c>
      <c r="AP257">
        <v>14.333399999999999</v>
      </c>
      <c r="AQ257">
        <v>1</v>
      </c>
      <c r="AR257" t="s">
        <v>229</v>
      </c>
      <c r="AS257">
        <v>1531748137.76774</v>
      </c>
      <c r="AT257">
        <v>489.66229032258099</v>
      </c>
      <c r="AU257">
        <v>544.21787096774199</v>
      </c>
      <c r="AV257">
        <v>24.203135483871002</v>
      </c>
      <c r="AW257">
        <v>21.931751612903199</v>
      </c>
      <c r="AX257">
        <v>600.03022580645199</v>
      </c>
      <c r="AY257">
        <v>99.2877838709678</v>
      </c>
      <c r="AZ257">
        <v>0.100012929032258</v>
      </c>
      <c r="BA257">
        <v>24.993674193548401</v>
      </c>
      <c r="BB257">
        <v>25.558964516128999</v>
      </c>
      <c r="BC257">
        <v>25.4095451612903</v>
      </c>
      <c r="BD257">
        <v>13995.5419354839</v>
      </c>
      <c r="BE257">
        <v>1049.7638709677401</v>
      </c>
      <c r="BF257">
        <v>36.009658064516103</v>
      </c>
      <c r="BG257">
        <v>1199.9996774193601</v>
      </c>
      <c r="BH257">
        <v>0.329994161290323</v>
      </c>
      <c r="BI257">
        <v>0.329994096774194</v>
      </c>
      <c r="BJ257">
        <v>0.32999148387096799</v>
      </c>
      <c r="BK257">
        <v>1.00204290322581E-2</v>
      </c>
      <c r="BL257">
        <v>28</v>
      </c>
      <c r="BM257">
        <v>17743.141935483902</v>
      </c>
      <c r="BN257">
        <v>1531747809.0999999</v>
      </c>
      <c r="BO257" t="s">
        <v>378</v>
      </c>
      <c r="BP257">
        <v>3</v>
      </c>
      <c r="BQ257">
        <v>-0.438</v>
      </c>
      <c r="BR257">
        <v>4.0000000000000001E-3</v>
      </c>
      <c r="BS257">
        <v>20</v>
      </c>
      <c r="BT257">
        <v>22</v>
      </c>
      <c r="BU257">
        <v>7.0000000000000007E-2</v>
      </c>
      <c r="BV257">
        <v>0.11</v>
      </c>
      <c r="BW257">
        <v>28.811370812115701</v>
      </c>
      <c r="BX257">
        <v>3.7982351961047098</v>
      </c>
      <c r="BY257">
        <v>2.2028966910158601</v>
      </c>
      <c r="BZ257">
        <v>0</v>
      </c>
      <c r="CA257">
        <v>-54.434795121951197</v>
      </c>
      <c r="CB257">
        <v>-6.0127223422560903</v>
      </c>
      <c r="CC257">
        <v>0.59503031894518599</v>
      </c>
      <c r="CD257">
        <v>0</v>
      </c>
      <c r="CE257">
        <v>0</v>
      </c>
      <c r="CF257">
        <v>2</v>
      </c>
      <c r="CG257" t="s">
        <v>231</v>
      </c>
      <c r="CH257">
        <v>1.8609199999999999</v>
      </c>
      <c r="CI257">
        <v>1.85789</v>
      </c>
      <c r="CJ257">
        <v>1.86077</v>
      </c>
      <c r="CK257">
        <v>1.8534900000000001</v>
      </c>
      <c r="CL257">
        <v>1.85199</v>
      </c>
      <c r="CM257">
        <v>1.85287</v>
      </c>
      <c r="CN257">
        <v>1.8565</v>
      </c>
      <c r="CO257">
        <v>1.8627899999999999</v>
      </c>
      <c r="CP257" t="s">
        <v>232</v>
      </c>
      <c r="CQ257" t="s">
        <v>19</v>
      </c>
      <c r="CR257" t="s">
        <v>19</v>
      </c>
      <c r="CS257" t="s">
        <v>19</v>
      </c>
      <c r="CT257" t="s">
        <v>233</v>
      </c>
      <c r="CU257" t="s">
        <v>234</v>
      </c>
      <c r="CV257" t="s">
        <v>235</v>
      </c>
      <c r="CW257" t="s">
        <v>235</v>
      </c>
      <c r="CX257" t="s">
        <v>235</v>
      </c>
      <c r="CY257" t="s">
        <v>235</v>
      </c>
      <c r="CZ257">
        <v>0</v>
      </c>
      <c r="DA257">
        <v>100</v>
      </c>
      <c r="DB257">
        <v>100</v>
      </c>
      <c r="DC257">
        <v>-0.438</v>
      </c>
      <c r="DD257">
        <v>4.0000000000000001E-3</v>
      </c>
      <c r="DE257">
        <v>3</v>
      </c>
      <c r="DF257">
        <v>588.726</v>
      </c>
      <c r="DG257">
        <v>277.20600000000002</v>
      </c>
      <c r="DH257">
        <v>22.423100000000002</v>
      </c>
      <c r="DI257">
        <v>27.404299999999999</v>
      </c>
      <c r="DJ257">
        <v>29.9999</v>
      </c>
      <c r="DK257">
        <v>27.380199999999999</v>
      </c>
      <c r="DL257">
        <v>27.382300000000001</v>
      </c>
      <c r="DM257">
        <v>25.369</v>
      </c>
      <c r="DN257">
        <v>29.035699999999999</v>
      </c>
      <c r="DO257">
        <v>62.232599999999998</v>
      </c>
      <c r="DP257">
        <v>22.452000000000002</v>
      </c>
      <c r="DQ257">
        <v>570.83000000000004</v>
      </c>
      <c r="DR257">
        <v>22</v>
      </c>
      <c r="DS257">
        <v>100.27800000000001</v>
      </c>
      <c r="DT257">
        <v>103.764</v>
      </c>
    </row>
    <row r="258" spans="1:124" x14ac:dyDescent="0.25">
      <c r="A258">
        <v>245</v>
      </c>
      <c r="B258">
        <v>1531748150.0999999</v>
      </c>
      <c r="C258">
        <v>514.5</v>
      </c>
      <c r="D258" t="s">
        <v>719</v>
      </c>
      <c r="E258" t="s">
        <v>720</v>
      </c>
      <c r="G258">
        <v>1531748139.76774</v>
      </c>
      <c r="H258">
        <f t="shared" si="87"/>
        <v>9.7080717945541111E-4</v>
      </c>
      <c r="I258">
        <f t="shared" si="88"/>
        <v>22.446181435381032</v>
      </c>
      <c r="J258">
        <f t="shared" si="108"/>
        <v>492.80358064516099</v>
      </c>
      <c r="K258">
        <f t="shared" si="109"/>
        <v>156.77261858063471</v>
      </c>
      <c r="L258">
        <f t="shared" si="110"/>
        <v>15.581239516212435</v>
      </c>
      <c r="M258">
        <f t="shared" si="111"/>
        <v>48.978518659685427</v>
      </c>
      <c r="N258">
        <f t="shared" si="89"/>
        <v>0.11008060776025591</v>
      </c>
      <c r="O258">
        <f t="shared" si="90"/>
        <v>3</v>
      </c>
      <c r="P258">
        <f t="shared" si="112"/>
        <v>0.10809737038864464</v>
      </c>
      <c r="Q258">
        <f t="shared" si="91"/>
        <v>6.773628214032297E-2</v>
      </c>
      <c r="R258">
        <f t="shared" si="92"/>
        <v>215.0213194167315</v>
      </c>
      <c r="S258">
        <f t="shared" si="113"/>
        <v>25.984697314323451</v>
      </c>
      <c r="T258">
        <f t="shared" si="93"/>
        <v>25.481693548387099</v>
      </c>
      <c r="U258">
        <f t="shared" si="94"/>
        <v>3.2721459369536054</v>
      </c>
      <c r="V258">
        <f t="shared" si="95"/>
        <v>75.683098309633209</v>
      </c>
      <c r="W258">
        <f t="shared" si="96"/>
        <v>2.4050538834503783</v>
      </c>
      <c r="X258">
        <f t="shared" si="97"/>
        <v>3.17779522398894</v>
      </c>
      <c r="Y258">
        <f t="shared" si="98"/>
        <v>0.86709205350322716</v>
      </c>
      <c r="Z258">
        <f t="shared" si="114"/>
        <v>-42.812596613983629</v>
      </c>
      <c r="AA258">
        <f t="shared" si="99"/>
        <v>-79.513591432255652</v>
      </c>
      <c r="AB258">
        <f t="shared" si="100"/>
        <v>-5.6196762199270065</v>
      </c>
      <c r="AC258">
        <f t="shared" si="101"/>
        <v>87.075455150565205</v>
      </c>
      <c r="AD258">
        <v>0</v>
      </c>
      <c r="AE258">
        <v>0</v>
      </c>
      <c r="AF258">
        <v>3</v>
      </c>
      <c r="AG258">
        <v>21</v>
      </c>
      <c r="AH258">
        <v>3</v>
      </c>
      <c r="AI258">
        <f t="shared" si="102"/>
        <v>1</v>
      </c>
      <c r="AJ258">
        <f t="shared" si="103"/>
        <v>0</v>
      </c>
      <c r="AK258">
        <f t="shared" si="104"/>
        <v>71997.55910414824</v>
      </c>
      <c r="AL258">
        <f t="shared" si="105"/>
        <v>1200</v>
      </c>
      <c r="AM258">
        <f t="shared" si="106"/>
        <v>963.35868038709691</v>
      </c>
      <c r="AN258">
        <f t="shared" si="107"/>
        <v>0.80279890032258072</v>
      </c>
      <c r="AO258">
        <f t="shared" si="115"/>
        <v>0.22319964909677423</v>
      </c>
      <c r="AP258">
        <v>14.333399999999999</v>
      </c>
      <c r="AQ258">
        <v>1</v>
      </c>
      <c r="AR258" t="s">
        <v>229</v>
      </c>
      <c r="AS258">
        <v>1531748139.76774</v>
      </c>
      <c r="AT258">
        <v>492.80358064516099</v>
      </c>
      <c r="AU258">
        <v>547.56467741935501</v>
      </c>
      <c r="AV258">
        <v>24.1987548387097</v>
      </c>
      <c r="AW258">
        <v>21.935858064516101</v>
      </c>
      <c r="AX258">
        <v>600.03809677419304</v>
      </c>
      <c r="AY258">
        <v>99.287470967741996</v>
      </c>
      <c r="AZ258">
        <v>0.100034690322581</v>
      </c>
      <c r="BA258">
        <v>24.990067741935501</v>
      </c>
      <c r="BB258">
        <v>25.5571612903226</v>
      </c>
      <c r="BC258">
        <v>25.406225806451602</v>
      </c>
      <c r="BD258">
        <v>13996.445161290299</v>
      </c>
      <c r="BE258">
        <v>1049.7658064516099</v>
      </c>
      <c r="BF258">
        <v>35.9772258064516</v>
      </c>
      <c r="BG258">
        <v>1200</v>
      </c>
      <c r="BH258">
        <v>0.32999451612903202</v>
      </c>
      <c r="BI258">
        <v>0.329994064516129</v>
      </c>
      <c r="BJ258">
        <v>0.32999122580645202</v>
      </c>
      <c r="BK258">
        <v>1.00203935483871E-2</v>
      </c>
      <c r="BL258">
        <v>28</v>
      </c>
      <c r="BM258">
        <v>17743.1483870968</v>
      </c>
      <c r="BN258">
        <v>1531747809.0999999</v>
      </c>
      <c r="BO258" t="s">
        <v>378</v>
      </c>
      <c r="BP258">
        <v>3</v>
      </c>
      <c r="BQ258">
        <v>-0.438</v>
      </c>
      <c r="BR258">
        <v>4.0000000000000001E-3</v>
      </c>
      <c r="BS258">
        <v>20</v>
      </c>
      <c r="BT258">
        <v>22</v>
      </c>
      <c r="BU258">
        <v>7.0000000000000007E-2</v>
      </c>
      <c r="BV258">
        <v>0.11</v>
      </c>
      <c r="BW258">
        <v>28.972254833888101</v>
      </c>
      <c r="BX258">
        <v>3.78388889549404</v>
      </c>
      <c r="BY258">
        <v>2.1944355785996201</v>
      </c>
      <c r="BZ258">
        <v>0</v>
      </c>
      <c r="CA258">
        <v>-54.692078048780502</v>
      </c>
      <c r="CB258">
        <v>-5.9972194717109399</v>
      </c>
      <c r="CC258">
        <v>0.59314156518272498</v>
      </c>
      <c r="CD258">
        <v>0</v>
      </c>
      <c r="CE258">
        <v>0</v>
      </c>
      <c r="CF258">
        <v>2</v>
      </c>
      <c r="CG258" t="s">
        <v>231</v>
      </c>
      <c r="CH258">
        <v>1.86093</v>
      </c>
      <c r="CI258">
        <v>1.85789</v>
      </c>
      <c r="CJ258">
        <v>1.86077</v>
      </c>
      <c r="CK258">
        <v>1.8534900000000001</v>
      </c>
      <c r="CL258">
        <v>1.8520000000000001</v>
      </c>
      <c r="CM258">
        <v>1.85287</v>
      </c>
      <c r="CN258">
        <v>1.8565100000000001</v>
      </c>
      <c r="CO258">
        <v>1.8627899999999999</v>
      </c>
      <c r="CP258" t="s">
        <v>232</v>
      </c>
      <c r="CQ258" t="s">
        <v>19</v>
      </c>
      <c r="CR258" t="s">
        <v>19</v>
      </c>
      <c r="CS258" t="s">
        <v>19</v>
      </c>
      <c r="CT258" t="s">
        <v>233</v>
      </c>
      <c r="CU258" t="s">
        <v>234</v>
      </c>
      <c r="CV258" t="s">
        <v>235</v>
      </c>
      <c r="CW258" t="s">
        <v>235</v>
      </c>
      <c r="CX258" t="s">
        <v>235</v>
      </c>
      <c r="CY258" t="s">
        <v>235</v>
      </c>
      <c r="CZ258">
        <v>0</v>
      </c>
      <c r="DA258">
        <v>100</v>
      </c>
      <c r="DB258">
        <v>100</v>
      </c>
      <c r="DC258">
        <v>-0.438</v>
      </c>
      <c r="DD258">
        <v>4.0000000000000001E-3</v>
      </c>
      <c r="DE258">
        <v>3</v>
      </c>
      <c r="DF258">
        <v>588.67200000000003</v>
      </c>
      <c r="DG258">
        <v>277.37700000000001</v>
      </c>
      <c r="DH258">
        <v>22.430299999999999</v>
      </c>
      <c r="DI258">
        <v>27.4054</v>
      </c>
      <c r="DJ258">
        <v>29.9999</v>
      </c>
      <c r="DK258">
        <v>27.380500000000001</v>
      </c>
      <c r="DL258">
        <v>27.383400000000002</v>
      </c>
      <c r="DM258">
        <v>25.505199999999999</v>
      </c>
      <c r="DN258">
        <v>29.035699999999999</v>
      </c>
      <c r="DO258">
        <v>62.232599999999998</v>
      </c>
      <c r="DP258">
        <v>22.452000000000002</v>
      </c>
      <c r="DQ258">
        <v>575.83000000000004</v>
      </c>
      <c r="DR258">
        <v>22</v>
      </c>
      <c r="DS258">
        <v>100.27800000000001</v>
      </c>
      <c r="DT258">
        <v>103.764</v>
      </c>
    </row>
    <row r="259" spans="1:124" x14ac:dyDescent="0.25">
      <c r="A259">
        <v>246</v>
      </c>
      <c r="B259">
        <v>1531748152.0999999</v>
      </c>
      <c r="C259">
        <v>516.5</v>
      </c>
      <c r="D259" t="s">
        <v>721</v>
      </c>
      <c r="E259" t="s">
        <v>722</v>
      </c>
      <c r="G259">
        <v>1531748141.76774</v>
      </c>
      <c r="H259">
        <f t="shared" si="87"/>
        <v>9.6741752845805969E-4</v>
      </c>
      <c r="I259">
        <f t="shared" si="88"/>
        <v>22.534479195683442</v>
      </c>
      <c r="J259">
        <f t="shared" si="108"/>
        <v>495.94403225806502</v>
      </c>
      <c r="K259">
        <f t="shared" si="109"/>
        <v>157.48766332758242</v>
      </c>
      <c r="L259">
        <f t="shared" si="110"/>
        <v>15.652274552325762</v>
      </c>
      <c r="M259">
        <f t="shared" si="111"/>
        <v>49.29054118571829</v>
      </c>
      <c r="N259">
        <f t="shared" si="89"/>
        <v>0.10971374522558171</v>
      </c>
      <c r="O259">
        <f t="shared" si="90"/>
        <v>3</v>
      </c>
      <c r="P259">
        <f t="shared" si="112"/>
        <v>0.10774358649255922</v>
      </c>
      <c r="Q259">
        <f t="shared" si="91"/>
        <v>6.751401932801758E-2</v>
      </c>
      <c r="R259">
        <f t="shared" si="92"/>
        <v>215.02136046103902</v>
      </c>
      <c r="S259">
        <f t="shared" si="113"/>
        <v>25.98145718578736</v>
      </c>
      <c r="T259">
        <f t="shared" si="93"/>
        <v>25.478554838709698</v>
      </c>
      <c r="U259">
        <f t="shared" si="94"/>
        <v>3.2715358915949331</v>
      </c>
      <c r="V259">
        <f t="shared" si="95"/>
        <v>75.688329923920676</v>
      </c>
      <c r="W259">
        <f t="shared" si="96"/>
        <v>2.4046312994552594</v>
      </c>
      <c r="X259">
        <f t="shared" si="97"/>
        <v>3.1770172520285658</v>
      </c>
      <c r="Y259">
        <f t="shared" si="98"/>
        <v>0.86690459213967364</v>
      </c>
      <c r="Z259">
        <f t="shared" si="114"/>
        <v>-42.663113005000433</v>
      </c>
      <c r="AA259">
        <f t="shared" si="99"/>
        <v>-79.670110141935794</v>
      </c>
      <c r="AB259">
        <f t="shared" si="100"/>
        <v>-5.6305331174040507</v>
      </c>
      <c r="AC259">
        <f t="shared" si="101"/>
        <v>87.057604196698748</v>
      </c>
      <c r="AD259">
        <v>0</v>
      </c>
      <c r="AE259">
        <v>0</v>
      </c>
      <c r="AF259">
        <v>3</v>
      </c>
      <c r="AG259">
        <v>21</v>
      </c>
      <c r="AH259">
        <v>3</v>
      </c>
      <c r="AI259">
        <f t="shared" si="102"/>
        <v>1</v>
      </c>
      <c r="AJ259">
        <f t="shared" si="103"/>
        <v>0</v>
      </c>
      <c r="AK259">
        <f t="shared" si="104"/>
        <v>71997.270898998337</v>
      </c>
      <c r="AL259">
        <f t="shared" si="105"/>
        <v>1200.0003225806499</v>
      </c>
      <c r="AM259">
        <f t="shared" si="106"/>
        <v>963.35895561255666</v>
      </c>
      <c r="AN259">
        <f t="shared" si="107"/>
        <v>0.80279891387096769</v>
      </c>
      <c r="AO259">
        <f t="shared" si="115"/>
        <v>0.22319962793548392</v>
      </c>
      <c r="AP259">
        <v>14.333399999999999</v>
      </c>
      <c r="AQ259">
        <v>1</v>
      </c>
      <c r="AR259" t="s">
        <v>229</v>
      </c>
      <c r="AS259">
        <v>1531748141.76774</v>
      </c>
      <c r="AT259">
        <v>495.94403225806502</v>
      </c>
      <c r="AU259">
        <v>550.91887096774201</v>
      </c>
      <c r="AV259">
        <v>24.194551612903201</v>
      </c>
      <c r="AW259">
        <v>21.939564516129</v>
      </c>
      <c r="AX259">
        <v>600.04296774193494</v>
      </c>
      <c r="AY259">
        <v>99.287235483871001</v>
      </c>
      <c r="AZ259">
        <v>0.1000703</v>
      </c>
      <c r="BA259">
        <v>24.985961290322599</v>
      </c>
      <c r="BB259">
        <v>25.554561290322599</v>
      </c>
      <c r="BC259">
        <v>25.4025483870968</v>
      </c>
      <c r="BD259">
        <v>13996.2</v>
      </c>
      <c r="BE259">
        <v>1049.7683870967701</v>
      </c>
      <c r="BF259">
        <v>35.9504387096774</v>
      </c>
      <c r="BG259">
        <v>1200.0003225806499</v>
      </c>
      <c r="BH259">
        <v>0.32999490322580599</v>
      </c>
      <c r="BI259">
        <v>0.329994161290323</v>
      </c>
      <c r="BJ259">
        <v>0.32999080645161299</v>
      </c>
      <c r="BK259">
        <v>1.00203741935484E-2</v>
      </c>
      <c r="BL259">
        <v>28</v>
      </c>
      <c r="BM259">
        <v>17743.154838709699</v>
      </c>
      <c r="BN259">
        <v>1531747809.0999999</v>
      </c>
      <c r="BO259" t="s">
        <v>378</v>
      </c>
      <c r="BP259">
        <v>3</v>
      </c>
      <c r="BQ259">
        <v>-0.438</v>
      </c>
      <c r="BR259">
        <v>4.0000000000000001E-3</v>
      </c>
      <c r="BS259">
        <v>20</v>
      </c>
      <c r="BT259">
        <v>22</v>
      </c>
      <c r="BU259">
        <v>7.0000000000000007E-2</v>
      </c>
      <c r="BV259">
        <v>0.11</v>
      </c>
      <c r="BW259">
        <v>29.101097626800701</v>
      </c>
      <c r="BX259">
        <v>3.7762411410264698</v>
      </c>
      <c r="BY259">
        <v>2.1898419984066502</v>
      </c>
      <c r="BZ259">
        <v>0</v>
      </c>
      <c r="CA259">
        <v>-54.905256097561001</v>
      </c>
      <c r="CB259">
        <v>-6.22694350873976</v>
      </c>
      <c r="CC259">
        <v>0.61649170945656195</v>
      </c>
      <c r="CD259">
        <v>0</v>
      </c>
      <c r="CE259">
        <v>0</v>
      </c>
      <c r="CF259">
        <v>2</v>
      </c>
      <c r="CG259" t="s">
        <v>231</v>
      </c>
      <c r="CH259">
        <v>1.8609500000000001</v>
      </c>
      <c r="CI259">
        <v>1.8579000000000001</v>
      </c>
      <c r="CJ259">
        <v>1.8607499999999999</v>
      </c>
      <c r="CK259">
        <v>1.85348</v>
      </c>
      <c r="CL259">
        <v>1.85199</v>
      </c>
      <c r="CM259">
        <v>1.85287</v>
      </c>
      <c r="CN259">
        <v>1.85649</v>
      </c>
      <c r="CO259">
        <v>1.8627899999999999</v>
      </c>
      <c r="CP259" t="s">
        <v>232</v>
      </c>
      <c r="CQ259" t="s">
        <v>19</v>
      </c>
      <c r="CR259" t="s">
        <v>19</v>
      </c>
      <c r="CS259" t="s">
        <v>19</v>
      </c>
      <c r="CT259" t="s">
        <v>233</v>
      </c>
      <c r="CU259" t="s">
        <v>234</v>
      </c>
      <c r="CV259" t="s">
        <v>235</v>
      </c>
      <c r="CW259" t="s">
        <v>235</v>
      </c>
      <c r="CX259" t="s">
        <v>235</v>
      </c>
      <c r="CY259" t="s">
        <v>235</v>
      </c>
      <c r="CZ259">
        <v>0</v>
      </c>
      <c r="DA259">
        <v>100</v>
      </c>
      <c r="DB259">
        <v>100</v>
      </c>
      <c r="DC259">
        <v>-0.438</v>
      </c>
      <c r="DD259">
        <v>4.0000000000000001E-3</v>
      </c>
      <c r="DE259">
        <v>3</v>
      </c>
      <c r="DF259">
        <v>588.91</v>
      </c>
      <c r="DG259">
        <v>277.30399999999997</v>
      </c>
      <c r="DH259">
        <v>22.438800000000001</v>
      </c>
      <c r="DI259">
        <v>27.4057</v>
      </c>
      <c r="DJ259">
        <v>29.9999</v>
      </c>
      <c r="DK259">
        <v>27.3813</v>
      </c>
      <c r="DL259">
        <v>27.384399999999999</v>
      </c>
      <c r="DM259">
        <v>25.636399999999998</v>
      </c>
      <c r="DN259">
        <v>29.035699999999999</v>
      </c>
      <c r="DO259">
        <v>62.232599999999998</v>
      </c>
      <c r="DP259">
        <v>22.474299999999999</v>
      </c>
      <c r="DQ259">
        <v>580.83000000000004</v>
      </c>
      <c r="DR259">
        <v>22</v>
      </c>
      <c r="DS259">
        <v>100.279</v>
      </c>
      <c r="DT259">
        <v>103.765</v>
      </c>
    </row>
    <row r="260" spans="1:124" x14ac:dyDescent="0.25">
      <c r="A260">
        <v>247</v>
      </c>
      <c r="B260">
        <v>1531748154.0999999</v>
      </c>
      <c r="C260">
        <v>518.5</v>
      </c>
      <c r="D260" t="s">
        <v>723</v>
      </c>
      <c r="E260" t="s">
        <v>724</v>
      </c>
      <c r="G260">
        <v>1531748143.7709701</v>
      </c>
      <c r="H260">
        <f t="shared" si="87"/>
        <v>9.641772528078172E-4</v>
      </c>
      <c r="I260">
        <f t="shared" si="88"/>
        <v>22.619743037690032</v>
      </c>
      <c r="J260">
        <f t="shared" si="108"/>
        <v>499.08474193548398</v>
      </c>
      <c r="K260">
        <f t="shared" si="109"/>
        <v>158.32981715524807</v>
      </c>
      <c r="L260">
        <f t="shared" si="110"/>
        <v>15.735956898659483</v>
      </c>
      <c r="M260">
        <f t="shared" si="111"/>
        <v>49.6026341025497</v>
      </c>
      <c r="N260">
        <f t="shared" si="89"/>
        <v>0.10937926165881148</v>
      </c>
      <c r="O260">
        <f t="shared" si="90"/>
        <v>3</v>
      </c>
      <c r="P260">
        <f t="shared" si="112"/>
        <v>0.10742099022588386</v>
      </c>
      <c r="Q260">
        <f t="shared" si="91"/>
        <v>6.7311353267315591E-2</v>
      </c>
      <c r="R260">
        <f t="shared" si="92"/>
        <v>215.02149125341381</v>
      </c>
      <c r="S260">
        <f t="shared" si="113"/>
        <v>25.977989335895664</v>
      </c>
      <c r="T260">
        <f t="shared" si="93"/>
        <v>25.474996774193549</v>
      </c>
      <c r="U260">
        <f t="shared" si="94"/>
        <v>3.2708444598280404</v>
      </c>
      <c r="V260">
        <f t="shared" si="95"/>
        <v>75.695559344819301</v>
      </c>
      <c r="W260">
        <f t="shared" si="96"/>
        <v>2.4042449306417941</v>
      </c>
      <c r="X260">
        <f t="shared" si="97"/>
        <v>3.1762034014302372</v>
      </c>
      <c r="Y260">
        <f t="shared" si="98"/>
        <v>0.86659952918624628</v>
      </c>
      <c r="Z260">
        <f t="shared" si="114"/>
        <v>-42.520216848824738</v>
      </c>
      <c r="AA260">
        <f t="shared" si="99"/>
        <v>-79.789586090327759</v>
      </c>
      <c r="AB260">
        <f t="shared" si="100"/>
        <v>-5.6387540878284863</v>
      </c>
      <c r="AC260">
        <f t="shared" si="101"/>
        <v>87.072934226432835</v>
      </c>
      <c r="AD260">
        <v>0</v>
      </c>
      <c r="AE260">
        <v>0</v>
      </c>
      <c r="AF260">
        <v>3</v>
      </c>
      <c r="AG260">
        <v>21</v>
      </c>
      <c r="AH260">
        <v>3</v>
      </c>
      <c r="AI260">
        <f t="shared" si="102"/>
        <v>1</v>
      </c>
      <c r="AJ260">
        <f t="shared" si="103"/>
        <v>0</v>
      </c>
      <c r="AK260">
        <f t="shared" si="104"/>
        <v>71996.86644156184</v>
      </c>
      <c r="AL260">
        <f t="shared" si="105"/>
        <v>1200.00096774194</v>
      </c>
      <c r="AM260">
        <f t="shared" si="106"/>
        <v>963.35955232159654</v>
      </c>
      <c r="AN260">
        <f t="shared" si="107"/>
        <v>0.80279897951612889</v>
      </c>
      <c r="AO260">
        <f t="shared" si="115"/>
        <v>0.2231996254516129</v>
      </c>
      <c r="AP260">
        <v>14.333399999999999</v>
      </c>
      <c r="AQ260">
        <v>1</v>
      </c>
      <c r="AR260" t="s">
        <v>229</v>
      </c>
      <c r="AS260">
        <v>1531748143.7709701</v>
      </c>
      <c r="AT260">
        <v>499.08474193548398</v>
      </c>
      <c r="AU260">
        <v>554.26693548387095</v>
      </c>
      <c r="AV260">
        <v>24.1906903225806</v>
      </c>
      <c r="AW260">
        <v>21.943235483871</v>
      </c>
      <c r="AX260">
        <v>600.03983870967704</v>
      </c>
      <c r="AY260">
        <v>99.287138709677393</v>
      </c>
      <c r="AZ260">
        <v>0.100059364516129</v>
      </c>
      <c r="BA260">
        <v>24.981664516129001</v>
      </c>
      <c r="BB260">
        <v>25.5511451612903</v>
      </c>
      <c r="BC260">
        <v>25.398848387096798</v>
      </c>
      <c r="BD260">
        <v>13995.896774193499</v>
      </c>
      <c r="BE260">
        <v>1049.7738709677401</v>
      </c>
      <c r="BF260">
        <v>35.925848387096799</v>
      </c>
      <c r="BG260">
        <v>1200.00096774194</v>
      </c>
      <c r="BH260">
        <v>0.32999519354838702</v>
      </c>
      <c r="BI260">
        <v>0.329994096774194</v>
      </c>
      <c r="BJ260">
        <v>0.32999064516129001</v>
      </c>
      <c r="BK260">
        <v>1.00203838709677E-2</v>
      </c>
      <c r="BL260">
        <v>28</v>
      </c>
      <c r="BM260">
        <v>17743.164516129</v>
      </c>
      <c r="BN260">
        <v>1531747809.0999999</v>
      </c>
      <c r="BO260" t="s">
        <v>378</v>
      </c>
      <c r="BP260">
        <v>3</v>
      </c>
      <c r="BQ260">
        <v>-0.438</v>
      </c>
      <c r="BR260">
        <v>4.0000000000000001E-3</v>
      </c>
      <c r="BS260">
        <v>20</v>
      </c>
      <c r="BT260">
        <v>22</v>
      </c>
      <c r="BU260">
        <v>7.0000000000000007E-2</v>
      </c>
      <c r="BV260">
        <v>0.11</v>
      </c>
      <c r="BW260">
        <v>29.230644772984</v>
      </c>
      <c r="BX260">
        <v>3.7659389418548899</v>
      </c>
      <c r="BY260">
        <v>2.1837134908953999</v>
      </c>
      <c r="BZ260">
        <v>0</v>
      </c>
      <c r="CA260">
        <v>-55.112160975609797</v>
      </c>
      <c r="CB260">
        <v>-6.4669405098718604</v>
      </c>
      <c r="CC260">
        <v>0.64013873491651097</v>
      </c>
      <c r="CD260">
        <v>0</v>
      </c>
      <c r="CE260">
        <v>0</v>
      </c>
      <c r="CF260">
        <v>2</v>
      </c>
      <c r="CG260" t="s">
        <v>231</v>
      </c>
      <c r="CH260">
        <v>1.86093</v>
      </c>
      <c r="CI260">
        <v>1.8579000000000001</v>
      </c>
      <c r="CJ260">
        <v>1.86073</v>
      </c>
      <c r="CK260">
        <v>1.8534900000000001</v>
      </c>
      <c r="CL260">
        <v>1.8520000000000001</v>
      </c>
      <c r="CM260">
        <v>1.85287</v>
      </c>
      <c r="CN260">
        <v>1.8564799999999999</v>
      </c>
      <c r="CO260">
        <v>1.8627800000000001</v>
      </c>
      <c r="CP260" t="s">
        <v>232</v>
      </c>
      <c r="CQ260" t="s">
        <v>19</v>
      </c>
      <c r="CR260" t="s">
        <v>19</v>
      </c>
      <c r="CS260" t="s">
        <v>19</v>
      </c>
      <c r="CT260" t="s">
        <v>233</v>
      </c>
      <c r="CU260" t="s">
        <v>234</v>
      </c>
      <c r="CV260" t="s">
        <v>235</v>
      </c>
      <c r="CW260" t="s">
        <v>235</v>
      </c>
      <c r="CX260" t="s">
        <v>235</v>
      </c>
      <c r="CY260" t="s">
        <v>235</v>
      </c>
      <c r="CZ260">
        <v>0</v>
      </c>
      <c r="DA260">
        <v>100</v>
      </c>
      <c r="DB260">
        <v>100</v>
      </c>
      <c r="DC260">
        <v>-0.438</v>
      </c>
      <c r="DD260">
        <v>4.0000000000000001E-3</v>
      </c>
      <c r="DE260">
        <v>3</v>
      </c>
      <c r="DF260">
        <v>588.78899999999999</v>
      </c>
      <c r="DG260">
        <v>277.315</v>
      </c>
      <c r="DH260">
        <v>22.450099999999999</v>
      </c>
      <c r="DI260">
        <v>27.4057</v>
      </c>
      <c r="DJ260">
        <v>30</v>
      </c>
      <c r="DK260">
        <v>27.3825</v>
      </c>
      <c r="DL260">
        <v>27.384399999999999</v>
      </c>
      <c r="DM260">
        <v>25.7319</v>
      </c>
      <c r="DN260">
        <v>29.035699999999999</v>
      </c>
      <c r="DO260">
        <v>62.232599999999998</v>
      </c>
      <c r="DP260">
        <v>22.474299999999999</v>
      </c>
      <c r="DQ260">
        <v>580.83000000000004</v>
      </c>
      <c r="DR260">
        <v>22</v>
      </c>
      <c r="DS260">
        <v>100.27800000000001</v>
      </c>
      <c r="DT260">
        <v>103.765</v>
      </c>
    </row>
    <row r="261" spans="1:124" x14ac:dyDescent="0.25">
      <c r="A261">
        <v>248</v>
      </c>
      <c r="B261">
        <v>1531748156.0999999</v>
      </c>
      <c r="C261">
        <v>520.5</v>
      </c>
      <c r="D261" t="s">
        <v>725</v>
      </c>
      <c r="E261" t="s">
        <v>726</v>
      </c>
      <c r="G261">
        <v>1531748145.7709701</v>
      </c>
      <c r="H261">
        <f t="shared" si="87"/>
        <v>9.6121293385960512E-4</v>
      </c>
      <c r="I261">
        <f t="shared" si="88"/>
        <v>22.702391751743505</v>
      </c>
      <c r="J261">
        <f t="shared" si="108"/>
        <v>502.22632258064499</v>
      </c>
      <c r="K261">
        <f t="shared" si="109"/>
        <v>159.28089159291255</v>
      </c>
      <c r="L261">
        <f t="shared" si="110"/>
        <v>15.830459267041737</v>
      </c>
      <c r="M261">
        <f t="shared" si="111"/>
        <v>49.914796828038554</v>
      </c>
      <c r="N261">
        <f t="shared" si="89"/>
        <v>0.10907223082799439</v>
      </c>
      <c r="O261">
        <f t="shared" si="90"/>
        <v>3</v>
      </c>
      <c r="P261">
        <f t="shared" si="112"/>
        <v>0.10712483994959533</v>
      </c>
      <c r="Q261">
        <f t="shared" si="91"/>
        <v>6.7125304251741166E-2</v>
      </c>
      <c r="R261">
        <f t="shared" si="92"/>
        <v>215.02153902239917</v>
      </c>
      <c r="S261">
        <f t="shared" si="113"/>
        <v>25.97481822063358</v>
      </c>
      <c r="T261">
        <f t="shared" si="93"/>
        <v>25.471946774193547</v>
      </c>
      <c r="U261">
        <f t="shared" si="94"/>
        <v>3.2702518608799602</v>
      </c>
      <c r="V261">
        <f t="shared" si="95"/>
        <v>75.703234083326407</v>
      </c>
      <c r="W261">
        <f t="shared" si="96"/>
        <v>2.4039254356898847</v>
      </c>
      <c r="X261">
        <f t="shared" si="97"/>
        <v>3.1754593641850075</v>
      </c>
      <c r="Y261">
        <f t="shared" si="98"/>
        <v>0.86632642519007552</v>
      </c>
      <c r="Z261">
        <f t="shared" si="114"/>
        <v>-42.389490383208589</v>
      </c>
      <c r="AA261">
        <f t="shared" si="99"/>
        <v>-79.93175725160738</v>
      </c>
      <c r="AB261">
        <f t="shared" si="100"/>
        <v>-5.6486030959927698</v>
      </c>
      <c r="AC261">
        <f t="shared" si="101"/>
        <v>87.051688291590423</v>
      </c>
      <c r="AD261">
        <v>0</v>
      </c>
      <c r="AE261">
        <v>0</v>
      </c>
      <c r="AF261">
        <v>3</v>
      </c>
      <c r="AG261">
        <v>21</v>
      </c>
      <c r="AH261">
        <v>4</v>
      </c>
      <c r="AI261">
        <f t="shared" si="102"/>
        <v>1</v>
      </c>
      <c r="AJ261">
        <f t="shared" si="103"/>
        <v>0</v>
      </c>
      <c r="AK261">
        <f t="shared" si="104"/>
        <v>72004.029058919754</v>
      </c>
      <c r="AL261">
        <f t="shared" si="105"/>
        <v>1200.00129032258</v>
      </c>
      <c r="AM261">
        <f t="shared" si="106"/>
        <v>963.35990612781677</v>
      </c>
      <c r="AN261">
        <f t="shared" si="107"/>
        <v>0.80279905854838696</v>
      </c>
      <c r="AO261">
        <f t="shared" si="115"/>
        <v>0.22319959306451614</v>
      </c>
      <c r="AP261">
        <v>14.333399999999999</v>
      </c>
      <c r="AQ261">
        <v>1</v>
      </c>
      <c r="AR261" t="s">
        <v>229</v>
      </c>
      <c r="AS261">
        <v>1531748145.7709701</v>
      </c>
      <c r="AT261">
        <v>502.22632258064499</v>
      </c>
      <c r="AU261">
        <v>557.61</v>
      </c>
      <c r="AV261">
        <v>24.187509677419399</v>
      </c>
      <c r="AW261">
        <v>21.946941935483899</v>
      </c>
      <c r="AX261">
        <v>600.035741935484</v>
      </c>
      <c r="AY261">
        <v>99.287029032258104</v>
      </c>
      <c r="AZ261">
        <v>0.100029319354839</v>
      </c>
      <c r="BA261">
        <v>24.977735483871001</v>
      </c>
      <c r="BB261">
        <v>25.549009677419399</v>
      </c>
      <c r="BC261">
        <v>25.3948838709677</v>
      </c>
      <c r="BD261">
        <v>13997.2870967742</v>
      </c>
      <c r="BE261">
        <v>1049.7812903225799</v>
      </c>
      <c r="BF261">
        <v>35.9022419354839</v>
      </c>
      <c r="BG261">
        <v>1200.00129032258</v>
      </c>
      <c r="BH261">
        <v>0.32999574193548398</v>
      </c>
      <c r="BI261">
        <v>0.32999329032258101</v>
      </c>
      <c r="BJ261">
        <v>0.32999083870967699</v>
      </c>
      <c r="BK261">
        <v>1.0020403225806499E-2</v>
      </c>
      <c r="BL261">
        <v>28</v>
      </c>
      <c r="BM261">
        <v>17743.174193548399</v>
      </c>
      <c r="BN261">
        <v>1531747809.0999999</v>
      </c>
      <c r="BO261" t="s">
        <v>378</v>
      </c>
      <c r="BP261">
        <v>3</v>
      </c>
      <c r="BQ261">
        <v>-0.438</v>
      </c>
      <c r="BR261">
        <v>4.0000000000000001E-3</v>
      </c>
      <c r="BS261">
        <v>20</v>
      </c>
      <c r="BT261">
        <v>22</v>
      </c>
      <c r="BU261">
        <v>7.0000000000000007E-2</v>
      </c>
      <c r="BV261">
        <v>0.11</v>
      </c>
      <c r="BW261">
        <v>29.358128436517301</v>
      </c>
      <c r="BX261">
        <v>3.7565617837586198</v>
      </c>
      <c r="BY261">
        <v>2.1781216847997298</v>
      </c>
      <c r="BZ261">
        <v>0</v>
      </c>
      <c r="CA261">
        <v>-55.316058536585402</v>
      </c>
      <c r="CB261">
        <v>-6.4400976560590202</v>
      </c>
      <c r="CC261">
        <v>0.63749738745542495</v>
      </c>
      <c r="CD261">
        <v>0</v>
      </c>
      <c r="CE261">
        <v>0</v>
      </c>
      <c r="CF261">
        <v>2</v>
      </c>
      <c r="CG261" t="s">
        <v>231</v>
      </c>
      <c r="CH261">
        <v>1.86093</v>
      </c>
      <c r="CI261">
        <v>1.85789</v>
      </c>
      <c r="CJ261">
        <v>1.8607499999999999</v>
      </c>
      <c r="CK261">
        <v>1.8534900000000001</v>
      </c>
      <c r="CL261">
        <v>1.8520099999999999</v>
      </c>
      <c r="CM261">
        <v>1.85287</v>
      </c>
      <c r="CN261">
        <v>1.85649</v>
      </c>
      <c r="CO261">
        <v>1.86277</v>
      </c>
      <c r="CP261" t="s">
        <v>232</v>
      </c>
      <c r="CQ261" t="s">
        <v>19</v>
      </c>
      <c r="CR261" t="s">
        <v>19</v>
      </c>
      <c r="CS261" t="s">
        <v>19</v>
      </c>
      <c r="CT261" t="s">
        <v>233</v>
      </c>
      <c r="CU261" t="s">
        <v>234</v>
      </c>
      <c r="CV261" t="s">
        <v>235</v>
      </c>
      <c r="CW261" t="s">
        <v>235</v>
      </c>
      <c r="CX261" t="s">
        <v>235</v>
      </c>
      <c r="CY261" t="s">
        <v>235</v>
      </c>
      <c r="CZ261">
        <v>0</v>
      </c>
      <c r="DA261">
        <v>100</v>
      </c>
      <c r="DB261">
        <v>100</v>
      </c>
      <c r="DC261">
        <v>-0.438</v>
      </c>
      <c r="DD261">
        <v>4.0000000000000001E-3</v>
      </c>
      <c r="DE261">
        <v>3</v>
      </c>
      <c r="DF261">
        <v>588.47</v>
      </c>
      <c r="DG261">
        <v>277.55</v>
      </c>
      <c r="DH261">
        <v>22.463000000000001</v>
      </c>
      <c r="DI261">
        <v>27.4057</v>
      </c>
      <c r="DJ261">
        <v>29.9999</v>
      </c>
      <c r="DK261">
        <v>27.383099999999999</v>
      </c>
      <c r="DL261">
        <v>27.385200000000001</v>
      </c>
      <c r="DM261">
        <v>25.871300000000002</v>
      </c>
      <c r="DN261">
        <v>29.035699999999999</v>
      </c>
      <c r="DO261">
        <v>61.856299999999997</v>
      </c>
      <c r="DP261">
        <v>22.4986</v>
      </c>
      <c r="DQ261">
        <v>585.83000000000004</v>
      </c>
      <c r="DR261">
        <v>22</v>
      </c>
      <c r="DS261">
        <v>100.279</v>
      </c>
      <c r="DT261">
        <v>103.765</v>
      </c>
    </row>
    <row r="262" spans="1:124" x14ac:dyDescent="0.25">
      <c r="A262">
        <v>249</v>
      </c>
      <c r="B262">
        <v>1531748158.0999999</v>
      </c>
      <c r="C262">
        <v>522.5</v>
      </c>
      <c r="D262" t="s">
        <v>727</v>
      </c>
      <c r="E262" t="s">
        <v>728</v>
      </c>
      <c r="G262">
        <v>1531748147.7709701</v>
      </c>
      <c r="H262">
        <f t="shared" si="87"/>
        <v>9.5862090620072349E-4</v>
      </c>
      <c r="I262">
        <f t="shared" si="88"/>
        <v>22.788940481765003</v>
      </c>
      <c r="J262">
        <f t="shared" si="108"/>
        <v>505.36567741935499</v>
      </c>
      <c r="K262">
        <f t="shared" si="109"/>
        <v>160.33061859705046</v>
      </c>
      <c r="L262">
        <f t="shared" si="110"/>
        <v>15.934752674923912</v>
      </c>
      <c r="M262">
        <f t="shared" si="111"/>
        <v>50.226695003975664</v>
      </c>
      <c r="N262">
        <f t="shared" si="89"/>
        <v>0.10882082480989762</v>
      </c>
      <c r="O262">
        <f t="shared" si="90"/>
        <v>3</v>
      </c>
      <c r="P262">
        <f t="shared" si="112"/>
        <v>0.10688232108685301</v>
      </c>
      <c r="Q262">
        <f t="shared" si="91"/>
        <v>6.6972949803737608E-2</v>
      </c>
      <c r="R262">
        <f t="shared" si="92"/>
        <v>215.02151709504361</v>
      </c>
      <c r="S262">
        <f t="shared" si="113"/>
        <v>25.972170824780939</v>
      </c>
      <c r="T262">
        <f t="shared" si="93"/>
        <v>25.468974193548348</v>
      </c>
      <c r="U262">
        <f t="shared" si="94"/>
        <v>3.2696743943650817</v>
      </c>
      <c r="V262">
        <f t="shared" si="95"/>
        <v>75.711774930100162</v>
      </c>
      <c r="W262">
        <f t="shared" si="96"/>
        <v>2.4037222123025597</v>
      </c>
      <c r="X262">
        <f t="shared" si="97"/>
        <v>3.1748327317933871</v>
      </c>
      <c r="Y262">
        <f t="shared" si="98"/>
        <v>0.865952182062522</v>
      </c>
      <c r="Z262">
        <f t="shared" si="114"/>
        <v>-42.275181963451907</v>
      </c>
      <c r="AA262">
        <f t="shared" si="99"/>
        <v>-79.986277935479862</v>
      </c>
      <c r="AB262">
        <f t="shared" si="100"/>
        <v>-5.6522773533753723</v>
      </c>
      <c r="AC262">
        <f t="shared" si="101"/>
        <v>87.107779842736463</v>
      </c>
      <c r="AD262">
        <v>0</v>
      </c>
      <c r="AE262">
        <v>0</v>
      </c>
      <c r="AF262">
        <v>3</v>
      </c>
      <c r="AG262">
        <v>21</v>
      </c>
      <c r="AH262">
        <v>3</v>
      </c>
      <c r="AI262">
        <f t="shared" si="102"/>
        <v>1</v>
      </c>
      <c r="AJ262">
        <f t="shared" si="103"/>
        <v>0</v>
      </c>
      <c r="AK262">
        <f t="shared" si="104"/>
        <v>72012.882528402581</v>
      </c>
      <c r="AL262">
        <f t="shared" si="105"/>
        <v>1200.00129032258</v>
      </c>
      <c r="AM262">
        <f t="shared" si="106"/>
        <v>963.35997677305375</v>
      </c>
      <c r="AN262">
        <f t="shared" si="107"/>
        <v>0.8027991174193545</v>
      </c>
      <c r="AO262">
        <f t="shared" si="115"/>
        <v>0.22319955393548377</v>
      </c>
      <c r="AP262">
        <v>14.333399999999999</v>
      </c>
      <c r="AQ262">
        <v>1</v>
      </c>
      <c r="AR262" t="s">
        <v>229</v>
      </c>
      <c r="AS262">
        <v>1531748147.7709701</v>
      </c>
      <c r="AT262">
        <v>505.36567741935499</v>
      </c>
      <c r="AU262">
        <v>560.96022580645194</v>
      </c>
      <c r="AV262">
        <v>24.1855193548387</v>
      </c>
      <c r="AW262">
        <v>21.950987096774199</v>
      </c>
      <c r="AX262">
        <v>600.03522580645199</v>
      </c>
      <c r="AY262">
        <v>99.286799999999999</v>
      </c>
      <c r="AZ262">
        <v>0.100034619354839</v>
      </c>
      <c r="BA262">
        <v>24.974425806451599</v>
      </c>
      <c r="BB262">
        <v>25.5468774193548</v>
      </c>
      <c r="BC262">
        <v>25.3910709677419</v>
      </c>
      <c r="BD262">
        <v>13999.103225806401</v>
      </c>
      <c r="BE262">
        <v>1049.7803225806399</v>
      </c>
      <c r="BF262">
        <v>35.8806935483871</v>
      </c>
      <c r="BG262">
        <v>1200.00129032258</v>
      </c>
      <c r="BH262">
        <v>0.32999629032258099</v>
      </c>
      <c r="BI262">
        <v>0.32999245161290303</v>
      </c>
      <c r="BJ262">
        <v>0.32999103225806398</v>
      </c>
      <c r="BK262">
        <v>1.0020425806451599E-2</v>
      </c>
      <c r="BL262">
        <v>28</v>
      </c>
      <c r="BM262">
        <v>17743.180645161301</v>
      </c>
      <c r="BN262">
        <v>1531747809.0999999</v>
      </c>
      <c r="BO262" t="s">
        <v>378</v>
      </c>
      <c r="BP262">
        <v>3</v>
      </c>
      <c r="BQ262">
        <v>-0.438</v>
      </c>
      <c r="BR262">
        <v>4.0000000000000001E-3</v>
      </c>
      <c r="BS262">
        <v>20</v>
      </c>
      <c r="BT262">
        <v>22</v>
      </c>
      <c r="BU262">
        <v>7.0000000000000007E-2</v>
      </c>
      <c r="BV262">
        <v>0.11</v>
      </c>
      <c r="BW262">
        <v>29.483852160497701</v>
      </c>
      <c r="BX262">
        <v>3.7492863761409598</v>
      </c>
      <c r="BY262">
        <v>2.1738205687330399</v>
      </c>
      <c r="BZ262">
        <v>0</v>
      </c>
      <c r="CA262">
        <v>-55.527443902439003</v>
      </c>
      <c r="CB262">
        <v>-6.2946086869750202</v>
      </c>
      <c r="CC262">
        <v>0.62285613734527301</v>
      </c>
      <c r="CD262">
        <v>0</v>
      </c>
      <c r="CE262">
        <v>0</v>
      </c>
      <c r="CF262">
        <v>2</v>
      </c>
      <c r="CG262" t="s">
        <v>231</v>
      </c>
      <c r="CH262">
        <v>1.8609500000000001</v>
      </c>
      <c r="CI262">
        <v>1.8579000000000001</v>
      </c>
      <c r="CJ262">
        <v>1.86077</v>
      </c>
      <c r="CK262">
        <v>1.8534900000000001</v>
      </c>
      <c r="CL262">
        <v>1.8520099999999999</v>
      </c>
      <c r="CM262">
        <v>1.85287</v>
      </c>
      <c r="CN262">
        <v>1.8565</v>
      </c>
      <c r="CO262">
        <v>1.86277</v>
      </c>
      <c r="CP262" t="s">
        <v>232</v>
      </c>
      <c r="CQ262" t="s">
        <v>19</v>
      </c>
      <c r="CR262" t="s">
        <v>19</v>
      </c>
      <c r="CS262" t="s">
        <v>19</v>
      </c>
      <c r="CT262" t="s">
        <v>233</v>
      </c>
      <c r="CU262" t="s">
        <v>234</v>
      </c>
      <c r="CV262" t="s">
        <v>235</v>
      </c>
      <c r="CW262" t="s">
        <v>235</v>
      </c>
      <c r="CX262" t="s">
        <v>235</v>
      </c>
      <c r="CY262" t="s">
        <v>235</v>
      </c>
      <c r="CZ262">
        <v>0</v>
      </c>
      <c r="DA262">
        <v>100</v>
      </c>
      <c r="DB262">
        <v>100</v>
      </c>
      <c r="DC262">
        <v>-0.438</v>
      </c>
      <c r="DD262">
        <v>4.0000000000000001E-3</v>
      </c>
      <c r="DE262">
        <v>3</v>
      </c>
      <c r="DF262">
        <v>588.75</v>
      </c>
      <c r="DG262">
        <v>277.5</v>
      </c>
      <c r="DH262">
        <v>22.473500000000001</v>
      </c>
      <c r="DI262">
        <v>27.406600000000001</v>
      </c>
      <c r="DJ262">
        <v>29.9999</v>
      </c>
      <c r="DK262">
        <v>27.3843</v>
      </c>
      <c r="DL262">
        <v>27.386299999999999</v>
      </c>
      <c r="DM262">
        <v>26.002199999999998</v>
      </c>
      <c r="DN262">
        <v>29.035699999999999</v>
      </c>
      <c r="DO262">
        <v>61.856299999999997</v>
      </c>
      <c r="DP262">
        <v>22.4986</v>
      </c>
      <c r="DQ262">
        <v>590.83000000000004</v>
      </c>
      <c r="DR262">
        <v>22</v>
      </c>
      <c r="DS262">
        <v>100.27800000000001</v>
      </c>
      <c r="DT262">
        <v>103.765</v>
      </c>
    </row>
    <row r="263" spans="1:124" x14ac:dyDescent="0.25">
      <c r="A263">
        <v>250</v>
      </c>
      <c r="B263">
        <v>1531748160.0999999</v>
      </c>
      <c r="C263">
        <v>524.5</v>
      </c>
      <c r="D263" t="s">
        <v>729</v>
      </c>
      <c r="E263" t="s">
        <v>730</v>
      </c>
      <c r="G263">
        <v>1531748149.7709701</v>
      </c>
      <c r="H263">
        <f t="shared" si="87"/>
        <v>9.5632281325686496E-4</v>
      </c>
      <c r="I263">
        <f t="shared" si="88"/>
        <v>22.8703289813003</v>
      </c>
      <c r="J263">
        <f t="shared" si="108"/>
        <v>508.50887096774198</v>
      </c>
      <c r="K263">
        <f t="shared" si="109"/>
        <v>161.6092705256593</v>
      </c>
      <c r="L263">
        <f t="shared" si="110"/>
        <v>16.061789945439845</v>
      </c>
      <c r="M263">
        <f t="shared" si="111"/>
        <v>50.538948937213668</v>
      </c>
      <c r="N263">
        <f t="shared" si="89"/>
        <v>0.10862040457593351</v>
      </c>
      <c r="O263">
        <f t="shared" si="90"/>
        <v>3</v>
      </c>
      <c r="P263">
        <f t="shared" si="112"/>
        <v>0.10668897137026215</v>
      </c>
      <c r="Q263">
        <f t="shared" si="91"/>
        <v>6.6851485515953685E-2</v>
      </c>
      <c r="R263">
        <f t="shared" si="92"/>
        <v>215.02153593271902</v>
      </c>
      <c r="S263">
        <f t="shared" si="113"/>
        <v>25.970225703215046</v>
      </c>
      <c r="T263">
        <f t="shared" si="93"/>
        <v>25.466004838709651</v>
      </c>
      <c r="U263">
        <f t="shared" si="94"/>
        <v>3.2690976434525418</v>
      </c>
      <c r="V263">
        <f t="shared" si="95"/>
        <v>75.721102671152948</v>
      </c>
      <c r="W263">
        <f t="shared" si="96"/>
        <v>2.4036553697499325</v>
      </c>
      <c r="X263">
        <f t="shared" si="97"/>
        <v>3.174353363802294</v>
      </c>
      <c r="Y263">
        <f t="shared" si="98"/>
        <v>0.86544227370260929</v>
      </c>
      <c r="Z263">
        <f t="shared" si="114"/>
        <v>-42.173836064627743</v>
      </c>
      <c r="AA263">
        <f t="shared" si="99"/>
        <v>-79.915583651607989</v>
      </c>
      <c r="AB263">
        <f t="shared" si="100"/>
        <v>-5.6471254227798378</v>
      </c>
      <c r="AC263">
        <f t="shared" si="101"/>
        <v>87.284990793703429</v>
      </c>
      <c r="AD263">
        <v>0</v>
      </c>
      <c r="AE263">
        <v>0</v>
      </c>
      <c r="AF263">
        <v>3</v>
      </c>
      <c r="AG263">
        <v>21</v>
      </c>
      <c r="AH263">
        <v>3</v>
      </c>
      <c r="AI263">
        <f t="shared" si="102"/>
        <v>1</v>
      </c>
      <c r="AJ263">
        <f t="shared" si="103"/>
        <v>0</v>
      </c>
      <c r="AK263">
        <f t="shared" si="104"/>
        <v>72015.054056904992</v>
      </c>
      <c r="AL263">
        <f t="shared" si="105"/>
        <v>1200.0016129032299</v>
      </c>
      <c r="AM263">
        <f t="shared" si="106"/>
        <v>963.36016935332975</v>
      </c>
      <c r="AN263">
        <f t="shared" si="107"/>
        <v>0.80279906209677465</v>
      </c>
      <c r="AO263">
        <f t="shared" si="115"/>
        <v>0.22319952887096786</v>
      </c>
      <c r="AP263">
        <v>14.333399999999999</v>
      </c>
      <c r="AQ263">
        <v>1</v>
      </c>
      <c r="AR263" t="s">
        <v>229</v>
      </c>
      <c r="AS263">
        <v>1531748149.7709701</v>
      </c>
      <c r="AT263">
        <v>508.50887096774198</v>
      </c>
      <c r="AU263">
        <v>564.30225806451597</v>
      </c>
      <c r="AV263">
        <v>24.184912903225801</v>
      </c>
      <c r="AW263">
        <v>21.955735483870999</v>
      </c>
      <c r="AX263">
        <v>600.03506451612895</v>
      </c>
      <c r="AY263">
        <v>99.286554838709705</v>
      </c>
      <c r="AZ263">
        <v>0.10000815483871001</v>
      </c>
      <c r="BA263">
        <v>24.971893548387101</v>
      </c>
      <c r="BB263">
        <v>25.5444903225806</v>
      </c>
      <c r="BC263">
        <v>25.387519354838702</v>
      </c>
      <c r="BD263">
        <v>13999.487096774201</v>
      </c>
      <c r="BE263">
        <v>1049.7748387096799</v>
      </c>
      <c r="BF263">
        <v>35.861967741935501</v>
      </c>
      <c r="BG263">
        <v>1200.0016129032299</v>
      </c>
      <c r="BH263">
        <v>0.32999635483870998</v>
      </c>
      <c r="BI263">
        <v>0.32999229032258098</v>
      </c>
      <c r="BJ263">
        <v>0.32999099999999998</v>
      </c>
      <c r="BK263">
        <v>1.0020467741935501E-2</v>
      </c>
      <c r="BL263">
        <v>28</v>
      </c>
      <c r="BM263">
        <v>17743.190322580602</v>
      </c>
      <c r="BN263">
        <v>1531747809.0999999</v>
      </c>
      <c r="BO263" t="s">
        <v>378</v>
      </c>
      <c r="BP263">
        <v>3</v>
      </c>
      <c r="BQ263">
        <v>-0.438</v>
      </c>
      <c r="BR263">
        <v>4.0000000000000001E-3</v>
      </c>
      <c r="BS263">
        <v>20</v>
      </c>
      <c r="BT263">
        <v>22</v>
      </c>
      <c r="BU263">
        <v>7.0000000000000007E-2</v>
      </c>
      <c r="BV263">
        <v>0.11</v>
      </c>
      <c r="BW263">
        <v>29.609767319696701</v>
      </c>
      <c r="BX263">
        <v>3.7385217614913699</v>
      </c>
      <c r="BY263">
        <v>2.1675057559505002</v>
      </c>
      <c r="BZ263">
        <v>0</v>
      </c>
      <c r="CA263">
        <v>-55.728990243902402</v>
      </c>
      <c r="CB263">
        <v>-6.1180881917072298</v>
      </c>
      <c r="CC263">
        <v>0.60562655554629297</v>
      </c>
      <c r="CD263">
        <v>0</v>
      </c>
      <c r="CE263">
        <v>0</v>
      </c>
      <c r="CF263">
        <v>2</v>
      </c>
      <c r="CG263" t="s">
        <v>231</v>
      </c>
      <c r="CH263">
        <v>1.86094</v>
      </c>
      <c r="CI263">
        <v>1.8579000000000001</v>
      </c>
      <c r="CJ263">
        <v>1.86076</v>
      </c>
      <c r="CK263">
        <v>1.8534900000000001</v>
      </c>
      <c r="CL263">
        <v>1.8520300000000001</v>
      </c>
      <c r="CM263">
        <v>1.85287</v>
      </c>
      <c r="CN263">
        <v>1.8565</v>
      </c>
      <c r="CO263">
        <v>1.8627800000000001</v>
      </c>
      <c r="CP263" t="s">
        <v>232</v>
      </c>
      <c r="CQ263" t="s">
        <v>19</v>
      </c>
      <c r="CR263" t="s">
        <v>19</v>
      </c>
      <c r="CS263" t="s">
        <v>19</v>
      </c>
      <c r="CT263" t="s">
        <v>233</v>
      </c>
      <c r="CU263" t="s">
        <v>234</v>
      </c>
      <c r="CV263" t="s">
        <v>235</v>
      </c>
      <c r="CW263" t="s">
        <v>235</v>
      </c>
      <c r="CX263" t="s">
        <v>235</v>
      </c>
      <c r="CY263" t="s">
        <v>235</v>
      </c>
      <c r="CZ263">
        <v>0</v>
      </c>
      <c r="DA263">
        <v>100</v>
      </c>
      <c r="DB263">
        <v>100</v>
      </c>
      <c r="DC263">
        <v>-0.438</v>
      </c>
      <c r="DD263">
        <v>4.0000000000000001E-3</v>
      </c>
      <c r="DE263">
        <v>3</v>
      </c>
      <c r="DF263">
        <v>588.78</v>
      </c>
      <c r="DG263">
        <v>277.42599999999999</v>
      </c>
      <c r="DH263">
        <v>22.486499999999999</v>
      </c>
      <c r="DI263">
        <v>27.407699999999998</v>
      </c>
      <c r="DJ263">
        <v>29.9999</v>
      </c>
      <c r="DK263">
        <v>27.385100000000001</v>
      </c>
      <c r="DL263">
        <v>27.386900000000001</v>
      </c>
      <c r="DM263">
        <v>26.101400000000002</v>
      </c>
      <c r="DN263">
        <v>29.035699999999999</v>
      </c>
      <c r="DO263">
        <v>61.856299999999997</v>
      </c>
      <c r="DP263">
        <v>22.4986</v>
      </c>
      <c r="DQ263">
        <v>590.83000000000004</v>
      </c>
      <c r="DR263">
        <v>22</v>
      </c>
      <c r="DS263">
        <v>100.279</v>
      </c>
      <c r="DT263">
        <v>103.765</v>
      </c>
    </row>
    <row r="264" spans="1:124" x14ac:dyDescent="0.25">
      <c r="A264">
        <v>251</v>
      </c>
      <c r="B264">
        <v>1531748162.0999999</v>
      </c>
      <c r="C264">
        <v>526.5</v>
      </c>
      <c r="D264" t="s">
        <v>731</v>
      </c>
      <c r="E264" t="s">
        <v>732</v>
      </c>
      <c r="G264">
        <v>1531748151.7709701</v>
      </c>
      <c r="H264">
        <f t="shared" si="87"/>
        <v>9.5463408562054992E-4</v>
      </c>
      <c r="I264">
        <f t="shared" si="88"/>
        <v>22.94443959643727</v>
      </c>
      <c r="J264">
        <f t="shared" si="108"/>
        <v>511.65464516128998</v>
      </c>
      <c r="K264">
        <f t="shared" si="109"/>
        <v>163.22350320137852</v>
      </c>
      <c r="L264">
        <f t="shared" si="110"/>
        <v>16.222162186935265</v>
      </c>
      <c r="M264">
        <f t="shared" si="111"/>
        <v>50.851406045763383</v>
      </c>
      <c r="N264">
        <f t="shared" si="89"/>
        <v>0.10849458989618449</v>
      </c>
      <c r="O264">
        <f t="shared" si="90"/>
        <v>3</v>
      </c>
      <c r="P264">
        <f t="shared" si="112"/>
        <v>0.10656758875645829</v>
      </c>
      <c r="Q264">
        <f t="shared" si="91"/>
        <v>6.6775232281470212E-2</v>
      </c>
      <c r="R264">
        <f t="shared" si="92"/>
        <v>215.02169273574268</v>
      </c>
      <c r="S264">
        <f t="shared" si="113"/>
        <v>25.969070702786148</v>
      </c>
      <c r="T264">
        <f t="shared" si="93"/>
        <v>25.463583870967749</v>
      </c>
      <c r="U264">
        <f t="shared" si="94"/>
        <v>3.2686274739660508</v>
      </c>
      <c r="V264">
        <f t="shared" si="95"/>
        <v>75.730652164351525</v>
      </c>
      <c r="W264">
        <f t="shared" si="96"/>
        <v>2.4037310001342687</v>
      </c>
      <c r="X264">
        <f t="shared" si="97"/>
        <v>3.1740529513963045</v>
      </c>
      <c r="Y264">
        <f t="shared" si="98"/>
        <v>0.86489647383178214</v>
      </c>
      <c r="Z264">
        <f t="shared" si="114"/>
        <v>-42.099363175866252</v>
      </c>
      <c r="AA264">
        <f t="shared" si="99"/>
        <v>-79.780716696776082</v>
      </c>
      <c r="AB264">
        <f t="shared" si="100"/>
        <v>-5.6374815676626469</v>
      </c>
      <c r="AC264">
        <f t="shared" si="101"/>
        <v>87.504131295437688</v>
      </c>
      <c r="AD264">
        <v>0</v>
      </c>
      <c r="AE264">
        <v>0</v>
      </c>
      <c r="AF264">
        <v>3</v>
      </c>
      <c r="AG264">
        <v>21</v>
      </c>
      <c r="AH264">
        <v>4</v>
      </c>
      <c r="AI264">
        <f t="shared" si="102"/>
        <v>1</v>
      </c>
      <c r="AJ264">
        <f t="shared" si="103"/>
        <v>0</v>
      </c>
      <c r="AK264">
        <f t="shared" si="104"/>
        <v>72011.191620418162</v>
      </c>
      <c r="AL264">
        <f t="shared" si="105"/>
        <v>1200.0025806451599</v>
      </c>
      <c r="AM264">
        <f t="shared" si="106"/>
        <v>963.36088761035523</v>
      </c>
      <c r="AN264">
        <f t="shared" si="107"/>
        <v>0.80279901322580616</v>
      </c>
      <c r="AO264">
        <f t="shared" si="115"/>
        <v>0.22319952522580636</v>
      </c>
      <c r="AP264">
        <v>14.333399999999999</v>
      </c>
      <c r="AQ264">
        <v>1</v>
      </c>
      <c r="AR264" t="s">
        <v>229</v>
      </c>
      <c r="AS264">
        <v>1531748151.7709701</v>
      </c>
      <c r="AT264">
        <v>511.65464516128998</v>
      </c>
      <c r="AU264">
        <v>567.63009677419404</v>
      </c>
      <c r="AV264">
        <v>24.185764516129002</v>
      </c>
      <c r="AW264">
        <v>21.960529032258101</v>
      </c>
      <c r="AX264">
        <v>600.03603225806501</v>
      </c>
      <c r="AY264">
        <v>99.286216129032297</v>
      </c>
      <c r="AZ264">
        <v>9.9974393548387094E-2</v>
      </c>
      <c r="BA264">
        <v>24.970306451612899</v>
      </c>
      <c r="BB264">
        <v>25.542687096774198</v>
      </c>
      <c r="BC264">
        <v>25.3844806451613</v>
      </c>
      <c r="BD264">
        <v>13998.603225806501</v>
      </c>
      <c r="BE264">
        <v>1049.77193548387</v>
      </c>
      <c r="BF264">
        <v>35.847051612903201</v>
      </c>
      <c r="BG264">
        <v>1200.0025806451599</v>
      </c>
      <c r="BH264">
        <v>0.329996161290323</v>
      </c>
      <c r="BI264">
        <v>0.32999219354838699</v>
      </c>
      <c r="BJ264">
        <v>0.32999116129032202</v>
      </c>
      <c r="BK264">
        <v>1.0020522580645201E-2</v>
      </c>
      <c r="BL264">
        <v>28</v>
      </c>
      <c r="BM264">
        <v>17743.2096774194</v>
      </c>
      <c r="BN264">
        <v>1531747809.0999999</v>
      </c>
      <c r="BO264" t="s">
        <v>378</v>
      </c>
      <c r="BP264">
        <v>3</v>
      </c>
      <c r="BQ264">
        <v>-0.438</v>
      </c>
      <c r="BR264">
        <v>4.0000000000000001E-3</v>
      </c>
      <c r="BS264">
        <v>20</v>
      </c>
      <c r="BT264">
        <v>22</v>
      </c>
      <c r="BU264">
        <v>7.0000000000000007E-2</v>
      </c>
      <c r="BV264">
        <v>0.11</v>
      </c>
      <c r="BW264">
        <v>29.734068083416499</v>
      </c>
      <c r="BX264">
        <v>3.7269464183382999</v>
      </c>
      <c r="BY264">
        <v>2.1607437151242199</v>
      </c>
      <c r="BZ264">
        <v>0</v>
      </c>
      <c r="CA264">
        <v>-55.915265853658497</v>
      </c>
      <c r="CB264">
        <v>-5.8884372531758</v>
      </c>
      <c r="CC264">
        <v>0.58450661437545903</v>
      </c>
      <c r="CD264">
        <v>0</v>
      </c>
      <c r="CE264">
        <v>0</v>
      </c>
      <c r="CF264">
        <v>2</v>
      </c>
      <c r="CG264" t="s">
        <v>231</v>
      </c>
      <c r="CH264">
        <v>1.86094</v>
      </c>
      <c r="CI264">
        <v>1.8579000000000001</v>
      </c>
      <c r="CJ264">
        <v>1.8607499999999999</v>
      </c>
      <c r="CK264">
        <v>1.8534900000000001</v>
      </c>
      <c r="CL264">
        <v>1.8520099999999999</v>
      </c>
      <c r="CM264">
        <v>1.85287</v>
      </c>
      <c r="CN264">
        <v>1.8565</v>
      </c>
      <c r="CO264">
        <v>1.8627800000000001</v>
      </c>
      <c r="CP264" t="s">
        <v>232</v>
      </c>
      <c r="CQ264" t="s">
        <v>19</v>
      </c>
      <c r="CR264" t="s">
        <v>19</v>
      </c>
      <c r="CS264" t="s">
        <v>19</v>
      </c>
      <c r="CT264" t="s">
        <v>233</v>
      </c>
      <c r="CU264" t="s">
        <v>234</v>
      </c>
      <c r="CV264" t="s">
        <v>235</v>
      </c>
      <c r="CW264" t="s">
        <v>235</v>
      </c>
      <c r="CX264" t="s">
        <v>235</v>
      </c>
      <c r="CY264" t="s">
        <v>235</v>
      </c>
      <c r="CZ264">
        <v>0</v>
      </c>
      <c r="DA264">
        <v>100</v>
      </c>
      <c r="DB264">
        <v>100</v>
      </c>
      <c r="DC264">
        <v>-0.438</v>
      </c>
      <c r="DD264">
        <v>4.0000000000000001E-3</v>
      </c>
      <c r="DE264">
        <v>3</v>
      </c>
      <c r="DF264">
        <v>588.572</v>
      </c>
      <c r="DG264">
        <v>277.50799999999998</v>
      </c>
      <c r="DH264">
        <v>22.4986</v>
      </c>
      <c r="DI264">
        <v>27.408000000000001</v>
      </c>
      <c r="DJ264">
        <v>29.9999</v>
      </c>
      <c r="DK264">
        <v>27.385400000000001</v>
      </c>
      <c r="DL264">
        <v>27.388100000000001</v>
      </c>
      <c r="DM264">
        <v>26.2408</v>
      </c>
      <c r="DN264">
        <v>29.035699999999999</v>
      </c>
      <c r="DO264">
        <v>61.856299999999997</v>
      </c>
      <c r="DP264">
        <v>22.5198</v>
      </c>
      <c r="DQ264">
        <v>595.83000000000004</v>
      </c>
      <c r="DR264">
        <v>22</v>
      </c>
      <c r="DS264">
        <v>100.279</v>
      </c>
      <c r="DT264">
        <v>103.765</v>
      </c>
    </row>
    <row r="265" spans="1:124" x14ac:dyDescent="0.25">
      <c r="A265">
        <v>252</v>
      </c>
      <c r="B265">
        <v>1531748164.0999999</v>
      </c>
      <c r="C265">
        <v>528.5</v>
      </c>
      <c r="D265" t="s">
        <v>733</v>
      </c>
      <c r="E265" t="s">
        <v>734</v>
      </c>
      <c r="G265">
        <v>1531748153.76774</v>
      </c>
      <c r="H265">
        <f t="shared" si="87"/>
        <v>9.5411997676769951E-4</v>
      </c>
      <c r="I265">
        <f t="shared" si="88"/>
        <v>23.021682973914178</v>
      </c>
      <c r="J265">
        <f t="shared" si="108"/>
        <v>514.79680645161295</v>
      </c>
      <c r="K265">
        <f t="shared" si="109"/>
        <v>165.13179373937248</v>
      </c>
      <c r="L265">
        <f t="shared" si="110"/>
        <v>16.411784128259018</v>
      </c>
      <c r="M265">
        <f t="shared" si="111"/>
        <v>51.163581924966245</v>
      </c>
      <c r="N265">
        <f t="shared" si="89"/>
        <v>0.10848084586442715</v>
      </c>
      <c r="O265">
        <f t="shared" si="90"/>
        <v>3</v>
      </c>
      <c r="P265">
        <f t="shared" si="112"/>
        <v>0.10655432858191348</v>
      </c>
      <c r="Q265">
        <f t="shared" si="91"/>
        <v>6.6766902192859509E-2</v>
      </c>
      <c r="R265">
        <f t="shared" si="92"/>
        <v>215.02177403323455</v>
      </c>
      <c r="S265">
        <f t="shared" si="113"/>
        <v>25.968596072353236</v>
      </c>
      <c r="T265">
        <f t="shared" si="93"/>
        <v>25.462764516129049</v>
      </c>
      <c r="U265">
        <f t="shared" si="94"/>
        <v>3.2684683626974298</v>
      </c>
      <c r="V265">
        <f t="shared" si="95"/>
        <v>75.739730873524309</v>
      </c>
      <c r="W265">
        <f t="shared" si="96"/>
        <v>2.4039322251906468</v>
      </c>
      <c r="X265">
        <f t="shared" si="97"/>
        <v>3.1739381662246822</v>
      </c>
      <c r="Y265">
        <f t="shared" si="98"/>
        <v>0.86453613750678304</v>
      </c>
      <c r="Z265">
        <f t="shared" si="114"/>
        <v>-42.076690975455548</v>
      </c>
      <c r="AA265">
        <f t="shared" si="99"/>
        <v>-79.746282580647915</v>
      </c>
      <c r="AB265">
        <f t="shared" si="100"/>
        <v>-5.6350079611530584</v>
      </c>
      <c r="AC265">
        <f t="shared" si="101"/>
        <v>87.563792515978037</v>
      </c>
      <c r="AD265">
        <v>0</v>
      </c>
      <c r="AE265">
        <v>0</v>
      </c>
      <c r="AF265">
        <v>3</v>
      </c>
      <c r="AG265">
        <v>21</v>
      </c>
      <c r="AH265">
        <v>3</v>
      </c>
      <c r="AI265">
        <f t="shared" si="102"/>
        <v>1</v>
      </c>
      <c r="AJ265">
        <f t="shared" si="103"/>
        <v>0</v>
      </c>
      <c r="AK265">
        <f t="shared" si="104"/>
        <v>72013.83157744912</v>
      </c>
      <c r="AL265">
        <f t="shared" si="105"/>
        <v>1200.0029032258101</v>
      </c>
      <c r="AM265">
        <f t="shared" si="106"/>
        <v>963.36117638430778</v>
      </c>
      <c r="AN265">
        <f t="shared" si="107"/>
        <v>0.8027990380645168</v>
      </c>
      <c r="AO265">
        <f t="shared" si="115"/>
        <v>0.2231995427096776</v>
      </c>
      <c r="AP265">
        <v>14.333399999999999</v>
      </c>
      <c r="AQ265">
        <v>1</v>
      </c>
      <c r="AR265" t="s">
        <v>229</v>
      </c>
      <c r="AS265">
        <v>1531748153.76774</v>
      </c>
      <c r="AT265">
        <v>514.79680645161295</v>
      </c>
      <c r="AU265">
        <v>570.96354838709703</v>
      </c>
      <c r="AV265">
        <v>24.187841935483899</v>
      </c>
      <c r="AW265">
        <v>21.963799999999999</v>
      </c>
      <c r="AX265">
        <v>600.03345161290304</v>
      </c>
      <c r="AY265">
        <v>99.285990322580702</v>
      </c>
      <c r="AZ265">
        <v>9.9983490322580595E-2</v>
      </c>
      <c r="BA265">
        <v>24.9697</v>
      </c>
      <c r="BB265">
        <v>25.542387096774199</v>
      </c>
      <c r="BC265">
        <v>25.383141935483899</v>
      </c>
      <c r="BD265">
        <v>13999.1903225806</v>
      </c>
      <c r="BE265">
        <v>1049.76225806452</v>
      </c>
      <c r="BF265">
        <v>35.836525806451597</v>
      </c>
      <c r="BG265">
        <v>1200.0029032258101</v>
      </c>
      <c r="BH265">
        <v>0.32999596774193601</v>
      </c>
      <c r="BI265">
        <v>0.329992064516129</v>
      </c>
      <c r="BJ265">
        <v>0.329991419354839</v>
      </c>
      <c r="BK265">
        <v>1.0020593548387099E-2</v>
      </c>
      <c r="BL265">
        <v>28</v>
      </c>
      <c r="BM265">
        <v>17743.2193548387</v>
      </c>
      <c r="BN265">
        <v>1531747809.0999999</v>
      </c>
      <c r="BO265" t="s">
        <v>378</v>
      </c>
      <c r="BP265">
        <v>3</v>
      </c>
      <c r="BQ265">
        <v>-0.438</v>
      </c>
      <c r="BR265">
        <v>4.0000000000000001E-3</v>
      </c>
      <c r="BS265">
        <v>20</v>
      </c>
      <c r="BT265">
        <v>22</v>
      </c>
      <c r="BU265">
        <v>7.0000000000000007E-2</v>
      </c>
      <c r="BV265">
        <v>0.11</v>
      </c>
      <c r="BW265">
        <v>29.8573612081627</v>
      </c>
      <c r="BX265">
        <v>3.7151892427579201</v>
      </c>
      <c r="BY265">
        <v>2.1539107081979001</v>
      </c>
      <c r="BZ265">
        <v>0</v>
      </c>
      <c r="CA265">
        <v>-56.104595121951199</v>
      </c>
      <c r="CB265">
        <v>-5.6901644920056</v>
      </c>
      <c r="CC265">
        <v>0.56515531081469805</v>
      </c>
      <c r="CD265">
        <v>0</v>
      </c>
      <c r="CE265">
        <v>0</v>
      </c>
      <c r="CF265">
        <v>2</v>
      </c>
      <c r="CG265" t="s">
        <v>231</v>
      </c>
      <c r="CH265">
        <v>1.86094</v>
      </c>
      <c r="CI265">
        <v>1.85791</v>
      </c>
      <c r="CJ265">
        <v>1.86077</v>
      </c>
      <c r="CK265">
        <v>1.8534900000000001</v>
      </c>
      <c r="CL265">
        <v>1.85199</v>
      </c>
      <c r="CM265">
        <v>1.85287</v>
      </c>
      <c r="CN265">
        <v>1.8565</v>
      </c>
      <c r="CO265">
        <v>1.8627800000000001</v>
      </c>
      <c r="CP265" t="s">
        <v>232</v>
      </c>
      <c r="CQ265" t="s">
        <v>19</v>
      </c>
      <c r="CR265" t="s">
        <v>19</v>
      </c>
      <c r="CS265" t="s">
        <v>19</v>
      </c>
      <c r="CT265" t="s">
        <v>233</v>
      </c>
      <c r="CU265" t="s">
        <v>234</v>
      </c>
      <c r="CV265" t="s">
        <v>235</v>
      </c>
      <c r="CW265" t="s">
        <v>235</v>
      </c>
      <c r="CX265" t="s">
        <v>235</v>
      </c>
      <c r="CY265" t="s">
        <v>235</v>
      </c>
      <c r="CZ265">
        <v>0</v>
      </c>
      <c r="DA265">
        <v>100</v>
      </c>
      <c r="DB265">
        <v>100</v>
      </c>
      <c r="DC265">
        <v>-0.438</v>
      </c>
      <c r="DD265">
        <v>4.0000000000000001E-3</v>
      </c>
      <c r="DE265">
        <v>3</v>
      </c>
      <c r="DF265">
        <v>588.90899999999999</v>
      </c>
      <c r="DG265">
        <v>277.45800000000003</v>
      </c>
      <c r="DH265">
        <v>22.5093</v>
      </c>
      <c r="DI265">
        <v>27.408000000000001</v>
      </c>
      <c r="DJ265">
        <v>30</v>
      </c>
      <c r="DK265">
        <v>27.386600000000001</v>
      </c>
      <c r="DL265">
        <v>27.388999999999999</v>
      </c>
      <c r="DM265">
        <v>26.372800000000002</v>
      </c>
      <c r="DN265">
        <v>29.035699999999999</v>
      </c>
      <c r="DO265">
        <v>61.856299999999997</v>
      </c>
      <c r="DP265">
        <v>22.5198</v>
      </c>
      <c r="DQ265">
        <v>600.83000000000004</v>
      </c>
      <c r="DR265">
        <v>22</v>
      </c>
      <c r="DS265">
        <v>100.28</v>
      </c>
      <c r="DT265">
        <v>103.765</v>
      </c>
    </row>
    <row r="266" spans="1:124" x14ac:dyDescent="0.25">
      <c r="A266">
        <v>253</v>
      </c>
      <c r="B266">
        <v>1531748166.0999999</v>
      </c>
      <c r="C266">
        <v>530.5</v>
      </c>
      <c r="D266" t="s">
        <v>735</v>
      </c>
      <c r="E266" t="s">
        <v>736</v>
      </c>
      <c r="G266">
        <v>1531748155.7709701</v>
      </c>
      <c r="H266">
        <f t="shared" si="87"/>
        <v>9.5508806769543898E-4</v>
      </c>
      <c r="I266">
        <f t="shared" si="88"/>
        <v>23.100429672599432</v>
      </c>
      <c r="J266">
        <f t="shared" si="108"/>
        <v>517.94261290322595</v>
      </c>
      <c r="K266">
        <f t="shared" si="109"/>
        <v>167.50132491222087</v>
      </c>
      <c r="L266">
        <f t="shared" si="110"/>
        <v>16.647263940231621</v>
      </c>
      <c r="M266">
        <f t="shared" si="111"/>
        <v>51.476174217796498</v>
      </c>
      <c r="N266">
        <f t="shared" si="89"/>
        <v>0.10862152820271695</v>
      </c>
      <c r="O266">
        <f t="shared" si="90"/>
        <v>3</v>
      </c>
      <c r="P266">
        <f t="shared" si="112"/>
        <v>0.10669005539258772</v>
      </c>
      <c r="Q266">
        <f t="shared" si="91"/>
        <v>6.6852166506823282E-2</v>
      </c>
      <c r="R266">
        <f t="shared" si="92"/>
        <v>215.02159863094019</v>
      </c>
      <c r="S266">
        <f t="shared" si="113"/>
        <v>25.968686959603957</v>
      </c>
      <c r="T266">
        <f t="shared" si="93"/>
        <v>25.463033870967749</v>
      </c>
      <c r="U266">
        <f t="shared" si="94"/>
        <v>3.2685206682143146</v>
      </c>
      <c r="V266">
        <f t="shared" si="95"/>
        <v>75.746975997343725</v>
      </c>
      <c r="W266">
        <f t="shared" si="96"/>
        <v>2.4042107410334652</v>
      </c>
      <c r="X266">
        <f t="shared" si="97"/>
        <v>3.1740022745169068</v>
      </c>
      <c r="Y266">
        <f t="shared" si="98"/>
        <v>0.86430992718084942</v>
      </c>
      <c r="Z266">
        <f t="shared" si="114"/>
        <v>-42.119383785368861</v>
      </c>
      <c r="AA266">
        <f t="shared" si="99"/>
        <v>-79.735065406455846</v>
      </c>
      <c r="AB266">
        <f t="shared" si="100"/>
        <v>-5.6342325677666114</v>
      </c>
      <c r="AC266">
        <f t="shared" si="101"/>
        <v>87.532916871348874</v>
      </c>
      <c r="AD266">
        <v>0</v>
      </c>
      <c r="AE266">
        <v>0</v>
      </c>
      <c r="AF266">
        <v>3</v>
      </c>
      <c r="AG266">
        <v>21</v>
      </c>
      <c r="AH266">
        <v>3</v>
      </c>
      <c r="AI266">
        <f t="shared" si="102"/>
        <v>1</v>
      </c>
      <c r="AJ266">
        <f t="shared" si="103"/>
        <v>0</v>
      </c>
      <c r="AK266">
        <f t="shared" si="104"/>
        <v>72020.318126405225</v>
      </c>
      <c r="AL266">
        <f t="shared" si="105"/>
        <v>1200.0019354838701</v>
      </c>
      <c r="AM266">
        <f t="shared" si="106"/>
        <v>963.36031896575014</v>
      </c>
      <c r="AN266">
        <f t="shared" si="107"/>
        <v>0.80279897096774244</v>
      </c>
      <c r="AO266">
        <f t="shared" si="115"/>
        <v>0.22319955929032276</v>
      </c>
      <c r="AP266">
        <v>14.333399999999999</v>
      </c>
      <c r="AQ266">
        <v>1</v>
      </c>
      <c r="AR266" t="s">
        <v>229</v>
      </c>
      <c r="AS266">
        <v>1531748155.7709701</v>
      </c>
      <c r="AT266">
        <v>517.94261290322595</v>
      </c>
      <c r="AU266">
        <v>574.306193548387</v>
      </c>
      <c r="AV266">
        <v>24.190670967741902</v>
      </c>
      <c r="AW266">
        <v>21.964364516128999</v>
      </c>
      <c r="AX266">
        <v>600.02958064516099</v>
      </c>
      <c r="AY266">
        <v>99.285867741935505</v>
      </c>
      <c r="AZ266">
        <v>9.9996512903225795E-2</v>
      </c>
      <c r="BA266">
        <v>24.9700387096774</v>
      </c>
      <c r="BB266">
        <v>25.543345161290301</v>
      </c>
      <c r="BC266">
        <v>25.382722580645201</v>
      </c>
      <c r="BD266">
        <v>14000.6612903226</v>
      </c>
      <c r="BE266">
        <v>1049.75677419355</v>
      </c>
      <c r="BF266">
        <v>35.829806451612903</v>
      </c>
      <c r="BG266">
        <v>1200.0019354838701</v>
      </c>
      <c r="BH266">
        <v>0.329995483870968</v>
      </c>
      <c r="BI266">
        <v>0.32999222580645199</v>
      </c>
      <c r="BJ266">
        <v>0.32999161290322598</v>
      </c>
      <c r="BK266">
        <v>1.0020670967741899E-2</v>
      </c>
      <c r="BL266">
        <v>28</v>
      </c>
      <c r="BM266">
        <v>17743.206451612899</v>
      </c>
      <c r="BN266">
        <v>1531747809.0999999</v>
      </c>
      <c r="BO266" t="s">
        <v>378</v>
      </c>
      <c r="BP266">
        <v>3</v>
      </c>
      <c r="BQ266">
        <v>-0.438</v>
      </c>
      <c r="BR266">
        <v>4.0000000000000001E-3</v>
      </c>
      <c r="BS266">
        <v>20</v>
      </c>
      <c r="BT266">
        <v>22</v>
      </c>
      <c r="BU266">
        <v>7.0000000000000007E-2</v>
      </c>
      <c r="BV266">
        <v>0.11</v>
      </c>
      <c r="BW266">
        <v>29.981300761720799</v>
      </c>
      <c r="BX266">
        <v>3.70023362072441</v>
      </c>
      <c r="BY266">
        <v>2.1452040829035002</v>
      </c>
      <c r="BZ266">
        <v>0</v>
      </c>
      <c r="CA266">
        <v>-56.297685365853702</v>
      </c>
      <c r="CB266">
        <v>-5.4797520741504098</v>
      </c>
      <c r="CC266">
        <v>0.54450428902025305</v>
      </c>
      <c r="CD266">
        <v>0</v>
      </c>
      <c r="CE266">
        <v>0</v>
      </c>
      <c r="CF266">
        <v>2</v>
      </c>
      <c r="CG266" t="s">
        <v>231</v>
      </c>
      <c r="CH266">
        <v>1.86094</v>
      </c>
      <c r="CI266">
        <v>1.85791</v>
      </c>
      <c r="CJ266">
        <v>1.86077</v>
      </c>
      <c r="CK266">
        <v>1.8534900000000001</v>
      </c>
      <c r="CL266">
        <v>1.85199</v>
      </c>
      <c r="CM266">
        <v>1.85287</v>
      </c>
      <c r="CN266">
        <v>1.8565</v>
      </c>
      <c r="CO266">
        <v>1.8627800000000001</v>
      </c>
      <c r="CP266" t="s">
        <v>232</v>
      </c>
      <c r="CQ266" t="s">
        <v>19</v>
      </c>
      <c r="CR266" t="s">
        <v>19</v>
      </c>
      <c r="CS266" t="s">
        <v>19</v>
      </c>
      <c r="CT266" t="s">
        <v>233</v>
      </c>
      <c r="CU266" t="s">
        <v>234</v>
      </c>
      <c r="CV266" t="s">
        <v>235</v>
      </c>
      <c r="CW266" t="s">
        <v>235</v>
      </c>
      <c r="CX266" t="s">
        <v>235</v>
      </c>
      <c r="CY266" t="s">
        <v>235</v>
      </c>
      <c r="CZ266">
        <v>0</v>
      </c>
      <c r="DA266">
        <v>100</v>
      </c>
      <c r="DB266">
        <v>100</v>
      </c>
      <c r="DC266">
        <v>-0.438</v>
      </c>
      <c r="DD266">
        <v>4.0000000000000001E-3</v>
      </c>
      <c r="DE266">
        <v>3</v>
      </c>
      <c r="DF266">
        <v>588.95699999999999</v>
      </c>
      <c r="DG266">
        <v>277.43599999999998</v>
      </c>
      <c r="DH266">
        <v>22.520399999999999</v>
      </c>
      <c r="DI266">
        <v>27.408899999999999</v>
      </c>
      <c r="DJ266">
        <v>30</v>
      </c>
      <c r="DK266">
        <v>27.3874</v>
      </c>
      <c r="DL266">
        <v>27.389199999999999</v>
      </c>
      <c r="DM266">
        <v>26.465699999999998</v>
      </c>
      <c r="DN266">
        <v>29.035699999999999</v>
      </c>
      <c r="DO266">
        <v>61.856299999999997</v>
      </c>
      <c r="DP266">
        <v>22.536300000000001</v>
      </c>
      <c r="DQ266">
        <v>600.83000000000004</v>
      </c>
      <c r="DR266">
        <v>22</v>
      </c>
      <c r="DS266">
        <v>100.279</v>
      </c>
      <c r="DT266">
        <v>103.765</v>
      </c>
    </row>
    <row r="267" spans="1:124" x14ac:dyDescent="0.25">
      <c r="A267">
        <v>254</v>
      </c>
      <c r="B267">
        <v>1531748168.0999999</v>
      </c>
      <c r="C267">
        <v>532.5</v>
      </c>
      <c r="D267" t="s">
        <v>737</v>
      </c>
      <c r="E267" t="s">
        <v>738</v>
      </c>
      <c r="G267">
        <v>1531748157.76774</v>
      </c>
      <c r="H267">
        <f t="shared" si="87"/>
        <v>9.5711735828134671E-4</v>
      </c>
      <c r="I267">
        <f t="shared" si="88"/>
        <v>23.179104040901841</v>
      </c>
      <c r="J267">
        <f t="shared" si="108"/>
        <v>521.08870967741905</v>
      </c>
      <c r="K267">
        <f t="shared" si="109"/>
        <v>170.20762544824615</v>
      </c>
      <c r="L267">
        <f t="shared" si="110"/>
        <v>16.916209862791817</v>
      </c>
      <c r="M267">
        <f t="shared" si="111"/>
        <v>51.788784120690799</v>
      </c>
      <c r="N267">
        <f t="shared" si="89"/>
        <v>0.1088696796705664</v>
      </c>
      <c r="O267">
        <f t="shared" si="90"/>
        <v>3</v>
      </c>
      <c r="P267">
        <f t="shared" si="112"/>
        <v>0.10692945050001862</v>
      </c>
      <c r="Q267">
        <f t="shared" si="91"/>
        <v>6.7002557158593379E-2</v>
      </c>
      <c r="R267">
        <f t="shared" si="92"/>
        <v>215.02166475106526</v>
      </c>
      <c r="S267">
        <f t="shared" si="113"/>
        <v>25.969282622253974</v>
      </c>
      <c r="T267">
        <f t="shared" si="93"/>
        <v>25.4640870967742</v>
      </c>
      <c r="U267">
        <f t="shared" si="94"/>
        <v>3.2687251992018713</v>
      </c>
      <c r="V267">
        <f t="shared" si="95"/>
        <v>75.751738301523147</v>
      </c>
      <c r="W267">
        <f t="shared" si="96"/>
        <v>2.4045214673335931</v>
      </c>
      <c r="X267">
        <f t="shared" si="97"/>
        <v>3.1742129240158241</v>
      </c>
      <c r="Y267">
        <f t="shared" si="98"/>
        <v>0.86420373186827826</v>
      </c>
      <c r="Z267">
        <f t="shared" si="114"/>
        <v>-42.208875500207391</v>
      </c>
      <c r="AA267">
        <f t="shared" si="99"/>
        <v>-79.725413419360251</v>
      </c>
      <c r="AB267">
        <f t="shared" si="100"/>
        <v>-5.6336119190022549</v>
      </c>
      <c r="AC267">
        <f t="shared" si="101"/>
        <v>87.453763912495361</v>
      </c>
      <c r="AD267">
        <v>0</v>
      </c>
      <c r="AE267">
        <v>0</v>
      </c>
      <c r="AF267">
        <v>3</v>
      </c>
      <c r="AG267">
        <v>21</v>
      </c>
      <c r="AH267">
        <v>4</v>
      </c>
      <c r="AI267">
        <f t="shared" si="102"/>
        <v>1</v>
      </c>
      <c r="AJ267">
        <f t="shared" si="103"/>
        <v>0</v>
      </c>
      <c r="AK267">
        <f t="shared" si="104"/>
        <v>72018.580884744442</v>
      </c>
      <c r="AL267">
        <f t="shared" si="105"/>
        <v>1200.0019354838701</v>
      </c>
      <c r="AM267">
        <f t="shared" si="106"/>
        <v>963.36036444969272</v>
      </c>
      <c r="AN267">
        <f t="shared" si="107"/>
        <v>0.80279900887096678</v>
      </c>
      <c r="AO267">
        <f t="shared" si="115"/>
        <v>0.22319961738709651</v>
      </c>
      <c r="AP267">
        <v>14.333399999999999</v>
      </c>
      <c r="AQ267">
        <v>1</v>
      </c>
      <c r="AR267" t="s">
        <v>229</v>
      </c>
      <c r="AS267">
        <v>1531748157.76774</v>
      </c>
      <c r="AT267">
        <v>521.08870967741905</v>
      </c>
      <c r="AU267">
        <v>577.65</v>
      </c>
      <c r="AV267">
        <v>24.193829032258101</v>
      </c>
      <c r="AW267">
        <v>21.9627967741935</v>
      </c>
      <c r="AX267">
        <v>600.02883870967798</v>
      </c>
      <c r="AY267">
        <v>99.285735483870994</v>
      </c>
      <c r="AZ267">
        <v>9.99989580645161E-2</v>
      </c>
      <c r="BA267">
        <v>24.971151612903199</v>
      </c>
      <c r="BB267">
        <v>25.544325806451599</v>
      </c>
      <c r="BC267">
        <v>25.383848387096801</v>
      </c>
      <c r="BD267">
        <v>14000.3580645161</v>
      </c>
      <c r="BE267">
        <v>1049.7603225806399</v>
      </c>
      <c r="BF267">
        <v>35.827300000000001</v>
      </c>
      <c r="BG267">
        <v>1200.0019354838701</v>
      </c>
      <c r="BH267">
        <v>0.329994774193548</v>
      </c>
      <c r="BI267">
        <v>0.329992096774193</v>
      </c>
      <c r="BJ267">
        <v>0.32999238709677398</v>
      </c>
      <c r="BK267">
        <v>1.00207387096774E-2</v>
      </c>
      <c r="BL267">
        <v>28</v>
      </c>
      <c r="BM267">
        <v>17743.1967741935</v>
      </c>
      <c r="BN267">
        <v>1531747809.0999999</v>
      </c>
      <c r="BO267" t="s">
        <v>378</v>
      </c>
      <c r="BP267">
        <v>3</v>
      </c>
      <c r="BQ267">
        <v>-0.438</v>
      </c>
      <c r="BR267">
        <v>4.0000000000000001E-3</v>
      </c>
      <c r="BS267">
        <v>20</v>
      </c>
      <c r="BT267">
        <v>22</v>
      </c>
      <c r="BU267">
        <v>7.0000000000000007E-2</v>
      </c>
      <c r="BV267">
        <v>0.11</v>
      </c>
      <c r="BW267">
        <v>30.1043998813341</v>
      </c>
      <c r="BX267">
        <v>3.69036749049623</v>
      </c>
      <c r="BY267">
        <v>2.1394650792199101</v>
      </c>
      <c r="BZ267">
        <v>0</v>
      </c>
      <c r="CA267">
        <v>-56.4948756097561</v>
      </c>
      <c r="CB267">
        <v>-5.35912951841844</v>
      </c>
      <c r="CC267">
        <v>0.53175555854101098</v>
      </c>
      <c r="CD267">
        <v>0</v>
      </c>
      <c r="CE267">
        <v>0</v>
      </c>
      <c r="CF267">
        <v>2</v>
      </c>
      <c r="CG267" t="s">
        <v>231</v>
      </c>
      <c r="CH267">
        <v>1.8609500000000001</v>
      </c>
      <c r="CI267">
        <v>1.85791</v>
      </c>
      <c r="CJ267">
        <v>1.8607800000000001</v>
      </c>
      <c r="CK267">
        <v>1.8534900000000001</v>
      </c>
      <c r="CL267">
        <v>1.85199</v>
      </c>
      <c r="CM267">
        <v>1.85287</v>
      </c>
      <c r="CN267">
        <v>1.8565100000000001</v>
      </c>
      <c r="CO267">
        <v>1.8627899999999999</v>
      </c>
      <c r="CP267" t="s">
        <v>232</v>
      </c>
      <c r="CQ267" t="s">
        <v>19</v>
      </c>
      <c r="CR267" t="s">
        <v>19</v>
      </c>
      <c r="CS267" t="s">
        <v>19</v>
      </c>
      <c r="CT267" t="s">
        <v>233</v>
      </c>
      <c r="CU267" t="s">
        <v>234</v>
      </c>
      <c r="CV267" t="s">
        <v>235</v>
      </c>
      <c r="CW267" t="s">
        <v>235</v>
      </c>
      <c r="CX267" t="s">
        <v>235</v>
      </c>
      <c r="CY267" t="s">
        <v>235</v>
      </c>
      <c r="CZ267">
        <v>0</v>
      </c>
      <c r="DA267">
        <v>100</v>
      </c>
      <c r="DB267">
        <v>100</v>
      </c>
      <c r="DC267">
        <v>-0.438</v>
      </c>
      <c r="DD267">
        <v>4.0000000000000001E-3</v>
      </c>
      <c r="DE267">
        <v>3</v>
      </c>
      <c r="DF267">
        <v>588.73699999999997</v>
      </c>
      <c r="DG267">
        <v>277.50799999999998</v>
      </c>
      <c r="DH267">
        <v>22.528300000000002</v>
      </c>
      <c r="DI267">
        <v>27.4101</v>
      </c>
      <c r="DJ267">
        <v>29.9999</v>
      </c>
      <c r="DK267">
        <v>27.388300000000001</v>
      </c>
      <c r="DL267">
        <v>27.3904</v>
      </c>
      <c r="DM267">
        <v>26.604299999999999</v>
      </c>
      <c r="DN267">
        <v>29.035699999999999</v>
      </c>
      <c r="DO267">
        <v>61.856299999999997</v>
      </c>
      <c r="DP267">
        <v>22.536300000000001</v>
      </c>
      <c r="DQ267">
        <v>605.83000000000004</v>
      </c>
      <c r="DR267">
        <v>22</v>
      </c>
      <c r="DS267">
        <v>100.27800000000001</v>
      </c>
      <c r="DT267">
        <v>103.765</v>
      </c>
    </row>
    <row r="268" spans="1:124" x14ac:dyDescent="0.25">
      <c r="A268">
        <v>255</v>
      </c>
      <c r="B268">
        <v>1531748170.0999999</v>
      </c>
      <c r="C268">
        <v>534.5</v>
      </c>
      <c r="D268" t="s">
        <v>739</v>
      </c>
      <c r="E268" t="s">
        <v>740</v>
      </c>
      <c r="G268">
        <v>1531748159.76774</v>
      </c>
      <c r="H268">
        <f t="shared" si="87"/>
        <v>9.5958238628307535E-4</v>
      </c>
      <c r="I268">
        <f t="shared" si="88"/>
        <v>23.255869061796485</v>
      </c>
      <c r="J268">
        <f t="shared" si="108"/>
        <v>524.232741935484</v>
      </c>
      <c r="K268">
        <f t="shared" si="109"/>
        <v>173.0187616046218</v>
      </c>
      <c r="L268">
        <f t="shared" si="110"/>
        <v>17.195581909577239</v>
      </c>
      <c r="M268">
        <f t="shared" si="111"/>
        <v>52.101211279234363</v>
      </c>
      <c r="N268">
        <f t="shared" si="89"/>
        <v>0.10914298658850452</v>
      </c>
      <c r="O268">
        <f t="shared" si="90"/>
        <v>3</v>
      </c>
      <c r="P268">
        <f t="shared" si="112"/>
        <v>0.10719309090794676</v>
      </c>
      <c r="Q268">
        <f t="shared" si="91"/>
        <v>6.7168180977238756E-2</v>
      </c>
      <c r="R268">
        <f t="shared" si="92"/>
        <v>215.02173882236426</v>
      </c>
      <c r="S268">
        <f t="shared" si="113"/>
        <v>25.970447538954971</v>
      </c>
      <c r="T268">
        <f t="shared" si="93"/>
        <v>25.46624677419355</v>
      </c>
      <c r="U268">
        <f t="shared" si="94"/>
        <v>3.2691446323246294</v>
      </c>
      <c r="V268">
        <f t="shared" si="95"/>
        <v>75.75399398983177</v>
      </c>
      <c r="W268">
        <f t="shared" si="96"/>
        <v>2.4048502579633495</v>
      </c>
      <c r="X268">
        <f t="shared" si="97"/>
        <v>3.1745524312370188</v>
      </c>
      <c r="Y268">
        <f t="shared" si="98"/>
        <v>0.86429437436127987</v>
      </c>
      <c r="Z268">
        <f t="shared" si="114"/>
        <v>-42.317583235083625</v>
      </c>
      <c r="AA268">
        <f t="shared" si="99"/>
        <v>-79.784629664519855</v>
      </c>
      <c r="AB268">
        <f t="shared" si="100"/>
        <v>-5.6379084078483475</v>
      </c>
      <c r="AC268">
        <f t="shared" si="101"/>
        <v>87.281617514912426</v>
      </c>
      <c r="AD268">
        <v>0</v>
      </c>
      <c r="AE268">
        <v>0</v>
      </c>
      <c r="AF268">
        <v>3</v>
      </c>
      <c r="AG268">
        <v>21</v>
      </c>
      <c r="AH268">
        <v>4</v>
      </c>
      <c r="AI268">
        <f t="shared" si="102"/>
        <v>1</v>
      </c>
      <c r="AJ268">
        <f t="shared" si="103"/>
        <v>0</v>
      </c>
      <c r="AK268">
        <f t="shared" si="104"/>
        <v>72014.10565082125</v>
      </c>
      <c r="AL268">
        <f t="shared" si="105"/>
        <v>1200.0019354838701</v>
      </c>
      <c r="AM268">
        <f t="shared" si="106"/>
        <v>963.36048328859499</v>
      </c>
      <c r="AN268">
        <f t="shared" si="107"/>
        <v>0.80279910790322562</v>
      </c>
      <c r="AO268">
        <f t="shared" si="115"/>
        <v>0.22319966674193542</v>
      </c>
      <c r="AP268">
        <v>14.333399999999999</v>
      </c>
      <c r="AQ268">
        <v>1</v>
      </c>
      <c r="AR268" t="s">
        <v>229</v>
      </c>
      <c r="AS268">
        <v>1531748159.76774</v>
      </c>
      <c r="AT268">
        <v>524.232741935484</v>
      </c>
      <c r="AU268">
        <v>580.98777419354803</v>
      </c>
      <c r="AV268">
        <v>24.197158064516099</v>
      </c>
      <c r="AW268">
        <v>21.9603838709677</v>
      </c>
      <c r="AX268">
        <v>600.02787096774205</v>
      </c>
      <c r="AY268">
        <v>99.285658064516099</v>
      </c>
      <c r="AZ268">
        <v>9.9990925806451594E-2</v>
      </c>
      <c r="BA268">
        <v>24.972945161290301</v>
      </c>
      <c r="BB268">
        <v>25.546193548387102</v>
      </c>
      <c r="BC268">
        <v>25.386299999999999</v>
      </c>
      <c r="BD268">
        <v>13999.4774193548</v>
      </c>
      <c r="BE268">
        <v>1049.76193548387</v>
      </c>
      <c r="BF268">
        <v>35.825012903225797</v>
      </c>
      <c r="BG268">
        <v>1200.0019354838701</v>
      </c>
      <c r="BH268">
        <v>0.32999432258064498</v>
      </c>
      <c r="BI268">
        <v>0.32999154838709699</v>
      </c>
      <c r="BJ268">
        <v>0.32999332258064501</v>
      </c>
      <c r="BK268">
        <v>1.00208032258064E-2</v>
      </c>
      <c r="BL268">
        <v>28</v>
      </c>
      <c r="BM268">
        <v>17743.190322580602</v>
      </c>
      <c r="BN268">
        <v>1531747809.0999999</v>
      </c>
      <c r="BO268" t="s">
        <v>378</v>
      </c>
      <c r="BP268">
        <v>3</v>
      </c>
      <c r="BQ268">
        <v>-0.438</v>
      </c>
      <c r="BR268">
        <v>4.0000000000000001E-3</v>
      </c>
      <c r="BS268">
        <v>20</v>
      </c>
      <c r="BT268">
        <v>22</v>
      </c>
      <c r="BU268">
        <v>7.0000000000000007E-2</v>
      </c>
      <c r="BV268">
        <v>0.11</v>
      </c>
      <c r="BW268">
        <v>30.2275800135079</v>
      </c>
      <c r="BX268">
        <v>3.6832496959849501</v>
      </c>
      <c r="BY268">
        <v>2.1353130545985199</v>
      </c>
      <c r="BZ268">
        <v>0</v>
      </c>
      <c r="CA268">
        <v>-56.694195121951203</v>
      </c>
      <c r="CB268">
        <v>-5.4041410990377896</v>
      </c>
      <c r="CC268">
        <v>0.53664145360967197</v>
      </c>
      <c r="CD268">
        <v>0</v>
      </c>
      <c r="CE268">
        <v>0</v>
      </c>
      <c r="CF268">
        <v>2</v>
      </c>
      <c r="CG268" t="s">
        <v>231</v>
      </c>
      <c r="CH268">
        <v>1.8609500000000001</v>
      </c>
      <c r="CI268">
        <v>1.85791</v>
      </c>
      <c r="CJ268">
        <v>1.8607800000000001</v>
      </c>
      <c r="CK268">
        <v>1.8534900000000001</v>
      </c>
      <c r="CL268">
        <v>1.8520000000000001</v>
      </c>
      <c r="CM268">
        <v>1.85287</v>
      </c>
      <c r="CN268">
        <v>1.8565199999999999</v>
      </c>
      <c r="CO268">
        <v>1.8627899999999999</v>
      </c>
      <c r="CP268" t="s">
        <v>232</v>
      </c>
      <c r="CQ268" t="s">
        <v>19</v>
      </c>
      <c r="CR268" t="s">
        <v>19</v>
      </c>
      <c r="CS268" t="s">
        <v>19</v>
      </c>
      <c r="CT268" t="s">
        <v>233</v>
      </c>
      <c r="CU268" t="s">
        <v>234</v>
      </c>
      <c r="CV268" t="s">
        <v>235</v>
      </c>
      <c r="CW268" t="s">
        <v>235</v>
      </c>
      <c r="CX268" t="s">
        <v>235</v>
      </c>
      <c r="CY268" t="s">
        <v>235</v>
      </c>
      <c r="CZ268">
        <v>0</v>
      </c>
      <c r="DA268">
        <v>100</v>
      </c>
      <c r="DB268">
        <v>100</v>
      </c>
      <c r="DC268">
        <v>-0.438</v>
      </c>
      <c r="DD268">
        <v>4.0000000000000001E-3</v>
      </c>
      <c r="DE268">
        <v>3</v>
      </c>
      <c r="DF268">
        <v>589.03599999999994</v>
      </c>
      <c r="DG268">
        <v>277.435</v>
      </c>
      <c r="DH268">
        <v>22.5365</v>
      </c>
      <c r="DI268">
        <v>27.410399999999999</v>
      </c>
      <c r="DJ268">
        <v>30.0001</v>
      </c>
      <c r="DK268">
        <v>27.389500000000002</v>
      </c>
      <c r="DL268">
        <v>27.391300000000001</v>
      </c>
      <c r="DM268">
        <v>26.735700000000001</v>
      </c>
      <c r="DN268">
        <v>29.035699999999999</v>
      </c>
      <c r="DO268">
        <v>61.856299999999997</v>
      </c>
      <c r="DP268">
        <v>22.536300000000001</v>
      </c>
      <c r="DQ268">
        <v>610.83000000000004</v>
      </c>
      <c r="DR268">
        <v>22</v>
      </c>
      <c r="DS268">
        <v>100.27800000000001</v>
      </c>
      <c r="DT268">
        <v>103.765</v>
      </c>
    </row>
    <row r="269" spans="1:124" x14ac:dyDescent="0.25">
      <c r="A269">
        <v>256</v>
      </c>
      <c r="B269">
        <v>1531748172.0999999</v>
      </c>
      <c r="C269">
        <v>536.5</v>
      </c>
      <c r="D269" t="s">
        <v>741</v>
      </c>
      <c r="E269" t="s">
        <v>742</v>
      </c>
      <c r="G269">
        <v>1531748161.76774</v>
      </c>
      <c r="H269">
        <f t="shared" si="87"/>
        <v>9.6219921698917148E-4</v>
      </c>
      <c r="I269">
        <f t="shared" si="88"/>
        <v>23.324700756687374</v>
      </c>
      <c r="J269">
        <f t="shared" si="108"/>
        <v>527.38212903225804</v>
      </c>
      <c r="K269">
        <f t="shared" si="109"/>
        <v>175.94780418614829</v>
      </c>
      <c r="L269">
        <f t="shared" si="110"/>
        <v>17.486664807636661</v>
      </c>
      <c r="M269">
        <f t="shared" si="111"/>
        <v>52.414149517706285</v>
      </c>
      <c r="N269">
        <f t="shared" si="89"/>
        <v>0.10941472856837076</v>
      </c>
      <c r="O269">
        <f t="shared" si="90"/>
        <v>3</v>
      </c>
      <c r="P269">
        <f t="shared" si="112"/>
        <v>0.10745519834173387</v>
      </c>
      <c r="Q269">
        <f t="shared" si="91"/>
        <v>6.7332843832380751E-2</v>
      </c>
      <c r="R269">
        <f t="shared" si="92"/>
        <v>215.02159342999406</v>
      </c>
      <c r="S269">
        <f t="shared" si="113"/>
        <v>25.972191469138938</v>
      </c>
      <c r="T269">
        <f t="shared" si="93"/>
        <v>25.469175806451599</v>
      </c>
      <c r="U269">
        <f t="shared" si="94"/>
        <v>3.2697135577529117</v>
      </c>
      <c r="V269">
        <f t="shared" si="95"/>
        <v>75.753521856468595</v>
      </c>
      <c r="W269">
        <f t="shared" si="96"/>
        <v>2.4051813097995094</v>
      </c>
      <c r="X269">
        <f t="shared" si="97"/>
        <v>3.1750092284245803</v>
      </c>
      <c r="Y269">
        <f t="shared" si="98"/>
        <v>0.86453224795340233</v>
      </c>
      <c r="Z269">
        <f t="shared" si="114"/>
        <v>-42.432985469222466</v>
      </c>
      <c r="AA269">
        <f t="shared" si="99"/>
        <v>-79.868106309679689</v>
      </c>
      <c r="AB269">
        <f t="shared" si="100"/>
        <v>-5.6439588627801394</v>
      </c>
      <c r="AC269">
        <f t="shared" si="101"/>
        <v>87.076542788311741</v>
      </c>
      <c r="AD269">
        <v>0</v>
      </c>
      <c r="AE269">
        <v>0</v>
      </c>
      <c r="AF269">
        <v>3</v>
      </c>
      <c r="AG269">
        <v>21</v>
      </c>
      <c r="AH269">
        <v>3</v>
      </c>
      <c r="AI269">
        <f t="shared" si="102"/>
        <v>1</v>
      </c>
      <c r="AJ269">
        <f t="shared" si="103"/>
        <v>0</v>
      </c>
      <c r="AK269">
        <f t="shared" si="104"/>
        <v>72013.481511654027</v>
      </c>
      <c r="AL269">
        <f t="shared" si="105"/>
        <v>1200.00096774194</v>
      </c>
      <c r="AM269">
        <f t="shared" si="106"/>
        <v>963.35982019278094</v>
      </c>
      <c r="AN269">
        <f t="shared" si="107"/>
        <v>0.80279920274193584</v>
      </c>
      <c r="AO269">
        <f t="shared" si="115"/>
        <v>0.22319966945161301</v>
      </c>
      <c r="AP269">
        <v>14.333399999999999</v>
      </c>
      <c r="AQ269">
        <v>1</v>
      </c>
      <c r="AR269" t="s">
        <v>229</v>
      </c>
      <c r="AS269">
        <v>1531748161.76774</v>
      </c>
      <c r="AT269">
        <v>527.38212903225804</v>
      </c>
      <c r="AU269">
        <v>584.31254838709697</v>
      </c>
      <c r="AV269">
        <v>24.200519354838701</v>
      </c>
      <c r="AW269">
        <v>21.957635483871002</v>
      </c>
      <c r="AX269">
        <v>600.02316129032295</v>
      </c>
      <c r="AY269">
        <v>99.285561290322605</v>
      </c>
      <c r="AZ269">
        <v>9.9963232258064499E-2</v>
      </c>
      <c r="BA269">
        <v>24.975358064516101</v>
      </c>
      <c r="BB269">
        <v>25.548687096774199</v>
      </c>
      <c r="BC269">
        <v>25.389664516128999</v>
      </c>
      <c r="BD269">
        <v>13999.483870967701</v>
      </c>
      <c r="BE269">
        <v>1049.7616129032299</v>
      </c>
      <c r="BF269">
        <v>35.820261290322598</v>
      </c>
      <c r="BG269">
        <v>1200.00096774194</v>
      </c>
      <c r="BH269">
        <v>0.32999441935483897</v>
      </c>
      <c r="BI269">
        <v>0.32999067741935501</v>
      </c>
      <c r="BJ269">
        <v>0.32999400000000001</v>
      </c>
      <c r="BK269">
        <v>1.00208483870968E-2</v>
      </c>
      <c r="BL269">
        <v>28</v>
      </c>
      <c r="BM269">
        <v>17743.174193548399</v>
      </c>
      <c r="BN269">
        <v>1531747809.0999999</v>
      </c>
      <c r="BO269" t="s">
        <v>378</v>
      </c>
      <c r="BP269">
        <v>3</v>
      </c>
      <c r="BQ269">
        <v>-0.438</v>
      </c>
      <c r="BR269">
        <v>4.0000000000000001E-3</v>
      </c>
      <c r="BS269">
        <v>20</v>
      </c>
      <c r="BT269">
        <v>22</v>
      </c>
      <c r="BU269">
        <v>7.0000000000000007E-2</v>
      </c>
      <c r="BV269">
        <v>0.11</v>
      </c>
      <c r="BW269">
        <v>30.351127906847601</v>
      </c>
      <c r="BX269">
        <v>3.66744439343702</v>
      </c>
      <c r="BY269">
        <v>2.1262270920185702</v>
      </c>
      <c r="BZ269">
        <v>0</v>
      </c>
      <c r="CA269">
        <v>-56.873507317073198</v>
      </c>
      <c r="CB269">
        <v>-5.44988914602422</v>
      </c>
      <c r="CC269">
        <v>0.54065363439588998</v>
      </c>
      <c r="CD269">
        <v>0</v>
      </c>
      <c r="CE269">
        <v>0</v>
      </c>
      <c r="CF269">
        <v>2</v>
      </c>
      <c r="CG269" t="s">
        <v>231</v>
      </c>
      <c r="CH269">
        <v>1.86094</v>
      </c>
      <c r="CI269">
        <v>1.85791</v>
      </c>
      <c r="CJ269">
        <v>1.86077</v>
      </c>
      <c r="CK269">
        <v>1.8534900000000001</v>
      </c>
      <c r="CL269">
        <v>1.8519699999999999</v>
      </c>
      <c r="CM269">
        <v>1.85287</v>
      </c>
      <c r="CN269">
        <v>1.8565199999999999</v>
      </c>
      <c r="CO269">
        <v>1.8627800000000001</v>
      </c>
      <c r="CP269" t="s">
        <v>232</v>
      </c>
      <c r="CQ269" t="s">
        <v>19</v>
      </c>
      <c r="CR269" t="s">
        <v>19</v>
      </c>
      <c r="CS269" t="s">
        <v>19</v>
      </c>
      <c r="CT269" t="s">
        <v>233</v>
      </c>
      <c r="CU269" t="s">
        <v>234</v>
      </c>
      <c r="CV269" t="s">
        <v>235</v>
      </c>
      <c r="CW269" t="s">
        <v>235</v>
      </c>
      <c r="CX269" t="s">
        <v>235</v>
      </c>
      <c r="CY269" t="s">
        <v>235</v>
      </c>
      <c r="CZ269">
        <v>0</v>
      </c>
      <c r="DA269">
        <v>100</v>
      </c>
      <c r="DB269">
        <v>100</v>
      </c>
      <c r="DC269">
        <v>-0.438</v>
      </c>
      <c r="DD269">
        <v>4.0000000000000001E-3</v>
      </c>
      <c r="DE269">
        <v>3</v>
      </c>
      <c r="DF269">
        <v>589.21199999999999</v>
      </c>
      <c r="DG269">
        <v>277.35000000000002</v>
      </c>
      <c r="DH269">
        <v>22.542999999999999</v>
      </c>
      <c r="DI269">
        <v>27.410699999999999</v>
      </c>
      <c r="DJ269">
        <v>30.0002</v>
      </c>
      <c r="DK269">
        <v>27.389800000000001</v>
      </c>
      <c r="DL269">
        <v>27.392099999999999</v>
      </c>
      <c r="DM269">
        <v>26.829799999999999</v>
      </c>
      <c r="DN269">
        <v>29.035699999999999</v>
      </c>
      <c r="DO269">
        <v>61.856299999999997</v>
      </c>
      <c r="DP269">
        <v>22.546800000000001</v>
      </c>
      <c r="DQ269">
        <v>610.83000000000004</v>
      </c>
      <c r="DR269">
        <v>22</v>
      </c>
      <c r="DS269">
        <v>100.27800000000001</v>
      </c>
      <c r="DT269">
        <v>103.765</v>
      </c>
    </row>
    <row r="270" spans="1:124" x14ac:dyDescent="0.25">
      <c r="A270">
        <v>257</v>
      </c>
      <c r="B270">
        <v>1531748174.0999999</v>
      </c>
      <c r="C270">
        <v>538.5</v>
      </c>
      <c r="D270" t="s">
        <v>743</v>
      </c>
      <c r="E270" t="s">
        <v>744</v>
      </c>
      <c r="G270">
        <v>1531748163.7645199</v>
      </c>
      <c r="H270">
        <f t="shared" ref="H270:H333" si="116">AX270*AI270*(AV270-AW270)/(100*AP270*(1000-AI270*AV270))</f>
        <v>9.6476303684472475E-4</v>
      </c>
      <c r="I270">
        <f t="shared" ref="I270:I333" si="117">AX270*AI270*(AU270-AT270*(1000-AI270*AW270)/(1000-AI270*AV270))/(100*AP270)</f>
        <v>23.3939685468129</v>
      </c>
      <c r="J270">
        <f t="shared" si="108"/>
        <v>530.53338709677405</v>
      </c>
      <c r="K270">
        <f t="shared" si="109"/>
        <v>178.83449204304458</v>
      </c>
      <c r="L270">
        <f t="shared" si="110"/>
        <v>17.773544271593341</v>
      </c>
      <c r="M270">
        <f t="shared" si="111"/>
        <v>52.727292903056188</v>
      </c>
      <c r="N270">
        <f t="shared" ref="N270:N333" si="118">2/((1/P270-1/O270)+SIGN(P270)*SQRT((1/P270-1/O270)*(1/P270-1/O270) + 4*AQ270/((AQ270+1)*(AQ270+1))*(2*1/P270*1/O270-1/O270*1/O270)))</f>
        <v>0.10967408324663903</v>
      </c>
      <c r="O270">
        <f t="shared" ref="O270:O333" si="119">AF270+AE270*AP270+AD270*AP270*AP270</f>
        <v>3</v>
      </c>
      <c r="P270">
        <f t="shared" si="112"/>
        <v>0.10770533591705989</v>
      </c>
      <c r="Q270">
        <f t="shared" ref="Q270:Q333" si="120">1/((AQ270+1)/(N270/1.6)+1/(O270/1.37)) + AQ270/((AQ270+1)/(N270/1.6) + AQ270/(O270/1.37))</f>
        <v>6.7489988837884235E-2</v>
      </c>
      <c r="R270">
        <f t="shared" ref="R270:R333" si="121">(AM270*AO270)</f>
        <v>215.02148915313145</v>
      </c>
      <c r="S270">
        <f t="shared" si="113"/>
        <v>25.974400456018333</v>
      </c>
      <c r="T270">
        <f t="shared" ref="T270:T333" si="122">($C$7*BB270+$D$7*BC270+$E$7*S270)</f>
        <v>25.472204838709651</v>
      </c>
      <c r="U270">
        <f t="shared" ref="U270:U333" si="123">0.61365*EXP(17.502*T270/(240.97+T270))</f>
        <v>3.2703019978245331</v>
      </c>
      <c r="V270">
        <f t="shared" ref="V270:V333" si="124">(W270/X270*100)</f>
        <v>75.750118510249806</v>
      </c>
      <c r="W270">
        <f t="shared" ref="W270:W333" si="125">AV270*(AY270+AZ270)/1000</f>
        <v>2.4054840980695076</v>
      </c>
      <c r="X270">
        <f t="shared" ref="X270:X333" si="126">0.61365*EXP(17.502*BA270/(240.97+BA270))</f>
        <v>3.1755515969839965</v>
      </c>
      <c r="Y270">
        <f t="shared" ref="Y270:Y333" si="127">(U270-AV270*(AY270+AZ270)/1000)</f>
        <v>0.86481789975502554</v>
      </c>
      <c r="Z270">
        <f t="shared" si="114"/>
        <v>-42.546049924852362</v>
      </c>
      <c r="AA270">
        <f t="shared" ref="AA270:AA333" si="128">2*29.3*O270*0.92*(BA270-T270)</f>
        <v>-79.894714490312282</v>
      </c>
      <c r="AB270">
        <f t="shared" ref="AB270:AB333" si="129">2*0.95*0.0000000567*(((BA270+$B$7)+273)^4-(T270+273)^4)</f>
        <v>-5.6460065222644227</v>
      </c>
      <c r="AC270">
        <f t="shared" ref="AC270:AC333" si="130">R270+AB270+Z270+AA270</f>
        <v>86.934718215702389</v>
      </c>
      <c r="AD270">
        <v>0</v>
      </c>
      <c r="AE270">
        <v>0</v>
      </c>
      <c r="AF270">
        <v>3</v>
      </c>
      <c r="AG270">
        <v>21</v>
      </c>
      <c r="AH270">
        <v>4</v>
      </c>
      <c r="AI270">
        <f t="shared" ref="AI270:AI333" si="131">IF(AG270*$H$13&gt;=AK270,1,(AK270/(AK270-AG270*$H$13)))</f>
        <v>1</v>
      </c>
      <c r="AJ270">
        <f t="shared" ref="AJ270:AJ333" si="132">(AI270-1)*100</f>
        <v>0</v>
      </c>
      <c r="AK270">
        <f t="shared" ref="AK270:AK333" si="133">MAX(0,($B$13+$C$13*BD270)/(1+$D$13*BD270)*AY270/(BA270+273)*$E$13)</f>
        <v>72013.293085732003</v>
      </c>
      <c r="AL270">
        <f t="shared" ref="AL270:AL333" si="134">$B$11*BE270+$C$11*BF270+$D$11*BG270</f>
        <v>1200.0003225806499</v>
      </c>
      <c r="AM270">
        <f t="shared" ref="AM270:AM333" si="135">AL270*AN270</f>
        <v>963.35934812879157</v>
      </c>
      <c r="AN270">
        <f t="shared" ref="AN270:AN333" si="136">($B$11*$D$9+$C$11*$D$9+$D$11*(BH270*$E$9+BI270*$F$9+BJ270*$G$9+BK270*$H$9))/($B$11+$C$11+$D$11)</f>
        <v>0.80279924096774224</v>
      </c>
      <c r="AO270">
        <f t="shared" si="115"/>
        <v>0.22319967058064527</v>
      </c>
      <c r="AP270">
        <v>14.333399999999999</v>
      </c>
      <c r="AQ270">
        <v>1</v>
      </c>
      <c r="AR270" t="s">
        <v>229</v>
      </c>
      <c r="AS270">
        <v>1531748163.7645199</v>
      </c>
      <c r="AT270">
        <v>530.53338709677405</v>
      </c>
      <c r="AU270">
        <v>587.63948387096798</v>
      </c>
      <c r="AV270">
        <v>24.2035870967742</v>
      </c>
      <c r="AW270">
        <v>21.954745161290301</v>
      </c>
      <c r="AX270">
        <v>600.02612903225804</v>
      </c>
      <c r="AY270">
        <v>99.285470967741901</v>
      </c>
      <c r="AZ270">
        <v>9.9966754838709704E-2</v>
      </c>
      <c r="BA270">
        <v>24.978222580645198</v>
      </c>
      <c r="BB270">
        <v>25.551438709677399</v>
      </c>
      <c r="BC270">
        <v>25.392970967741899</v>
      </c>
      <c r="BD270">
        <v>13999.609677419399</v>
      </c>
      <c r="BE270">
        <v>1049.7596774193501</v>
      </c>
      <c r="BF270">
        <v>35.813135483871001</v>
      </c>
      <c r="BG270">
        <v>1200.0003225806499</v>
      </c>
      <c r="BH270">
        <v>0.32999441935483897</v>
      </c>
      <c r="BI270">
        <v>0.32999019354838699</v>
      </c>
      <c r="BJ270">
        <v>0.32999441935483897</v>
      </c>
      <c r="BK270">
        <v>1.0020864516129E-2</v>
      </c>
      <c r="BL270">
        <v>28</v>
      </c>
      <c r="BM270">
        <v>17743.164516129</v>
      </c>
      <c r="BN270">
        <v>1531747809.0999999</v>
      </c>
      <c r="BO270" t="s">
        <v>378</v>
      </c>
      <c r="BP270">
        <v>3</v>
      </c>
      <c r="BQ270">
        <v>-0.438</v>
      </c>
      <c r="BR270">
        <v>4.0000000000000001E-3</v>
      </c>
      <c r="BS270">
        <v>20</v>
      </c>
      <c r="BT270">
        <v>22</v>
      </c>
      <c r="BU270">
        <v>7.0000000000000007E-2</v>
      </c>
      <c r="BV270">
        <v>0.11</v>
      </c>
      <c r="BW270">
        <v>30.473233466954898</v>
      </c>
      <c r="BX270">
        <v>3.6524466088967502</v>
      </c>
      <c r="BY270">
        <v>2.11746722965737</v>
      </c>
      <c r="BZ270">
        <v>0</v>
      </c>
      <c r="CA270">
        <v>-57.046341463414599</v>
      </c>
      <c r="CB270">
        <v>-5.5258757324313503</v>
      </c>
      <c r="CC270">
        <v>0.54796737929240802</v>
      </c>
      <c r="CD270">
        <v>0</v>
      </c>
      <c r="CE270">
        <v>0</v>
      </c>
      <c r="CF270">
        <v>2</v>
      </c>
      <c r="CG270" t="s">
        <v>231</v>
      </c>
      <c r="CH270">
        <v>1.86094</v>
      </c>
      <c r="CI270">
        <v>1.85791</v>
      </c>
      <c r="CJ270">
        <v>1.86077</v>
      </c>
      <c r="CK270">
        <v>1.8534900000000001</v>
      </c>
      <c r="CL270">
        <v>1.8519699999999999</v>
      </c>
      <c r="CM270">
        <v>1.85287</v>
      </c>
      <c r="CN270">
        <v>1.8565199999999999</v>
      </c>
      <c r="CO270">
        <v>1.8627800000000001</v>
      </c>
      <c r="CP270" t="s">
        <v>232</v>
      </c>
      <c r="CQ270" t="s">
        <v>19</v>
      </c>
      <c r="CR270" t="s">
        <v>19</v>
      </c>
      <c r="CS270" t="s">
        <v>19</v>
      </c>
      <c r="CT270" t="s">
        <v>233</v>
      </c>
      <c r="CU270" t="s">
        <v>234</v>
      </c>
      <c r="CV270" t="s">
        <v>235</v>
      </c>
      <c r="CW270" t="s">
        <v>235</v>
      </c>
      <c r="CX270" t="s">
        <v>235</v>
      </c>
      <c r="CY270" t="s">
        <v>235</v>
      </c>
      <c r="CZ270">
        <v>0</v>
      </c>
      <c r="DA270">
        <v>100</v>
      </c>
      <c r="DB270">
        <v>100</v>
      </c>
      <c r="DC270">
        <v>-0.438</v>
      </c>
      <c r="DD270">
        <v>4.0000000000000001E-3</v>
      </c>
      <c r="DE270">
        <v>3</v>
      </c>
      <c r="DF270">
        <v>588.87599999999998</v>
      </c>
      <c r="DG270">
        <v>277.43299999999999</v>
      </c>
      <c r="DH270">
        <v>22.547799999999999</v>
      </c>
      <c r="DI270">
        <v>27.411799999999999</v>
      </c>
      <c r="DJ270">
        <v>30.0002</v>
      </c>
      <c r="DK270">
        <v>27.390599999999999</v>
      </c>
      <c r="DL270">
        <v>27.3933</v>
      </c>
      <c r="DM270">
        <v>26.9665</v>
      </c>
      <c r="DN270">
        <v>29.035699999999999</v>
      </c>
      <c r="DO270">
        <v>61.856299999999997</v>
      </c>
      <c r="DP270">
        <v>22.546800000000001</v>
      </c>
      <c r="DQ270">
        <v>615.83000000000004</v>
      </c>
      <c r="DR270">
        <v>22</v>
      </c>
      <c r="DS270">
        <v>100.27800000000001</v>
      </c>
      <c r="DT270">
        <v>103.76600000000001</v>
      </c>
    </row>
    <row r="271" spans="1:124" x14ac:dyDescent="0.25">
      <c r="A271">
        <v>258</v>
      </c>
      <c r="B271">
        <v>1531748176.0999999</v>
      </c>
      <c r="C271">
        <v>540.5</v>
      </c>
      <c r="D271" t="s">
        <v>745</v>
      </c>
      <c r="E271" t="s">
        <v>746</v>
      </c>
      <c r="G271">
        <v>1531748165.7645199</v>
      </c>
      <c r="H271">
        <f t="shared" si="116"/>
        <v>9.671909814119898E-4</v>
      </c>
      <c r="I271">
        <f t="shared" si="117"/>
        <v>23.46839152401142</v>
      </c>
      <c r="J271">
        <f t="shared" si="108"/>
        <v>533.68754838709697</v>
      </c>
      <c r="K271">
        <f t="shared" si="109"/>
        <v>181.62371770847929</v>
      </c>
      <c r="L271">
        <f t="shared" si="110"/>
        <v>18.050756518691848</v>
      </c>
      <c r="M271">
        <f t="shared" si="111"/>
        <v>53.040781867792994</v>
      </c>
      <c r="N271">
        <f t="shared" si="118"/>
        <v>0.10992503540558725</v>
      </c>
      <c r="O271">
        <f t="shared" si="119"/>
        <v>3</v>
      </c>
      <c r="P271">
        <f t="shared" si="112"/>
        <v>0.10794734937197822</v>
      </c>
      <c r="Q271">
        <f t="shared" si="120"/>
        <v>6.7642031789642676E-2</v>
      </c>
      <c r="R271">
        <f t="shared" si="121"/>
        <v>215.02150667922348</v>
      </c>
      <c r="S271">
        <f t="shared" si="113"/>
        <v>25.976767257498526</v>
      </c>
      <c r="T271">
        <f t="shared" si="122"/>
        <v>25.474774193548399</v>
      </c>
      <c r="U271">
        <f t="shared" si="123"/>
        <v>3.2708012104069422</v>
      </c>
      <c r="V271">
        <f t="shared" si="124"/>
        <v>75.74512253723546</v>
      </c>
      <c r="W271">
        <f t="shared" si="125"/>
        <v>2.4057539114549549</v>
      </c>
      <c r="X271">
        <f t="shared" si="126"/>
        <v>3.1761172612432085</v>
      </c>
      <c r="Y271">
        <f t="shared" si="127"/>
        <v>0.86504729895198729</v>
      </c>
      <c r="Z271">
        <f t="shared" si="114"/>
        <v>-42.653122280268754</v>
      </c>
      <c r="AA271">
        <f t="shared" si="128"/>
        <v>-79.827150580639682</v>
      </c>
      <c r="AB271">
        <f t="shared" si="129"/>
        <v>-5.6413895638299394</v>
      </c>
      <c r="AC271">
        <f t="shared" si="130"/>
        <v>86.899844254485117</v>
      </c>
      <c r="AD271">
        <v>0</v>
      </c>
      <c r="AE271">
        <v>0</v>
      </c>
      <c r="AF271">
        <v>3</v>
      </c>
      <c r="AG271">
        <v>21</v>
      </c>
      <c r="AH271">
        <v>3</v>
      </c>
      <c r="AI271">
        <f t="shared" si="131"/>
        <v>1</v>
      </c>
      <c r="AJ271">
        <f t="shared" si="132"/>
        <v>0</v>
      </c>
      <c r="AK271">
        <f t="shared" si="133"/>
        <v>72008.997323026008</v>
      </c>
      <c r="AL271">
        <f t="shared" si="134"/>
        <v>1200.0003225806499</v>
      </c>
      <c r="AM271">
        <f t="shared" si="135"/>
        <v>963.35930941910317</v>
      </c>
      <c r="AN271">
        <f t="shared" si="136"/>
        <v>0.80279920870967725</v>
      </c>
      <c r="AO271">
        <f t="shared" si="115"/>
        <v>0.22319969774193543</v>
      </c>
      <c r="AP271">
        <v>14.333399999999999</v>
      </c>
      <c r="AQ271">
        <v>1</v>
      </c>
      <c r="AR271" t="s">
        <v>229</v>
      </c>
      <c r="AS271">
        <v>1531748165.7645199</v>
      </c>
      <c r="AT271">
        <v>533.68754838709697</v>
      </c>
      <c r="AU271">
        <v>590.98125806451606</v>
      </c>
      <c r="AV271">
        <v>24.2062967741936</v>
      </c>
      <c r="AW271">
        <v>21.951822580645199</v>
      </c>
      <c r="AX271">
        <v>600.03170967741903</v>
      </c>
      <c r="AY271">
        <v>99.285454838709697</v>
      </c>
      <c r="AZ271">
        <v>0.100003990322581</v>
      </c>
      <c r="BA271">
        <v>24.9812096774194</v>
      </c>
      <c r="BB271">
        <v>25.553280645161301</v>
      </c>
      <c r="BC271">
        <v>25.3962677419355</v>
      </c>
      <c r="BD271">
        <v>13998.822580645199</v>
      </c>
      <c r="BE271">
        <v>1049.7593548387099</v>
      </c>
      <c r="BF271">
        <v>35.802522580645203</v>
      </c>
      <c r="BG271">
        <v>1200.0003225806499</v>
      </c>
      <c r="BH271">
        <v>0.32999403225806501</v>
      </c>
      <c r="BI271">
        <v>0.32999064516129001</v>
      </c>
      <c r="BJ271">
        <v>0.32999438709677398</v>
      </c>
      <c r="BK271">
        <v>1.00208709677419E-2</v>
      </c>
      <c r="BL271">
        <v>28</v>
      </c>
      <c r="BM271">
        <v>17743.164516129</v>
      </c>
      <c r="BN271">
        <v>1531747809.0999999</v>
      </c>
      <c r="BO271" t="s">
        <v>378</v>
      </c>
      <c r="BP271">
        <v>3</v>
      </c>
      <c r="BQ271">
        <v>-0.438</v>
      </c>
      <c r="BR271">
        <v>4.0000000000000001E-3</v>
      </c>
      <c r="BS271">
        <v>20</v>
      </c>
      <c r="BT271">
        <v>22</v>
      </c>
      <c r="BU271">
        <v>7.0000000000000007E-2</v>
      </c>
      <c r="BV271">
        <v>0.11</v>
      </c>
      <c r="BW271">
        <v>30.592830927396001</v>
      </c>
      <c r="BX271">
        <v>3.6478255426923898</v>
      </c>
      <c r="BY271">
        <v>2.1147731835704699</v>
      </c>
      <c r="BZ271">
        <v>0</v>
      </c>
      <c r="CA271">
        <v>-57.232692682926803</v>
      </c>
      <c r="CB271">
        <v>-5.69241668982741</v>
      </c>
      <c r="CC271">
        <v>0.564027461444506</v>
      </c>
      <c r="CD271">
        <v>0</v>
      </c>
      <c r="CE271">
        <v>0</v>
      </c>
      <c r="CF271">
        <v>2</v>
      </c>
      <c r="CG271" t="s">
        <v>231</v>
      </c>
      <c r="CH271">
        <v>1.86094</v>
      </c>
      <c r="CI271">
        <v>1.85791</v>
      </c>
      <c r="CJ271">
        <v>1.86077</v>
      </c>
      <c r="CK271">
        <v>1.85347</v>
      </c>
      <c r="CL271">
        <v>1.85198</v>
      </c>
      <c r="CM271">
        <v>1.85287</v>
      </c>
      <c r="CN271">
        <v>1.8565199999999999</v>
      </c>
      <c r="CO271">
        <v>1.8627800000000001</v>
      </c>
      <c r="CP271" t="s">
        <v>232</v>
      </c>
      <c r="CQ271" t="s">
        <v>19</v>
      </c>
      <c r="CR271" t="s">
        <v>19</v>
      </c>
      <c r="CS271" t="s">
        <v>19</v>
      </c>
      <c r="CT271" t="s">
        <v>233</v>
      </c>
      <c r="CU271" t="s">
        <v>234</v>
      </c>
      <c r="CV271" t="s">
        <v>235</v>
      </c>
      <c r="CW271" t="s">
        <v>235</v>
      </c>
      <c r="CX271" t="s">
        <v>235</v>
      </c>
      <c r="CY271" t="s">
        <v>235</v>
      </c>
      <c r="CZ271">
        <v>0</v>
      </c>
      <c r="DA271">
        <v>100</v>
      </c>
      <c r="DB271">
        <v>100</v>
      </c>
      <c r="DC271">
        <v>-0.438</v>
      </c>
      <c r="DD271">
        <v>4.0000000000000001E-3</v>
      </c>
      <c r="DE271">
        <v>3</v>
      </c>
      <c r="DF271">
        <v>588.96500000000003</v>
      </c>
      <c r="DG271">
        <v>277.41399999999999</v>
      </c>
      <c r="DH271">
        <v>22.552299999999999</v>
      </c>
      <c r="DI271">
        <v>27.412700000000001</v>
      </c>
      <c r="DJ271">
        <v>30.000299999999999</v>
      </c>
      <c r="DK271">
        <v>27.3918</v>
      </c>
      <c r="DL271">
        <v>27.393899999999999</v>
      </c>
      <c r="DM271">
        <v>27.098700000000001</v>
      </c>
      <c r="DN271">
        <v>29.035699999999999</v>
      </c>
      <c r="DO271">
        <v>61.856299999999997</v>
      </c>
      <c r="DP271">
        <v>22.550899999999999</v>
      </c>
      <c r="DQ271">
        <v>620.83000000000004</v>
      </c>
      <c r="DR271">
        <v>22</v>
      </c>
      <c r="DS271">
        <v>100.27800000000001</v>
      </c>
      <c r="DT271">
        <v>103.76600000000001</v>
      </c>
    </row>
    <row r="272" spans="1:124" x14ac:dyDescent="0.25">
      <c r="A272">
        <v>259</v>
      </c>
      <c r="B272">
        <v>1531748178.0999999</v>
      </c>
      <c r="C272">
        <v>542.5</v>
      </c>
      <c r="D272" t="s">
        <v>747</v>
      </c>
      <c r="E272" t="s">
        <v>748</v>
      </c>
      <c r="G272">
        <v>1531748167.7645199</v>
      </c>
      <c r="H272">
        <f t="shared" si="116"/>
        <v>9.6938479447383947E-4</v>
      </c>
      <c r="I272">
        <f t="shared" si="117"/>
        <v>23.539711556861981</v>
      </c>
      <c r="J272">
        <f t="shared" si="108"/>
        <v>536.84429032258095</v>
      </c>
      <c r="K272">
        <f t="shared" si="109"/>
        <v>184.3449462793161</v>
      </c>
      <c r="L272">
        <f t="shared" si="110"/>
        <v>18.321201113846705</v>
      </c>
      <c r="M272">
        <f t="shared" si="111"/>
        <v>53.354498771653567</v>
      </c>
      <c r="N272">
        <f t="shared" si="118"/>
        <v>0.11013807242573141</v>
      </c>
      <c r="O272">
        <f t="shared" si="119"/>
        <v>3</v>
      </c>
      <c r="P272">
        <f t="shared" si="112"/>
        <v>0.10815278259203706</v>
      </c>
      <c r="Q272">
        <f t="shared" si="120"/>
        <v>6.7771094898491244E-2</v>
      </c>
      <c r="R272">
        <f t="shared" si="121"/>
        <v>215.02146103214008</v>
      </c>
      <c r="S272">
        <f t="shared" si="113"/>
        <v>25.97933195040245</v>
      </c>
      <c r="T272">
        <f t="shared" si="122"/>
        <v>25.477570967741897</v>
      </c>
      <c r="U272">
        <f t="shared" si="123"/>
        <v>3.2713446850887653</v>
      </c>
      <c r="V272">
        <f t="shared" si="124"/>
        <v>75.738308617601206</v>
      </c>
      <c r="W272">
        <f t="shared" si="125"/>
        <v>2.4059858837704367</v>
      </c>
      <c r="X272">
        <f t="shared" si="126"/>
        <v>3.1767092871298921</v>
      </c>
      <c r="Y272">
        <f t="shared" si="127"/>
        <v>0.86535880131832865</v>
      </c>
      <c r="Z272">
        <f t="shared" si="114"/>
        <v>-42.749869436296322</v>
      </c>
      <c r="AA272">
        <f t="shared" si="128"/>
        <v>-79.773934219343474</v>
      </c>
      <c r="AB272">
        <f t="shared" si="129"/>
        <v>-5.63779669531782</v>
      </c>
      <c r="AC272">
        <f t="shared" si="130"/>
        <v>86.85986068118244</v>
      </c>
      <c r="AD272">
        <v>0</v>
      </c>
      <c r="AE272">
        <v>0</v>
      </c>
      <c r="AF272">
        <v>3</v>
      </c>
      <c r="AG272">
        <v>21</v>
      </c>
      <c r="AH272">
        <v>3</v>
      </c>
      <c r="AI272">
        <f t="shared" si="131"/>
        <v>1</v>
      </c>
      <c r="AJ272">
        <f t="shared" si="132"/>
        <v>0</v>
      </c>
      <c r="AK272">
        <f t="shared" si="133"/>
        <v>72004.400584634946</v>
      </c>
      <c r="AL272">
        <f t="shared" si="134"/>
        <v>1200</v>
      </c>
      <c r="AM272">
        <f t="shared" si="135"/>
        <v>963.35897361290415</v>
      </c>
      <c r="AN272">
        <f t="shared" si="136"/>
        <v>0.80279914467742008</v>
      </c>
      <c r="AO272">
        <f t="shared" si="115"/>
        <v>0.22319972816129055</v>
      </c>
      <c r="AP272">
        <v>14.333399999999999</v>
      </c>
      <c r="AQ272">
        <v>1</v>
      </c>
      <c r="AR272" t="s">
        <v>229</v>
      </c>
      <c r="AS272">
        <v>1531748167.7645199</v>
      </c>
      <c r="AT272">
        <v>536.84429032258095</v>
      </c>
      <c r="AU272">
        <v>594.31883870967704</v>
      </c>
      <c r="AV272">
        <v>24.208638709677398</v>
      </c>
      <c r="AW272">
        <v>21.949041935483901</v>
      </c>
      <c r="AX272">
        <v>600.02790322580699</v>
      </c>
      <c r="AY272">
        <v>99.285432258064503</v>
      </c>
      <c r="AZ272">
        <v>9.9994267741935497E-2</v>
      </c>
      <c r="BA272">
        <v>24.984335483871</v>
      </c>
      <c r="BB272">
        <v>25.555109677419299</v>
      </c>
      <c r="BC272">
        <v>25.400032258064499</v>
      </c>
      <c r="BD272">
        <v>13997.9774193548</v>
      </c>
      <c r="BE272">
        <v>1049.7616129032299</v>
      </c>
      <c r="BF272">
        <v>35.790380645161299</v>
      </c>
      <c r="BG272">
        <v>1200</v>
      </c>
      <c r="BH272">
        <v>0.329993483870968</v>
      </c>
      <c r="BI272">
        <v>0.32999116129032302</v>
      </c>
      <c r="BJ272">
        <v>0.32999441935483897</v>
      </c>
      <c r="BK272">
        <v>1.00208806451613E-2</v>
      </c>
      <c r="BL272">
        <v>28</v>
      </c>
      <c r="BM272">
        <v>17743.158064516101</v>
      </c>
      <c r="BN272">
        <v>1531747809.0999999</v>
      </c>
      <c r="BO272" t="s">
        <v>378</v>
      </c>
      <c r="BP272">
        <v>3</v>
      </c>
      <c r="BQ272">
        <v>-0.438</v>
      </c>
      <c r="BR272">
        <v>4.0000000000000001E-3</v>
      </c>
      <c r="BS272">
        <v>20</v>
      </c>
      <c r="BT272">
        <v>22</v>
      </c>
      <c r="BU272">
        <v>7.0000000000000007E-2</v>
      </c>
      <c r="BV272">
        <v>0.11</v>
      </c>
      <c r="BW272">
        <v>30.7104974777778</v>
      </c>
      <c r="BX272">
        <v>3.64538566995052</v>
      </c>
      <c r="BY272">
        <v>2.1135683000307401</v>
      </c>
      <c r="BZ272">
        <v>0</v>
      </c>
      <c r="CA272">
        <v>-57.415282926829299</v>
      </c>
      <c r="CB272">
        <v>-5.7420137222871901</v>
      </c>
      <c r="CC272">
        <v>0.56853339301821104</v>
      </c>
      <c r="CD272">
        <v>0</v>
      </c>
      <c r="CE272">
        <v>0</v>
      </c>
      <c r="CF272">
        <v>2</v>
      </c>
      <c r="CG272" t="s">
        <v>231</v>
      </c>
      <c r="CH272">
        <v>1.86094</v>
      </c>
      <c r="CI272">
        <v>1.8579000000000001</v>
      </c>
      <c r="CJ272">
        <v>1.86076</v>
      </c>
      <c r="CK272">
        <v>1.85347</v>
      </c>
      <c r="CL272">
        <v>1.85199</v>
      </c>
      <c r="CM272">
        <v>1.85287</v>
      </c>
      <c r="CN272">
        <v>1.8565199999999999</v>
      </c>
      <c r="CO272">
        <v>1.8627800000000001</v>
      </c>
      <c r="CP272" t="s">
        <v>232</v>
      </c>
      <c r="CQ272" t="s">
        <v>19</v>
      </c>
      <c r="CR272" t="s">
        <v>19</v>
      </c>
      <c r="CS272" t="s">
        <v>19</v>
      </c>
      <c r="CT272" t="s">
        <v>233</v>
      </c>
      <c r="CU272" t="s">
        <v>234</v>
      </c>
      <c r="CV272" t="s">
        <v>235</v>
      </c>
      <c r="CW272" t="s">
        <v>235</v>
      </c>
      <c r="CX272" t="s">
        <v>235</v>
      </c>
      <c r="CY272" t="s">
        <v>235</v>
      </c>
      <c r="CZ272">
        <v>0</v>
      </c>
      <c r="DA272">
        <v>100</v>
      </c>
      <c r="DB272">
        <v>100</v>
      </c>
      <c r="DC272">
        <v>-0.438</v>
      </c>
      <c r="DD272">
        <v>4.0000000000000001E-3</v>
      </c>
      <c r="DE272">
        <v>3</v>
      </c>
      <c r="DF272">
        <v>589.029</v>
      </c>
      <c r="DG272">
        <v>277.35300000000001</v>
      </c>
      <c r="DH272">
        <v>22.5547</v>
      </c>
      <c r="DI272">
        <v>27.412700000000001</v>
      </c>
      <c r="DJ272">
        <v>30.000299999999999</v>
      </c>
      <c r="DK272">
        <v>27.392299999999999</v>
      </c>
      <c r="DL272">
        <v>27.395</v>
      </c>
      <c r="DM272">
        <v>27.194099999999999</v>
      </c>
      <c r="DN272">
        <v>29.035699999999999</v>
      </c>
      <c r="DO272">
        <v>61.856299999999997</v>
      </c>
      <c r="DP272">
        <v>22.550899999999999</v>
      </c>
      <c r="DQ272">
        <v>620.83000000000004</v>
      </c>
      <c r="DR272">
        <v>22</v>
      </c>
      <c r="DS272">
        <v>100.27800000000001</v>
      </c>
      <c r="DT272">
        <v>103.76600000000001</v>
      </c>
    </row>
    <row r="273" spans="1:124" x14ac:dyDescent="0.25">
      <c r="A273">
        <v>260</v>
      </c>
      <c r="B273">
        <v>1531748180.0999999</v>
      </c>
      <c r="C273">
        <v>544.5</v>
      </c>
      <c r="D273" t="s">
        <v>749</v>
      </c>
      <c r="E273" t="s">
        <v>750</v>
      </c>
      <c r="G273">
        <v>1531748169.7645199</v>
      </c>
      <c r="H273">
        <f t="shared" si="116"/>
        <v>9.7140657743400346E-4</v>
      </c>
      <c r="I273">
        <f t="shared" si="117"/>
        <v>23.607918861966343</v>
      </c>
      <c r="J273">
        <f t="shared" ref="J273:J336" si="137">AT273 - IF(AI273&gt;1, I273*AP273*100/(AK273*BD273), 0)</f>
        <v>540.002322580645</v>
      </c>
      <c r="K273">
        <f t="shared" ref="K273:K336" si="138">((Q273-H273/2)*J273-I273)/(Q273+H273/2)</f>
        <v>187.01612079476294</v>
      </c>
      <c r="L273">
        <f t="shared" ref="L273:L336" si="139">K273*(AY273+AZ273)/1000</f>
        <v>18.586657662489475</v>
      </c>
      <c r="M273">
        <f t="shared" ref="M273:M336" si="140">(AT273 - IF(AI273&gt;1, I273*AP273*100/(AK273*BD273), 0))*(AY273+AZ273)/1000</f>
        <v>53.668305513460972</v>
      </c>
      <c r="N273">
        <f t="shared" si="118"/>
        <v>0.11031939241782404</v>
      </c>
      <c r="O273">
        <f t="shared" si="119"/>
        <v>3</v>
      </c>
      <c r="P273">
        <f t="shared" ref="P273:P336" si="141">H273*(1000-(1000*0.61365*EXP(17.502*T273/(240.97+T273))/(AY273+AZ273)+AV273)/2)/(1000*0.61365*EXP(17.502*T273/(240.97+T273))/(AY273+AZ273)-AV273)</f>
        <v>0.10832761955591114</v>
      </c>
      <c r="Q273">
        <f t="shared" si="120"/>
        <v>6.7880936959134233E-2</v>
      </c>
      <c r="R273">
        <f t="shared" si="121"/>
        <v>215.02156072656632</v>
      </c>
      <c r="S273">
        <f t="shared" ref="S273:S336" si="142">(BA273+(R273+2*0.95*0.0000000567*(((BA273+$B$7)+273)^4-(BA273+273)^4)-44100*H273)/(1.84*29.3*O273+8*0.95*0.0000000567*(BA273+273)^3))</f>
        <v>25.982160512992412</v>
      </c>
      <c r="T273">
        <f t="shared" si="122"/>
        <v>25.480687096774197</v>
      </c>
      <c r="U273">
        <f t="shared" si="123"/>
        <v>3.271950310352123</v>
      </c>
      <c r="V273">
        <f t="shared" si="124"/>
        <v>75.729653432043449</v>
      </c>
      <c r="W273">
        <f t="shared" si="125"/>
        <v>2.4061908161315939</v>
      </c>
      <c r="X273">
        <f t="shared" si="126"/>
        <v>3.1773429655145677</v>
      </c>
      <c r="Y273">
        <f t="shared" si="127"/>
        <v>0.86575949422052911</v>
      </c>
      <c r="Z273">
        <f t="shared" ref="Z273:Z336" si="143">(-H273*44100)</f>
        <v>-42.839030064839555</v>
      </c>
      <c r="AA273">
        <f t="shared" si="128"/>
        <v>-79.736891458063326</v>
      </c>
      <c r="AB273">
        <f t="shared" si="129"/>
        <v>-5.6353619340103567</v>
      </c>
      <c r="AC273">
        <f t="shared" si="130"/>
        <v>86.810277269653085</v>
      </c>
      <c r="AD273">
        <v>0</v>
      </c>
      <c r="AE273">
        <v>0</v>
      </c>
      <c r="AF273">
        <v>3</v>
      </c>
      <c r="AG273">
        <v>21</v>
      </c>
      <c r="AH273">
        <v>4</v>
      </c>
      <c r="AI273">
        <f t="shared" si="131"/>
        <v>1</v>
      </c>
      <c r="AJ273">
        <f t="shared" si="132"/>
        <v>0</v>
      </c>
      <c r="AK273">
        <f t="shared" si="133"/>
        <v>72005.150179157019</v>
      </c>
      <c r="AL273">
        <f t="shared" si="134"/>
        <v>1200.0003225806499</v>
      </c>
      <c r="AM273">
        <f t="shared" si="135"/>
        <v>963.35927032231905</v>
      </c>
      <c r="AN273">
        <f t="shared" si="136"/>
        <v>0.80279917612903251</v>
      </c>
      <c r="AO273">
        <f t="shared" ref="AO273:AO336" si="144">($B$11*$K$9+$C$11*$K$9+$D$11*(BH273*$L$9+BI273*$M$9+BJ273*$N$9+BK273*$O$9))/($B$11+$C$11+$D$11)</f>
        <v>0.22319976290322591</v>
      </c>
      <c r="AP273">
        <v>14.333399999999999</v>
      </c>
      <c r="AQ273">
        <v>1</v>
      </c>
      <c r="AR273" t="s">
        <v>229</v>
      </c>
      <c r="AS273">
        <v>1531748169.7645199</v>
      </c>
      <c r="AT273">
        <v>540.002322580645</v>
      </c>
      <c r="AU273">
        <v>597.64993548387099</v>
      </c>
      <c r="AV273">
        <v>24.210725806451599</v>
      </c>
      <c r="AW273">
        <v>21.946412903225799</v>
      </c>
      <c r="AX273">
        <v>600.02570967741894</v>
      </c>
      <c r="AY273">
        <v>99.285325806451596</v>
      </c>
      <c r="AZ273">
        <v>9.9997680645161305E-2</v>
      </c>
      <c r="BA273">
        <v>24.987680645161301</v>
      </c>
      <c r="BB273">
        <v>25.557745161290299</v>
      </c>
      <c r="BC273">
        <v>25.403629032258099</v>
      </c>
      <c r="BD273">
        <v>13998.3387096774</v>
      </c>
      <c r="BE273">
        <v>1049.75870967742</v>
      </c>
      <c r="BF273">
        <v>35.777393548387103</v>
      </c>
      <c r="BG273">
        <v>1200.0003225806499</v>
      </c>
      <c r="BH273">
        <v>0.32999312903225803</v>
      </c>
      <c r="BI273">
        <v>0.32999116129032302</v>
      </c>
      <c r="BJ273">
        <v>0.329994806451613</v>
      </c>
      <c r="BK273">
        <v>1.00208709677419E-2</v>
      </c>
      <c r="BL273">
        <v>28</v>
      </c>
      <c r="BM273">
        <v>17743.158064516101</v>
      </c>
      <c r="BN273">
        <v>1531747809.0999999</v>
      </c>
      <c r="BO273" t="s">
        <v>378</v>
      </c>
      <c r="BP273">
        <v>3</v>
      </c>
      <c r="BQ273">
        <v>-0.438</v>
      </c>
      <c r="BR273">
        <v>4.0000000000000001E-3</v>
      </c>
      <c r="BS273">
        <v>20</v>
      </c>
      <c r="BT273">
        <v>22</v>
      </c>
      <c r="BU273">
        <v>7.0000000000000007E-2</v>
      </c>
      <c r="BV273">
        <v>0.11</v>
      </c>
      <c r="BW273">
        <v>30.827225900825098</v>
      </c>
      <c r="BX273">
        <v>3.6402670142327298</v>
      </c>
      <c r="BY273">
        <v>2.1106748848499199</v>
      </c>
      <c r="BZ273">
        <v>0</v>
      </c>
      <c r="CA273">
        <v>-57.589524390243902</v>
      </c>
      <c r="CB273">
        <v>-5.6083129083466403</v>
      </c>
      <c r="CC273">
        <v>0.55645657415229799</v>
      </c>
      <c r="CD273">
        <v>0</v>
      </c>
      <c r="CE273">
        <v>0</v>
      </c>
      <c r="CF273">
        <v>2</v>
      </c>
      <c r="CG273" t="s">
        <v>231</v>
      </c>
      <c r="CH273">
        <v>1.86094</v>
      </c>
      <c r="CI273">
        <v>1.8579000000000001</v>
      </c>
      <c r="CJ273">
        <v>1.86076</v>
      </c>
      <c r="CK273">
        <v>1.8534900000000001</v>
      </c>
      <c r="CL273">
        <v>1.8520000000000001</v>
      </c>
      <c r="CM273">
        <v>1.85287</v>
      </c>
      <c r="CN273">
        <v>1.8565199999999999</v>
      </c>
      <c r="CO273">
        <v>1.8627800000000001</v>
      </c>
      <c r="CP273" t="s">
        <v>232</v>
      </c>
      <c r="CQ273" t="s">
        <v>19</v>
      </c>
      <c r="CR273" t="s">
        <v>19</v>
      </c>
      <c r="CS273" t="s">
        <v>19</v>
      </c>
      <c r="CT273" t="s">
        <v>233</v>
      </c>
      <c r="CU273" t="s">
        <v>234</v>
      </c>
      <c r="CV273" t="s">
        <v>235</v>
      </c>
      <c r="CW273" t="s">
        <v>235</v>
      </c>
      <c r="CX273" t="s">
        <v>235</v>
      </c>
      <c r="CY273" t="s">
        <v>235</v>
      </c>
      <c r="CZ273">
        <v>0</v>
      </c>
      <c r="DA273">
        <v>100</v>
      </c>
      <c r="DB273">
        <v>100</v>
      </c>
      <c r="DC273">
        <v>-0.438</v>
      </c>
      <c r="DD273">
        <v>4.0000000000000001E-3</v>
      </c>
      <c r="DE273">
        <v>3</v>
      </c>
      <c r="DF273">
        <v>588.697</v>
      </c>
      <c r="DG273">
        <v>277.50099999999998</v>
      </c>
      <c r="DH273">
        <v>22.556100000000001</v>
      </c>
      <c r="DI273">
        <v>27.413599999999999</v>
      </c>
      <c r="DJ273">
        <v>30.000299999999999</v>
      </c>
      <c r="DK273">
        <v>27.3935</v>
      </c>
      <c r="DL273">
        <v>27.396000000000001</v>
      </c>
      <c r="DM273">
        <v>27.334599999999998</v>
      </c>
      <c r="DN273">
        <v>29.035699999999999</v>
      </c>
      <c r="DO273">
        <v>61.483899999999998</v>
      </c>
      <c r="DP273">
        <v>22.550899999999999</v>
      </c>
      <c r="DQ273">
        <v>625.83000000000004</v>
      </c>
      <c r="DR273">
        <v>22</v>
      </c>
      <c r="DS273">
        <v>100.27800000000001</v>
      </c>
      <c r="DT273">
        <v>103.76600000000001</v>
      </c>
    </row>
    <row r="274" spans="1:124" x14ac:dyDescent="0.25">
      <c r="A274">
        <v>261</v>
      </c>
      <c r="B274">
        <v>1531748182.0999999</v>
      </c>
      <c r="C274">
        <v>546.5</v>
      </c>
      <c r="D274" t="s">
        <v>751</v>
      </c>
      <c r="E274" t="s">
        <v>752</v>
      </c>
      <c r="G274">
        <v>1531748171.76774</v>
      </c>
      <c r="H274">
        <f t="shared" si="116"/>
        <v>9.7313200006456991E-4</v>
      </c>
      <c r="I274">
        <f t="shared" si="117"/>
        <v>23.680646503444073</v>
      </c>
      <c r="J274">
        <f t="shared" si="137"/>
        <v>543.15764516129002</v>
      </c>
      <c r="K274">
        <f t="shared" si="138"/>
        <v>189.50170624231393</v>
      </c>
      <c r="L274">
        <f t="shared" si="139"/>
        <v>18.833684668739959</v>
      </c>
      <c r="M274">
        <f t="shared" si="140"/>
        <v>53.981887642228003</v>
      </c>
      <c r="N274">
        <f t="shared" si="118"/>
        <v>0.11046240164282087</v>
      </c>
      <c r="O274">
        <f t="shared" si="119"/>
        <v>3</v>
      </c>
      <c r="P274">
        <f t="shared" si="141"/>
        <v>0.10846550822057849</v>
      </c>
      <c r="Q274">
        <f t="shared" si="120"/>
        <v>6.7967566745570113E-2</v>
      </c>
      <c r="R274">
        <f t="shared" si="121"/>
        <v>215.0215242480719</v>
      </c>
      <c r="S274">
        <f t="shared" si="142"/>
        <v>25.985031540209633</v>
      </c>
      <c r="T274">
        <f t="shared" si="122"/>
        <v>25.4837806451613</v>
      </c>
      <c r="U274">
        <f t="shared" si="123"/>
        <v>3.2725516439148121</v>
      </c>
      <c r="V274">
        <f t="shared" si="124"/>
        <v>75.72003806477889</v>
      </c>
      <c r="W274">
        <f t="shared" si="125"/>
        <v>2.4063605798681436</v>
      </c>
      <c r="X274">
        <f t="shared" si="126"/>
        <v>3.177970642076922</v>
      </c>
      <c r="Y274">
        <f t="shared" si="127"/>
        <v>0.86619106404666857</v>
      </c>
      <c r="Z274">
        <f t="shared" si="143"/>
        <v>-42.91512120284753</v>
      </c>
      <c r="AA274">
        <f t="shared" si="128"/>
        <v>-79.701413883872178</v>
      </c>
      <c r="AB274">
        <f t="shared" si="129"/>
        <v>-5.6330360753488984</v>
      </c>
      <c r="AC274">
        <f t="shared" si="130"/>
        <v>86.771953086003279</v>
      </c>
      <c r="AD274">
        <v>0</v>
      </c>
      <c r="AE274">
        <v>0</v>
      </c>
      <c r="AF274">
        <v>3</v>
      </c>
      <c r="AG274">
        <v>21</v>
      </c>
      <c r="AH274">
        <v>4</v>
      </c>
      <c r="AI274">
        <f t="shared" si="131"/>
        <v>1</v>
      </c>
      <c r="AJ274">
        <f t="shared" si="132"/>
        <v>0</v>
      </c>
      <c r="AK274">
        <f t="shared" si="133"/>
        <v>72007.706163998882</v>
      </c>
      <c r="AL274">
        <f t="shared" si="134"/>
        <v>1199.9996774193501</v>
      </c>
      <c r="AM274">
        <f t="shared" si="135"/>
        <v>963.35891419376674</v>
      </c>
      <c r="AN274">
        <f t="shared" si="136"/>
        <v>0.80279931096774182</v>
      </c>
      <c r="AO274">
        <f t="shared" si="144"/>
        <v>0.22319980754838711</v>
      </c>
      <c r="AP274">
        <v>14.333399999999999</v>
      </c>
      <c r="AQ274">
        <v>1</v>
      </c>
      <c r="AR274" t="s">
        <v>229</v>
      </c>
      <c r="AS274">
        <v>1531748171.76774</v>
      </c>
      <c r="AT274">
        <v>543.15764516129002</v>
      </c>
      <c r="AU274">
        <v>600.988258064516</v>
      </c>
      <c r="AV274">
        <v>24.2124387096774</v>
      </c>
      <c r="AW274">
        <v>21.944119354838701</v>
      </c>
      <c r="AX274">
        <v>600.02874193548405</v>
      </c>
      <c r="AY274">
        <v>99.285283870967703</v>
      </c>
      <c r="AZ274">
        <v>0.100020051612903</v>
      </c>
      <c r="BA274">
        <v>24.990993548387099</v>
      </c>
      <c r="BB274">
        <v>25.560522580645198</v>
      </c>
      <c r="BC274">
        <v>25.407038709677401</v>
      </c>
      <c r="BD274">
        <v>13999.087096774199</v>
      </c>
      <c r="BE274">
        <v>1049.75548387097</v>
      </c>
      <c r="BF274">
        <v>35.764896774193602</v>
      </c>
      <c r="BG274">
        <v>1199.9996774193501</v>
      </c>
      <c r="BH274">
        <v>0.32999296774193498</v>
      </c>
      <c r="BI274">
        <v>0.32999080645161299</v>
      </c>
      <c r="BJ274">
        <v>0.329995419354839</v>
      </c>
      <c r="BK274">
        <v>1.0020851612903199E-2</v>
      </c>
      <c r="BL274">
        <v>28</v>
      </c>
      <c r="BM274">
        <v>17743.1451612903</v>
      </c>
      <c r="BN274">
        <v>1531747809.0999999</v>
      </c>
      <c r="BO274" t="s">
        <v>378</v>
      </c>
      <c r="BP274">
        <v>3</v>
      </c>
      <c r="BQ274">
        <v>-0.438</v>
      </c>
      <c r="BR274">
        <v>4.0000000000000001E-3</v>
      </c>
      <c r="BS274">
        <v>20</v>
      </c>
      <c r="BT274">
        <v>22</v>
      </c>
      <c r="BU274">
        <v>7.0000000000000007E-2</v>
      </c>
      <c r="BV274">
        <v>0.11</v>
      </c>
      <c r="BW274">
        <v>30.944003223942399</v>
      </c>
      <c r="BX274">
        <v>3.6322922310579999</v>
      </c>
      <c r="BY274">
        <v>2.1062650575995399</v>
      </c>
      <c r="BZ274">
        <v>0</v>
      </c>
      <c r="CA274">
        <v>-57.770704878048797</v>
      </c>
      <c r="CB274">
        <v>-5.4151263018087201</v>
      </c>
      <c r="CC274">
        <v>0.53792184260977205</v>
      </c>
      <c r="CD274">
        <v>0</v>
      </c>
      <c r="CE274">
        <v>0</v>
      </c>
      <c r="CF274">
        <v>2</v>
      </c>
      <c r="CG274" t="s">
        <v>231</v>
      </c>
      <c r="CH274">
        <v>1.8609599999999999</v>
      </c>
      <c r="CI274">
        <v>1.8579000000000001</v>
      </c>
      <c r="CJ274">
        <v>1.86077</v>
      </c>
      <c r="CK274">
        <v>1.8534900000000001</v>
      </c>
      <c r="CL274">
        <v>1.8520000000000001</v>
      </c>
      <c r="CM274">
        <v>1.85287</v>
      </c>
      <c r="CN274">
        <v>1.8565199999999999</v>
      </c>
      <c r="CO274">
        <v>1.8627800000000001</v>
      </c>
      <c r="CP274" t="s">
        <v>232</v>
      </c>
      <c r="CQ274" t="s">
        <v>19</v>
      </c>
      <c r="CR274" t="s">
        <v>19</v>
      </c>
      <c r="CS274" t="s">
        <v>19</v>
      </c>
      <c r="CT274" t="s">
        <v>233</v>
      </c>
      <c r="CU274" t="s">
        <v>234</v>
      </c>
      <c r="CV274" t="s">
        <v>235</v>
      </c>
      <c r="CW274" t="s">
        <v>235</v>
      </c>
      <c r="CX274" t="s">
        <v>235</v>
      </c>
      <c r="CY274" t="s">
        <v>235</v>
      </c>
      <c r="CZ274">
        <v>0</v>
      </c>
      <c r="DA274">
        <v>100</v>
      </c>
      <c r="DB274">
        <v>100</v>
      </c>
      <c r="DC274">
        <v>-0.438</v>
      </c>
      <c r="DD274">
        <v>4.0000000000000001E-3</v>
      </c>
      <c r="DE274">
        <v>3</v>
      </c>
      <c r="DF274">
        <v>588.93600000000004</v>
      </c>
      <c r="DG274">
        <v>277.49099999999999</v>
      </c>
      <c r="DH274">
        <v>22.555299999999999</v>
      </c>
      <c r="DI274">
        <v>27.4147</v>
      </c>
      <c r="DJ274">
        <v>30.000299999999999</v>
      </c>
      <c r="DK274">
        <v>27.394400000000001</v>
      </c>
      <c r="DL274">
        <v>27.396100000000001</v>
      </c>
      <c r="DM274">
        <v>27.4651</v>
      </c>
      <c r="DN274">
        <v>29.035699999999999</v>
      </c>
      <c r="DO274">
        <v>61.483899999999998</v>
      </c>
      <c r="DP274">
        <v>22.4969</v>
      </c>
      <c r="DQ274">
        <v>630.83000000000004</v>
      </c>
      <c r="DR274">
        <v>22</v>
      </c>
      <c r="DS274">
        <v>100.277</v>
      </c>
      <c r="DT274">
        <v>103.765</v>
      </c>
    </row>
    <row r="275" spans="1:124" x14ac:dyDescent="0.25">
      <c r="A275">
        <v>262</v>
      </c>
      <c r="B275">
        <v>1531748184.0999999</v>
      </c>
      <c r="C275">
        <v>548.5</v>
      </c>
      <c r="D275" t="s">
        <v>753</v>
      </c>
      <c r="E275" t="s">
        <v>754</v>
      </c>
      <c r="G275">
        <v>1531748173.7741899</v>
      </c>
      <c r="H275">
        <f t="shared" si="116"/>
        <v>9.7440997222338044E-4</v>
      </c>
      <c r="I275">
        <f t="shared" si="117"/>
        <v>23.755187393993467</v>
      </c>
      <c r="J275">
        <f t="shared" si="137"/>
        <v>546.31116129032296</v>
      </c>
      <c r="K275">
        <f t="shared" si="138"/>
        <v>191.76729357248593</v>
      </c>
      <c r="L275">
        <f t="shared" si="139"/>
        <v>19.058849177290224</v>
      </c>
      <c r="M275">
        <f t="shared" si="140"/>
        <v>54.295296309049142</v>
      </c>
      <c r="N275">
        <f t="shared" si="118"/>
        <v>0.11054295044015315</v>
      </c>
      <c r="O275">
        <f t="shared" si="119"/>
        <v>3</v>
      </c>
      <c r="P275">
        <f t="shared" si="141"/>
        <v>0.10854317006202258</v>
      </c>
      <c r="Q275">
        <f t="shared" si="120"/>
        <v>6.801635874445848E-2</v>
      </c>
      <c r="R275">
        <f t="shared" si="121"/>
        <v>215.02140882483062</v>
      </c>
      <c r="S275">
        <f t="shared" si="142"/>
        <v>25.987932267128603</v>
      </c>
      <c r="T275">
        <f t="shared" si="122"/>
        <v>25.486993548387048</v>
      </c>
      <c r="U275">
        <f t="shared" si="123"/>
        <v>3.2731762802510795</v>
      </c>
      <c r="V275">
        <f t="shared" si="124"/>
        <v>75.708955287011833</v>
      </c>
      <c r="W275">
        <f t="shared" si="125"/>
        <v>2.4064716281910523</v>
      </c>
      <c r="X275">
        <f t="shared" si="126"/>
        <v>3.178582532367729</v>
      </c>
      <c r="Y275">
        <f t="shared" si="127"/>
        <v>0.86670465206002723</v>
      </c>
      <c r="Z275">
        <f t="shared" si="143"/>
        <v>-42.97147977505108</v>
      </c>
      <c r="AA275">
        <f t="shared" si="128"/>
        <v>-79.698805238695485</v>
      </c>
      <c r="AB275">
        <f t="shared" si="129"/>
        <v>-5.6330342110692984</v>
      </c>
      <c r="AC275">
        <f t="shared" si="130"/>
        <v>86.718089600014764</v>
      </c>
      <c r="AD275">
        <v>0</v>
      </c>
      <c r="AE275">
        <v>0</v>
      </c>
      <c r="AF275">
        <v>3</v>
      </c>
      <c r="AG275">
        <v>21</v>
      </c>
      <c r="AH275">
        <v>3</v>
      </c>
      <c r="AI275">
        <f t="shared" si="131"/>
        <v>1</v>
      </c>
      <c r="AJ275">
        <f t="shared" si="132"/>
        <v>0</v>
      </c>
      <c r="AK275">
        <f t="shared" si="133"/>
        <v>72005.861984090297</v>
      </c>
      <c r="AL275">
        <f t="shared" si="134"/>
        <v>1199.99870967742</v>
      </c>
      <c r="AM275">
        <f t="shared" si="135"/>
        <v>963.35825922656477</v>
      </c>
      <c r="AN275">
        <f t="shared" si="136"/>
        <v>0.80279941258064502</v>
      </c>
      <c r="AO275">
        <f t="shared" si="144"/>
        <v>0.22319983948387098</v>
      </c>
      <c r="AP275">
        <v>14.333399999999999</v>
      </c>
      <c r="AQ275">
        <v>1</v>
      </c>
      <c r="AR275" t="s">
        <v>229</v>
      </c>
      <c r="AS275">
        <v>1531748173.7741899</v>
      </c>
      <c r="AT275">
        <v>546.31116129032296</v>
      </c>
      <c r="AU275">
        <v>604.32919354838702</v>
      </c>
      <c r="AV275">
        <v>24.2135580645161</v>
      </c>
      <c r="AW275">
        <v>21.9422483870968</v>
      </c>
      <c r="AX275">
        <v>600.02503225806504</v>
      </c>
      <c r="AY275">
        <v>99.285306451612897</v>
      </c>
      <c r="AZ275">
        <v>9.9989248387096802E-2</v>
      </c>
      <c r="BA275">
        <v>24.9942225806452</v>
      </c>
      <c r="BB275">
        <v>25.5637032258064</v>
      </c>
      <c r="BC275">
        <v>25.410283870967699</v>
      </c>
      <c r="BD275">
        <v>13998.848387096799</v>
      </c>
      <c r="BE275">
        <v>1049.76193548387</v>
      </c>
      <c r="BF275">
        <v>35.754054838709699</v>
      </c>
      <c r="BG275">
        <v>1199.99870967742</v>
      </c>
      <c r="BH275">
        <v>0.32999283870967699</v>
      </c>
      <c r="BI275">
        <v>0.32999041935483903</v>
      </c>
      <c r="BJ275">
        <v>0.32999600000000001</v>
      </c>
      <c r="BK275">
        <v>1.00208193548387E-2</v>
      </c>
      <c r="BL275">
        <v>28</v>
      </c>
      <c r="BM275">
        <v>17743.125806451601</v>
      </c>
      <c r="BN275">
        <v>1531747809.0999999</v>
      </c>
      <c r="BO275" t="s">
        <v>378</v>
      </c>
      <c r="BP275">
        <v>3</v>
      </c>
      <c r="BQ275">
        <v>-0.438</v>
      </c>
      <c r="BR275">
        <v>4.0000000000000001E-3</v>
      </c>
      <c r="BS275">
        <v>20</v>
      </c>
      <c r="BT275">
        <v>22</v>
      </c>
      <c r="BU275">
        <v>7.0000000000000007E-2</v>
      </c>
      <c r="BV275">
        <v>0.11</v>
      </c>
      <c r="BW275">
        <v>31.061006071664899</v>
      </c>
      <c r="BX275">
        <v>3.62277497821281</v>
      </c>
      <c r="BY275">
        <v>2.1015350904896701</v>
      </c>
      <c r="BZ275">
        <v>0</v>
      </c>
      <c r="CA275">
        <v>-57.955212195122002</v>
      </c>
      <c r="CB275">
        <v>-5.2239117586999502</v>
      </c>
      <c r="CC275">
        <v>0.51899708359306695</v>
      </c>
      <c r="CD275">
        <v>0</v>
      </c>
      <c r="CE275">
        <v>0</v>
      </c>
      <c r="CF275">
        <v>2</v>
      </c>
      <c r="CG275" t="s">
        <v>231</v>
      </c>
      <c r="CH275">
        <v>1.8609599999999999</v>
      </c>
      <c r="CI275">
        <v>1.85791</v>
      </c>
      <c r="CJ275">
        <v>1.8607800000000001</v>
      </c>
      <c r="CK275">
        <v>1.8534900000000001</v>
      </c>
      <c r="CL275">
        <v>1.8520099999999999</v>
      </c>
      <c r="CM275">
        <v>1.85287</v>
      </c>
      <c r="CN275">
        <v>1.8565199999999999</v>
      </c>
      <c r="CO275">
        <v>1.8627800000000001</v>
      </c>
      <c r="CP275" t="s">
        <v>232</v>
      </c>
      <c r="CQ275" t="s">
        <v>19</v>
      </c>
      <c r="CR275" t="s">
        <v>19</v>
      </c>
      <c r="CS275" t="s">
        <v>19</v>
      </c>
      <c r="CT275" t="s">
        <v>233</v>
      </c>
      <c r="CU275" t="s">
        <v>234</v>
      </c>
      <c r="CV275" t="s">
        <v>235</v>
      </c>
      <c r="CW275" t="s">
        <v>235</v>
      </c>
      <c r="CX275" t="s">
        <v>235</v>
      </c>
      <c r="CY275" t="s">
        <v>235</v>
      </c>
      <c r="CZ275">
        <v>0</v>
      </c>
      <c r="DA275">
        <v>100</v>
      </c>
      <c r="DB275">
        <v>100</v>
      </c>
      <c r="DC275">
        <v>-0.438</v>
      </c>
      <c r="DD275">
        <v>4.0000000000000001E-3</v>
      </c>
      <c r="DE275">
        <v>3</v>
      </c>
      <c r="DF275">
        <v>589.28</v>
      </c>
      <c r="DG275">
        <v>277.39699999999999</v>
      </c>
      <c r="DH275">
        <v>22.54</v>
      </c>
      <c r="DI275">
        <v>27.414999999999999</v>
      </c>
      <c r="DJ275">
        <v>30.000599999999999</v>
      </c>
      <c r="DK275">
        <v>27.394400000000001</v>
      </c>
      <c r="DL275">
        <v>27.397300000000001</v>
      </c>
      <c r="DM275">
        <v>27.560400000000001</v>
      </c>
      <c r="DN275">
        <v>29.035699999999999</v>
      </c>
      <c r="DO275">
        <v>61.483899999999998</v>
      </c>
      <c r="DP275">
        <v>22.4969</v>
      </c>
      <c r="DQ275">
        <v>630.83000000000004</v>
      </c>
      <c r="DR275">
        <v>22</v>
      </c>
      <c r="DS275">
        <v>100.277</v>
      </c>
      <c r="DT275">
        <v>103.764</v>
      </c>
    </row>
    <row r="276" spans="1:124" x14ac:dyDescent="0.25">
      <c r="A276">
        <v>263</v>
      </c>
      <c r="B276">
        <v>1531748186.0999999</v>
      </c>
      <c r="C276">
        <v>550.5</v>
      </c>
      <c r="D276" t="s">
        <v>755</v>
      </c>
      <c r="E276" t="s">
        <v>756</v>
      </c>
      <c r="G276">
        <v>1531748175.7709701</v>
      </c>
      <c r="H276">
        <f t="shared" si="116"/>
        <v>9.7559022883890911E-4</v>
      </c>
      <c r="I276">
        <f t="shared" si="117"/>
        <v>23.828481596509821</v>
      </c>
      <c r="J276">
        <f t="shared" si="137"/>
        <v>549.46580645161305</v>
      </c>
      <c r="K276">
        <f t="shared" si="138"/>
        <v>194.00398238604959</v>
      </c>
      <c r="L276">
        <f t="shared" si="139"/>
        <v>19.281120560583553</v>
      </c>
      <c r="M276">
        <f t="shared" si="140"/>
        <v>54.608757654418305</v>
      </c>
      <c r="N276">
        <f t="shared" si="118"/>
        <v>0.11060761663553084</v>
      </c>
      <c r="O276">
        <f t="shared" si="119"/>
        <v>3</v>
      </c>
      <c r="P276">
        <f t="shared" si="141"/>
        <v>0.10860551706944405</v>
      </c>
      <c r="Q276">
        <f t="shared" si="120"/>
        <v>6.8055529143859178E-2</v>
      </c>
      <c r="R276">
        <f t="shared" si="121"/>
        <v>215.021565571492</v>
      </c>
      <c r="S276">
        <f t="shared" si="142"/>
        <v>25.990801430043071</v>
      </c>
      <c r="T276">
        <f t="shared" si="122"/>
        <v>25.49019193548385</v>
      </c>
      <c r="U276">
        <f t="shared" si="123"/>
        <v>3.273798197887881</v>
      </c>
      <c r="V276">
        <f t="shared" si="124"/>
        <v>75.696984995270071</v>
      </c>
      <c r="W276">
        <f t="shared" si="125"/>
        <v>2.4065460719764347</v>
      </c>
      <c r="X276">
        <f t="shared" si="126"/>
        <v>3.1791835198281779</v>
      </c>
      <c r="Y276">
        <f t="shared" si="127"/>
        <v>0.86725212591144629</v>
      </c>
      <c r="Z276">
        <f t="shared" si="143"/>
        <v>-43.023529091795893</v>
      </c>
      <c r="AA276">
        <f t="shared" si="128"/>
        <v>-79.703239935479658</v>
      </c>
      <c r="AB276">
        <f t="shared" si="129"/>
        <v>-5.633528115704304</v>
      </c>
      <c r="AC276">
        <f t="shared" si="130"/>
        <v>86.661268428512145</v>
      </c>
      <c r="AD276">
        <v>0</v>
      </c>
      <c r="AE276">
        <v>0</v>
      </c>
      <c r="AF276">
        <v>3</v>
      </c>
      <c r="AG276">
        <v>21</v>
      </c>
      <c r="AH276">
        <v>4</v>
      </c>
      <c r="AI276">
        <f t="shared" si="131"/>
        <v>1</v>
      </c>
      <c r="AJ276">
        <f t="shared" si="132"/>
        <v>0</v>
      </c>
      <c r="AK276">
        <f t="shared" si="133"/>
        <v>72004.556102939852</v>
      </c>
      <c r="AL276">
        <f t="shared" si="134"/>
        <v>1199.9993548387099</v>
      </c>
      <c r="AM276">
        <f t="shared" si="135"/>
        <v>963.3589269680399</v>
      </c>
      <c r="AN276">
        <f t="shared" si="136"/>
        <v>0.80279953741935428</v>
      </c>
      <c r="AO276">
        <f t="shared" si="144"/>
        <v>0.22319984748387087</v>
      </c>
      <c r="AP276">
        <v>14.333399999999999</v>
      </c>
      <c r="AQ276">
        <v>1</v>
      </c>
      <c r="AR276" t="s">
        <v>229</v>
      </c>
      <c r="AS276">
        <v>1531748175.7709701</v>
      </c>
      <c r="AT276">
        <v>549.46580645161305</v>
      </c>
      <c r="AU276">
        <v>607.667709677419</v>
      </c>
      <c r="AV276">
        <v>24.214335483871</v>
      </c>
      <c r="AW276">
        <v>21.940280645161302</v>
      </c>
      <c r="AX276">
        <v>600.02612903225804</v>
      </c>
      <c r="AY276">
        <v>99.285206451612893</v>
      </c>
      <c r="AZ276">
        <v>9.99727774193548E-2</v>
      </c>
      <c r="BA276">
        <v>24.997393548387102</v>
      </c>
      <c r="BB276">
        <v>25.5667774193548</v>
      </c>
      <c r="BC276">
        <v>25.4136064516129</v>
      </c>
      <c r="BD276">
        <v>13998.745161290301</v>
      </c>
      <c r="BE276">
        <v>1049.7725806451599</v>
      </c>
      <c r="BF276">
        <v>35.7414225806452</v>
      </c>
      <c r="BG276">
        <v>1199.9993548387099</v>
      </c>
      <c r="BH276">
        <v>0.32999303225806398</v>
      </c>
      <c r="BI276">
        <v>0.32998964516128998</v>
      </c>
      <c r="BJ276">
        <v>0.32999661290322602</v>
      </c>
      <c r="BK276">
        <v>1.0020780645161299E-2</v>
      </c>
      <c r="BL276">
        <v>28</v>
      </c>
      <c r="BM276">
        <v>17743.125806451601</v>
      </c>
      <c r="BN276">
        <v>1531747809.0999999</v>
      </c>
      <c r="BO276" t="s">
        <v>378</v>
      </c>
      <c r="BP276">
        <v>3</v>
      </c>
      <c r="BQ276">
        <v>-0.438</v>
      </c>
      <c r="BR276">
        <v>4.0000000000000001E-3</v>
      </c>
      <c r="BS276">
        <v>20</v>
      </c>
      <c r="BT276">
        <v>22</v>
      </c>
      <c r="BU276">
        <v>7.0000000000000007E-2</v>
      </c>
      <c r="BV276">
        <v>0.11</v>
      </c>
      <c r="BW276">
        <v>31.178692764321202</v>
      </c>
      <c r="BX276">
        <v>3.6131586393650901</v>
      </c>
      <c r="BY276">
        <v>2.0960905925814499</v>
      </c>
      <c r="BZ276">
        <v>0</v>
      </c>
      <c r="CA276">
        <v>-58.141590243902399</v>
      </c>
      <c r="CB276">
        <v>-5.1003097419926799</v>
      </c>
      <c r="CC276">
        <v>0.50590060616632304</v>
      </c>
      <c r="CD276">
        <v>0</v>
      </c>
      <c r="CE276">
        <v>0</v>
      </c>
      <c r="CF276">
        <v>2</v>
      </c>
      <c r="CG276" t="s">
        <v>231</v>
      </c>
      <c r="CH276">
        <v>1.8609500000000001</v>
      </c>
      <c r="CI276">
        <v>1.85791</v>
      </c>
      <c r="CJ276">
        <v>1.86077</v>
      </c>
      <c r="CK276">
        <v>1.8534900000000001</v>
      </c>
      <c r="CL276">
        <v>1.8520099999999999</v>
      </c>
      <c r="CM276">
        <v>1.85287</v>
      </c>
      <c r="CN276">
        <v>1.8565199999999999</v>
      </c>
      <c r="CO276">
        <v>1.8627899999999999</v>
      </c>
      <c r="CP276" t="s">
        <v>232</v>
      </c>
      <c r="CQ276" t="s">
        <v>19</v>
      </c>
      <c r="CR276" t="s">
        <v>19</v>
      </c>
      <c r="CS276" t="s">
        <v>19</v>
      </c>
      <c r="CT276" t="s">
        <v>233</v>
      </c>
      <c r="CU276" t="s">
        <v>234</v>
      </c>
      <c r="CV276" t="s">
        <v>235</v>
      </c>
      <c r="CW276" t="s">
        <v>235</v>
      </c>
      <c r="CX276" t="s">
        <v>235</v>
      </c>
      <c r="CY276" t="s">
        <v>235</v>
      </c>
      <c r="CZ276">
        <v>0</v>
      </c>
      <c r="DA276">
        <v>100</v>
      </c>
      <c r="DB276">
        <v>100</v>
      </c>
      <c r="DC276">
        <v>-0.438</v>
      </c>
      <c r="DD276">
        <v>4.0000000000000001E-3</v>
      </c>
      <c r="DE276">
        <v>3</v>
      </c>
      <c r="DF276">
        <v>589.02200000000005</v>
      </c>
      <c r="DG276">
        <v>277.46800000000002</v>
      </c>
      <c r="DH276">
        <v>22.515799999999999</v>
      </c>
      <c r="DI276">
        <v>27.415900000000001</v>
      </c>
      <c r="DJ276">
        <v>30.000800000000002</v>
      </c>
      <c r="DK276">
        <v>27.395199999999999</v>
      </c>
      <c r="DL276">
        <v>27.398299999999999</v>
      </c>
      <c r="DM276">
        <v>27.698399999999999</v>
      </c>
      <c r="DN276">
        <v>29.035699999999999</v>
      </c>
      <c r="DO276">
        <v>61.483899999999998</v>
      </c>
      <c r="DP276">
        <v>22.488299999999999</v>
      </c>
      <c r="DQ276">
        <v>635.83000000000004</v>
      </c>
      <c r="DR276">
        <v>22</v>
      </c>
      <c r="DS276">
        <v>100.276</v>
      </c>
      <c r="DT276">
        <v>103.764</v>
      </c>
    </row>
    <row r="277" spans="1:124" x14ac:dyDescent="0.25">
      <c r="A277">
        <v>264</v>
      </c>
      <c r="B277">
        <v>1531748188.2</v>
      </c>
      <c r="C277">
        <v>552.60000014305103</v>
      </c>
      <c r="D277" t="s">
        <v>757</v>
      </c>
      <c r="E277" t="s">
        <v>758</v>
      </c>
      <c r="G277">
        <v>1531748177.7741899</v>
      </c>
      <c r="H277">
        <f t="shared" si="116"/>
        <v>9.7664956076123953E-4</v>
      </c>
      <c r="I277">
        <f t="shared" si="117"/>
        <v>23.902536163034082</v>
      </c>
      <c r="J277">
        <f t="shared" si="137"/>
        <v>552.61983870967697</v>
      </c>
      <c r="K277">
        <f t="shared" si="138"/>
        <v>196.18945124231465</v>
      </c>
      <c r="L277">
        <f t="shared" si="139"/>
        <v>19.498293636698865</v>
      </c>
      <c r="M277">
        <f t="shared" si="140"/>
        <v>54.922136824359683</v>
      </c>
      <c r="N277">
        <f t="shared" si="118"/>
        <v>0.11065921359687909</v>
      </c>
      <c r="O277">
        <f t="shared" si="119"/>
        <v>3</v>
      </c>
      <c r="P277">
        <f t="shared" si="141"/>
        <v>0.10865526261125837</v>
      </c>
      <c r="Q277">
        <f t="shared" si="120"/>
        <v>6.8086782576356655E-2</v>
      </c>
      <c r="R277">
        <f t="shared" si="121"/>
        <v>215.02155980401147</v>
      </c>
      <c r="S277">
        <f t="shared" si="142"/>
        <v>25.993552166600566</v>
      </c>
      <c r="T277">
        <f t="shared" si="122"/>
        <v>25.49307096774195</v>
      </c>
      <c r="U277">
        <f t="shared" si="123"/>
        <v>3.2743581061339766</v>
      </c>
      <c r="V277">
        <f t="shared" si="124"/>
        <v>75.683964286150967</v>
      </c>
      <c r="W277">
        <f t="shared" si="125"/>
        <v>2.4065657558344911</v>
      </c>
      <c r="X277">
        <f t="shared" si="126"/>
        <v>3.1797564762009385</v>
      </c>
      <c r="Y277">
        <f t="shared" si="127"/>
        <v>0.86779235029948554</v>
      </c>
      <c r="Z277">
        <f t="shared" si="143"/>
        <v>-43.070245629570664</v>
      </c>
      <c r="AA277">
        <f t="shared" si="128"/>
        <v>-79.680022993544128</v>
      </c>
      <c r="AB277">
        <f t="shared" si="129"/>
        <v>-5.6320542762240082</v>
      </c>
      <c r="AC277">
        <f t="shared" si="130"/>
        <v>86.639236904672657</v>
      </c>
      <c r="AD277">
        <v>0</v>
      </c>
      <c r="AE277">
        <v>0</v>
      </c>
      <c r="AF277">
        <v>3</v>
      </c>
      <c r="AG277">
        <v>21</v>
      </c>
      <c r="AH277">
        <v>3</v>
      </c>
      <c r="AI277">
        <f t="shared" si="131"/>
        <v>1</v>
      </c>
      <c r="AJ277">
        <f t="shared" si="132"/>
        <v>0</v>
      </c>
      <c r="AK277">
        <f t="shared" si="133"/>
        <v>72004.438709325375</v>
      </c>
      <c r="AL277">
        <f t="shared" si="134"/>
        <v>1199.9993548387099</v>
      </c>
      <c r="AM277">
        <f t="shared" si="135"/>
        <v>963.35906806473963</v>
      </c>
      <c r="AN277">
        <f t="shared" si="136"/>
        <v>0.80279965500000061</v>
      </c>
      <c r="AO277">
        <f t="shared" si="144"/>
        <v>0.22319980880645179</v>
      </c>
      <c r="AP277">
        <v>14.333399999999999</v>
      </c>
      <c r="AQ277">
        <v>1</v>
      </c>
      <c r="AR277" t="s">
        <v>229</v>
      </c>
      <c r="AS277">
        <v>1531748177.7741899</v>
      </c>
      <c r="AT277">
        <v>552.61983870967697</v>
      </c>
      <c r="AU277">
        <v>611.00687096774197</v>
      </c>
      <c r="AV277">
        <v>24.214570967741899</v>
      </c>
      <c r="AW277">
        <v>21.938067741935502</v>
      </c>
      <c r="AX277">
        <v>600.03148387096803</v>
      </c>
      <c r="AY277">
        <v>99.285045161290299</v>
      </c>
      <c r="AZ277">
        <v>9.9980451612903198E-2</v>
      </c>
      <c r="BA277">
        <v>25.000416129032299</v>
      </c>
      <c r="BB277">
        <v>25.569635483871</v>
      </c>
      <c r="BC277">
        <v>25.4165064516129</v>
      </c>
      <c r="BD277">
        <v>13998.9064516129</v>
      </c>
      <c r="BE277">
        <v>1049.7770967741901</v>
      </c>
      <c r="BF277">
        <v>35.7222935483871</v>
      </c>
      <c r="BG277">
        <v>1199.9993548387099</v>
      </c>
      <c r="BH277">
        <v>0.32999393548387101</v>
      </c>
      <c r="BI277">
        <v>0.32998916129032302</v>
      </c>
      <c r="BJ277">
        <v>0.32999629032258099</v>
      </c>
      <c r="BK277">
        <v>1.00207516129032E-2</v>
      </c>
      <c r="BL277">
        <v>28</v>
      </c>
      <c r="BM277">
        <v>17743.132258064499</v>
      </c>
      <c r="BN277">
        <v>1531747809.0999999</v>
      </c>
      <c r="BO277" t="s">
        <v>378</v>
      </c>
      <c r="BP277">
        <v>3</v>
      </c>
      <c r="BQ277">
        <v>-0.438</v>
      </c>
      <c r="BR277">
        <v>4.0000000000000001E-3</v>
      </c>
      <c r="BS277">
        <v>20</v>
      </c>
      <c r="BT277">
        <v>22</v>
      </c>
      <c r="BU277">
        <v>7.0000000000000007E-2</v>
      </c>
      <c r="BV277">
        <v>0.11</v>
      </c>
      <c r="BW277">
        <v>31.297304733679301</v>
      </c>
      <c r="BX277">
        <v>3.6025945002370299</v>
      </c>
      <c r="BY277">
        <v>2.0900073316529499</v>
      </c>
      <c r="BZ277">
        <v>0</v>
      </c>
      <c r="CA277">
        <v>-58.327604878048803</v>
      </c>
      <c r="CB277">
        <v>-5.2324105798580796</v>
      </c>
      <c r="CC277">
        <v>0.51973296612180198</v>
      </c>
      <c r="CD277">
        <v>0</v>
      </c>
      <c r="CE277">
        <v>0</v>
      </c>
      <c r="CF277">
        <v>2</v>
      </c>
      <c r="CG277" t="s">
        <v>231</v>
      </c>
      <c r="CH277">
        <v>1.8609500000000001</v>
      </c>
      <c r="CI277">
        <v>1.85791</v>
      </c>
      <c r="CJ277">
        <v>1.86076</v>
      </c>
      <c r="CK277">
        <v>1.8534900000000001</v>
      </c>
      <c r="CL277">
        <v>1.85198</v>
      </c>
      <c r="CM277">
        <v>1.85287</v>
      </c>
      <c r="CN277">
        <v>1.8565100000000001</v>
      </c>
      <c r="CO277">
        <v>1.8627800000000001</v>
      </c>
      <c r="CP277" t="s">
        <v>232</v>
      </c>
      <c r="CQ277" t="s">
        <v>19</v>
      </c>
      <c r="CR277" t="s">
        <v>19</v>
      </c>
      <c r="CS277" t="s">
        <v>19</v>
      </c>
      <c r="CT277" t="s">
        <v>233</v>
      </c>
      <c r="CU277" t="s">
        <v>234</v>
      </c>
      <c r="CV277" t="s">
        <v>235</v>
      </c>
      <c r="CW277" t="s">
        <v>235</v>
      </c>
      <c r="CX277" t="s">
        <v>235</v>
      </c>
      <c r="CY277" t="s">
        <v>235</v>
      </c>
      <c r="CZ277">
        <v>0</v>
      </c>
      <c r="DA277">
        <v>100</v>
      </c>
      <c r="DB277">
        <v>100</v>
      </c>
      <c r="DC277">
        <v>-0.438</v>
      </c>
      <c r="DD277">
        <v>4.0000000000000001E-3</v>
      </c>
      <c r="DE277">
        <v>3</v>
      </c>
      <c r="DF277">
        <v>589.01499999999999</v>
      </c>
      <c r="DG277">
        <v>277.46800000000002</v>
      </c>
      <c r="DH277">
        <v>22.500599999999999</v>
      </c>
      <c r="DI277">
        <v>27.417100000000001</v>
      </c>
      <c r="DJ277">
        <v>30.000499999999999</v>
      </c>
      <c r="DK277">
        <v>27.3964</v>
      </c>
      <c r="DL277">
        <v>27.398399999999999</v>
      </c>
      <c r="DM277">
        <v>27.827300000000001</v>
      </c>
      <c r="DN277">
        <v>28.7651</v>
      </c>
      <c r="DO277">
        <v>61.483899999999998</v>
      </c>
      <c r="DP277">
        <v>22.488299999999999</v>
      </c>
      <c r="DQ277">
        <v>641</v>
      </c>
      <c r="DR277">
        <v>22</v>
      </c>
      <c r="DS277">
        <v>100.276</v>
      </c>
      <c r="DT277">
        <v>103.765</v>
      </c>
    </row>
    <row r="278" spans="1:124" x14ac:dyDescent="0.25">
      <c r="A278">
        <v>265</v>
      </c>
      <c r="B278">
        <v>1531748190.5999999</v>
      </c>
      <c r="C278">
        <v>555</v>
      </c>
      <c r="D278" t="s">
        <v>759</v>
      </c>
      <c r="E278" t="s">
        <v>760</v>
      </c>
      <c r="G278">
        <v>1531748180.43871</v>
      </c>
      <c r="H278">
        <f t="shared" si="116"/>
        <v>9.7744606317977508E-4</v>
      </c>
      <c r="I278">
        <f t="shared" si="117"/>
        <v>24.002684027051536</v>
      </c>
      <c r="J278">
        <f t="shared" si="137"/>
        <v>556.817580645161</v>
      </c>
      <c r="K278">
        <f t="shared" si="138"/>
        <v>198.92806748719761</v>
      </c>
      <c r="L278">
        <f t="shared" si="139"/>
        <v>19.770443040541707</v>
      </c>
      <c r="M278">
        <f t="shared" si="140"/>
        <v>55.339251022613333</v>
      </c>
      <c r="N278">
        <f t="shared" si="118"/>
        <v>0.11067992064306856</v>
      </c>
      <c r="O278">
        <f t="shared" si="119"/>
        <v>3</v>
      </c>
      <c r="P278">
        <f t="shared" si="141"/>
        <v>0.1086752264040244</v>
      </c>
      <c r="Q278">
        <f t="shared" si="120"/>
        <v>6.8099325169554359E-2</v>
      </c>
      <c r="R278">
        <f t="shared" si="121"/>
        <v>215.02130331305023</v>
      </c>
      <c r="S278">
        <f t="shared" si="142"/>
        <v>25.997206558118449</v>
      </c>
      <c r="T278">
        <f t="shared" si="122"/>
        <v>25.4953741935484</v>
      </c>
      <c r="U278">
        <f t="shared" si="123"/>
        <v>3.274806092963614</v>
      </c>
      <c r="V278">
        <f t="shared" si="124"/>
        <v>75.663482857200719</v>
      </c>
      <c r="W278">
        <f t="shared" si="125"/>
        <v>2.4064684076934024</v>
      </c>
      <c r="X278">
        <f t="shared" si="126"/>
        <v>3.1804885485315513</v>
      </c>
      <c r="Y278">
        <f t="shared" si="127"/>
        <v>0.8683376852702116</v>
      </c>
      <c r="Z278">
        <f t="shared" si="143"/>
        <v>-43.105371386228079</v>
      </c>
      <c r="AA278">
        <f t="shared" si="128"/>
        <v>-79.42802787097618</v>
      </c>
      <c r="AB278">
        <f t="shared" si="129"/>
        <v>-5.614416446496663</v>
      </c>
      <c r="AC278">
        <f t="shared" si="130"/>
        <v>86.873487609349283</v>
      </c>
      <c r="AD278">
        <v>0</v>
      </c>
      <c r="AE278">
        <v>0</v>
      </c>
      <c r="AF278">
        <v>3</v>
      </c>
      <c r="AG278">
        <v>21</v>
      </c>
      <c r="AH278">
        <v>3</v>
      </c>
      <c r="AI278">
        <f t="shared" si="131"/>
        <v>1</v>
      </c>
      <c r="AJ278">
        <f t="shared" si="132"/>
        <v>0</v>
      </c>
      <c r="AK278">
        <f t="shared" si="133"/>
        <v>72000.473261174178</v>
      </c>
      <c r="AL278">
        <f t="shared" si="134"/>
        <v>1199.99870967742</v>
      </c>
      <c r="AM278">
        <f t="shared" si="135"/>
        <v>963.35835483936523</v>
      </c>
      <c r="AN278">
        <f t="shared" si="136"/>
        <v>0.80279949225806435</v>
      </c>
      <c r="AO278">
        <f t="shared" si="144"/>
        <v>0.2231997078064516</v>
      </c>
      <c r="AP278">
        <v>14.333399999999999</v>
      </c>
      <c r="AQ278">
        <v>1</v>
      </c>
      <c r="AR278" t="s">
        <v>229</v>
      </c>
      <c r="AS278">
        <v>1531748180.43871</v>
      </c>
      <c r="AT278">
        <v>556.817580645161</v>
      </c>
      <c r="AU278">
        <v>615.45467741935499</v>
      </c>
      <c r="AV278">
        <v>24.213625806451599</v>
      </c>
      <c r="AW278">
        <v>21.935264516128999</v>
      </c>
      <c r="AX278">
        <v>600.03167741935499</v>
      </c>
      <c r="AY278">
        <v>99.284909677419407</v>
      </c>
      <c r="AZ278">
        <v>9.9974970967741897E-2</v>
      </c>
      <c r="BA278">
        <v>25.0042774193548</v>
      </c>
      <c r="BB278">
        <v>25.5715677419355</v>
      </c>
      <c r="BC278">
        <v>25.419180645161301</v>
      </c>
      <c r="BD278">
        <v>13998.2580645161</v>
      </c>
      <c r="BE278">
        <v>1049.7835483870999</v>
      </c>
      <c r="BF278">
        <v>35.684041935483897</v>
      </c>
      <c r="BG278">
        <v>1199.99870967742</v>
      </c>
      <c r="BH278">
        <v>0.329994774193548</v>
      </c>
      <c r="BI278">
        <v>0.32998948387096799</v>
      </c>
      <c r="BJ278">
        <v>0.32999506451612898</v>
      </c>
      <c r="BK278">
        <v>1.0020716129032299E-2</v>
      </c>
      <c r="BL278">
        <v>28</v>
      </c>
      <c r="BM278">
        <v>17743.138709677401</v>
      </c>
      <c r="BN278">
        <v>1531747809.0999999</v>
      </c>
      <c r="BO278" t="s">
        <v>378</v>
      </c>
      <c r="BP278">
        <v>3</v>
      </c>
      <c r="BQ278">
        <v>-0.438</v>
      </c>
      <c r="BR278">
        <v>4.0000000000000001E-3</v>
      </c>
      <c r="BS278">
        <v>20</v>
      </c>
      <c r="BT278">
        <v>22</v>
      </c>
      <c r="BU278">
        <v>7.0000000000000007E-2</v>
      </c>
      <c r="BV278">
        <v>0.11</v>
      </c>
      <c r="BW278">
        <v>31.4458557865945</v>
      </c>
      <c r="BX278">
        <v>3.5899884847273</v>
      </c>
      <c r="BY278">
        <v>2.0828814453917102</v>
      </c>
      <c r="BZ278">
        <v>0</v>
      </c>
      <c r="CA278">
        <v>-58.556814634146299</v>
      </c>
      <c r="CB278">
        <v>-5.6466188702890099</v>
      </c>
      <c r="CC278">
        <v>0.56141866711558697</v>
      </c>
      <c r="CD278">
        <v>0</v>
      </c>
      <c r="CE278">
        <v>0</v>
      </c>
      <c r="CF278">
        <v>2</v>
      </c>
      <c r="CG278" t="s">
        <v>231</v>
      </c>
      <c r="CH278">
        <v>1.8609599999999999</v>
      </c>
      <c r="CI278">
        <v>1.8579000000000001</v>
      </c>
      <c r="CJ278">
        <v>1.8607499999999999</v>
      </c>
      <c r="CK278">
        <v>1.8534900000000001</v>
      </c>
      <c r="CL278">
        <v>1.85198</v>
      </c>
      <c r="CM278">
        <v>1.85287</v>
      </c>
      <c r="CN278">
        <v>1.8565199999999999</v>
      </c>
      <c r="CO278">
        <v>1.8627800000000001</v>
      </c>
      <c r="CP278" t="s">
        <v>232</v>
      </c>
      <c r="CQ278" t="s">
        <v>19</v>
      </c>
      <c r="CR278" t="s">
        <v>19</v>
      </c>
      <c r="CS278" t="s">
        <v>19</v>
      </c>
      <c r="CT278" t="s">
        <v>233</v>
      </c>
      <c r="CU278" t="s">
        <v>234</v>
      </c>
      <c r="CV278" t="s">
        <v>235</v>
      </c>
      <c r="CW278" t="s">
        <v>235</v>
      </c>
      <c r="CX278" t="s">
        <v>235</v>
      </c>
      <c r="CY278" t="s">
        <v>235</v>
      </c>
      <c r="CZ278">
        <v>0</v>
      </c>
      <c r="DA278">
        <v>100</v>
      </c>
      <c r="DB278">
        <v>100</v>
      </c>
      <c r="DC278">
        <v>-0.438</v>
      </c>
      <c r="DD278">
        <v>4.0000000000000001E-3</v>
      </c>
      <c r="DE278">
        <v>3</v>
      </c>
      <c r="DF278">
        <v>588.923</v>
      </c>
      <c r="DG278">
        <v>277.49700000000001</v>
      </c>
      <c r="DH278">
        <v>22.4895</v>
      </c>
      <c r="DI278">
        <v>27.417400000000001</v>
      </c>
      <c r="DJ278">
        <v>30.000299999999999</v>
      </c>
      <c r="DK278">
        <v>27.396699999999999</v>
      </c>
      <c r="DL278">
        <v>27.399899999999999</v>
      </c>
      <c r="DM278">
        <v>27.940799999999999</v>
      </c>
      <c r="DN278">
        <v>28.7651</v>
      </c>
      <c r="DO278">
        <v>61.483899999999998</v>
      </c>
      <c r="DP278">
        <v>22.474</v>
      </c>
      <c r="DQ278">
        <v>641</v>
      </c>
      <c r="DR278">
        <v>22</v>
      </c>
      <c r="DS278">
        <v>100.276</v>
      </c>
      <c r="DT278">
        <v>103.765</v>
      </c>
    </row>
    <row r="279" spans="1:124" x14ac:dyDescent="0.25">
      <c r="A279">
        <v>266</v>
      </c>
      <c r="B279">
        <v>1531748192.5999999</v>
      </c>
      <c r="C279">
        <v>557</v>
      </c>
      <c r="D279" t="s">
        <v>761</v>
      </c>
      <c r="E279" t="s">
        <v>762</v>
      </c>
      <c r="G279">
        <v>1531748182.4258101</v>
      </c>
      <c r="H279">
        <f t="shared" si="116"/>
        <v>9.7731075067623743E-4</v>
      </c>
      <c r="I279">
        <f t="shared" si="117"/>
        <v>24.081282450447127</v>
      </c>
      <c r="J279">
        <f t="shared" si="137"/>
        <v>559.94106451612902</v>
      </c>
      <c r="K279">
        <f t="shared" si="138"/>
        <v>200.65730144353512</v>
      </c>
      <c r="L279">
        <f t="shared" si="139"/>
        <v>19.942296061694034</v>
      </c>
      <c r="M279">
        <f t="shared" si="140"/>
        <v>55.64965942105534</v>
      </c>
      <c r="N279">
        <f t="shared" si="118"/>
        <v>0.11061545719527797</v>
      </c>
      <c r="O279">
        <f t="shared" si="119"/>
        <v>3</v>
      </c>
      <c r="P279">
        <f t="shared" si="141"/>
        <v>0.10861307634571678</v>
      </c>
      <c r="Q279">
        <f t="shared" si="120"/>
        <v>6.806027837530175E-2</v>
      </c>
      <c r="R279">
        <f t="shared" si="121"/>
        <v>215.02121555885589</v>
      </c>
      <c r="S279">
        <f t="shared" si="142"/>
        <v>25.999816238646229</v>
      </c>
      <c r="T279">
        <f t="shared" si="122"/>
        <v>25.4965935483871</v>
      </c>
      <c r="U279">
        <f t="shared" si="123"/>
        <v>3.2750432841391435</v>
      </c>
      <c r="V279">
        <f t="shared" si="124"/>
        <v>75.647498351769599</v>
      </c>
      <c r="W279">
        <f t="shared" si="125"/>
        <v>2.4063297432546631</v>
      </c>
      <c r="X279">
        <f t="shared" si="126"/>
        <v>3.1809772903063527</v>
      </c>
      <c r="Y279">
        <f t="shared" si="127"/>
        <v>0.86871354088448038</v>
      </c>
      <c r="Z279">
        <f t="shared" si="143"/>
        <v>-43.099404104822071</v>
      </c>
      <c r="AA279">
        <f t="shared" si="128"/>
        <v>-79.208379948384035</v>
      </c>
      <c r="AB279">
        <f t="shared" si="129"/>
        <v>-5.5989973970657907</v>
      </c>
      <c r="AC279">
        <f t="shared" si="130"/>
        <v>87.114434108583978</v>
      </c>
      <c r="AD279">
        <v>0</v>
      </c>
      <c r="AE279">
        <v>0</v>
      </c>
      <c r="AF279">
        <v>3</v>
      </c>
      <c r="AG279">
        <v>21</v>
      </c>
      <c r="AH279">
        <v>3</v>
      </c>
      <c r="AI279">
        <f t="shared" si="131"/>
        <v>1</v>
      </c>
      <c r="AJ279">
        <f t="shared" si="132"/>
        <v>0</v>
      </c>
      <c r="AK279">
        <f t="shared" si="133"/>
        <v>71999.549781942536</v>
      </c>
      <c r="AL279">
        <f t="shared" si="134"/>
        <v>1199.9983870967701</v>
      </c>
      <c r="AM279">
        <f t="shared" si="135"/>
        <v>963.35792032363202</v>
      </c>
      <c r="AN279">
        <f t="shared" si="136"/>
        <v>0.80279934596774172</v>
      </c>
      <c r="AO279">
        <f t="shared" si="144"/>
        <v>0.22319971738709671</v>
      </c>
      <c r="AP279">
        <v>14.333399999999999</v>
      </c>
      <c r="AQ279">
        <v>1</v>
      </c>
      <c r="AR279" t="s">
        <v>229</v>
      </c>
      <c r="AS279">
        <v>1531748182.4258101</v>
      </c>
      <c r="AT279">
        <v>559.94106451612902</v>
      </c>
      <c r="AU279">
        <v>618.77325806451597</v>
      </c>
      <c r="AV279">
        <v>24.212238709677401</v>
      </c>
      <c r="AW279">
        <v>21.934180645161302</v>
      </c>
      <c r="AX279">
        <v>600.02932258064504</v>
      </c>
      <c r="AY279">
        <v>99.2848774193548</v>
      </c>
      <c r="AZ279">
        <v>9.99738580645161E-2</v>
      </c>
      <c r="BA279">
        <v>25.0068548387097</v>
      </c>
      <c r="BB279">
        <v>25.572625806451601</v>
      </c>
      <c r="BC279">
        <v>25.420561290322599</v>
      </c>
      <c r="BD279">
        <v>13998.1967741935</v>
      </c>
      <c r="BE279">
        <v>1049.7929032258101</v>
      </c>
      <c r="BF279">
        <v>35.644806451612901</v>
      </c>
      <c r="BG279">
        <v>1199.9983870967701</v>
      </c>
      <c r="BH279">
        <v>0.32999429032258099</v>
      </c>
      <c r="BI279">
        <v>0.32999038709677397</v>
      </c>
      <c r="BJ279">
        <v>0.32999464516129001</v>
      </c>
      <c r="BK279">
        <v>1.0020706451612901E-2</v>
      </c>
      <c r="BL279">
        <v>28</v>
      </c>
      <c r="BM279">
        <v>17743.135483870999</v>
      </c>
      <c r="BN279">
        <v>1531747809.0999999</v>
      </c>
      <c r="BO279" t="s">
        <v>378</v>
      </c>
      <c r="BP279">
        <v>3</v>
      </c>
      <c r="BQ279">
        <v>-0.438</v>
      </c>
      <c r="BR279">
        <v>4.0000000000000001E-3</v>
      </c>
      <c r="BS279">
        <v>20</v>
      </c>
      <c r="BT279">
        <v>22</v>
      </c>
      <c r="BU279">
        <v>7.0000000000000007E-2</v>
      </c>
      <c r="BV279">
        <v>0.11</v>
      </c>
      <c r="BW279">
        <v>31.565043849055499</v>
      </c>
      <c r="BX279">
        <v>3.5794101848145599</v>
      </c>
      <c r="BY279">
        <v>2.0767621794161402</v>
      </c>
      <c r="BZ279">
        <v>0</v>
      </c>
      <c r="CA279">
        <v>-58.749558536585397</v>
      </c>
      <c r="CB279">
        <v>-5.8267436135854904</v>
      </c>
      <c r="CC279">
        <v>0.57919130037244704</v>
      </c>
      <c r="CD279">
        <v>0</v>
      </c>
      <c r="CE279">
        <v>0</v>
      </c>
      <c r="CF279">
        <v>2</v>
      </c>
      <c r="CG279" t="s">
        <v>231</v>
      </c>
      <c r="CH279">
        <v>1.8609500000000001</v>
      </c>
      <c r="CI279">
        <v>1.8579000000000001</v>
      </c>
      <c r="CJ279">
        <v>1.8607400000000001</v>
      </c>
      <c r="CK279">
        <v>1.8534900000000001</v>
      </c>
      <c r="CL279">
        <v>1.85198</v>
      </c>
      <c r="CM279">
        <v>1.85287</v>
      </c>
      <c r="CN279">
        <v>1.8565199999999999</v>
      </c>
      <c r="CO279">
        <v>1.8627899999999999</v>
      </c>
      <c r="CP279" t="s">
        <v>232</v>
      </c>
      <c r="CQ279" t="s">
        <v>19</v>
      </c>
      <c r="CR279" t="s">
        <v>19</v>
      </c>
      <c r="CS279" t="s">
        <v>19</v>
      </c>
      <c r="CT279" t="s">
        <v>233</v>
      </c>
      <c r="CU279" t="s">
        <v>234</v>
      </c>
      <c r="CV279" t="s">
        <v>235</v>
      </c>
      <c r="CW279" t="s">
        <v>235</v>
      </c>
      <c r="CX279" t="s">
        <v>235</v>
      </c>
      <c r="CY279" t="s">
        <v>235</v>
      </c>
      <c r="CZ279">
        <v>0</v>
      </c>
      <c r="DA279">
        <v>100</v>
      </c>
      <c r="DB279">
        <v>100</v>
      </c>
      <c r="DC279">
        <v>-0.438</v>
      </c>
      <c r="DD279">
        <v>4.0000000000000001E-3</v>
      </c>
      <c r="DE279">
        <v>3</v>
      </c>
      <c r="DF279">
        <v>589.18299999999999</v>
      </c>
      <c r="DG279">
        <v>277.40100000000001</v>
      </c>
      <c r="DH279">
        <v>22.4832</v>
      </c>
      <c r="DI279">
        <v>27.417899999999999</v>
      </c>
      <c r="DJ279">
        <v>30.000299999999999</v>
      </c>
      <c r="DK279">
        <v>27.3978</v>
      </c>
      <c r="DL279">
        <v>27.400500000000001</v>
      </c>
      <c r="DM279">
        <v>28.065999999999999</v>
      </c>
      <c r="DN279">
        <v>28.7651</v>
      </c>
      <c r="DO279">
        <v>61.483899999999998</v>
      </c>
      <c r="DP279">
        <v>22.474</v>
      </c>
      <c r="DQ279">
        <v>645.83000000000004</v>
      </c>
      <c r="DR279">
        <v>22</v>
      </c>
      <c r="DS279">
        <v>100.276</v>
      </c>
      <c r="DT279">
        <v>103.765</v>
      </c>
    </row>
    <row r="280" spans="1:124" x14ac:dyDescent="0.25">
      <c r="A280">
        <v>267</v>
      </c>
      <c r="B280">
        <v>1531748194.5999999</v>
      </c>
      <c r="C280">
        <v>559</v>
      </c>
      <c r="D280" t="s">
        <v>763</v>
      </c>
      <c r="E280" t="s">
        <v>764</v>
      </c>
      <c r="G280">
        <v>1531748184.4161301</v>
      </c>
      <c r="H280">
        <f t="shared" si="116"/>
        <v>9.7648052278471575E-4</v>
      </c>
      <c r="I280">
        <f t="shared" si="117"/>
        <v>24.155789873221835</v>
      </c>
      <c r="J280">
        <f t="shared" si="137"/>
        <v>563.064161290323</v>
      </c>
      <c r="K280">
        <f t="shared" si="138"/>
        <v>202.15980939258515</v>
      </c>
      <c r="L280">
        <f t="shared" si="139"/>
        <v>20.091606742728729</v>
      </c>
      <c r="M280">
        <f t="shared" si="140"/>
        <v>55.96000378888607</v>
      </c>
      <c r="N280">
        <f t="shared" si="118"/>
        <v>0.11046062868271334</v>
      </c>
      <c r="O280">
        <f t="shared" si="119"/>
        <v>3</v>
      </c>
      <c r="P280">
        <f t="shared" si="141"/>
        <v>0.10846379878224628</v>
      </c>
      <c r="Q280">
        <f t="shared" si="120"/>
        <v>6.7966492772140771E-2</v>
      </c>
      <c r="R280">
        <f t="shared" si="121"/>
        <v>215.0212269170917</v>
      </c>
      <c r="S280">
        <f t="shared" si="142"/>
        <v>26.002129609357109</v>
      </c>
      <c r="T280">
        <f t="shared" si="122"/>
        <v>25.498204838709647</v>
      </c>
      <c r="U280">
        <f t="shared" si="123"/>
        <v>3.2753567383556055</v>
      </c>
      <c r="V280">
        <f t="shared" si="124"/>
        <v>75.633560533654915</v>
      </c>
      <c r="W280">
        <f t="shared" si="125"/>
        <v>2.4061880652972381</v>
      </c>
      <c r="X280">
        <f t="shared" si="126"/>
        <v>3.1813761620101819</v>
      </c>
      <c r="Y280">
        <f t="shared" si="127"/>
        <v>0.86916867305836742</v>
      </c>
      <c r="Z280">
        <f t="shared" si="143"/>
        <v>-43.062791054805963</v>
      </c>
      <c r="AA280">
        <f t="shared" si="128"/>
        <v>-79.128816270967405</v>
      </c>
      <c r="AB280">
        <f t="shared" si="129"/>
        <v>-5.5934777701279126</v>
      </c>
      <c r="AC280">
        <f t="shared" si="130"/>
        <v>87.236141821190415</v>
      </c>
      <c r="AD280">
        <v>0</v>
      </c>
      <c r="AE280">
        <v>0</v>
      </c>
      <c r="AF280">
        <v>3</v>
      </c>
      <c r="AG280">
        <v>21</v>
      </c>
      <c r="AH280">
        <v>3</v>
      </c>
      <c r="AI280">
        <f t="shared" si="131"/>
        <v>1</v>
      </c>
      <c r="AJ280">
        <f t="shared" si="132"/>
        <v>0</v>
      </c>
      <c r="AK280">
        <f t="shared" si="133"/>
        <v>71998.983156494505</v>
      </c>
      <c r="AL280">
        <f t="shared" si="134"/>
        <v>1199.9983870967701</v>
      </c>
      <c r="AM280">
        <f t="shared" si="135"/>
        <v>963.35785954952075</v>
      </c>
      <c r="AN280">
        <f t="shared" si="136"/>
        <v>0.80279929532258099</v>
      </c>
      <c r="AO280">
        <f t="shared" si="144"/>
        <v>0.2231997432580646</v>
      </c>
      <c r="AP280">
        <v>14.333399999999999</v>
      </c>
      <c r="AQ280">
        <v>1</v>
      </c>
      <c r="AR280" t="s">
        <v>229</v>
      </c>
      <c r="AS280">
        <v>1531748184.4161301</v>
      </c>
      <c r="AT280">
        <v>563.064161290323</v>
      </c>
      <c r="AU280">
        <v>622.08041935483902</v>
      </c>
      <c r="AV280">
        <v>24.210832258064499</v>
      </c>
      <c r="AW280">
        <v>21.934709677419399</v>
      </c>
      <c r="AX280">
        <v>600.03025806451603</v>
      </c>
      <c r="AY280">
        <v>99.284796774193595</v>
      </c>
      <c r="AZ280">
        <v>9.9976109677419406E-2</v>
      </c>
      <c r="BA280">
        <v>25.008958064516101</v>
      </c>
      <c r="BB280">
        <v>25.574164516128999</v>
      </c>
      <c r="BC280">
        <v>25.422245161290299</v>
      </c>
      <c r="BD280">
        <v>13998.1967741935</v>
      </c>
      <c r="BE280">
        <v>1049.8</v>
      </c>
      <c r="BF280">
        <v>35.597638709677398</v>
      </c>
      <c r="BG280">
        <v>1199.9983870967701</v>
      </c>
      <c r="BH280">
        <v>0.32999393548387101</v>
      </c>
      <c r="BI280">
        <v>0.32999112903225802</v>
      </c>
      <c r="BJ280">
        <v>0.32999435483870998</v>
      </c>
      <c r="BK280">
        <v>1.00206806451613E-2</v>
      </c>
      <c r="BL280">
        <v>28</v>
      </c>
      <c r="BM280">
        <v>17743.132258064499</v>
      </c>
      <c r="BN280">
        <v>1531747809.0999999</v>
      </c>
      <c r="BO280" t="s">
        <v>378</v>
      </c>
      <c r="BP280">
        <v>3</v>
      </c>
      <c r="BQ280">
        <v>-0.438</v>
      </c>
      <c r="BR280">
        <v>4.0000000000000001E-3</v>
      </c>
      <c r="BS280">
        <v>20</v>
      </c>
      <c r="BT280">
        <v>22</v>
      </c>
      <c r="BU280">
        <v>7.0000000000000007E-2</v>
      </c>
      <c r="BV280">
        <v>0.11</v>
      </c>
      <c r="BW280">
        <v>31.683546479946799</v>
      </c>
      <c r="BX280">
        <v>3.57057337817688</v>
      </c>
      <c r="BY280">
        <v>2.07170501155997</v>
      </c>
      <c r="BZ280">
        <v>0</v>
      </c>
      <c r="CA280">
        <v>-58.943587804878</v>
      </c>
      <c r="CB280">
        <v>-5.8784505783225498</v>
      </c>
      <c r="CC280">
        <v>0.58422842809361997</v>
      </c>
      <c r="CD280">
        <v>0</v>
      </c>
      <c r="CE280">
        <v>0</v>
      </c>
      <c r="CF280">
        <v>2</v>
      </c>
      <c r="CG280" t="s">
        <v>231</v>
      </c>
      <c r="CH280">
        <v>1.8609500000000001</v>
      </c>
      <c r="CI280">
        <v>1.8579000000000001</v>
      </c>
      <c r="CJ280">
        <v>1.8607499999999999</v>
      </c>
      <c r="CK280">
        <v>1.8534900000000001</v>
      </c>
      <c r="CL280">
        <v>1.85199</v>
      </c>
      <c r="CM280">
        <v>1.85287</v>
      </c>
      <c r="CN280">
        <v>1.8565199999999999</v>
      </c>
      <c r="CO280">
        <v>1.8627899999999999</v>
      </c>
      <c r="CP280" t="s">
        <v>232</v>
      </c>
      <c r="CQ280" t="s">
        <v>19</v>
      </c>
      <c r="CR280" t="s">
        <v>19</v>
      </c>
      <c r="CS280" t="s">
        <v>19</v>
      </c>
      <c r="CT280" t="s">
        <v>233</v>
      </c>
      <c r="CU280" t="s">
        <v>234</v>
      </c>
      <c r="CV280" t="s">
        <v>235</v>
      </c>
      <c r="CW280" t="s">
        <v>235</v>
      </c>
      <c r="CX280" t="s">
        <v>235</v>
      </c>
      <c r="CY280" t="s">
        <v>235</v>
      </c>
      <c r="CZ280">
        <v>0</v>
      </c>
      <c r="DA280">
        <v>100</v>
      </c>
      <c r="DB280">
        <v>100</v>
      </c>
      <c r="DC280">
        <v>-0.438</v>
      </c>
      <c r="DD280">
        <v>4.0000000000000001E-3</v>
      </c>
      <c r="DE280">
        <v>3</v>
      </c>
      <c r="DF280">
        <v>589.17600000000004</v>
      </c>
      <c r="DG280">
        <v>277.57100000000003</v>
      </c>
      <c r="DH280">
        <v>22.476400000000002</v>
      </c>
      <c r="DI280">
        <v>27.4191</v>
      </c>
      <c r="DJ280">
        <v>30.0002</v>
      </c>
      <c r="DK280">
        <v>27.399000000000001</v>
      </c>
      <c r="DL280">
        <v>27.401599999999998</v>
      </c>
      <c r="DM280">
        <v>28.206199999999999</v>
      </c>
      <c r="DN280">
        <v>28.7651</v>
      </c>
      <c r="DO280">
        <v>61.483899999999998</v>
      </c>
      <c r="DP280">
        <v>22.474</v>
      </c>
      <c r="DQ280">
        <v>650.83000000000004</v>
      </c>
      <c r="DR280">
        <v>22</v>
      </c>
      <c r="DS280">
        <v>100.276</v>
      </c>
      <c r="DT280">
        <v>103.765</v>
      </c>
    </row>
    <row r="281" spans="1:124" x14ac:dyDescent="0.25">
      <c r="A281">
        <v>268</v>
      </c>
      <c r="B281">
        <v>1531748197.2</v>
      </c>
      <c r="C281">
        <v>561.60000014305103</v>
      </c>
      <c r="D281" t="s">
        <v>765</v>
      </c>
      <c r="E281" t="s">
        <v>766</v>
      </c>
      <c r="G281">
        <v>1531748187.0451601</v>
      </c>
      <c r="H281">
        <f t="shared" si="116"/>
        <v>9.7479284474348506E-4</v>
      </c>
      <c r="I281">
        <f t="shared" si="117"/>
        <v>24.240514676260055</v>
      </c>
      <c r="J281">
        <f t="shared" si="137"/>
        <v>567.19770967741897</v>
      </c>
      <c r="K281">
        <f t="shared" si="138"/>
        <v>204.08565794960305</v>
      </c>
      <c r="L281">
        <f t="shared" si="139"/>
        <v>20.282988709179357</v>
      </c>
      <c r="M281">
        <f t="shared" si="140"/>
        <v>56.370765377841465</v>
      </c>
      <c r="N281">
        <f t="shared" si="118"/>
        <v>0.11017414074632095</v>
      </c>
      <c r="O281">
        <f t="shared" si="119"/>
        <v>3</v>
      </c>
      <c r="P281">
        <f t="shared" si="141"/>
        <v>0.10818756213013316</v>
      </c>
      <c r="Q281">
        <f t="shared" si="120"/>
        <v>6.7792945216614442E-2</v>
      </c>
      <c r="R281">
        <f t="shared" si="121"/>
        <v>215.02134035462248</v>
      </c>
      <c r="S281">
        <f t="shared" si="142"/>
        <v>26.004916637333451</v>
      </c>
      <c r="T281">
        <f t="shared" si="122"/>
        <v>25.500880645161299</v>
      </c>
      <c r="U281">
        <f t="shared" si="123"/>
        <v>3.2758773373451353</v>
      </c>
      <c r="V281">
        <f t="shared" si="124"/>
        <v>75.616947257122575</v>
      </c>
      <c r="W281">
        <f t="shared" si="125"/>
        <v>2.405997733710699</v>
      </c>
      <c r="X281">
        <f t="shared" si="126"/>
        <v>3.1818234152319227</v>
      </c>
      <c r="Y281">
        <f t="shared" si="127"/>
        <v>0.86987960363443628</v>
      </c>
      <c r="Z281">
        <f t="shared" si="143"/>
        <v>-42.988364453187693</v>
      </c>
      <c r="AA281">
        <f t="shared" si="128"/>
        <v>-79.180206580640046</v>
      </c>
      <c r="AB281">
        <f t="shared" si="129"/>
        <v>-5.5972521679094331</v>
      </c>
      <c r="AC281">
        <f t="shared" si="130"/>
        <v>87.255517152885304</v>
      </c>
      <c r="AD281">
        <v>0</v>
      </c>
      <c r="AE281">
        <v>0</v>
      </c>
      <c r="AF281">
        <v>3</v>
      </c>
      <c r="AG281">
        <v>21</v>
      </c>
      <c r="AH281">
        <v>3</v>
      </c>
      <c r="AI281">
        <f t="shared" si="131"/>
        <v>1</v>
      </c>
      <c r="AJ281">
        <f t="shared" si="132"/>
        <v>0</v>
      </c>
      <c r="AK281">
        <f t="shared" si="133"/>
        <v>71993.136988911923</v>
      </c>
      <c r="AL281">
        <f t="shared" si="134"/>
        <v>1199.99903225806</v>
      </c>
      <c r="AM281">
        <f t="shared" si="135"/>
        <v>963.35841832322524</v>
      </c>
      <c r="AN281">
        <f t="shared" si="136"/>
        <v>0.80279932935483811</v>
      </c>
      <c r="AO281">
        <f t="shared" si="144"/>
        <v>0.2231997315483869</v>
      </c>
      <c r="AP281">
        <v>14.333399999999999</v>
      </c>
      <c r="AQ281">
        <v>1</v>
      </c>
      <c r="AR281" t="s">
        <v>229</v>
      </c>
      <c r="AS281">
        <v>1531748187.0451601</v>
      </c>
      <c r="AT281">
        <v>567.19770967741897</v>
      </c>
      <c r="AU281">
        <v>626.42338709677404</v>
      </c>
      <c r="AV281">
        <v>24.208938709677401</v>
      </c>
      <c r="AW281">
        <v>21.936758064516098</v>
      </c>
      <c r="AX281">
        <v>600.03354838709697</v>
      </c>
      <c r="AY281">
        <v>99.284687096774206</v>
      </c>
      <c r="AZ281">
        <v>9.9997319354838701E-2</v>
      </c>
      <c r="BA281">
        <v>25.011316129032299</v>
      </c>
      <c r="BB281">
        <v>25.576725806451599</v>
      </c>
      <c r="BC281">
        <v>25.425035483871</v>
      </c>
      <c r="BD281">
        <v>13997.0483870968</v>
      </c>
      <c r="BE281">
        <v>1049.8116129032301</v>
      </c>
      <c r="BF281">
        <v>35.531432258064498</v>
      </c>
      <c r="BG281">
        <v>1199.99903225806</v>
      </c>
      <c r="BH281">
        <v>0.329994129032258</v>
      </c>
      <c r="BI281">
        <v>0.329990709677419</v>
      </c>
      <c r="BJ281">
        <v>0.32999458064516102</v>
      </c>
      <c r="BK281">
        <v>1.00206387096774E-2</v>
      </c>
      <c r="BL281">
        <v>28</v>
      </c>
      <c r="BM281">
        <v>17743.138709677401</v>
      </c>
      <c r="BN281">
        <v>1531747809.0999999</v>
      </c>
      <c r="BO281" t="s">
        <v>378</v>
      </c>
      <c r="BP281">
        <v>3</v>
      </c>
      <c r="BQ281">
        <v>-0.438</v>
      </c>
      <c r="BR281">
        <v>4.0000000000000001E-3</v>
      </c>
      <c r="BS281">
        <v>20</v>
      </c>
      <c r="BT281">
        <v>22</v>
      </c>
      <c r="BU281">
        <v>7.0000000000000007E-2</v>
      </c>
      <c r="BV281">
        <v>0.11</v>
      </c>
      <c r="BW281">
        <v>31.8570463261768</v>
      </c>
      <c r="BX281">
        <v>3.55006879813486</v>
      </c>
      <c r="BY281">
        <v>2.0604069856757201</v>
      </c>
      <c r="BZ281">
        <v>0</v>
      </c>
      <c r="CA281">
        <v>-59.190892682926801</v>
      </c>
      <c r="CB281">
        <v>-5.6002676743463002</v>
      </c>
      <c r="CC281">
        <v>0.56127593291828304</v>
      </c>
      <c r="CD281">
        <v>0</v>
      </c>
      <c r="CE281">
        <v>0</v>
      </c>
      <c r="CF281">
        <v>2</v>
      </c>
      <c r="CG281" t="s">
        <v>231</v>
      </c>
      <c r="CH281">
        <v>1.8609500000000001</v>
      </c>
      <c r="CI281">
        <v>1.8579000000000001</v>
      </c>
      <c r="CJ281">
        <v>1.86077</v>
      </c>
      <c r="CK281">
        <v>1.8534900000000001</v>
      </c>
      <c r="CL281">
        <v>1.85202</v>
      </c>
      <c r="CM281">
        <v>1.85287</v>
      </c>
      <c r="CN281">
        <v>1.8565199999999999</v>
      </c>
      <c r="CO281">
        <v>1.8627899999999999</v>
      </c>
      <c r="CP281" t="s">
        <v>232</v>
      </c>
      <c r="CQ281" t="s">
        <v>19</v>
      </c>
      <c r="CR281" t="s">
        <v>19</v>
      </c>
      <c r="CS281" t="s">
        <v>19</v>
      </c>
      <c r="CT281" t="s">
        <v>233</v>
      </c>
      <c r="CU281" t="s">
        <v>234</v>
      </c>
      <c r="CV281" t="s">
        <v>235</v>
      </c>
      <c r="CW281" t="s">
        <v>235</v>
      </c>
      <c r="CX281" t="s">
        <v>235</v>
      </c>
      <c r="CY281" t="s">
        <v>235</v>
      </c>
      <c r="CZ281">
        <v>0</v>
      </c>
      <c r="DA281">
        <v>100</v>
      </c>
      <c r="DB281">
        <v>100</v>
      </c>
      <c r="DC281">
        <v>-0.438</v>
      </c>
      <c r="DD281">
        <v>4.0000000000000001E-3</v>
      </c>
      <c r="DE281">
        <v>3</v>
      </c>
      <c r="DF281">
        <v>589.06500000000005</v>
      </c>
      <c r="DG281">
        <v>277.5</v>
      </c>
      <c r="DH281">
        <v>22.469200000000001</v>
      </c>
      <c r="DI281">
        <v>27.419699999999999</v>
      </c>
      <c r="DJ281">
        <v>30</v>
      </c>
      <c r="DK281">
        <v>27.3993</v>
      </c>
      <c r="DL281">
        <v>27.402799999999999</v>
      </c>
      <c r="DM281">
        <v>28.368500000000001</v>
      </c>
      <c r="DN281">
        <v>28.7651</v>
      </c>
      <c r="DO281">
        <v>61.483899999999998</v>
      </c>
      <c r="DP281">
        <v>22.457899999999999</v>
      </c>
      <c r="DQ281">
        <v>655.83</v>
      </c>
      <c r="DR281">
        <v>22</v>
      </c>
      <c r="DS281">
        <v>100.276</v>
      </c>
      <c r="DT281">
        <v>103.764</v>
      </c>
    </row>
    <row r="282" spans="1:124" x14ac:dyDescent="0.25">
      <c r="A282">
        <v>269</v>
      </c>
      <c r="B282">
        <v>1531748199.0999999</v>
      </c>
      <c r="C282">
        <v>563.5</v>
      </c>
      <c r="D282" t="s">
        <v>767</v>
      </c>
      <c r="E282" t="s">
        <v>768</v>
      </c>
      <c r="G282">
        <v>1531748189.0193501</v>
      </c>
      <c r="H282">
        <f t="shared" si="116"/>
        <v>9.7334692727964829E-4</v>
      </c>
      <c r="I282">
        <f t="shared" si="117"/>
        <v>24.30717768377276</v>
      </c>
      <c r="J282">
        <f t="shared" si="137"/>
        <v>570.28783870967698</v>
      </c>
      <c r="K282">
        <f t="shared" si="138"/>
        <v>205.38483962618409</v>
      </c>
      <c r="L282">
        <f t="shared" si="139"/>
        <v>20.412088031424297</v>
      </c>
      <c r="M282">
        <f t="shared" si="140"/>
        <v>56.677822901533041</v>
      </c>
      <c r="N282">
        <f t="shared" si="118"/>
        <v>0.10993361502951536</v>
      </c>
      <c r="O282">
        <f t="shared" si="119"/>
        <v>3</v>
      </c>
      <c r="P282">
        <f t="shared" si="141"/>
        <v>0.10795562304548965</v>
      </c>
      <c r="Q282">
        <f t="shared" si="120"/>
        <v>6.764722968785794E-2</v>
      </c>
      <c r="R282">
        <f t="shared" si="121"/>
        <v>215.02131501606135</v>
      </c>
      <c r="S282">
        <f t="shared" si="142"/>
        <v>26.006799904167124</v>
      </c>
      <c r="T282">
        <f t="shared" si="122"/>
        <v>25.503067741935499</v>
      </c>
      <c r="U282">
        <f t="shared" si="123"/>
        <v>3.2763029077494958</v>
      </c>
      <c r="V282">
        <f t="shared" si="124"/>
        <v>75.605457055446664</v>
      </c>
      <c r="W282">
        <f t="shared" si="125"/>
        <v>2.4058495715216397</v>
      </c>
      <c r="X282">
        <f t="shared" si="126"/>
        <v>3.1821110078830226</v>
      </c>
      <c r="Y282">
        <f t="shared" si="127"/>
        <v>0.87045333622785614</v>
      </c>
      <c r="Z282">
        <f t="shared" si="143"/>
        <v>-42.924599493032488</v>
      </c>
      <c r="AA282">
        <f t="shared" si="128"/>
        <v>-79.288726219360129</v>
      </c>
      <c r="AB282">
        <f t="shared" si="129"/>
        <v>-5.6050278250336723</v>
      </c>
      <c r="AC282">
        <f t="shared" si="130"/>
        <v>87.202961478635061</v>
      </c>
      <c r="AD282">
        <v>0</v>
      </c>
      <c r="AE282">
        <v>0</v>
      </c>
      <c r="AF282">
        <v>3</v>
      </c>
      <c r="AG282">
        <v>21</v>
      </c>
      <c r="AH282">
        <v>3</v>
      </c>
      <c r="AI282">
        <f t="shared" si="131"/>
        <v>1</v>
      </c>
      <c r="AJ282">
        <f t="shared" si="132"/>
        <v>0</v>
      </c>
      <c r="AK282">
        <f t="shared" si="133"/>
        <v>71992.953966236208</v>
      </c>
      <c r="AL282">
        <f t="shared" si="134"/>
        <v>1199.99870967742</v>
      </c>
      <c r="AM282">
        <f t="shared" si="135"/>
        <v>963.35825690398758</v>
      </c>
      <c r="AN282">
        <f t="shared" si="136"/>
        <v>0.80279941064516191</v>
      </c>
      <c r="AO282">
        <f t="shared" si="144"/>
        <v>0.22319974264516146</v>
      </c>
      <c r="AP282">
        <v>14.333399999999999</v>
      </c>
      <c r="AQ282">
        <v>1</v>
      </c>
      <c r="AR282" t="s">
        <v>229</v>
      </c>
      <c r="AS282">
        <v>1531748189.0193501</v>
      </c>
      <c r="AT282">
        <v>570.28783870967698</v>
      </c>
      <c r="AU282">
        <v>629.67770967741899</v>
      </c>
      <c r="AV282">
        <v>24.207470967741902</v>
      </c>
      <c r="AW282">
        <v>21.9386677419355</v>
      </c>
      <c r="AX282">
        <v>600.03632258064499</v>
      </c>
      <c r="AY282">
        <v>99.284577419354804</v>
      </c>
      <c r="AZ282">
        <v>0.10001235161290301</v>
      </c>
      <c r="BA282">
        <v>25.012832258064499</v>
      </c>
      <c r="BB282">
        <v>25.5788096774194</v>
      </c>
      <c r="BC282">
        <v>25.427325806451599</v>
      </c>
      <c r="BD282">
        <v>13997.106451612901</v>
      </c>
      <c r="BE282">
        <v>1049.8267741935499</v>
      </c>
      <c r="BF282">
        <v>35.480948387096802</v>
      </c>
      <c r="BG282">
        <v>1199.99870967742</v>
      </c>
      <c r="BH282">
        <v>0.32999429032258099</v>
      </c>
      <c r="BI282">
        <v>0.32999061290322601</v>
      </c>
      <c r="BJ282">
        <v>0.32999461290322601</v>
      </c>
      <c r="BK282">
        <v>1.00206193548387E-2</v>
      </c>
      <c r="BL282">
        <v>28</v>
      </c>
      <c r="BM282">
        <v>17743.135483870999</v>
      </c>
      <c r="BN282">
        <v>1531747809.0999999</v>
      </c>
      <c r="BO282" t="s">
        <v>378</v>
      </c>
      <c r="BP282">
        <v>3</v>
      </c>
      <c r="BQ282">
        <v>-0.438</v>
      </c>
      <c r="BR282">
        <v>4.0000000000000001E-3</v>
      </c>
      <c r="BS282">
        <v>20</v>
      </c>
      <c r="BT282">
        <v>22</v>
      </c>
      <c r="BU282">
        <v>7.0000000000000007E-2</v>
      </c>
      <c r="BV282">
        <v>0.11</v>
      </c>
      <c r="BW282">
        <v>31.9140189115049</v>
      </c>
      <c r="BX282">
        <v>3.5395738840678201</v>
      </c>
      <c r="BY282">
        <v>2.0545676740263401</v>
      </c>
      <c r="BZ282">
        <v>0</v>
      </c>
      <c r="CA282">
        <v>-59.268053658536601</v>
      </c>
      <c r="CB282">
        <v>-5.39777164900958</v>
      </c>
      <c r="CC282">
        <v>0.54527566762705204</v>
      </c>
      <c r="CD282">
        <v>0</v>
      </c>
      <c r="CE282">
        <v>0</v>
      </c>
      <c r="CF282">
        <v>2</v>
      </c>
      <c r="CG282" t="s">
        <v>231</v>
      </c>
      <c r="CH282">
        <v>1.86094</v>
      </c>
      <c r="CI282">
        <v>1.8579000000000001</v>
      </c>
      <c r="CJ282">
        <v>1.86077</v>
      </c>
      <c r="CK282">
        <v>1.8534900000000001</v>
      </c>
      <c r="CL282">
        <v>1.8520300000000001</v>
      </c>
      <c r="CM282">
        <v>1.85287</v>
      </c>
      <c r="CN282">
        <v>1.8565199999999999</v>
      </c>
      <c r="CO282">
        <v>1.86277</v>
      </c>
      <c r="CP282" t="s">
        <v>232</v>
      </c>
      <c r="CQ282" t="s">
        <v>19</v>
      </c>
      <c r="CR282" t="s">
        <v>19</v>
      </c>
      <c r="CS282" t="s">
        <v>19</v>
      </c>
      <c r="CT282" t="s">
        <v>233</v>
      </c>
      <c r="CU282" t="s">
        <v>234</v>
      </c>
      <c r="CV282" t="s">
        <v>235</v>
      </c>
      <c r="CW282" t="s">
        <v>235</v>
      </c>
      <c r="CX282" t="s">
        <v>235</v>
      </c>
      <c r="CY282" t="s">
        <v>235</v>
      </c>
      <c r="CZ282">
        <v>0</v>
      </c>
      <c r="DA282">
        <v>100</v>
      </c>
      <c r="DB282">
        <v>100</v>
      </c>
      <c r="DC282">
        <v>-0.438</v>
      </c>
      <c r="DD282">
        <v>4.0000000000000001E-3</v>
      </c>
      <c r="DE282">
        <v>3</v>
      </c>
      <c r="DF282">
        <v>589.346</v>
      </c>
      <c r="DG282">
        <v>277.459</v>
      </c>
      <c r="DH282">
        <v>22.462900000000001</v>
      </c>
      <c r="DI282">
        <v>27.420500000000001</v>
      </c>
      <c r="DJ282">
        <v>30.0001</v>
      </c>
      <c r="DK282">
        <v>27.400400000000001</v>
      </c>
      <c r="DL282">
        <v>27.403600000000001</v>
      </c>
      <c r="DM282">
        <v>28.4619</v>
      </c>
      <c r="DN282">
        <v>28.7651</v>
      </c>
      <c r="DO282">
        <v>61.483899999999998</v>
      </c>
      <c r="DP282">
        <v>22.457899999999999</v>
      </c>
      <c r="DQ282">
        <v>655.83</v>
      </c>
      <c r="DR282">
        <v>22</v>
      </c>
      <c r="DS282">
        <v>100.276</v>
      </c>
      <c r="DT282">
        <v>103.765</v>
      </c>
    </row>
    <row r="283" spans="1:124" x14ac:dyDescent="0.25">
      <c r="A283">
        <v>270</v>
      </c>
      <c r="B283">
        <v>1531748201.0999999</v>
      </c>
      <c r="C283">
        <v>565.5</v>
      </c>
      <c r="D283" t="s">
        <v>769</v>
      </c>
      <c r="E283" t="s">
        <v>770</v>
      </c>
      <c r="G283">
        <v>1531748190.9870999</v>
      </c>
      <c r="H283">
        <f t="shared" si="116"/>
        <v>9.7167554117106789E-4</v>
      </c>
      <c r="I283">
        <f t="shared" si="117"/>
        <v>24.381405783839313</v>
      </c>
      <c r="J283">
        <f t="shared" si="137"/>
        <v>573.382322580645</v>
      </c>
      <c r="K283">
        <f t="shared" si="138"/>
        <v>206.45625219672146</v>
      </c>
      <c r="L283">
        <f t="shared" si="139"/>
        <v>20.518543635687941</v>
      </c>
      <c r="M283">
        <f t="shared" si="140"/>
        <v>56.985293884889629</v>
      </c>
      <c r="N283">
        <f t="shared" si="118"/>
        <v>0.10965808988473714</v>
      </c>
      <c r="O283">
        <f t="shared" si="119"/>
        <v>3</v>
      </c>
      <c r="P283">
        <f t="shared" si="141"/>
        <v>0.10768991155130836</v>
      </c>
      <c r="Q283">
        <f t="shared" si="120"/>
        <v>6.7480298667572117E-2</v>
      </c>
      <c r="R283">
        <f t="shared" si="121"/>
        <v>215.02125073333218</v>
      </c>
      <c r="S283">
        <f t="shared" si="142"/>
        <v>26.008511492128484</v>
      </c>
      <c r="T283">
        <f t="shared" si="122"/>
        <v>25.505553225806452</v>
      </c>
      <c r="U283">
        <f t="shared" si="123"/>
        <v>3.2767865976456898</v>
      </c>
      <c r="V283">
        <f t="shared" si="124"/>
        <v>75.594532361560979</v>
      </c>
      <c r="W283">
        <f t="shared" si="125"/>
        <v>2.4056865115019312</v>
      </c>
      <c r="X283">
        <f t="shared" si="126"/>
        <v>3.182355173514106</v>
      </c>
      <c r="Y283">
        <f t="shared" si="127"/>
        <v>0.87110008614375856</v>
      </c>
      <c r="Z283">
        <f t="shared" si="143"/>
        <v>-42.850891365644095</v>
      </c>
      <c r="AA283">
        <f t="shared" si="128"/>
        <v>-79.482548554840051</v>
      </c>
      <c r="AB283">
        <f t="shared" si="129"/>
        <v>-5.6188360131568107</v>
      </c>
      <c r="AC283">
        <f t="shared" si="130"/>
        <v>87.068974799691219</v>
      </c>
      <c r="AD283">
        <v>0</v>
      </c>
      <c r="AE283">
        <v>0</v>
      </c>
      <c r="AF283">
        <v>3</v>
      </c>
      <c r="AG283">
        <v>21</v>
      </c>
      <c r="AH283">
        <v>4</v>
      </c>
      <c r="AI283">
        <f t="shared" si="131"/>
        <v>1</v>
      </c>
      <c r="AJ283">
        <f t="shared" si="132"/>
        <v>0</v>
      </c>
      <c r="AK283">
        <f t="shared" si="133"/>
        <v>71990.81462189609</v>
      </c>
      <c r="AL283">
        <f t="shared" si="134"/>
        <v>1199.9983870967701</v>
      </c>
      <c r="AM283">
        <f t="shared" si="135"/>
        <v>963.35795400100574</v>
      </c>
      <c r="AN283">
        <f t="shared" si="136"/>
        <v>0.80279937403225754</v>
      </c>
      <c r="AO283">
        <f t="shared" si="144"/>
        <v>0.22319974609677401</v>
      </c>
      <c r="AP283">
        <v>14.333399999999999</v>
      </c>
      <c r="AQ283">
        <v>1</v>
      </c>
      <c r="AR283" t="s">
        <v>229</v>
      </c>
      <c r="AS283">
        <v>1531748190.9870999</v>
      </c>
      <c r="AT283">
        <v>573.382322580645</v>
      </c>
      <c r="AU283">
        <v>632.95429032258096</v>
      </c>
      <c r="AV283">
        <v>24.205861290322598</v>
      </c>
      <c r="AW283">
        <v>21.9409548387097</v>
      </c>
      <c r="AX283">
        <v>600.03754838709699</v>
      </c>
      <c r="AY283">
        <v>99.284451612903197</v>
      </c>
      <c r="AZ283">
        <v>0.100010796774194</v>
      </c>
      <c r="BA283">
        <v>25.014119354838702</v>
      </c>
      <c r="BB283">
        <v>25.5815387096774</v>
      </c>
      <c r="BC283">
        <v>25.4295677419355</v>
      </c>
      <c r="BD283">
        <v>13996.722580645201</v>
      </c>
      <c r="BE283">
        <v>1049.84387096774</v>
      </c>
      <c r="BF283">
        <v>35.431270967741902</v>
      </c>
      <c r="BG283">
        <v>1199.9983870967701</v>
      </c>
      <c r="BH283">
        <v>0.32999419354838699</v>
      </c>
      <c r="BI283">
        <v>0.32999096774193498</v>
      </c>
      <c r="BJ283">
        <v>0.32999438709677398</v>
      </c>
      <c r="BK283">
        <v>1.00206096774194E-2</v>
      </c>
      <c r="BL283">
        <v>28</v>
      </c>
      <c r="BM283">
        <v>17743.132258064499</v>
      </c>
      <c r="BN283">
        <v>1531747809.0999999</v>
      </c>
      <c r="BO283" t="s">
        <v>378</v>
      </c>
      <c r="BP283">
        <v>3</v>
      </c>
      <c r="BQ283">
        <v>-0.438</v>
      </c>
      <c r="BR283">
        <v>4.0000000000000001E-3</v>
      </c>
      <c r="BS283">
        <v>20</v>
      </c>
      <c r="BT283">
        <v>22</v>
      </c>
      <c r="BU283">
        <v>7.0000000000000007E-2</v>
      </c>
      <c r="BV283">
        <v>0.11</v>
      </c>
      <c r="BW283">
        <v>32.057398612138897</v>
      </c>
      <c r="BX283">
        <v>3.5177381277231201</v>
      </c>
      <c r="BY283">
        <v>2.0423108346504</v>
      </c>
      <c r="BZ283">
        <v>0</v>
      </c>
      <c r="CA283">
        <v>-59.489485365853703</v>
      </c>
      <c r="CB283">
        <v>-5.0195989208305498</v>
      </c>
      <c r="CC283">
        <v>0.50802083909675799</v>
      </c>
      <c r="CD283">
        <v>0</v>
      </c>
      <c r="CE283">
        <v>0</v>
      </c>
      <c r="CF283">
        <v>2</v>
      </c>
      <c r="CG283" t="s">
        <v>231</v>
      </c>
      <c r="CH283">
        <v>1.8609500000000001</v>
      </c>
      <c r="CI283">
        <v>1.85791</v>
      </c>
      <c r="CJ283">
        <v>1.86076</v>
      </c>
      <c r="CK283">
        <v>1.8534900000000001</v>
      </c>
      <c r="CL283">
        <v>1.8520300000000001</v>
      </c>
      <c r="CM283">
        <v>1.85287</v>
      </c>
      <c r="CN283">
        <v>1.85653</v>
      </c>
      <c r="CO283">
        <v>1.8627800000000001</v>
      </c>
      <c r="CP283" t="s">
        <v>232</v>
      </c>
      <c r="CQ283" t="s">
        <v>19</v>
      </c>
      <c r="CR283" t="s">
        <v>19</v>
      </c>
      <c r="CS283" t="s">
        <v>19</v>
      </c>
      <c r="CT283" t="s">
        <v>233</v>
      </c>
      <c r="CU283" t="s">
        <v>234</v>
      </c>
      <c r="CV283" t="s">
        <v>235</v>
      </c>
      <c r="CW283" t="s">
        <v>235</v>
      </c>
      <c r="CX283" t="s">
        <v>235</v>
      </c>
      <c r="CY283" t="s">
        <v>235</v>
      </c>
      <c r="CZ283">
        <v>0</v>
      </c>
      <c r="DA283">
        <v>100</v>
      </c>
      <c r="DB283">
        <v>100</v>
      </c>
      <c r="DC283">
        <v>-0.438</v>
      </c>
      <c r="DD283">
        <v>4.0000000000000001E-3</v>
      </c>
      <c r="DE283">
        <v>3</v>
      </c>
      <c r="DF283">
        <v>589.24</v>
      </c>
      <c r="DG283">
        <v>277.608</v>
      </c>
      <c r="DH283">
        <v>22.4556</v>
      </c>
      <c r="DI283">
        <v>27.421700000000001</v>
      </c>
      <c r="DJ283">
        <v>30.0002</v>
      </c>
      <c r="DK283">
        <v>27.401299999999999</v>
      </c>
      <c r="DL283">
        <v>27.404800000000002</v>
      </c>
      <c r="DM283">
        <v>28.6006</v>
      </c>
      <c r="DN283">
        <v>28.7651</v>
      </c>
      <c r="DO283">
        <v>61.483899999999998</v>
      </c>
      <c r="DP283">
        <v>22.4406</v>
      </c>
      <c r="DQ283">
        <v>661</v>
      </c>
      <c r="DR283">
        <v>22</v>
      </c>
      <c r="DS283">
        <v>100.276</v>
      </c>
      <c r="DT283">
        <v>103.76600000000001</v>
      </c>
    </row>
    <row r="284" spans="1:124" x14ac:dyDescent="0.25">
      <c r="A284">
        <v>271</v>
      </c>
      <c r="B284">
        <v>1531748203.0999999</v>
      </c>
      <c r="C284">
        <v>567.5</v>
      </c>
      <c r="D284" t="s">
        <v>771</v>
      </c>
      <c r="E284" t="s">
        <v>772</v>
      </c>
      <c r="G284">
        <v>1531748192.94839</v>
      </c>
      <c r="H284">
        <f t="shared" si="116"/>
        <v>9.6982724548000344E-4</v>
      </c>
      <c r="I284">
        <f t="shared" si="117"/>
        <v>24.462870336649896</v>
      </c>
      <c r="J284">
        <f t="shared" si="137"/>
        <v>576.47848387096803</v>
      </c>
      <c r="K284">
        <f t="shared" si="138"/>
        <v>207.38372157449342</v>
      </c>
      <c r="L284">
        <f t="shared" si="139"/>
        <v>20.610699538888053</v>
      </c>
      <c r="M284">
        <f t="shared" si="140"/>
        <v>57.292948219324416</v>
      </c>
      <c r="N284">
        <f t="shared" si="118"/>
        <v>0.10937348411541373</v>
      </c>
      <c r="O284">
        <f t="shared" si="119"/>
        <v>3</v>
      </c>
      <c r="P284">
        <f t="shared" si="141"/>
        <v>0.10741541770178756</v>
      </c>
      <c r="Q284">
        <f t="shared" si="120"/>
        <v>6.7307852443775282E-2</v>
      </c>
      <c r="R284">
        <f t="shared" si="121"/>
        <v>215.02133931629712</v>
      </c>
      <c r="S284">
        <f t="shared" si="142"/>
        <v>26.01015296959239</v>
      </c>
      <c r="T284">
        <f t="shared" si="122"/>
        <v>25.50761612903225</v>
      </c>
      <c r="U284">
        <f t="shared" si="123"/>
        <v>3.2771880982184376</v>
      </c>
      <c r="V284">
        <f t="shared" si="124"/>
        <v>75.584185428191788</v>
      </c>
      <c r="W284">
        <f t="shared" si="125"/>
        <v>2.4055251455036797</v>
      </c>
      <c r="X284">
        <f t="shared" si="126"/>
        <v>3.1825773233860297</v>
      </c>
      <c r="Y284">
        <f t="shared" si="127"/>
        <v>0.87166295271475791</v>
      </c>
      <c r="Z284">
        <f t="shared" si="143"/>
        <v>-42.769381525668152</v>
      </c>
      <c r="AA284">
        <f t="shared" si="128"/>
        <v>-79.626806632264007</v>
      </c>
      <c r="AB284">
        <f t="shared" si="129"/>
        <v>-5.6291255694606326</v>
      </c>
      <c r="AC284">
        <f t="shared" si="130"/>
        <v>86.996025588904317</v>
      </c>
      <c r="AD284">
        <v>0</v>
      </c>
      <c r="AE284">
        <v>0</v>
      </c>
      <c r="AF284">
        <v>3</v>
      </c>
      <c r="AG284">
        <v>21</v>
      </c>
      <c r="AH284">
        <v>4</v>
      </c>
      <c r="AI284">
        <f t="shared" si="131"/>
        <v>1</v>
      </c>
      <c r="AJ284">
        <f t="shared" si="132"/>
        <v>0</v>
      </c>
      <c r="AK284">
        <f t="shared" si="133"/>
        <v>71986.598249380535</v>
      </c>
      <c r="AL284">
        <f t="shared" si="134"/>
        <v>1199.99903225806</v>
      </c>
      <c r="AM284">
        <f t="shared" si="135"/>
        <v>963.35832832329822</v>
      </c>
      <c r="AN284">
        <f t="shared" si="136"/>
        <v>0.80279925435483845</v>
      </c>
      <c r="AO284">
        <f t="shared" si="144"/>
        <v>0.2231997513225806</v>
      </c>
      <c r="AP284">
        <v>14.333399999999999</v>
      </c>
      <c r="AQ284">
        <v>1</v>
      </c>
      <c r="AR284" t="s">
        <v>229</v>
      </c>
      <c r="AS284">
        <v>1531748192.94839</v>
      </c>
      <c r="AT284">
        <v>576.47848387096803</v>
      </c>
      <c r="AU284">
        <v>636.249129032258</v>
      </c>
      <c r="AV284">
        <v>24.204261290322599</v>
      </c>
      <c r="AW284">
        <v>21.943680645161301</v>
      </c>
      <c r="AX284">
        <v>600.04319354838697</v>
      </c>
      <c r="AY284">
        <v>99.284341935483894</v>
      </c>
      <c r="AZ284">
        <v>0.10002334838709701</v>
      </c>
      <c r="BA284">
        <v>25.015290322580601</v>
      </c>
      <c r="BB284">
        <v>25.5835935483871</v>
      </c>
      <c r="BC284">
        <v>25.431638709677401</v>
      </c>
      <c r="BD284">
        <v>13995.870967741899</v>
      </c>
      <c r="BE284">
        <v>1049.8567741935501</v>
      </c>
      <c r="BF284">
        <v>35.381145161290299</v>
      </c>
      <c r="BG284">
        <v>1199.99903225806</v>
      </c>
      <c r="BH284">
        <v>0.32999370967741898</v>
      </c>
      <c r="BI284">
        <v>0.32999129032258101</v>
      </c>
      <c r="BJ284">
        <v>0.32999445161290297</v>
      </c>
      <c r="BK284">
        <v>1.00206161290323E-2</v>
      </c>
      <c r="BL284">
        <v>28</v>
      </c>
      <c r="BM284">
        <v>17743.132258064499</v>
      </c>
      <c r="BN284">
        <v>1531747809.0999999</v>
      </c>
      <c r="BO284" t="s">
        <v>378</v>
      </c>
      <c r="BP284">
        <v>3</v>
      </c>
      <c r="BQ284">
        <v>-0.438</v>
      </c>
      <c r="BR284">
        <v>4.0000000000000001E-3</v>
      </c>
      <c r="BS284">
        <v>20</v>
      </c>
      <c r="BT284">
        <v>22</v>
      </c>
      <c r="BU284">
        <v>7.0000000000000007E-2</v>
      </c>
      <c r="BV284">
        <v>0.11</v>
      </c>
      <c r="BW284">
        <v>32.174436377452302</v>
      </c>
      <c r="BX284">
        <v>3.5056275267802399</v>
      </c>
      <c r="BY284">
        <v>2.0352983849934199</v>
      </c>
      <c r="BZ284">
        <v>0</v>
      </c>
      <c r="CA284">
        <v>-59.688709756097602</v>
      </c>
      <c r="CB284">
        <v>-5.1207120191202398</v>
      </c>
      <c r="CC284">
        <v>0.51910731434574997</v>
      </c>
      <c r="CD284">
        <v>0</v>
      </c>
      <c r="CE284">
        <v>0</v>
      </c>
      <c r="CF284">
        <v>2</v>
      </c>
      <c r="CG284" t="s">
        <v>231</v>
      </c>
      <c r="CH284">
        <v>1.8609500000000001</v>
      </c>
      <c r="CI284">
        <v>1.85791</v>
      </c>
      <c r="CJ284">
        <v>1.86076</v>
      </c>
      <c r="CK284">
        <v>1.8534900000000001</v>
      </c>
      <c r="CL284">
        <v>1.8520300000000001</v>
      </c>
      <c r="CM284">
        <v>1.85287</v>
      </c>
      <c r="CN284">
        <v>1.85653</v>
      </c>
      <c r="CO284">
        <v>1.8627899999999999</v>
      </c>
      <c r="CP284" t="s">
        <v>232</v>
      </c>
      <c r="CQ284" t="s">
        <v>19</v>
      </c>
      <c r="CR284" t="s">
        <v>19</v>
      </c>
      <c r="CS284" t="s">
        <v>19</v>
      </c>
      <c r="CT284" t="s">
        <v>233</v>
      </c>
      <c r="CU284" t="s">
        <v>234</v>
      </c>
      <c r="CV284" t="s">
        <v>235</v>
      </c>
      <c r="CW284" t="s">
        <v>235</v>
      </c>
      <c r="CX284" t="s">
        <v>235</v>
      </c>
      <c r="CY284" t="s">
        <v>235</v>
      </c>
      <c r="CZ284">
        <v>0</v>
      </c>
      <c r="DA284">
        <v>100</v>
      </c>
      <c r="DB284">
        <v>100</v>
      </c>
      <c r="DC284">
        <v>-0.438</v>
      </c>
      <c r="DD284">
        <v>4.0000000000000001E-3</v>
      </c>
      <c r="DE284">
        <v>3</v>
      </c>
      <c r="DF284">
        <v>589.24900000000002</v>
      </c>
      <c r="DG284">
        <v>277.63299999999998</v>
      </c>
      <c r="DH284">
        <v>22.45</v>
      </c>
      <c r="DI284">
        <v>27.422000000000001</v>
      </c>
      <c r="DJ284">
        <v>30.0002</v>
      </c>
      <c r="DK284">
        <v>27.402200000000001</v>
      </c>
      <c r="DL284">
        <v>27.4054</v>
      </c>
      <c r="DM284">
        <v>28.7256</v>
      </c>
      <c r="DN284">
        <v>28.7651</v>
      </c>
      <c r="DO284">
        <v>61.112400000000001</v>
      </c>
      <c r="DP284">
        <v>22.4406</v>
      </c>
      <c r="DQ284">
        <v>665.83</v>
      </c>
      <c r="DR284">
        <v>22</v>
      </c>
      <c r="DS284">
        <v>100.276</v>
      </c>
      <c r="DT284">
        <v>103.76600000000001</v>
      </c>
    </row>
    <row r="285" spans="1:124" x14ac:dyDescent="0.25">
      <c r="A285">
        <v>272</v>
      </c>
      <c r="B285">
        <v>1531748205.0999999</v>
      </c>
      <c r="C285">
        <v>569.5</v>
      </c>
      <c r="D285" t="s">
        <v>773</v>
      </c>
      <c r="E285" t="s">
        <v>774</v>
      </c>
      <c r="G285">
        <v>1531748194.9161301</v>
      </c>
      <c r="H285">
        <f t="shared" si="116"/>
        <v>9.6772851005418915E-4</v>
      </c>
      <c r="I285">
        <f t="shared" si="117"/>
        <v>24.549666332476882</v>
      </c>
      <c r="J285">
        <f t="shared" si="137"/>
        <v>579.57648387096799</v>
      </c>
      <c r="K285">
        <f t="shared" si="138"/>
        <v>208.20185228375425</v>
      </c>
      <c r="L285">
        <f t="shared" si="139"/>
        <v>20.692014564283667</v>
      </c>
      <c r="M285">
        <f t="shared" si="140"/>
        <v>57.600856639017316</v>
      </c>
      <c r="N285">
        <f t="shared" si="118"/>
        <v>0.10908204638063586</v>
      </c>
      <c r="O285">
        <f t="shared" si="119"/>
        <v>3</v>
      </c>
      <c r="P285">
        <f t="shared" si="141"/>
        <v>0.10713430811942906</v>
      </c>
      <c r="Q285">
        <f t="shared" si="120"/>
        <v>6.7131252352039303E-2</v>
      </c>
      <c r="R285">
        <f t="shared" si="121"/>
        <v>215.02136242642541</v>
      </c>
      <c r="S285">
        <f t="shared" si="142"/>
        <v>26.011770817104058</v>
      </c>
      <c r="T285">
        <f t="shared" si="122"/>
        <v>25.508935483870999</v>
      </c>
      <c r="U285">
        <f t="shared" si="123"/>
        <v>3.2774449053242933</v>
      </c>
      <c r="V285">
        <f t="shared" si="124"/>
        <v>75.57494084465273</v>
      </c>
      <c r="W285">
        <f t="shared" si="125"/>
        <v>2.4053863405870133</v>
      </c>
      <c r="X285">
        <f t="shared" si="126"/>
        <v>3.1827829617907075</v>
      </c>
      <c r="Y285">
        <f t="shared" si="127"/>
        <v>0.87205856473728005</v>
      </c>
      <c r="Z285">
        <f t="shared" si="143"/>
        <v>-42.676827293389742</v>
      </c>
      <c r="AA285">
        <f t="shared" si="128"/>
        <v>-79.664892851615747</v>
      </c>
      <c r="AB285">
        <f t="shared" si="129"/>
        <v>-5.6318861019853728</v>
      </c>
      <c r="AC285">
        <f t="shared" si="130"/>
        <v>87.047756179434543</v>
      </c>
      <c r="AD285">
        <v>0</v>
      </c>
      <c r="AE285">
        <v>0</v>
      </c>
      <c r="AF285">
        <v>3</v>
      </c>
      <c r="AG285">
        <v>20</v>
      </c>
      <c r="AH285">
        <v>3</v>
      </c>
      <c r="AI285">
        <f t="shared" si="131"/>
        <v>1</v>
      </c>
      <c r="AJ285">
        <f t="shared" si="132"/>
        <v>0</v>
      </c>
      <c r="AK285">
        <f t="shared" si="133"/>
        <v>71987.897907161023</v>
      </c>
      <c r="AL285">
        <f t="shared" si="134"/>
        <v>1199.9993548387099</v>
      </c>
      <c r="AM285">
        <f t="shared" si="135"/>
        <v>963.35840554896549</v>
      </c>
      <c r="AN285">
        <f t="shared" si="136"/>
        <v>0.80279910290322531</v>
      </c>
      <c r="AO285">
        <f t="shared" si="144"/>
        <v>0.22319975741935469</v>
      </c>
      <c r="AP285">
        <v>14.333399999999999</v>
      </c>
      <c r="AQ285">
        <v>1</v>
      </c>
      <c r="AR285" t="s">
        <v>229</v>
      </c>
      <c r="AS285">
        <v>1531748194.9161301</v>
      </c>
      <c r="AT285">
        <v>579.57648387096799</v>
      </c>
      <c r="AU285">
        <v>639.55929032258098</v>
      </c>
      <c r="AV285">
        <v>24.2028580645161</v>
      </c>
      <c r="AW285">
        <v>21.947145161290301</v>
      </c>
      <c r="AX285">
        <v>600.03761290322598</v>
      </c>
      <c r="AY285">
        <v>99.284361290322593</v>
      </c>
      <c r="AZ285">
        <v>0.100031006451613</v>
      </c>
      <c r="BA285">
        <v>25.016374193548401</v>
      </c>
      <c r="BB285">
        <v>25.584348387096799</v>
      </c>
      <c r="BC285">
        <v>25.433522580645199</v>
      </c>
      <c r="BD285">
        <v>13996.2129032258</v>
      </c>
      <c r="BE285">
        <v>1049.86387096774</v>
      </c>
      <c r="BF285">
        <v>35.3281967741936</v>
      </c>
      <c r="BG285">
        <v>1199.9993548387099</v>
      </c>
      <c r="BH285">
        <v>0.32999312903225803</v>
      </c>
      <c r="BI285">
        <v>0.32999177419354803</v>
      </c>
      <c r="BJ285">
        <v>0.32999445161290297</v>
      </c>
      <c r="BK285">
        <v>1.00206129032258E-2</v>
      </c>
      <c r="BL285">
        <v>28</v>
      </c>
      <c r="BM285">
        <v>17743.138709677401</v>
      </c>
      <c r="BN285">
        <v>1531747809.0999999</v>
      </c>
      <c r="BO285" t="s">
        <v>378</v>
      </c>
      <c r="BP285">
        <v>3</v>
      </c>
      <c r="BQ285">
        <v>-0.438</v>
      </c>
      <c r="BR285">
        <v>4.0000000000000001E-3</v>
      </c>
      <c r="BS285">
        <v>20</v>
      </c>
      <c r="BT285">
        <v>22</v>
      </c>
      <c r="BU285">
        <v>7.0000000000000007E-2</v>
      </c>
      <c r="BV285">
        <v>0.11</v>
      </c>
      <c r="BW285">
        <v>32.292678878074398</v>
      </c>
      <c r="BX285">
        <v>3.4967131019206499</v>
      </c>
      <c r="BY285">
        <v>2.0300239787972201</v>
      </c>
      <c r="BZ285">
        <v>0</v>
      </c>
      <c r="CA285">
        <v>-59.897551219512202</v>
      </c>
      <c r="CB285">
        <v>-5.4690366942920603</v>
      </c>
      <c r="CC285">
        <v>0.55894789892978802</v>
      </c>
      <c r="CD285">
        <v>0</v>
      </c>
      <c r="CE285">
        <v>0</v>
      </c>
      <c r="CF285">
        <v>2</v>
      </c>
      <c r="CG285" t="s">
        <v>231</v>
      </c>
      <c r="CH285">
        <v>1.8609500000000001</v>
      </c>
      <c r="CI285">
        <v>1.85791</v>
      </c>
      <c r="CJ285">
        <v>1.8607800000000001</v>
      </c>
      <c r="CK285">
        <v>1.85348</v>
      </c>
      <c r="CL285">
        <v>1.8520300000000001</v>
      </c>
      <c r="CM285">
        <v>1.85287</v>
      </c>
      <c r="CN285">
        <v>1.8565400000000001</v>
      </c>
      <c r="CO285">
        <v>1.8627899999999999</v>
      </c>
      <c r="CP285" t="s">
        <v>232</v>
      </c>
      <c r="CQ285" t="s">
        <v>19</v>
      </c>
      <c r="CR285" t="s">
        <v>19</v>
      </c>
      <c r="CS285" t="s">
        <v>19</v>
      </c>
      <c r="CT285" t="s">
        <v>233</v>
      </c>
      <c r="CU285" t="s">
        <v>234</v>
      </c>
      <c r="CV285" t="s">
        <v>235</v>
      </c>
      <c r="CW285" t="s">
        <v>235</v>
      </c>
      <c r="CX285" t="s">
        <v>235</v>
      </c>
      <c r="CY285" t="s">
        <v>235</v>
      </c>
      <c r="CZ285">
        <v>0</v>
      </c>
      <c r="DA285">
        <v>100</v>
      </c>
      <c r="DB285">
        <v>100</v>
      </c>
      <c r="DC285">
        <v>-0.438</v>
      </c>
      <c r="DD285">
        <v>4.0000000000000001E-3</v>
      </c>
      <c r="DE285">
        <v>3</v>
      </c>
      <c r="DF285">
        <v>589.49199999999996</v>
      </c>
      <c r="DG285">
        <v>277.50599999999997</v>
      </c>
      <c r="DH285">
        <v>22.442799999999998</v>
      </c>
      <c r="DI285">
        <v>27.4223</v>
      </c>
      <c r="DJ285">
        <v>30.0002</v>
      </c>
      <c r="DK285">
        <v>27.403300000000002</v>
      </c>
      <c r="DL285">
        <v>27.406500000000001</v>
      </c>
      <c r="DM285">
        <v>28.8185</v>
      </c>
      <c r="DN285">
        <v>28.7651</v>
      </c>
      <c r="DO285">
        <v>61.112400000000001</v>
      </c>
      <c r="DP285">
        <v>22.4406</v>
      </c>
      <c r="DQ285">
        <v>665.83</v>
      </c>
      <c r="DR285">
        <v>22</v>
      </c>
      <c r="DS285">
        <v>100.277</v>
      </c>
      <c r="DT285">
        <v>103.76600000000001</v>
      </c>
    </row>
    <row r="286" spans="1:124" x14ac:dyDescent="0.25">
      <c r="A286">
        <v>273</v>
      </c>
      <c r="B286">
        <v>1531748207.0999999</v>
      </c>
      <c r="C286">
        <v>571.5</v>
      </c>
      <c r="D286" t="s">
        <v>775</v>
      </c>
      <c r="E286" t="s">
        <v>776</v>
      </c>
      <c r="G286">
        <v>1531748196.8838699</v>
      </c>
      <c r="H286">
        <f t="shared" si="116"/>
        <v>9.6539449249117724E-4</v>
      </c>
      <c r="I286">
        <f t="shared" si="117"/>
        <v>24.630527006338202</v>
      </c>
      <c r="J286">
        <f t="shared" si="137"/>
        <v>582.68209677419304</v>
      </c>
      <c r="K286">
        <f t="shared" si="138"/>
        <v>209.06632350316019</v>
      </c>
      <c r="L286">
        <f t="shared" si="139"/>
        <v>20.777943555618457</v>
      </c>
      <c r="M286">
        <f t="shared" si="140"/>
        <v>57.909545233192901</v>
      </c>
      <c r="N286">
        <f t="shared" si="118"/>
        <v>0.10877909496498996</v>
      </c>
      <c r="O286">
        <f t="shared" si="119"/>
        <v>3</v>
      </c>
      <c r="P286">
        <f t="shared" si="141"/>
        <v>0.10684206445243545</v>
      </c>
      <c r="Q286">
        <f t="shared" si="120"/>
        <v>6.6947660077457047E-2</v>
      </c>
      <c r="R286">
        <f t="shared" si="121"/>
        <v>215.02138126127213</v>
      </c>
      <c r="S286">
        <f t="shared" si="142"/>
        <v>26.013287382816952</v>
      </c>
      <c r="T286">
        <f t="shared" si="122"/>
        <v>25.509793548387101</v>
      </c>
      <c r="U286">
        <f t="shared" si="123"/>
        <v>3.2776119335616292</v>
      </c>
      <c r="V286">
        <f t="shared" si="124"/>
        <v>75.567340620164941</v>
      </c>
      <c r="W286">
        <f t="shared" si="125"/>
        <v>2.4052767199969542</v>
      </c>
      <c r="X286">
        <f t="shared" si="126"/>
        <v>3.1829580083900861</v>
      </c>
      <c r="Y286">
        <f t="shared" si="127"/>
        <v>0.87233521356467492</v>
      </c>
      <c r="Z286">
        <f t="shared" si="143"/>
        <v>-42.57389711886092</v>
      </c>
      <c r="AA286">
        <f t="shared" si="128"/>
        <v>-79.654458270976235</v>
      </c>
      <c r="AB286">
        <f t="shared" si="129"/>
        <v>-5.6311988589260142</v>
      </c>
      <c r="AC286">
        <f t="shared" si="130"/>
        <v>87.161827012508965</v>
      </c>
      <c r="AD286">
        <v>0</v>
      </c>
      <c r="AE286">
        <v>0</v>
      </c>
      <c r="AF286">
        <v>3</v>
      </c>
      <c r="AG286">
        <v>21</v>
      </c>
      <c r="AH286">
        <v>3</v>
      </c>
      <c r="AI286">
        <f t="shared" si="131"/>
        <v>1</v>
      </c>
      <c r="AJ286">
        <f t="shared" si="132"/>
        <v>0</v>
      </c>
      <c r="AK286">
        <f t="shared" si="133"/>
        <v>71987.459060077133</v>
      </c>
      <c r="AL286">
        <f t="shared" si="134"/>
        <v>1199.9996774193501</v>
      </c>
      <c r="AM286">
        <f t="shared" si="135"/>
        <v>963.3585058067797</v>
      </c>
      <c r="AN286">
        <f t="shared" si="136"/>
        <v>0.80279897064516115</v>
      </c>
      <c r="AO286">
        <f t="shared" si="144"/>
        <v>0.22319975374193546</v>
      </c>
      <c r="AP286">
        <v>14.333399999999999</v>
      </c>
      <c r="AQ286">
        <v>1</v>
      </c>
      <c r="AR286" t="s">
        <v>229</v>
      </c>
      <c r="AS286">
        <v>1531748196.8838699</v>
      </c>
      <c r="AT286">
        <v>582.68209677419304</v>
      </c>
      <c r="AU286">
        <v>642.86222580645199</v>
      </c>
      <c r="AV286">
        <v>24.2017387096774</v>
      </c>
      <c r="AW286">
        <v>21.951454838709701</v>
      </c>
      <c r="AX286">
        <v>600.03525806451603</v>
      </c>
      <c r="AY286">
        <v>99.284425806451594</v>
      </c>
      <c r="AZ286">
        <v>0.10003366774193501</v>
      </c>
      <c r="BA286">
        <v>25.0172967741935</v>
      </c>
      <c r="BB286">
        <v>25.584693548387101</v>
      </c>
      <c r="BC286">
        <v>25.434893548387102</v>
      </c>
      <c r="BD286">
        <v>13996.154838709699</v>
      </c>
      <c r="BE286">
        <v>1049.8690322580601</v>
      </c>
      <c r="BF286">
        <v>35.274351612903203</v>
      </c>
      <c r="BG286">
        <v>1199.9996774193501</v>
      </c>
      <c r="BH286">
        <v>0.329992806451613</v>
      </c>
      <c r="BI286">
        <v>0.32999238709677398</v>
      </c>
      <c r="BJ286">
        <v>0.329994129032258</v>
      </c>
      <c r="BK286">
        <v>1.0020599999999999E-2</v>
      </c>
      <c r="BL286">
        <v>28</v>
      </c>
      <c r="BM286">
        <v>17743.141935483902</v>
      </c>
      <c r="BN286">
        <v>1531747809.0999999</v>
      </c>
      <c r="BO286" t="s">
        <v>378</v>
      </c>
      <c r="BP286">
        <v>3</v>
      </c>
      <c r="BQ286">
        <v>-0.438</v>
      </c>
      <c r="BR286">
        <v>4.0000000000000001E-3</v>
      </c>
      <c r="BS286">
        <v>20</v>
      </c>
      <c r="BT286">
        <v>22</v>
      </c>
      <c r="BU286">
        <v>7.0000000000000007E-2</v>
      </c>
      <c r="BV286">
        <v>0.11</v>
      </c>
      <c r="BW286">
        <v>32.411267559150097</v>
      </c>
      <c r="BX286">
        <v>3.4918788635450899</v>
      </c>
      <c r="BY286">
        <v>2.0271312643864099</v>
      </c>
      <c r="BZ286">
        <v>0</v>
      </c>
      <c r="CA286">
        <v>-60.1067414634146</v>
      </c>
      <c r="CB286">
        <v>-5.7779801748995698</v>
      </c>
      <c r="CC286">
        <v>0.59114144606548702</v>
      </c>
      <c r="CD286">
        <v>0</v>
      </c>
      <c r="CE286">
        <v>0</v>
      </c>
      <c r="CF286">
        <v>2</v>
      </c>
      <c r="CG286" t="s">
        <v>231</v>
      </c>
      <c r="CH286">
        <v>1.86094</v>
      </c>
      <c r="CI286">
        <v>1.85791</v>
      </c>
      <c r="CJ286">
        <v>1.8608</v>
      </c>
      <c r="CK286">
        <v>1.85348</v>
      </c>
      <c r="CL286">
        <v>1.8520300000000001</v>
      </c>
      <c r="CM286">
        <v>1.85287</v>
      </c>
      <c r="CN286">
        <v>1.85653</v>
      </c>
      <c r="CO286">
        <v>1.8627899999999999</v>
      </c>
      <c r="CP286" t="s">
        <v>232</v>
      </c>
      <c r="CQ286" t="s">
        <v>19</v>
      </c>
      <c r="CR286" t="s">
        <v>19</v>
      </c>
      <c r="CS286" t="s">
        <v>19</v>
      </c>
      <c r="CT286" t="s">
        <v>233</v>
      </c>
      <c r="CU286" t="s">
        <v>234</v>
      </c>
      <c r="CV286" t="s">
        <v>235</v>
      </c>
      <c r="CW286" t="s">
        <v>235</v>
      </c>
      <c r="CX286" t="s">
        <v>235</v>
      </c>
      <c r="CY286" t="s">
        <v>235</v>
      </c>
      <c r="CZ286">
        <v>0</v>
      </c>
      <c r="DA286">
        <v>100</v>
      </c>
      <c r="DB286">
        <v>100</v>
      </c>
      <c r="DC286">
        <v>-0.438</v>
      </c>
      <c r="DD286">
        <v>4.0000000000000001E-3</v>
      </c>
      <c r="DE286">
        <v>3</v>
      </c>
      <c r="DF286">
        <v>589.19200000000001</v>
      </c>
      <c r="DG286">
        <v>277.5</v>
      </c>
      <c r="DH286">
        <v>22.436299999999999</v>
      </c>
      <c r="DI286">
        <v>27.423400000000001</v>
      </c>
      <c r="DJ286">
        <v>30.000299999999999</v>
      </c>
      <c r="DK286">
        <v>27.4039</v>
      </c>
      <c r="DL286">
        <v>27.407499999999999</v>
      </c>
      <c r="DM286">
        <v>28.954899999999999</v>
      </c>
      <c r="DN286">
        <v>28.7651</v>
      </c>
      <c r="DO286">
        <v>61.112400000000001</v>
      </c>
      <c r="DP286">
        <v>22.4208</v>
      </c>
      <c r="DQ286">
        <v>670.83</v>
      </c>
      <c r="DR286">
        <v>22</v>
      </c>
      <c r="DS286">
        <v>100.276</v>
      </c>
      <c r="DT286">
        <v>103.76600000000001</v>
      </c>
    </row>
    <row r="287" spans="1:124" x14ac:dyDescent="0.25">
      <c r="A287">
        <v>274</v>
      </c>
      <c r="B287">
        <v>1531748209.2</v>
      </c>
      <c r="C287">
        <v>573.60000014305103</v>
      </c>
      <c r="D287" t="s">
        <v>777</v>
      </c>
      <c r="E287" t="s">
        <v>778</v>
      </c>
      <c r="G287">
        <v>1531748198.84516</v>
      </c>
      <c r="H287">
        <f t="shared" si="116"/>
        <v>9.6330160137109893E-4</v>
      </c>
      <c r="I287">
        <f t="shared" si="117"/>
        <v>24.704063260608077</v>
      </c>
      <c r="J287">
        <f t="shared" si="137"/>
        <v>585.79741935483901</v>
      </c>
      <c r="K287">
        <f t="shared" si="138"/>
        <v>210.16220139311841</v>
      </c>
      <c r="L287">
        <f t="shared" si="139"/>
        <v>20.886840745206282</v>
      </c>
      <c r="M287">
        <f t="shared" si="140"/>
        <v>58.219115168718361</v>
      </c>
      <c r="N287">
        <f t="shared" si="118"/>
        <v>0.10851351630967759</v>
      </c>
      <c r="O287">
        <f t="shared" si="119"/>
        <v>3</v>
      </c>
      <c r="P287">
        <f t="shared" si="141"/>
        <v>0.10658584876986597</v>
      </c>
      <c r="Q287">
        <f t="shared" si="120"/>
        <v>6.6786703295246538E-2</v>
      </c>
      <c r="R287">
        <f t="shared" si="121"/>
        <v>215.02143854851241</v>
      </c>
      <c r="S287">
        <f t="shared" si="142"/>
        <v>26.014484859903551</v>
      </c>
      <c r="T287">
        <f t="shared" si="122"/>
        <v>25.510519354838699</v>
      </c>
      <c r="U287">
        <f t="shared" si="123"/>
        <v>3.277753222650583</v>
      </c>
      <c r="V287">
        <f t="shared" si="124"/>
        <v>75.56249643813868</v>
      </c>
      <c r="W287">
        <f t="shared" si="125"/>
        <v>2.4052178067519776</v>
      </c>
      <c r="X287">
        <f t="shared" si="126"/>
        <v>3.183084096117808</v>
      </c>
      <c r="Y287">
        <f t="shared" si="127"/>
        <v>0.87253541589860539</v>
      </c>
      <c r="Z287">
        <f t="shared" si="143"/>
        <v>-42.481600620465464</v>
      </c>
      <c r="AA287">
        <f t="shared" si="128"/>
        <v>-79.664371122575929</v>
      </c>
      <c r="AB287">
        <f t="shared" si="129"/>
        <v>-5.6319390310681561</v>
      </c>
      <c r="AC287">
        <f t="shared" si="130"/>
        <v>87.243527774402864</v>
      </c>
      <c r="AD287">
        <v>0</v>
      </c>
      <c r="AE287">
        <v>0</v>
      </c>
      <c r="AF287">
        <v>3</v>
      </c>
      <c r="AG287">
        <v>21</v>
      </c>
      <c r="AH287">
        <v>3</v>
      </c>
      <c r="AI287">
        <f t="shared" si="131"/>
        <v>1</v>
      </c>
      <c r="AJ287">
        <f t="shared" si="132"/>
        <v>0</v>
      </c>
      <c r="AK287">
        <f t="shared" si="133"/>
        <v>71985.600372028726</v>
      </c>
      <c r="AL287">
        <f t="shared" si="134"/>
        <v>1200</v>
      </c>
      <c r="AM287">
        <f t="shared" si="135"/>
        <v>963.35869703225728</v>
      </c>
      <c r="AN287">
        <f t="shared" si="136"/>
        <v>0.80279891419354776</v>
      </c>
      <c r="AO287">
        <f t="shared" si="144"/>
        <v>0.22319976890322565</v>
      </c>
      <c r="AP287">
        <v>14.333399999999999</v>
      </c>
      <c r="AQ287">
        <v>1</v>
      </c>
      <c r="AR287" t="s">
        <v>229</v>
      </c>
      <c r="AS287">
        <v>1531748198.84516</v>
      </c>
      <c r="AT287">
        <v>585.79741935483901</v>
      </c>
      <c r="AU287">
        <v>646.15693548387105</v>
      </c>
      <c r="AV287">
        <v>24.201164516129001</v>
      </c>
      <c r="AW287">
        <v>21.955777419354799</v>
      </c>
      <c r="AX287">
        <v>600.04051612903197</v>
      </c>
      <c r="AY287">
        <v>99.284338709677399</v>
      </c>
      <c r="AZ287">
        <v>0.100044432258065</v>
      </c>
      <c r="BA287">
        <v>25.017961290322599</v>
      </c>
      <c r="BB287">
        <v>25.585551612903199</v>
      </c>
      <c r="BC287">
        <v>25.4354870967742</v>
      </c>
      <c r="BD287">
        <v>13995.793548387101</v>
      </c>
      <c r="BE287">
        <v>1049.8764516128999</v>
      </c>
      <c r="BF287">
        <v>35.2232870967742</v>
      </c>
      <c r="BG287">
        <v>1200</v>
      </c>
      <c r="BH287">
        <v>0.32999251612903202</v>
      </c>
      <c r="BI287">
        <v>0.32999293548387099</v>
      </c>
      <c r="BJ287">
        <v>0.32999390322580602</v>
      </c>
      <c r="BK287">
        <v>1.0020599999999999E-2</v>
      </c>
      <c r="BL287">
        <v>28</v>
      </c>
      <c r="BM287">
        <v>17743.141935483902</v>
      </c>
      <c r="BN287">
        <v>1531747809.0999999</v>
      </c>
      <c r="BO287" t="s">
        <v>378</v>
      </c>
      <c r="BP287">
        <v>3</v>
      </c>
      <c r="BQ287">
        <v>-0.438</v>
      </c>
      <c r="BR287">
        <v>4.0000000000000001E-3</v>
      </c>
      <c r="BS287">
        <v>20</v>
      </c>
      <c r="BT287">
        <v>22</v>
      </c>
      <c r="BU287">
        <v>7.0000000000000007E-2</v>
      </c>
      <c r="BV287">
        <v>0.11</v>
      </c>
      <c r="BW287">
        <v>32.528188180949101</v>
      </c>
      <c r="BX287">
        <v>3.4831230643213802</v>
      </c>
      <c r="BY287">
        <v>2.0222755762779601</v>
      </c>
      <c r="BZ287">
        <v>0</v>
      </c>
      <c r="CA287">
        <v>-60.296131707317102</v>
      </c>
      <c r="CB287">
        <v>-5.9357313270040004</v>
      </c>
      <c r="CC287">
        <v>0.60551141353526505</v>
      </c>
      <c r="CD287">
        <v>0</v>
      </c>
      <c r="CE287">
        <v>0</v>
      </c>
      <c r="CF287">
        <v>2</v>
      </c>
      <c r="CG287" t="s">
        <v>231</v>
      </c>
      <c r="CH287">
        <v>1.86094</v>
      </c>
      <c r="CI287">
        <v>1.85791</v>
      </c>
      <c r="CJ287">
        <v>1.8607899999999999</v>
      </c>
      <c r="CK287">
        <v>1.85348</v>
      </c>
      <c r="CL287">
        <v>1.85202</v>
      </c>
      <c r="CM287">
        <v>1.85287</v>
      </c>
      <c r="CN287">
        <v>1.8565199999999999</v>
      </c>
      <c r="CO287">
        <v>1.8627899999999999</v>
      </c>
      <c r="CP287" t="s">
        <v>232</v>
      </c>
      <c r="CQ287" t="s">
        <v>19</v>
      </c>
      <c r="CR287" t="s">
        <v>19</v>
      </c>
      <c r="CS287" t="s">
        <v>19</v>
      </c>
      <c r="CT287" t="s">
        <v>233</v>
      </c>
      <c r="CU287" t="s">
        <v>234</v>
      </c>
      <c r="CV287" t="s">
        <v>235</v>
      </c>
      <c r="CW287" t="s">
        <v>235</v>
      </c>
      <c r="CX287" t="s">
        <v>235</v>
      </c>
      <c r="CY287" t="s">
        <v>235</v>
      </c>
      <c r="CZ287">
        <v>0</v>
      </c>
      <c r="DA287">
        <v>100</v>
      </c>
      <c r="DB287">
        <v>100</v>
      </c>
      <c r="DC287">
        <v>-0.438</v>
      </c>
      <c r="DD287">
        <v>4.0000000000000001E-3</v>
      </c>
      <c r="DE287">
        <v>3</v>
      </c>
      <c r="DF287">
        <v>589.33799999999997</v>
      </c>
      <c r="DG287">
        <v>277.48099999999999</v>
      </c>
      <c r="DH287">
        <v>22.429600000000001</v>
      </c>
      <c r="DI287">
        <v>27.424299999999999</v>
      </c>
      <c r="DJ287">
        <v>30.0002</v>
      </c>
      <c r="DK287">
        <v>27.405100000000001</v>
      </c>
      <c r="DL287">
        <v>27.408200000000001</v>
      </c>
      <c r="DM287">
        <v>29.076599999999999</v>
      </c>
      <c r="DN287">
        <v>28.7651</v>
      </c>
      <c r="DO287">
        <v>61.112400000000001</v>
      </c>
      <c r="DP287">
        <v>22.4208</v>
      </c>
      <c r="DQ287">
        <v>675.83</v>
      </c>
      <c r="DR287">
        <v>22</v>
      </c>
      <c r="DS287">
        <v>100.276</v>
      </c>
      <c r="DT287">
        <v>103.76600000000001</v>
      </c>
    </row>
    <row r="288" spans="1:124" x14ac:dyDescent="0.25">
      <c r="A288">
        <v>275</v>
      </c>
      <c r="B288">
        <v>1531748211.0999999</v>
      </c>
      <c r="C288">
        <v>575.5</v>
      </c>
      <c r="D288" t="s">
        <v>779</v>
      </c>
      <c r="E288" t="s">
        <v>780</v>
      </c>
      <c r="G288">
        <v>1531748200.8322599</v>
      </c>
      <c r="H288">
        <f t="shared" si="116"/>
        <v>9.6156523294366593E-4</v>
      </c>
      <c r="I288">
        <f t="shared" si="117"/>
        <v>24.777905032613532</v>
      </c>
      <c r="J288">
        <f t="shared" si="137"/>
        <v>588.93929032258097</v>
      </c>
      <c r="K288">
        <f t="shared" si="138"/>
        <v>211.37726486096074</v>
      </c>
      <c r="L288">
        <f t="shared" si="139"/>
        <v>21.007578567340929</v>
      </c>
      <c r="M288">
        <f t="shared" si="140"/>
        <v>58.531310928749974</v>
      </c>
      <c r="N288">
        <f t="shared" si="118"/>
        <v>0.10827999381399332</v>
      </c>
      <c r="O288">
        <f t="shared" si="119"/>
        <v>3</v>
      </c>
      <c r="P288">
        <f t="shared" si="141"/>
        <v>0.10636054069916684</v>
      </c>
      <c r="Q288">
        <f t="shared" si="120"/>
        <v>6.6645164564035908E-2</v>
      </c>
      <c r="R288">
        <f t="shared" si="121"/>
        <v>215.02145202383301</v>
      </c>
      <c r="S288">
        <f t="shared" si="142"/>
        <v>26.015401078796103</v>
      </c>
      <c r="T288">
        <f t="shared" si="122"/>
        <v>25.5117677419355</v>
      </c>
      <c r="U288">
        <f t="shared" si="123"/>
        <v>3.2779962523303299</v>
      </c>
      <c r="V288">
        <f t="shared" si="124"/>
        <v>75.559501179962041</v>
      </c>
      <c r="W288">
        <f t="shared" si="125"/>
        <v>2.4051904520115097</v>
      </c>
      <c r="X288">
        <f t="shared" si="126"/>
        <v>3.1831740740095738</v>
      </c>
      <c r="Y288">
        <f t="shared" si="127"/>
        <v>0.87280580031882016</v>
      </c>
      <c r="Z288">
        <f t="shared" si="143"/>
        <v>-42.405026772815667</v>
      </c>
      <c r="AA288">
        <f t="shared" si="128"/>
        <v>-79.789586090320284</v>
      </c>
      <c r="AB288">
        <f t="shared" si="129"/>
        <v>-5.6408400859858334</v>
      </c>
      <c r="AC288">
        <f t="shared" si="130"/>
        <v>87.185999074711219</v>
      </c>
      <c r="AD288">
        <v>0</v>
      </c>
      <c r="AE288">
        <v>0</v>
      </c>
      <c r="AF288">
        <v>3</v>
      </c>
      <c r="AG288">
        <v>21</v>
      </c>
      <c r="AH288">
        <v>3</v>
      </c>
      <c r="AI288">
        <f t="shared" si="131"/>
        <v>1</v>
      </c>
      <c r="AJ288">
        <f t="shared" si="132"/>
        <v>0</v>
      </c>
      <c r="AK288">
        <f t="shared" si="133"/>
        <v>71987.872863140423</v>
      </c>
      <c r="AL288">
        <f t="shared" si="134"/>
        <v>1200</v>
      </c>
      <c r="AM288">
        <f t="shared" si="135"/>
        <v>963.35875935483853</v>
      </c>
      <c r="AN288">
        <f t="shared" si="136"/>
        <v>0.80279896612903212</v>
      </c>
      <c r="AO288">
        <f t="shared" si="144"/>
        <v>0.22319976845161288</v>
      </c>
      <c r="AP288">
        <v>14.333399999999999</v>
      </c>
      <c r="AQ288">
        <v>1</v>
      </c>
      <c r="AR288" t="s">
        <v>229</v>
      </c>
      <c r="AS288">
        <v>1531748200.8322599</v>
      </c>
      <c r="AT288">
        <v>588.93929032258097</v>
      </c>
      <c r="AU288">
        <v>649.48054838709697</v>
      </c>
      <c r="AV288">
        <v>24.200912903225799</v>
      </c>
      <c r="AW288">
        <v>21.959551612903201</v>
      </c>
      <c r="AX288">
        <v>600.03490322580603</v>
      </c>
      <c r="AY288">
        <v>99.284248387096795</v>
      </c>
      <c r="AZ288">
        <v>0.100037719354839</v>
      </c>
      <c r="BA288">
        <v>25.018435483870999</v>
      </c>
      <c r="BB288">
        <v>25.5876612903226</v>
      </c>
      <c r="BC288">
        <v>25.435874193548401</v>
      </c>
      <c r="BD288">
        <v>13996.335483871</v>
      </c>
      <c r="BE288">
        <v>1049.8877419354801</v>
      </c>
      <c r="BF288">
        <v>35.178625806451599</v>
      </c>
      <c r="BG288">
        <v>1200</v>
      </c>
      <c r="BH288">
        <v>0.32999267741935501</v>
      </c>
      <c r="BI288">
        <v>0.329992709677419</v>
      </c>
      <c r="BJ288">
        <v>0.32999400000000001</v>
      </c>
      <c r="BK288">
        <v>1.0020587096774201E-2</v>
      </c>
      <c r="BL288">
        <v>28</v>
      </c>
      <c r="BM288">
        <v>17743.138709677401</v>
      </c>
      <c r="BN288">
        <v>1531747809.0999999</v>
      </c>
      <c r="BO288" t="s">
        <v>378</v>
      </c>
      <c r="BP288">
        <v>3</v>
      </c>
      <c r="BQ288">
        <v>-0.438</v>
      </c>
      <c r="BR288">
        <v>4.0000000000000001E-3</v>
      </c>
      <c r="BS288">
        <v>20</v>
      </c>
      <c r="BT288">
        <v>22</v>
      </c>
      <c r="BU288">
        <v>7.0000000000000007E-2</v>
      </c>
      <c r="BV288">
        <v>0.11</v>
      </c>
      <c r="BW288">
        <v>32.673234733394999</v>
      </c>
      <c r="BX288">
        <v>3.4677452339440098</v>
      </c>
      <c r="BY288">
        <v>2.0133933666306798</v>
      </c>
      <c r="BZ288">
        <v>0</v>
      </c>
      <c r="CA288">
        <v>-60.522751219512202</v>
      </c>
      <c r="CB288">
        <v>-6.1750076014620499</v>
      </c>
      <c r="CC288">
        <v>0.62687954657425704</v>
      </c>
      <c r="CD288">
        <v>0</v>
      </c>
      <c r="CE288">
        <v>0</v>
      </c>
      <c r="CF288">
        <v>2</v>
      </c>
      <c r="CG288" t="s">
        <v>231</v>
      </c>
      <c r="CH288">
        <v>1.86094</v>
      </c>
      <c r="CI288">
        <v>1.85791</v>
      </c>
      <c r="CJ288">
        <v>1.8607800000000001</v>
      </c>
      <c r="CK288">
        <v>1.85348</v>
      </c>
      <c r="CL288">
        <v>1.85202</v>
      </c>
      <c r="CM288">
        <v>1.85287</v>
      </c>
      <c r="CN288">
        <v>1.8565199999999999</v>
      </c>
      <c r="CO288">
        <v>1.8627899999999999</v>
      </c>
      <c r="CP288" t="s">
        <v>232</v>
      </c>
      <c r="CQ288" t="s">
        <v>19</v>
      </c>
      <c r="CR288" t="s">
        <v>19</v>
      </c>
      <c r="CS288" t="s">
        <v>19</v>
      </c>
      <c r="CT288" t="s">
        <v>233</v>
      </c>
      <c r="CU288" t="s">
        <v>234</v>
      </c>
      <c r="CV288" t="s">
        <v>235</v>
      </c>
      <c r="CW288" t="s">
        <v>235</v>
      </c>
      <c r="CX288" t="s">
        <v>235</v>
      </c>
      <c r="CY288" t="s">
        <v>235</v>
      </c>
      <c r="CZ288">
        <v>0</v>
      </c>
      <c r="DA288">
        <v>100</v>
      </c>
      <c r="DB288">
        <v>100</v>
      </c>
      <c r="DC288">
        <v>-0.438</v>
      </c>
      <c r="DD288">
        <v>4.0000000000000001E-3</v>
      </c>
      <c r="DE288">
        <v>3</v>
      </c>
      <c r="DF288">
        <v>589.50099999999998</v>
      </c>
      <c r="DG288">
        <v>277.42</v>
      </c>
      <c r="DH288">
        <v>22.421199999999999</v>
      </c>
      <c r="DI288">
        <v>27.4252</v>
      </c>
      <c r="DJ288">
        <v>30.000299999999999</v>
      </c>
      <c r="DK288">
        <v>27.405999999999999</v>
      </c>
      <c r="DL288">
        <v>27.409400000000002</v>
      </c>
      <c r="DM288">
        <v>29.1694</v>
      </c>
      <c r="DN288">
        <v>28.7651</v>
      </c>
      <c r="DO288">
        <v>61.112400000000001</v>
      </c>
      <c r="DP288">
        <v>22.400200000000002</v>
      </c>
      <c r="DQ288">
        <v>675.83</v>
      </c>
      <c r="DR288">
        <v>22</v>
      </c>
      <c r="DS288">
        <v>100.27500000000001</v>
      </c>
      <c r="DT288">
        <v>103.76600000000001</v>
      </c>
    </row>
    <row r="289" spans="1:124" x14ac:dyDescent="0.25">
      <c r="A289">
        <v>276</v>
      </c>
      <c r="B289">
        <v>1531748213.0999999</v>
      </c>
      <c r="C289">
        <v>577.5</v>
      </c>
      <c r="D289" t="s">
        <v>781</v>
      </c>
      <c r="E289" t="s">
        <v>782</v>
      </c>
      <c r="G289">
        <v>1531748202.81935</v>
      </c>
      <c r="H289">
        <f t="shared" si="116"/>
        <v>9.6040150613846593E-4</v>
      </c>
      <c r="I289">
        <f t="shared" si="117"/>
        <v>24.850273958399825</v>
      </c>
      <c r="J289">
        <f t="shared" si="137"/>
        <v>592.07751612903201</v>
      </c>
      <c r="K289">
        <f t="shared" si="138"/>
        <v>212.8244321449227</v>
      </c>
      <c r="L289">
        <f t="shared" si="139"/>
        <v>21.1513855831661</v>
      </c>
      <c r="M289">
        <f t="shared" si="140"/>
        <v>58.843149315867514</v>
      </c>
      <c r="N289">
        <f t="shared" si="118"/>
        <v>0.10811209838319315</v>
      </c>
      <c r="O289">
        <f t="shared" si="119"/>
        <v>3</v>
      </c>
      <c r="P289">
        <f t="shared" si="141"/>
        <v>0.10619854053936918</v>
      </c>
      <c r="Q289">
        <f t="shared" si="120"/>
        <v>6.6543396865733309E-2</v>
      </c>
      <c r="R289">
        <f t="shared" si="121"/>
        <v>215.02150271862891</v>
      </c>
      <c r="S289">
        <f t="shared" si="142"/>
        <v>26.016123302917162</v>
      </c>
      <c r="T289">
        <f t="shared" si="122"/>
        <v>25.513172580645151</v>
      </c>
      <c r="U289">
        <f t="shared" si="123"/>
        <v>3.2782697580431472</v>
      </c>
      <c r="V289">
        <f t="shared" si="124"/>
        <v>75.557647532590195</v>
      </c>
      <c r="W289">
        <f t="shared" si="125"/>
        <v>2.4051924965352245</v>
      </c>
      <c r="X289">
        <f t="shared" si="126"/>
        <v>3.1832548723778031</v>
      </c>
      <c r="Y289">
        <f t="shared" si="127"/>
        <v>0.87307726150792275</v>
      </c>
      <c r="Z289">
        <f t="shared" si="143"/>
        <v>-42.353706420706345</v>
      </c>
      <c r="AA289">
        <f t="shared" si="128"/>
        <v>-79.947930851607907</v>
      </c>
      <c r="AB289">
        <f t="shared" si="129"/>
        <v>-5.6520865484576897</v>
      </c>
      <c r="AC289">
        <f t="shared" si="130"/>
        <v>87.067778897856954</v>
      </c>
      <c r="AD289">
        <v>0</v>
      </c>
      <c r="AE289">
        <v>0</v>
      </c>
      <c r="AF289">
        <v>3</v>
      </c>
      <c r="AG289">
        <v>21</v>
      </c>
      <c r="AH289">
        <v>4</v>
      </c>
      <c r="AI289">
        <f t="shared" si="131"/>
        <v>1</v>
      </c>
      <c r="AJ289">
        <f t="shared" si="132"/>
        <v>0</v>
      </c>
      <c r="AK289">
        <f t="shared" si="133"/>
        <v>71988.441442100622</v>
      </c>
      <c r="AL289">
        <f t="shared" si="134"/>
        <v>1200.0003225806399</v>
      </c>
      <c r="AM289">
        <f t="shared" si="135"/>
        <v>963.35911025775181</v>
      </c>
      <c r="AN289">
        <f t="shared" si="136"/>
        <v>0.8027990427419357</v>
      </c>
      <c r="AO289">
        <f t="shared" si="144"/>
        <v>0.22319973977419363</v>
      </c>
      <c r="AP289">
        <v>14.333399999999999</v>
      </c>
      <c r="AQ289">
        <v>1</v>
      </c>
      <c r="AR289" t="s">
        <v>229</v>
      </c>
      <c r="AS289">
        <v>1531748202.81935</v>
      </c>
      <c r="AT289">
        <v>592.07751612903201</v>
      </c>
      <c r="AU289">
        <v>652.79729032258103</v>
      </c>
      <c r="AV289">
        <v>24.200954838709698</v>
      </c>
      <c r="AW289">
        <v>21.962303225806501</v>
      </c>
      <c r="AX289">
        <v>600.03409677419404</v>
      </c>
      <c r="AY289">
        <v>99.284167741935505</v>
      </c>
      <c r="AZ289">
        <v>0.100030632258064</v>
      </c>
      <c r="BA289">
        <v>25.018861290322601</v>
      </c>
      <c r="BB289">
        <v>25.589006451612899</v>
      </c>
      <c r="BC289">
        <v>25.437338709677402</v>
      </c>
      <c r="BD289">
        <v>13996.4967741935</v>
      </c>
      <c r="BE289">
        <v>1049.8964516128999</v>
      </c>
      <c r="BF289">
        <v>35.145925806451601</v>
      </c>
      <c r="BG289">
        <v>1200.0003225806399</v>
      </c>
      <c r="BH289">
        <v>0.32999325806451602</v>
      </c>
      <c r="BI289">
        <v>0.32999219354838699</v>
      </c>
      <c r="BJ289">
        <v>0.32999396774193601</v>
      </c>
      <c r="BK289">
        <v>1.00205580645161E-2</v>
      </c>
      <c r="BL289">
        <v>28</v>
      </c>
      <c r="BM289">
        <v>17743.1451612903</v>
      </c>
      <c r="BN289">
        <v>1531747809.0999999</v>
      </c>
      <c r="BO289" t="s">
        <v>378</v>
      </c>
      <c r="BP289">
        <v>3</v>
      </c>
      <c r="BQ289">
        <v>-0.438</v>
      </c>
      <c r="BR289">
        <v>4.0000000000000001E-3</v>
      </c>
      <c r="BS289">
        <v>20</v>
      </c>
      <c r="BT289">
        <v>22</v>
      </c>
      <c r="BU289">
        <v>7.0000000000000007E-2</v>
      </c>
      <c r="BV289">
        <v>0.11</v>
      </c>
      <c r="BW289">
        <v>32.731536051165698</v>
      </c>
      <c r="BX289">
        <v>3.4623195237585902</v>
      </c>
      <c r="BY289">
        <v>2.0102008491551602</v>
      </c>
      <c r="BZ289">
        <v>0</v>
      </c>
      <c r="CA289">
        <v>-60.616748780487796</v>
      </c>
      <c r="CB289">
        <v>-6.2841692604328898</v>
      </c>
      <c r="CC289">
        <v>0.63681803240875001</v>
      </c>
      <c r="CD289">
        <v>0</v>
      </c>
      <c r="CE289">
        <v>0</v>
      </c>
      <c r="CF289">
        <v>2</v>
      </c>
      <c r="CG289" t="s">
        <v>231</v>
      </c>
      <c r="CH289">
        <v>1.86094</v>
      </c>
      <c r="CI289">
        <v>1.8579000000000001</v>
      </c>
      <c r="CJ289">
        <v>1.86076</v>
      </c>
      <c r="CK289">
        <v>1.85348</v>
      </c>
      <c r="CL289">
        <v>1.8520000000000001</v>
      </c>
      <c r="CM289">
        <v>1.85287</v>
      </c>
      <c r="CN289">
        <v>1.8565199999999999</v>
      </c>
      <c r="CO289">
        <v>1.86277</v>
      </c>
      <c r="CP289" t="s">
        <v>232</v>
      </c>
      <c r="CQ289" t="s">
        <v>19</v>
      </c>
      <c r="CR289" t="s">
        <v>19</v>
      </c>
      <c r="CS289" t="s">
        <v>19</v>
      </c>
      <c r="CT289" t="s">
        <v>233</v>
      </c>
      <c r="CU289" t="s">
        <v>234</v>
      </c>
      <c r="CV289" t="s">
        <v>235</v>
      </c>
      <c r="CW289" t="s">
        <v>235</v>
      </c>
      <c r="CX289" t="s">
        <v>235</v>
      </c>
      <c r="CY289" t="s">
        <v>235</v>
      </c>
      <c r="CZ289">
        <v>0</v>
      </c>
      <c r="DA289">
        <v>100</v>
      </c>
      <c r="DB289">
        <v>100</v>
      </c>
      <c r="DC289">
        <v>-0.438</v>
      </c>
      <c r="DD289">
        <v>4.0000000000000001E-3</v>
      </c>
      <c r="DE289">
        <v>3</v>
      </c>
      <c r="DF289">
        <v>589.08799999999997</v>
      </c>
      <c r="DG289">
        <v>277.536</v>
      </c>
      <c r="DH289">
        <v>22.413699999999999</v>
      </c>
      <c r="DI289">
        <v>27.426300000000001</v>
      </c>
      <c r="DJ289">
        <v>30.000299999999999</v>
      </c>
      <c r="DK289">
        <v>27.4068</v>
      </c>
      <c r="DL289">
        <v>27.410599999999999</v>
      </c>
      <c r="DM289">
        <v>29.311499999999999</v>
      </c>
      <c r="DN289">
        <v>28.7651</v>
      </c>
      <c r="DO289">
        <v>61.112400000000001</v>
      </c>
      <c r="DP289">
        <v>22.400200000000002</v>
      </c>
      <c r="DQ289">
        <v>681</v>
      </c>
      <c r="DR289">
        <v>22</v>
      </c>
      <c r="DS289">
        <v>100.276</v>
      </c>
      <c r="DT289">
        <v>103.765</v>
      </c>
    </row>
    <row r="290" spans="1:124" x14ac:dyDescent="0.25">
      <c r="A290">
        <v>277</v>
      </c>
      <c r="B290">
        <v>1531748215.0999999</v>
      </c>
      <c r="C290">
        <v>579.5</v>
      </c>
      <c r="D290" t="s">
        <v>783</v>
      </c>
      <c r="E290" t="s">
        <v>784</v>
      </c>
      <c r="G290">
        <v>1531748204.8</v>
      </c>
      <c r="H290">
        <f t="shared" si="116"/>
        <v>9.5991175219819634E-4</v>
      </c>
      <c r="I290">
        <f t="shared" si="117"/>
        <v>24.922438326931701</v>
      </c>
      <c r="J290">
        <f t="shared" si="137"/>
        <v>595.21490322580598</v>
      </c>
      <c r="K290">
        <f t="shared" si="138"/>
        <v>214.62117505945295</v>
      </c>
      <c r="L290">
        <f t="shared" si="139"/>
        <v>21.329911885367039</v>
      </c>
      <c r="M290">
        <f t="shared" si="140"/>
        <v>59.154840780024536</v>
      </c>
      <c r="N290">
        <f t="shared" si="118"/>
        <v>0.1080476180585597</v>
      </c>
      <c r="O290">
        <f t="shared" si="119"/>
        <v>3</v>
      </c>
      <c r="P290">
        <f t="shared" si="141"/>
        <v>0.10613632192956207</v>
      </c>
      <c r="Q290">
        <f t="shared" si="120"/>
        <v>6.6504311653602891E-2</v>
      </c>
      <c r="R290">
        <f t="shared" si="121"/>
        <v>215.02158161759846</v>
      </c>
      <c r="S290">
        <f t="shared" si="142"/>
        <v>26.016841656922033</v>
      </c>
      <c r="T290">
        <f t="shared" si="122"/>
        <v>25.513629032258052</v>
      </c>
      <c r="U290">
        <f t="shared" si="123"/>
        <v>3.2783586281398853</v>
      </c>
      <c r="V290">
        <f t="shared" si="124"/>
        <v>75.555753557068357</v>
      </c>
      <c r="W290">
        <f t="shared" si="125"/>
        <v>2.4052173056820929</v>
      </c>
      <c r="X290">
        <f t="shared" si="126"/>
        <v>3.183367503396545</v>
      </c>
      <c r="Y290">
        <f t="shared" si="127"/>
        <v>0.87314132245779241</v>
      </c>
      <c r="Z290">
        <f t="shared" si="143"/>
        <v>-42.332108271940456</v>
      </c>
      <c r="AA290">
        <f t="shared" si="128"/>
        <v>-79.925757367736509</v>
      </c>
      <c r="AB290">
        <f t="shared" si="129"/>
        <v>-5.6505487831095405</v>
      </c>
      <c r="AC290">
        <f t="shared" si="130"/>
        <v>87.11316719481195</v>
      </c>
      <c r="AD290">
        <v>0</v>
      </c>
      <c r="AE290">
        <v>0</v>
      </c>
      <c r="AF290">
        <v>3</v>
      </c>
      <c r="AG290">
        <v>21</v>
      </c>
      <c r="AH290">
        <v>4</v>
      </c>
      <c r="AI290">
        <f t="shared" si="131"/>
        <v>1</v>
      </c>
      <c r="AJ290">
        <f t="shared" si="132"/>
        <v>0</v>
      </c>
      <c r="AK290">
        <f t="shared" si="133"/>
        <v>71988.97755858353</v>
      </c>
      <c r="AL290">
        <f t="shared" si="134"/>
        <v>1200.00096774194</v>
      </c>
      <c r="AM290">
        <f t="shared" si="135"/>
        <v>963.35958696678529</v>
      </c>
      <c r="AN290">
        <f t="shared" si="136"/>
        <v>0.80279900838709617</v>
      </c>
      <c r="AO290">
        <f t="shared" si="144"/>
        <v>0.22319971122580626</v>
      </c>
      <c r="AP290">
        <v>14.333399999999999</v>
      </c>
      <c r="AQ290">
        <v>1</v>
      </c>
      <c r="AR290" t="s">
        <v>229</v>
      </c>
      <c r="AS290">
        <v>1531748204.8</v>
      </c>
      <c r="AT290">
        <v>595.21490322580598</v>
      </c>
      <c r="AU290">
        <v>656.11348387096803</v>
      </c>
      <c r="AV290">
        <v>24.201251612903199</v>
      </c>
      <c r="AW290">
        <v>21.963745161290301</v>
      </c>
      <c r="AX290">
        <v>600.03487096774199</v>
      </c>
      <c r="AY290">
        <v>99.283977419354798</v>
      </c>
      <c r="AZ290">
        <v>0.100027348387097</v>
      </c>
      <c r="BA290">
        <v>25.019454838709699</v>
      </c>
      <c r="BB290">
        <v>25.5885</v>
      </c>
      <c r="BC290">
        <v>25.438758064516101</v>
      </c>
      <c r="BD290">
        <v>13996.677419354801</v>
      </c>
      <c r="BE290">
        <v>1049.9032258064501</v>
      </c>
      <c r="BF290">
        <v>35.130203225806497</v>
      </c>
      <c r="BG290">
        <v>1200.00096774194</v>
      </c>
      <c r="BH290">
        <v>0.329993483870968</v>
      </c>
      <c r="BI290">
        <v>0.329992096774193</v>
      </c>
      <c r="BJ290">
        <v>0.32999377419354797</v>
      </c>
      <c r="BK290">
        <v>1.00205741935484E-2</v>
      </c>
      <c r="BL290">
        <v>28</v>
      </c>
      <c r="BM290">
        <v>17743.154838709699</v>
      </c>
      <c r="BN290">
        <v>1531747809.0999999</v>
      </c>
      <c r="BO290" t="s">
        <v>378</v>
      </c>
      <c r="BP290">
        <v>3</v>
      </c>
      <c r="BQ290">
        <v>-0.438</v>
      </c>
      <c r="BR290">
        <v>4.0000000000000001E-3</v>
      </c>
      <c r="BS290">
        <v>20</v>
      </c>
      <c r="BT290">
        <v>22</v>
      </c>
      <c r="BU290">
        <v>7.0000000000000007E-2</v>
      </c>
      <c r="BV290">
        <v>0.11</v>
      </c>
      <c r="BW290">
        <v>32.877192928264797</v>
      </c>
      <c r="BX290">
        <v>3.4428309033728599</v>
      </c>
      <c r="BY290">
        <v>1.9988903769494499</v>
      </c>
      <c r="BZ290">
        <v>0</v>
      </c>
      <c r="CA290">
        <v>-60.840336585365897</v>
      </c>
      <c r="CB290">
        <v>-6.43173531134941</v>
      </c>
      <c r="CC290">
        <v>0.64893655285946095</v>
      </c>
      <c r="CD290">
        <v>0</v>
      </c>
      <c r="CE290">
        <v>0</v>
      </c>
      <c r="CF290">
        <v>2</v>
      </c>
      <c r="CG290" t="s">
        <v>231</v>
      </c>
      <c r="CH290">
        <v>1.86094</v>
      </c>
      <c r="CI290">
        <v>1.85791</v>
      </c>
      <c r="CJ290">
        <v>1.8607800000000001</v>
      </c>
      <c r="CK290">
        <v>1.85348</v>
      </c>
      <c r="CL290">
        <v>1.8520000000000001</v>
      </c>
      <c r="CM290">
        <v>1.85287</v>
      </c>
      <c r="CN290">
        <v>1.8565100000000001</v>
      </c>
      <c r="CO290">
        <v>1.8627800000000001</v>
      </c>
      <c r="CP290" t="s">
        <v>232</v>
      </c>
      <c r="CQ290" t="s">
        <v>19</v>
      </c>
      <c r="CR290" t="s">
        <v>19</v>
      </c>
      <c r="CS290" t="s">
        <v>19</v>
      </c>
      <c r="CT290" t="s">
        <v>233</v>
      </c>
      <c r="CU290" t="s">
        <v>234</v>
      </c>
      <c r="CV290" t="s">
        <v>235</v>
      </c>
      <c r="CW290" t="s">
        <v>235</v>
      </c>
      <c r="CX290" t="s">
        <v>235</v>
      </c>
      <c r="CY290" t="s">
        <v>235</v>
      </c>
      <c r="CZ290">
        <v>0</v>
      </c>
      <c r="DA290">
        <v>100</v>
      </c>
      <c r="DB290">
        <v>100</v>
      </c>
      <c r="DC290">
        <v>-0.438</v>
      </c>
      <c r="DD290">
        <v>4.0000000000000001E-3</v>
      </c>
      <c r="DE290">
        <v>3</v>
      </c>
      <c r="DF290">
        <v>589.23500000000001</v>
      </c>
      <c r="DG290">
        <v>277.48599999999999</v>
      </c>
      <c r="DH290">
        <v>22.404299999999999</v>
      </c>
      <c r="DI290">
        <v>27.4269</v>
      </c>
      <c r="DJ290">
        <v>30.0002</v>
      </c>
      <c r="DK290">
        <v>27.408000000000001</v>
      </c>
      <c r="DL290">
        <v>27.4117</v>
      </c>
      <c r="DM290">
        <v>29.437999999999999</v>
      </c>
      <c r="DN290">
        <v>28.7651</v>
      </c>
      <c r="DO290">
        <v>61.112400000000001</v>
      </c>
      <c r="DP290">
        <v>22.400200000000002</v>
      </c>
      <c r="DQ290">
        <v>685.83</v>
      </c>
      <c r="DR290">
        <v>22</v>
      </c>
      <c r="DS290">
        <v>100.276</v>
      </c>
      <c r="DT290">
        <v>103.765</v>
      </c>
    </row>
    <row r="291" spans="1:124" x14ac:dyDescent="0.25">
      <c r="A291">
        <v>278</v>
      </c>
      <c r="B291">
        <v>1531748217.0999999</v>
      </c>
      <c r="C291">
        <v>581.5</v>
      </c>
      <c r="D291" t="s">
        <v>785</v>
      </c>
      <c r="E291" t="s">
        <v>786</v>
      </c>
      <c r="G291">
        <v>1531748206.7871001</v>
      </c>
      <c r="H291">
        <f t="shared" si="116"/>
        <v>9.5970470519425707E-4</v>
      </c>
      <c r="I291">
        <f t="shared" si="117"/>
        <v>25.004357411604968</v>
      </c>
      <c r="J291">
        <f t="shared" si="137"/>
        <v>598.35483870967698</v>
      </c>
      <c r="K291">
        <f t="shared" si="138"/>
        <v>216.45675179938266</v>
      </c>
      <c r="L291">
        <f t="shared" si="139"/>
        <v>21.512280509366196</v>
      </c>
      <c r="M291">
        <f t="shared" si="140"/>
        <v>59.466738863332829</v>
      </c>
      <c r="N291">
        <f t="shared" si="118"/>
        <v>0.10803672043058851</v>
      </c>
      <c r="O291">
        <f t="shared" si="119"/>
        <v>3</v>
      </c>
      <c r="P291">
        <f t="shared" si="141"/>
        <v>0.10612580641752174</v>
      </c>
      <c r="Q291">
        <f t="shared" si="120"/>
        <v>6.6497705908119348E-2</v>
      </c>
      <c r="R291">
        <f t="shared" si="121"/>
        <v>215.02149358926656</v>
      </c>
      <c r="S291">
        <f t="shared" si="142"/>
        <v>26.017419342936787</v>
      </c>
      <c r="T291">
        <f t="shared" si="122"/>
        <v>25.513220967741901</v>
      </c>
      <c r="U291">
        <f t="shared" si="123"/>
        <v>3.2782791788017245</v>
      </c>
      <c r="V291">
        <f t="shared" si="124"/>
        <v>75.554157351400022</v>
      </c>
      <c r="W291">
        <f t="shared" si="125"/>
        <v>2.4052418799993065</v>
      </c>
      <c r="X291">
        <f t="shared" si="126"/>
        <v>3.1834672826971016</v>
      </c>
      <c r="Y291">
        <f t="shared" si="127"/>
        <v>0.87303729880241798</v>
      </c>
      <c r="Z291">
        <f t="shared" si="143"/>
        <v>-42.322977499066738</v>
      </c>
      <c r="AA291">
        <f t="shared" si="128"/>
        <v>-79.774716812896017</v>
      </c>
      <c r="AB291">
        <f t="shared" si="129"/>
        <v>-5.6398739230382127</v>
      </c>
      <c r="AC291">
        <f t="shared" si="130"/>
        <v>87.283925354265605</v>
      </c>
      <c r="AD291">
        <v>0</v>
      </c>
      <c r="AE291">
        <v>0</v>
      </c>
      <c r="AF291">
        <v>3</v>
      </c>
      <c r="AG291">
        <v>20</v>
      </c>
      <c r="AH291">
        <v>3</v>
      </c>
      <c r="AI291">
        <f t="shared" si="131"/>
        <v>1</v>
      </c>
      <c r="AJ291">
        <f t="shared" si="132"/>
        <v>0</v>
      </c>
      <c r="AK291">
        <f t="shared" si="133"/>
        <v>71993.860208723781</v>
      </c>
      <c r="AL291">
        <f t="shared" si="134"/>
        <v>1200.0006451612901</v>
      </c>
      <c r="AM291">
        <f t="shared" si="135"/>
        <v>963.35922348317456</v>
      </c>
      <c r="AN291">
        <f t="shared" si="136"/>
        <v>0.80279892129032238</v>
      </c>
      <c r="AO291">
        <f t="shared" si="144"/>
        <v>0.22319970406451606</v>
      </c>
      <c r="AP291">
        <v>14.333399999999999</v>
      </c>
      <c r="AQ291">
        <v>1</v>
      </c>
      <c r="AR291" t="s">
        <v>229</v>
      </c>
      <c r="AS291">
        <v>1531748206.7871001</v>
      </c>
      <c r="AT291">
        <v>598.35483870967698</v>
      </c>
      <c r="AU291">
        <v>659.45625806451596</v>
      </c>
      <c r="AV291">
        <v>24.201564516129</v>
      </c>
      <c r="AW291">
        <v>21.964532258064501</v>
      </c>
      <c r="AX291">
        <v>600.03241935483902</v>
      </c>
      <c r="AY291">
        <v>99.283719354838695</v>
      </c>
      <c r="AZ291">
        <v>0.100015874193548</v>
      </c>
      <c r="BA291">
        <v>25.019980645161301</v>
      </c>
      <c r="BB291">
        <v>25.587996774193499</v>
      </c>
      <c r="BC291">
        <v>25.4384451612903</v>
      </c>
      <c r="BD291">
        <v>13997.825806451599</v>
      </c>
      <c r="BE291">
        <v>1049.90580645161</v>
      </c>
      <c r="BF291">
        <v>35.129529032258098</v>
      </c>
      <c r="BG291">
        <v>1200.0006451612901</v>
      </c>
      <c r="BH291">
        <v>0.32999335483871001</v>
      </c>
      <c r="BI291">
        <v>0.32999258064516102</v>
      </c>
      <c r="BJ291">
        <v>0.329993387096774</v>
      </c>
      <c r="BK291">
        <v>1.0020599999999999E-2</v>
      </c>
      <c r="BL291">
        <v>28</v>
      </c>
      <c r="BM291">
        <v>17743.1483870968</v>
      </c>
      <c r="BN291">
        <v>1531747809.0999999</v>
      </c>
      <c r="BO291" t="s">
        <v>378</v>
      </c>
      <c r="BP291">
        <v>3</v>
      </c>
      <c r="BQ291">
        <v>-0.438</v>
      </c>
      <c r="BR291">
        <v>4.0000000000000001E-3</v>
      </c>
      <c r="BS291">
        <v>20</v>
      </c>
      <c r="BT291">
        <v>22</v>
      </c>
      <c r="BU291">
        <v>7.0000000000000007E-2</v>
      </c>
      <c r="BV291">
        <v>0.11</v>
      </c>
      <c r="BW291">
        <v>32.992830634823598</v>
      </c>
      <c r="BX291">
        <v>3.4237194263937898</v>
      </c>
      <c r="BY291">
        <v>1.98770500282733</v>
      </c>
      <c r="BZ291">
        <v>0</v>
      </c>
      <c r="CA291">
        <v>-61.031770731707297</v>
      </c>
      <c r="CB291">
        <v>-6.1725556131860699</v>
      </c>
      <c r="CC291">
        <v>0.62600779713210897</v>
      </c>
      <c r="CD291">
        <v>0</v>
      </c>
      <c r="CE291">
        <v>0</v>
      </c>
      <c r="CF291">
        <v>2</v>
      </c>
      <c r="CG291" t="s">
        <v>231</v>
      </c>
      <c r="CH291">
        <v>1.8609500000000001</v>
      </c>
      <c r="CI291">
        <v>1.85791</v>
      </c>
      <c r="CJ291">
        <v>1.86077</v>
      </c>
      <c r="CK291">
        <v>1.85347</v>
      </c>
      <c r="CL291">
        <v>1.8520099999999999</v>
      </c>
      <c r="CM291">
        <v>1.85287</v>
      </c>
      <c r="CN291">
        <v>1.8565</v>
      </c>
      <c r="CO291">
        <v>1.8627800000000001</v>
      </c>
      <c r="CP291" t="s">
        <v>232</v>
      </c>
      <c r="CQ291" t="s">
        <v>19</v>
      </c>
      <c r="CR291" t="s">
        <v>19</v>
      </c>
      <c r="CS291" t="s">
        <v>19</v>
      </c>
      <c r="CT291" t="s">
        <v>233</v>
      </c>
      <c r="CU291" t="s">
        <v>234</v>
      </c>
      <c r="CV291" t="s">
        <v>235</v>
      </c>
      <c r="CW291" t="s">
        <v>235</v>
      </c>
      <c r="CX291" t="s">
        <v>235</v>
      </c>
      <c r="CY291" t="s">
        <v>235</v>
      </c>
      <c r="CZ291">
        <v>0</v>
      </c>
      <c r="DA291">
        <v>100</v>
      </c>
      <c r="DB291">
        <v>100</v>
      </c>
      <c r="DC291">
        <v>-0.438</v>
      </c>
      <c r="DD291">
        <v>4.0000000000000001E-3</v>
      </c>
      <c r="DE291">
        <v>3</v>
      </c>
      <c r="DF291">
        <v>589.553</v>
      </c>
      <c r="DG291">
        <v>277.41399999999999</v>
      </c>
      <c r="DH291">
        <v>22.3962</v>
      </c>
      <c r="DI291">
        <v>27.428100000000001</v>
      </c>
      <c r="DJ291">
        <v>30.0002</v>
      </c>
      <c r="DK291">
        <v>27.409099999999999</v>
      </c>
      <c r="DL291">
        <v>27.4129</v>
      </c>
      <c r="DM291">
        <v>29.529499999999999</v>
      </c>
      <c r="DN291">
        <v>28.7651</v>
      </c>
      <c r="DO291">
        <v>61.112400000000001</v>
      </c>
      <c r="DP291">
        <v>22.378699999999998</v>
      </c>
      <c r="DQ291">
        <v>685.83</v>
      </c>
      <c r="DR291">
        <v>22</v>
      </c>
      <c r="DS291">
        <v>100.276</v>
      </c>
      <c r="DT291">
        <v>103.765</v>
      </c>
    </row>
    <row r="292" spans="1:124" x14ac:dyDescent="0.25">
      <c r="A292">
        <v>279</v>
      </c>
      <c r="B292">
        <v>1531748219.0999999</v>
      </c>
      <c r="C292">
        <v>583.5</v>
      </c>
      <c r="D292" t="s">
        <v>787</v>
      </c>
      <c r="E292" t="s">
        <v>788</v>
      </c>
      <c r="G292">
        <v>1531748208.78387</v>
      </c>
      <c r="H292">
        <f t="shared" si="116"/>
        <v>9.5950262614312226E-4</v>
      </c>
      <c r="I292">
        <f t="shared" si="117"/>
        <v>25.091802659789931</v>
      </c>
      <c r="J292">
        <f t="shared" si="137"/>
        <v>601.52806451612901</v>
      </c>
      <c r="K292">
        <f t="shared" si="138"/>
        <v>218.25903587812863</v>
      </c>
      <c r="L292">
        <f t="shared" si="139"/>
        <v>21.691367359259061</v>
      </c>
      <c r="M292">
        <f t="shared" si="140"/>
        <v>59.782020807647825</v>
      </c>
      <c r="N292">
        <f t="shared" si="118"/>
        <v>0.10803063173272948</v>
      </c>
      <c r="O292">
        <f t="shared" si="119"/>
        <v>3</v>
      </c>
      <c r="P292">
        <f t="shared" si="141"/>
        <v>0.10611993119826574</v>
      </c>
      <c r="Q292">
        <f t="shared" si="120"/>
        <v>6.6494015152249647E-2</v>
      </c>
      <c r="R292">
        <f t="shared" si="121"/>
        <v>215.02153449966158</v>
      </c>
      <c r="S292">
        <f t="shared" si="142"/>
        <v>26.017519404702771</v>
      </c>
      <c r="T292">
        <f t="shared" si="122"/>
        <v>25.512564516128997</v>
      </c>
      <c r="U292">
        <f t="shared" si="123"/>
        <v>3.278151372526402</v>
      </c>
      <c r="V292">
        <f t="shared" si="124"/>
        <v>75.554204497624127</v>
      </c>
      <c r="W292">
        <f t="shared" si="125"/>
        <v>2.4052503184837049</v>
      </c>
      <c r="X292">
        <f t="shared" si="126"/>
        <v>3.1834764649786504</v>
      </c>
      <c r="Y292">
        <f t="shared" si="127"/>
        <v>0.87290105404269713</v>
      </c>
      <c r="Z292">
        <f t="shared" si="143"/>
        <v>-42.314065812911693</v>
      </c>
      <c r="AA292">
        <f t="shared" si="128"/>
        <v>-79.660719019343162</v>
      </c>
      <c r="AB292">
        <f t="shared" si="129"/>
        <v>-5.6317973297562398</v>
      </c>
      <c r="AC292">
        <f t="shared" si="130"/>
        <v>87.414952337650504</v>
      </c>
      <c r="AD292">
        <v>0</v>
      </c>
      <c r="AE292">
        <v>0</v>
      </c>
      <c r="AF292">
        <v>3</v>
      </c>
      <c r="AG292">
        <v>21</v>
      </c>
      <c r="AH292">
        <v>3</v>
      </c>
      <c r="AI292">
        <f t="shared" si="131"/>
        <v>1</v>
      </c>
      <c r="AJ292">
        <f t="shared" si="132"/>
        <v>0</v>
      </c>
      <c r="AK292">
        <f t="shared" si="133"/>
        <v>71996.221903757643</v>
      </c>
      <c r="AL292">
        <f t="shared" si="134"/>
        <v>1200.00129032258</v>
      </c>
      <c r="AM292">
        <f t="shared" si="135"/>
        <v>963.35952038546634</v>
      </c>
      <c r="AN292">
        <f t="shared" si="136"/>
        <v>0.80279873709677396</v>
      </c>
      <c r="AO292">
        <f t="shared" si="144"/>
        <v>0.22319967774193544</v>
      </c>
      <c r="AP292">
        <v>14.333399999999999</v>
      </c>
      <c r="AQ292">
        <v>1</v>
      </c>
      <c r="AR292" t="s">
        <v>229</v>
      </c>
      <c r="AS292">
        <v>1531748208.78387</v>
      </c>
      <c r="AT292">
        <v>601.52806451612901</v>
      </c>
      <c r="AU292">
        <v>662.84580645161304</v>
      </c>
      <c r="AV292">
        <v>24.201683870967699</v>
      </c>
      <c r="AW292">
        <v>21.9651064516129</v>
      </c>
      <c r="AX292">
        <v>600.02800000000002</v>
      </c>
      <c r="AY292">
        <v>99.283590322580594</v>
      </c>
      <c r="AZ292">
        <v>0.100003451612903</v>
      </c>
      <c r="BA292">
        <v>25.020029032258101</v>
      </c>
      <c r="BB292">
        <v>25.588370967741898</v>
      </c>
      <c r="BC292">
        <v>25.436758064516098</v>
      </c>
      <c r="BD292">
        <v>13998.370967741899</v>
      </c>
      <c r="BE292">
        <v>1049.90838709677</v>
      </c>
      <c r="BF292">
        <v>35.139474193548402</v>
      </c>
      <c r="BG292">
        <v>1200.00129032258</v>
      </c>
      <c r="BH292">
        <v>0.32999319354838702</v>
      </c>
      <c r="BI292">
        <v>0.329993419354839</v>
      </c>
      <c r="BJ292">
        <v>0.32999264516129001</v>
      </c>
      <c r="BK292">
        <v>1.00206129032258E-2</v>
      </c>
      <c r="BL292">
        <v>28</v>
      </c>
      <c r="BM292">
        <v>17743.154838709699</v>
      </c>
      <c r="BN292">
        <v>1531747809.0999999</v>
      </c>
      <c r="BO292" t="s">
        <v>378</v>
      </c>
      <c r="BP292">
        <v>3</v>
      </c>
      <c r="BQ292">
        <v>-0.438</v>
      </c>
      <c r="BR292">
        <v>4.0000000000000001E-3</v>
      </c>
      <c r="BS292">
        <v>20</v>
      </c>
      <c r="BT292">
        <v>22</v>
      </c>
      <c r="BU292">
        <v>7.0000000000000007E-2</v>
      </c>
      <c r="BV292">
        <v>0.11</v>
      </c>
      <c r="BW292">
        <v>33.107915551079003</v>
      </c>
      <c r="BX292">
        <v>3.40962460246452</v>
      </c>
      <c r="BY292">
        <v>1.9794106748117</v>
      </c>
      <c r="BZ292">
        <v>0</v>
      </c>
      <c r="CA292">
        <v>-61.248109756097598</v>
      </c>
      <c r="CB292">
        <v>-5.6015169226373303</v>
      </c>
      <c r="CC292">
        <v>0.56577318078885597</v>
      </c>
      <c r="CD292">
        <v>0</v>
      </c>
      <c r="CE292">
        <v>0</v>
      </c>
      <c r="CF292">
        <v>2</v>
      </c>
      <c r="CG292" t="s">
        <v>231</v>
      </c>
      <c r="CH292">
        <v>1.86094</v>
      </c>
      <c r="CI292">
        <v>1.85791</v>
      </c>
      <c r="CJ292">
        <v>1.86077</v>
      </c>
      <c r="CK292">
        <v>1.85348</v>
      </c>
      <c r="CL292">
        <v>1.85199</v>
      </c>
      <c r="CM292">
        <v>1.85287</v>
      </c>
      <c r="CN292">
        <v>1.8565</v>
      </c>
      <c r="CO292">
        <v>1.8627800000000001</v>
      </c>
      <c r="CP292" t="s">
        <v>232</v>
      </c>
      <c r="CQ292" t="s">
        <v>19</v>
      </c>
      <c r="CR292" t="s">
        <v>19</v>
      </c>
      <c r="CS292" t="s">
        <v>19</v>
      </c>
      <c r="CT292" t="s">
        <v>233</v>
      </c>
      <c r="CU292" t="s">
        <v>234</v>
      </c>
      <c r="CV292" t="s">
        <v>235</v>
      </c>
      <c r="CW292" t="s">
        <v>235</v>
      </c>
      <c r="CX292" t="s">
        <v>235</v>
      </c>
      <c r="CY292" t="s">
        <v>235</v>
      </c>
      <c r="CZ292">
        <v>0</v>
      </c>
      <c r="DA292">
        <v>100</v>
      </c>
      <c r="DB292">
        <v>100</v>
      </c>
      <c r="DC292">
        <v>-0.438</v>
      </c>
      <c r="DD292">
        <v>4.0000000000000001E-3</v>
      </c>
      <c r="DE292">
        <v>3</v>
      </c>
      <c r="DF292">
        <v>589.12599999999998</v>
      </c>
      <c r="DG292">
        <v>277.51799999999997</v>
      </c>
      <c r="DH292">
        <v>22.388200000000001</v>
      </c>
      <c r="DI292">
        <v>27.428999999999998</v>
      </c>
      <c r="DJ292">
        <v>30.0002</v>
      </c>
      <c r="DK292">
        <v>27.410299999999999</v>
      </c>
      <c r="DL292">
        <v>27.414000000000001</v>
      </c>
      <c r="DM292">
        <v>29.6647</v>
      </c>
      <c r="DN292">
        <v>28.7651</v>
      </c>
      <c r="DO292">
        <v>61.112400000000001</v>
      </c>
      <c r="DP292">
        <v>22.378699999999998</v>
      </c>
      <c r="DQ292">
        <v>690.83</v>
      </c>
      <c r="DR292">
        <v>22</v>
      </c>
      <c r="DS292">
        <v>100.27500000000001</v>
      </c>
      <c r="DT292">
        <v>103.765</v>
      </c>
    </row>
    <row r="293" spans="1:124" x14ac:dyDescent="0.25">
      <c r="A293">
        <v>280</v>
      </c>
      <c r="B293">
        <v>1531748221.2</v>
      </c>
      <c r="C293">
        <v>585.60000014305103</v>
      </c>
      <c r="D293" t="s">
        <v>789</v>
      </c>
      <c r="E293" t="s">
        <v>790</v>
      </c>
      <c r="G293">
        <v>1531748210.7806399</v>
      </c>
      <c r="H293">
        <f t="shared" si="116"/>
        <v>9.5938873807774794E-4</v>
      </c>
      <c r="I293">
        <f t="shared" si="117"/>
        <v>25.173629368644644</v>
      </c>
      <c r="J293">
        <f t="shared" si="137"/>
        <v>604.70145161290304</v>
      </c>
      <c r="K293">
        <f t="shared" si="138"/>
        <v>220.16182323236191</v>
      </c>
      <c r="L293">
        <f t="shared" si="139"/>
        <v>21.880486595521113</v>
      </c>
      <c r="M293">
        <f t="shared" si="140"/>
        <v>60.097440201264725</v>
      </c>
      <c r="N293">
        <f t="shared" si="118"/>
        <v>0.10802946379825926</v>
      </c>
      <c r="O293">
        <f t="shared" si="119"/>
        <v>3</v>
      </c>
      <c r="P293">
        <f t="shared" si="141"/>
        <v>0.10611880421193792</v>
      </c>
      <c r="Q293">
        <f t="shared" si="120"/>
        <v>6.6493307190465797E-2</v>
      </c>
      <c r="R293">
        <f t="shared" si="121"/>
        <v>215.02167608670962</v>
      </c>
      <c r="S293">
        <f t="shared" si="142"/>
        <v>26.017101139737264</v>
      </c>
      <c r="T293">
        <f t="shared" si="122"/>
        <v>25.512050000000002</v>
      </c>
      <c r="U293">
        <f t="shared" si="123"/>
        <v>3.2780512030833115</v>
      </c>
      <c r="V293">
        <f t="shared" si="124"/>
        <v>75.556008371342941</v>
      </c>
      <c r="W293">
        <f t="shared" si="125"/>
        <v>2.4052434550892903</v>
      </c>
      <c r="X293">
        <f t="shared" si="126"/>
        <v>3.183391376722803</v>
      </c>
      <c r="Y293">
        <f t="shared" si="127"/>
        <v>0.87280774799402128</v>
      </c>
      <c r="Z293">
        <f t="shared" si="143"/>
        <v>-42.309043349228681</v>
      </c>
      <c r="AA293">
        <f t="shared" si="128"/>
        <v>-79.650023574192062</v>
      </c>
      <c r="AB293">
        <f t="shared" si="129"/>
        <v>-5.6310139214217028</v>
      </c>
      <c r="AC293">
        <f t="shared" si="130"/>
        <v>87.431595241867171</v>
      </c>
      <c r="AD293">
        <v>0</v>
      </c>
      <c r="AE293">
        <v>0</v>
      </c>
      <c r="AF293">
        <v>3</v>
      </c>
      <c r="AG293">
        <v>21</v>
      </c>
      <c r="AH293">
        <v>3</v>
      </c>
      <c r="AI293">
        <f t="shared" si="131"/>
        <v>1</v>
      </c>
      <c r="AJ293">
        <f t="shared" si="132"/>
        <v>0</v>
      </c>
      <c r="AK293">
        <f t="shared" si="133"/>
        <v>71994.654525202423</v>
      </c>
      <c r="AL293">
        <f t="shared" si="134"/>
        <v>1200.00225806452</v>
      </c>
      <c r="AM293">
        <f t="shared" si="135"/>
        <v>963.36020012600068</v>
      </c>
      <c r="AN293">
        <f t="shared" si="136"/>
        <v>0.80279865612903212</v>
      </c>
      <c r="AO293">
        <f t="shared" si="144"/>
        <v>0.22319966722580642</v>
      </c>
      <c r="AP293">
        <v>14.333399999999999</v>
      </c>
      <c r="AQ293">
        <v>1</v>
      </c>
      <c r="AR293" t="s">
        <v>229</v>
      </c>
      <c r="AS293">
        <v>1531748210.7806399</v>
      </c>
      <c r="AT293">
        <v>604.70145161290304</v>
      </c>
      <c r="AU293">
        <v>666.22196774193606</v>
      </c>
      <c r="AV293">
        <v>24.201599999999999</v>
      </c>
      <c r="AW293">
        <v>21.9652806451613</v>
      </c>
      <c r="AX293">
        <v>600.02606451612905</v>
      </c>
      <c r="AY293">
        <v>99.283654838709694</v>
      </c>
      <c r="AZ293">
        <v>9.9999758064516095E-2</v>
      </c>
      <c r="BA293">
        <v>25.019580645161302</v>
      </c>
      <c r="BB293">
        <v>25.589061290322601</v>
      </c>
      <c r="BC293">
        <v>25.4350387096774</v>
      </c>
      <c r="BD293">
        <v>13997.990322580599</v>
      </c>
      <c r="BE293">
        <v>1049.91612903226</v>
      </c>
      <c r="BF293">
        <v>35.155374193548397</v>
      </c>
      <c r="BG293">
        <v>1200.00225806452</v>
      </c>
      <c r="BH293">
        <v>0.32999306451612898</v>
      </c>
      <c r="BI293">
        <v>0.32999364516128998</v>
      </c>
      <c r="BJ293">
        <v>0.32999248387096802</v>
      </c>
      <c r="BK293">
        <v>1.00206258064516E-2</v>
      </c>
      <c r="BL293">
        <v>28</v>
      </c>
      <c r="BM293">
        <v>17743.170967741898</v>
      </c>
      <c r="BN293">
        <v>1531747809.0999999</v>
      </c>
      <c r="BO293" t="s">
        <v>378</v>
      </c>
      <c r="BP293">
        <v>3</v>
      </c>
      <c r="BQ293">
        <v>-0.438</v>
      </c>
      <c r="BR293">
        <v>4.0000000000000001E-3</v>
      </c>
      <c r="BS293">
        <v>20</v>
      </c>
      <c r="BT293">
        <v>22</v>
      </c>
      <c r="BU293">
        <v>7.0000000000000007E-2</v>
      </c>
      <c r="BV293">
        <v>0.11</v>
      </c>
      <c r="BW293">
        <v>33.2512152321898</v>
      </c>
      <c r="BX293">
        <v>3.3952615168192901</v>
      </c>
      <c r="BY293">
        <v>1.9710250446439801</v>
      </c>
      <c r="BZ293">
        <v>0</v>
      </c>
      <c r="CA293">
        <v>-61.506634146341497</v>
      </c>
      <c r="CB293">
        <v>-5.0709579234170299</v>
      </c>
      <c r="CC293">
        <v>0.50576569944635996</v>
      </c>
      <c r="CD293">
        <v>0</v>
      </c>
      <c r="CE293">
        <v>0</v>
      </c>
      <c r="CF293">
        <v>2</v>
      </c>
      <c r="CG293" t="s">
        <v>231</v>
      </c>
      <c r="CH293">
        <v>1.86094</v>
      </c>
      <c r="CI293">
        <v>1.85791</v>
      </c>
      <c r="CJ293">
        <v>1.8607800000000001</v>
      </c>
      <c r="CK293">
        <v>1.8534900000000001</v>
      </c>
      <c r="CL293">
        <v>1.85199</v>
      </c>
      <c r="CM293">
        <v>1.85287</v>
      </c>
      <c r="CN293">
        <v>1.8565100000000001</v>
      </c>
      <c r="CO293">
        <v>1.8627899999999999</v>
      </c>
      <c r="CP293" t="s">
        <v>232</v>
      </c>
      <c r="CQ293" t="s">
        <v>19</v>
      </c>
      <c r="CR293" t="s">
        <v>19</v>
      </c>
      <c r="CS293" t="s">
        <v>19</v>
      </c>
      <c r="CT293" t="s">
        <v>233</v>
      </c>
      <c r="CU293" t="s">
        <v>234</v>
      </c>
      <c r="CV293" t="s">
        <v>235</v>
      </c>
      <c r="CW293" t="s">
        <v>235</v>
      </c>
      <c r="CX293" t="s">
        <v>235</v>
      </c>
      <c r="CY293" t="s">
        <v>235</v>
      </c>
      <c r="CZ293">
        <v>0</v>
      </c>
      <c r="DA293">
        <v>100</v>
      </c>
      <c r="DB293">
        <v>100</v>
      </c>
      <c r="DC293">
        <v>-0.438</v>
      </c>
      <c r="DD293">
        <v>4.0000000000000001E-3</v>
      </c>
      <c r="DE293">
        <v>3</v>
      </c>
      <c r="DF293">
        <v>588.80700000000002</v>
      </c>
      <c r="DG293">
        <v>277.39999999999998</v>
      </c>
      <c r="DH293">
        <v>22.378900000000002</v>
      </c>
      <c r="DI293">
        <v>27.429300000000001</v>
      </c>
      <c r="DJ293">
        <v>30.000299999999999</v>
      </c>
      <c r="DK293">
        <v>27.410900000000002</v>
      </c>
      <c r="DL293">
        <v>27.4146</v>
      </c>
      <c r="DM293">
        <v>29.791499999999999</v>
      </c>
      <c r="DN293">
        <v>28.7651</v>
      </c>
      <c r="DO293">
        <v>61.112400000000001</v>
      </c>
      <c r="DP293">
        <v>22.361799999999999</v>
      </c>
      <c r="DQ293">
        <v>695.83</v>
      </c>
      <c r="DR293">
        <v>22</v>
      </c>
      <c r="DS293">
        <v>100.27500000000001</v>
      </c>
      <c r="DT293">
        <v>103.765</v>
      </c>
    </row>
    <row r="294" spans="1:124" x14ac:dyDescent="0.25">
      <c r="A294">
        <v>281</v>
      </c>
      <c r="B294">
        <v>1531748223.0999999</v>
      </c>
      <c r="C294">
        <v>587.5</v>
      </c>
      <c r="D294" t="s">
        <v>791</v>
      </c>
      <c r="E294" t="s">
        <v>792</v>
      </c>
      <c r="G294">
        <v>1531748212.7806399</v>
      </c>
      <c r="H294">
        <f t="shared" si="116"/>
        <v>9.5937641901929882E-4</v>
      </c>
      <c r="I294">
        <f t="shared" si="117"/>
        <v>25.246118797851263</v>
      </c>
      <c r="J294">
        <f t="shared" si="137"/>
        <v>607.87199999999996</v>
      </c>
      <c r="K294">
        <f t="shared" si="138"/>
        <v>222.25454743210477</v>
      </c>
      <c r="L294">
        <f t="shared" si="139"/>
        <v>22.088478907869934</v>
      </c>
      <c r="M294">
        <f t="shared" si="140"/>
        <v>60.412567507922134</v>
      </c>
      <c r="N294">
        <f t="shared" si="118"/>
        <v>0.1080437569204349</v>
      </c>
      <c r="O294">
        <f t="shared" si="119"/>
        <v>3</v>
      </c>
      <c r="P294">
        <f t="shared" si="141"/>
        <v>0.10613259618320933</v>
      </c>
      <c r="Q294">
        <f t="shared" si="120"/>
        <v>6.6501971174502891E-2</v>
      </c>
      <c r="R294">
        <f t="shared" si="121"/>
        <v>215.02161556243846</v>
      </c>
      <c r="S294">
        <f t="shared" si="142"/>
        <v>26.016262549343338</v>
      </c>
      <c r="T294">
        <f t="shared" si="122"/>
        <v>25.511353225806452</v>
      </c>
      <c r="U294">
        <f t="shared" si="123"/>
        <v>3.2779155546832253</v>
      </c>
      <c r="V294">
        <f t="shared" si="124"/>
        <v>75.559420858879619</v>
      </c>
      <c r="W294">
        <f t="shared" si="125"/>
        <v>2.4052313706676376</v>
      </c>
      <c r="X294">
        <f t="shared" si="126"/>
        <v>3.1832316120577819</v>
      </c>
      <c r="Y294">
        <f t="shared" si="127"/>
        <v>0.87268418401558767</v>
      </c>
      <c r="Z294">
        <f t="shared" si="143"/>
        <v>-42.308500078751081</v>
      </c>
      <c r="AA294">
        <f t="shared" si="128"/>
        <v>-79.673501380648375</v>
      </c>
      <c r="AB294">
        <f t="shared" si="129"/>
        <v>-5.6326301459726418</v>
      </c>
      <c r="AC294">
        <f t="shared" si="130"/>
        <v>87.406983957066345</v>
      </c>
      <c r="AD294">
        <v>0</v>
      </c>
      <c r="AE294">
        <v>0</v>
      </c>
      <c r="AF294">
        <v>3</v>
      </c>
      <c r="AG294">
        <v>21</v>
      </c>
      <c r="AH294">
        <v>3</v>
      </c>
      <c r="AI294">
        <f t="shared" si="131"/>
        <v>1</v>
      </c>
      <c r="AJ294">
        <f t="shared" si="132"/>
        <v>0</v>
      </c>
      <c r="AK294">
        <f t="shared" si="133"/>
        <v>71997.359957399836</v>
      </c>
      <c r="AL294">
        <f t="shared" si="134"/>
        <v>1200.0019354838701</v>
      </c>
      <c r="AM294">
        <f t="shared" si="135"/>
        <v>963.35995722323094</v>
      </c>
      <c r="AN294">
        <f t="shared" si="136"/>
        <v>0.80279866951612933</v>
      </c>
      <c r="AO294">
        <f t="shared" si="144"/>
        <v>0.22319966067741945</v>
      </c>
      <c r="AP294">
        <v>14.333399999999999</v>
      </c>
      <c r="AQ294">
        <v>1</v>
      </c>
      <c r="AR294" t="s">
        <v>229</v>
      </c>
      <c r="AS294">
        <v>1531748212.7806399</v>
      </c>
      <c r="AT294">
        <v>607.87199999999996</v>
      </c>
      <c r="AU294">
        <v>669.57335483870997</v>
      </c>
      <c r="AV294">
        <v>24.201467741935499</v>
      </c>
      <c r="AW294">
        <v>21.965161290322602</v>
      </c>
      <c r="AX294">
        <v>600.021903225806</v>
      </c>
      <c r="AY294">
        <v>99.283703225806406</v>
      </c>
      <c r="AZ294">
        <v>9.9995164516128998E-2</v>
      </c>
      <c r="BA294">
        <v>25.0187387096774</v>
      </c>
      <c r="BB294">
        <v>25.589125806451602</v>
      </c>
      <c r="BC294">
        <v>25.4335806451613</v>
      </c>
      <c r="BD294">
        <v>13998.535483871001</v>
      </c>
      <c r="BE294">
        <v>1049.9229032258099</v>
      </c>
      <c r="BF294">
        <v>35.176022580645203</v>
      </c>
      <c r="BG294">
        <v>1200.0019354838701</v>
      </c>
      <c r="BH294">
        <v>0.32999316129032302</v>
      </c>
      <c r="BI294">
        <v>0.329993483870968</v>
      </c>
      <c r="BJ294">
        <v>0.32999251612903202</v>
      </c>
      <c r="BK294">
        <v>1.0020648387096801E-2</v>
      </c>
      <c r="BL294">
        <v>28</v>
      </c>
      <c r="BM294">
        <v>17743.164516129</v>
      </c>
      <c r="BN294">
        <v>1531747809.0999999</v>
      </c>
      <c r="BO294" t="s">
        <v>378</v>
      </c>
      <c r="BP294">
        <v>3</v>
      </c>
      <c r="BQ294">
        <v>-0.438</v>
      </c>
      <c r="BR294">
        <v>4.0000000000000001E-3</v>
      </c>
      <c r="BS294">
        <v>20</v>
      </c>
      <c r="BT294">
        <v>22</v>
      </c>
      <c r="BU294">
        <v>7.0000000000000007E-2</v>
      </c>
      <c r="BV294">
        <v>0.11</v>
      </c>
      <c r="BW294">
        <v>33.365605352529599</v>
      </c>
      <c r="BX294">
        <v>3.3809428294867399</v>
      </c>
      <c r="BY294">
        <v>1.9626212631337301</v>
      </c>
      <c r="BZ294">
        <v>0</v>
      </c>
      <c r="CA294">
        <v>-61.686575609756098</v>
      </c>
      <c r="CB294">
        <v>-4.9419885492899596</v>
      </c>
      <c r="CC294">
        <v>0.49182778851083397</v>
      </c>
      <c r="CD294">
        <v>0</v>
      </c>
      <c r="CE294">
        <v>0</v>
      </c>
      <c r="CF294">
        <v>2</v>
      </c>
      <c r="CG294" t="s">
        <v>231</v>
      </c>
      <c r="CH294">
        <v>1.8609500000000001</v>
      </c>
      <c r="CI294">
        <v>1.85791</v>
      </c>
      <c r="CJ294">
        <v>1.8607899999999999</v>
      </c>
      <c r="CK294">
        <v>1.8534900000000001</v>
      </c>
      <c r="CL294">
        <v>1.8520099999999999</v>
      </c>
      <c r="CM294">
        <v>1.85287</v>
      </c>
      <c r="CN294">
        <v>1.8565199999999999</v>
      </c>
      <c r="CO294">
        <v>1.8627899999999999</v>
      </c>
      <c r="CP294" t="s">
        <v>232</v>
      </c>
      <c r="CQ294" t="s">
        <v>19</v>
      </c>
      <c r="CR294" t="s">
        <v>19</v>
      </c>
      <c r="CS294" t="s">
        <v>19</v>
      </c>
      <c r="CT294" t="s">
        <v>233</v>
      </c>
      <c r="CU294" t="s">
        <v>234</v>
      </c>
      <c r="CV294" t="s">
        <v>235</v>
      </c>
      <c r="CW294" t="s">
        <v>235</v>
      </c>
      <c r="CX294" t="s">
        <v>235</v>
      </c>
      <c r="CY294" t="s">
        <v>235</v>
      </c>
      <c r="CZ294">
        <v>0</v>
      </c>
      <c r="DA294">
        <v>100</v>
      </c>
      <c r="DB294">
        <v>100</v>
      </c>
      <c r="DC294">
        <v>-0.438</v>
      </c>
      <c r="DD294">
        <v>4.0000000000000001E-3</v>
      </c>
      <c r="DE294">
        <v>3</v>
      </c>
      <c r="DF294">
        <v>588.87699999999995</v>
      </c>
      <c r="DG294">
        <v>277.46100000000001</v>
      </c>
      <c r="DH294">
        <v>22.371400000000001</v>
      </c>
      <c r="DI294">
        <v>27.430399999999999</v>
      </c>
      <c r="DJ294">
        <v>30.000299999999999</v>
      </c>
      <c r="DK294">
        <v>27.411999999999999</v>
      </c>
      <c r="DL294">
        <v>27.415800000000001</v>
      </c>
      <c r="DM294">
        <v>29.881900000000002</v>
      </c>
      <c r="DN294">
        <v>28.7651</v>
      </c>
      <c r="DO294">
        <v>61.112400000000001</v>
      </c>
      <c r="DP294">
        <v>22.361799999999999</v>
      </c>
      <c r="DQ294">
        <v>695.83</v>
      </c>
      <c r="DR294">
        <v>22</v>
      </c>
      <c r="DS294">
        <v>100.27500000000001</v>
      </c>
      <c r="DT294">
        <v>103.76600000000001</v>
      </c>
    </row>
    <row r="295" spans="1:124" x14ac:dyDescent="0.25">
      <c r="A295">
        <v>282</v>
      </c>
      <c r="B295">
        <v>1531748225.0999999</v>
      </c>
      <c r="C295">
        <v>589.5</v>
      </c>
      <c r="D295" t="s">
        <v>793</v>
      </c>
      <c r="E295" t="s">
        <v>794</v>
      </c>
      <c r="G295">
        <v>1531748214.78387</v>
      </c>
      <c r="H295">
        <f t="shared" si="116"/>
        <v>9.5927674792157028E-4</v>
      </c>
      <c r="I295">
        <f t="shared" si="117"/>
        <v>25.309957792047989</v>
      </c>
      <c r="J295">
        <f t="shared" si="137"/>
        <v>611.04551612903197</v>
      </c>
      <c r="K295">
        <f t="shared" si="138"/>
        <v>224.48746712464126</v>
      </c>
      <c r="L295">
        <f t="shared" si="139"/>
        <v>22.31035576713327</v>
      </c>
      <c r="M295">
        <f t="shared" si="140"/>
        <v>60.72785723570518</v>
      </c>
      <c r="N295">
        <f t="shared" si="118"/>
        <v>0.1080601417538561</v>
      </c>
      <c r="O295">
        <f t="shared" si="119"/>
        <v>3</v>
      </c>
      <c r="P295">
        <f t="shared" si="141"/>
        <v>0.10614840644594038</v>
      </c>
      <c r="Q295">
        <f t="shared" si="120"/>
        <v>6.6511903036933911E-2</v>
      </c>
      <c r="R295">
        <f t="shared" si="121"/>
        <v>215.02149337509417</v>
      </c>
      <c r="S295">
        <f t="shared" si="142"/>
        <v>26.015065458412874</v>
      </c>
      <c r="T295">
        <f t="shared" si="122"/>
        <v>25.5100241935484</v>
      </c>
      <c r="U295">
        <f t="shared" si="123"/>
        <v>3.2776568315175818</v>
      </c>
      <c r="V295">
        <f t="shared" si="124"/>
        <v>75.563738259596718</v>
      </c>
      <c r="W295">
        <f t="shared" si="125"/>
        <v>2.4051935085364455</v>
      </c>
      <c r="X295">
        <f t="shared" si="126"/>
        <v>3.1829996290991893</v>
      </c>
      <c r="Y295">
        <f t="shared" si="127"/>
        <v>0.87246332298113627</v>
      </c>
      <c r="Z295">
        <f t="shared" si="143"/>
        <v>-42.30410458334125</v>
      </c>
      <c r="AA295">
        <f t="shared" si="128"/>
        <v>-79.656284322576241</v>
      </c>
      <c r="AB295">
        <f t="shared" si="129"/>
        <v>-5.631340696695081</v>
      </c>
      <c r="AC295">
        <f t="shared" si="130"/>
        <v>87.429763772481593</v>
      </c>
      <c r="AD295">
        <v>0</v>
      </c>
      <c r="AE295">
        <v>0</v>
      </c>
      <c r="AF295">
        <v>3</v>
      </c>
      <c r="AG295">
        <v>21</v>
      </c>
      <c r="AH295">
        <v>4</v>
      </c>
      <c r="AI295">
        <f t="shared" si="131"/>
        <v>1</v>
      </c>
      <c r="AJ295">
        <f t="shared" si="132"/>
        <v>0</v>
      </c>
      <c r="AK295">
        <f t="shared" si="133"/>
        <v>72000.064224849717</v>
      </c>
      <c r="AL295">
        <f t="shared" si="134"/>
        <v>1200.00129032258</v>
      </c>
      <c r="AM295">
        <f t="shared" si="135"/>
        <v>963.35949193382351</v>
      </c>
      <c r="AN295">
        <f t="shared" si="136"/>
        <v>0.80279871338709707</v>
      </c>
      <c r="AO295">
        <f t="shared" si="144"/>
        <v>0.2231996416451614</v>
      </c>
      <c r="AP295">
        <v>14.333399999999999</v>
      </c>
      <c r="AQ295">
        <v>1</v>
      </c>
      <c r="AR295" t="s">
        <v>229</v>
      </c>
      <c r="AS295">
        <v>1531748214.78387</v>
      </c>
      <c r="AT295">
        <v>611.04551612903197</v>
      </c>
      <c r="AU295">
        <v>672.90603225806501</v>
      </c>
      <c r="AV295">
        <v>24.201129032258098</v>
      </c>
      <c r="AW295">
        <v>21.965070967741902</v>
      </c>
      <c r="AX295">
        <v>600.02641935483905</v>
      </c>
      <c r="AY295">
        <v>99.283522580645197</v>
      </c>
      <c r="AZ295">
        <v>0.10000226774193501</v>
      </c>
      <c r="BA295">
        <v>25.017516129032298</v>
      </c>
      <c r="BB295">
        <v>25.588638709677401</v>
      </c>
      <c r="BC295">
        <v>25.431409677419399</v>
      </c>
      <c r="BD295">
        <v>13999.0967741935</v>
      </c>
      <c r="BE295">
        <v>1049.9322580645201</v>
      </c>
      <c r="BF295">
        <v>35.202945161290302</v>
      </c>
      <c r="BG295">
        <v>1200.00129032258</v>
      </c>
      <c r="BH295">
        <v>0.32999364516128998</v>
      </c>
      <c r="BI295">
        <v>0.32999361290322599</v>
      </c>
      <c r="BJ295">
        <v>0.32999196774193601</v>
      </c>
      <c r="BK295">
        <v>1.00206806451613E-2</v>
      </c>
      <c r="BL295">
        <v>28</v>
      </c>
      <c r="BM295">
        <v>17743.161290322601</v>
      </c>
      <c r="BN295">
        <v>1531747809.0999999</v>
      </c>
      <c r="BO295" t="s">
        <v>378</v>
      </c>
      <c r="BP295">
        <v>3</v>
      </c>
      <c r="BQ295">
        <v>-0.438</v>
      </c>
      <c r="BR295">
        <v>4.0000000000000001E-3</v>
      </c>
      <c r="BS295">
        <v>20</v>
      </c>
      <c r="BT295">
        <v>22</v>
      </c>
      <c r="BU295">
        <v>7.0000000000000007E-2</v>
      </c>
      <c r="BV295">
        <v>0.11</v>
      </c>
      <c r="BW295">
        <v>33.479626790479998</v>
      </c>
      <c r="BX295">
        <v>3.3649701428881902</v>
      </c>
      <c r="BY295">
        <v>1.95323546320998</v>
      </c>
      <c r="BZ295">
        <v>0</v>
      </c>
      <c r="CA295">
        <v>-61.847736585365901</v>
      </c>
      <c r="CB295">
        <v>-5.0124639719080797</v>
      </c>
      <c r="CC295">
        <v>0.49757635019287999</v>
      </c>
      <c r="CD295">
        <v>0</v>
      </c>
      <c r="CE295">
        <v>0</v>
      </c>
      <c r="CF295">
        <v>2</v>
      </c>
      <c r="CG295" t="s">
        <v>231</v>
      </c>
      <c r="CH295">
        <v>1.8609500000000001</v>
      </c>
      <c r="CI295">
        <v>1.8579000000000001</v>
      </c>
      <c r="CJ295">
        <v>1.8608</v>
      </c>
      <c r="CK295">
        <v>1.8534900000000001</v>
      </c>
      <c r="CL295">
        <v>1.85202</v>
      </c>
      <c r="CM295">
        <v>1.85287</v>
      </c>
      <c r="CN295">
        <v>1.85653</v>
      </c>
      <c r="CO295">
        <v>1.8627899999999999</v>
      </c>
      <c r="CP295" t="s">
        <v>232</v>
      </c>
      <c r="CQ295" t="s">
        <v>19</v>
      </c>
      <c r="CR295" t="s">
        <v>19</v>
      </c>
      <c r="CS295" t="s">
        <v>19</v>
      </c>
      <c r="CT295" t="s">
        <v>233</v>
      </c>
      <c r="CU295" t="s">
        <v>234</v>
      </c>
      <c r="CV295" t="s">
        <v>235</v>
      </c>
      <c r="CW295" t="s">
        <v>235</v>
      </c>
      <c r="CX295" t="s">
        <v>235</v>
      </c>
      <c r="CY295" t="s">
        <v>235</v>
      </c>
      <c r="CZ295">
        <v>0</v>
      </c>
      <c r="DA295">
        <v>100</v>
      </c>
      <c r="DB295">
        <v>100</v>
      </c>
      <c r="DC295">
        <v>-0.438</v>
      </c>
      <c r="DD295">
        <v>4.0000000000000001E-3</v>
      </c>
      <c r="DE295">
        <v>3</v>
      </c>
      <c r="DF295">
        <v>588.98299999999995</v>
      </c>
      <c r="DG295">
        <v>277.53199999999998</v>
      </c>
      <c r="DH295">
        <v>22.363</v>
      </c>
      <c r="DI295">
        <v>27.4313</v>
      </c>
      <c r="DJ295">
        <v>30.000399999999999</v>
      </c>
      <c r="DK295">
        <v>27.4129</v>
      </c>
      <c r="DL295">
        <v>27.416699999999999</v>
      </c>
      <c r="DM295">
        <v>30.017800000000001</v>
      </c>
      <c r="DN295">
        <v>28.7651</v>
      </c>
      <c r="DO295">
        <v>61.112400000000001</v>
      </c>
      <c r="DP295">
        <v>22.361799999999999</v>
      </c>
      <c r="DQ295">
        <v>700.83</v>
      </c>
      <c r="DR295">
        <v>22</v>
      </c>
      <c r="DS295">
        <v>100.27500000000001</v>
      </c>
      <c r="DT295">
        <v>103.76600000000001</v>
      </c>
    </row>
    <row r="296" spans="1:124" x14ac:dyDescent="0.25">
      <c r="A296">
        <v>283</v>
      </c>
      <c r="B296">
        <v>1531748227.2</v>
      </c>
      <c r="C296">
        <v>591.60000014305103</v>
      </c>
      <c r="D296" t="s">
        <v>795</v>
      </c>
      <c r="E296" t="s">
        <v>796</v>
      </c>
      <c r="G296">
        <v>1531748216.78387</v>
      </c>
      <c r="H296">
        <f t="shared" si="116"/>
        <v>9.5905133853422229E-4</v>
      </c>
      <c r="I296">
        <f t="shared" si="117"/>
        <v>25.372844355753223</v>
      </c>
      <c r="J296">
        <f t="shared" si="137"/>
        <v>614.21590322580698</v>
      </c>
      <c r="K296">
        <f t="shared" si="138"/>
        <v>226.70851250997492</v>
      </c>
      <c r="L296">
        <f t="shared" si="139"/>
        <v>22.531044461210762</v>
      </c>
      <c r="M296">
        <f t="shared" si="140"/>
        <v>61.042815160081325</v>
      </c>
      <c r="N296">
        <f t="shared" si="118"/>
        <v>0.10806965764861906</v>
      </c>
      <c r="O296">
        <f t="shared" si="119"/>
        <v>3</v>
      </c>
      <c r="P296">
        <f t="shared" si="141"/>
        <v>0.10615758860571529</v>
      </c>
      <c r="Q296">
        <f t="shared" si="120"/>
        <v>6.6517671189177827E-2</v>
      </c>
      <c r="R296">
        <f t="shared" si="121"/>
        <v>215.02136621098467</v>
      </c>
      <c r="S296">
        <f t="shared" si="142"/>
        <v>26.013519971578944</v>
      </c>
      <c r="T296">
        <f t="shared" si="122"/>
        <v>25.508264516129049</v>
      </c>
      <c r="U296">
        <f t="shared" si="123"/>
        <v>3.2773143019586661</v>
      </c>
      <c r="V296">
        <f t="shared" si="124"/>
        <v>75.569010926055896</v>
      </c>
      <c r="W296">
        <f t="shared" si="125"/>
        <v>2.4051314660403253</v>
      </c>
      <c r="X296">
        <f t="shared" si="126"/>
        <v>3.1826954416457043</v>
      </c>
      <c r="Y296">
        <f t="shared" si="127"/>
        <v>0.87218283591834078</v>
      </c>
      <c r="Z296">
        <f t="shared" si="143"/>
        <v>-42.294164029359202</v>
      </c>
      <c r="AA296">
        <f t="shared" si="128"/>
        <v>-79.630980464519936</v>
      </c>
      <c r="AB296">
        <f t="shared" si="129"/>
        <v>-5.6294566167810016</v>
      </c>
      <c r="AC296">
        <f t="shared" si="130"/>
        <v>87.466765100324537</v>
      </c>
      <c r="AD296">
        <v>0</v>
      </c>
      <c r="AE296">
        <v>0</v>
      </c>
      <c r="AF296">
        <v>3</v>
      </c>
      <c r="AG296">
        <v>20</v>
      </c>
      <c r="AH296">
        <v>3</v>
      </c>
      <c r="AI296">
        <f t="shared" si="131"/>
        <v>1</v>
      </c>
      <c r="AJ296">
        <f t="shared" si="132"/>
        <v>0</v>
      </c>
      <c r="AK296">
        <f t="shared" si="133"/>
        <v>72000.567490015063</v>
      </c>
      <c r="AL296">
        <f t="shared" si="134"/>
        <v>1200.00096774194</v>
      </c>
      <c r="AM296">
        <f t="shared" si="135"/>
        <v>963.35910793414098</v>
      </c>
      <c r="AN296">
        <f t="shared" si="136"/>
        <v>0.80279860919354784</v>
      </c>
      <c r="AO296">
        <f t="shared" si="144"/>
        <v>0.22319959861290312</v>
      </c>
      <c r="AP296">
        <v>14.333399999999999</v>
      </c>
      <c r="AQ296">
        <v>1</v>
      </c>
      <c r="AR296" t="s">
        <v>229</v>
      </c>
      <c r="AS296">
        <v>1531748216.78387</v>
      </c>
      <c r="AT296">
        <v>614.21590322580698</v>
      </c>
      <c r="AU296">
        <v>676.23290322580704</v>
      </c>
      <c r="AV296">
        <v>24.200554838709699</v>
      </c>
      <c r="AW296">
        <v>21.965045161290298</v>
      </c>
      <c r="AX296">
        <v>600.03293548387103</v>
      </c>
      <c r="AY296">
        <v>99.283299999999997</v>
      </c>
      <c r="AZ296">
        <v>0.100019187096774</v>
      </c>
      <c r="BA296">
        <v>25.0159129032258</v>
      </c>
      <c r="BB296">
        <v>25.588035483871</v>
      </c>
      <c r="BC296">
        <v>25.428493548387099</v>
      </c>
      <c r="BD296">
        <v>13999.158064516099</v>
      </c>
      <c r="BE296">
        <v>1049.9432258064501</v>
      </c>
      <c r="BF296">
        <v>35.235870967741903</v>
      </c>
      <c r="BG296">
        <v>1200.00096774194</v>
      </c>
      <c r="BH296">
        <v>0.32999390322580602</v>
      </c>
      <c r="BI296">
        <v>0.32999393548387101</v>
      </c>
      <c r="BJ296">
        <v>0.32999132258064501</v>
      </c>
      <c r="BK296">
        <v>1.00207E-2</v>
      </c>
      <c r="BL296">
        <v>28</v>
      </c>
      <c r="BM296">
        <v>17743.164516129</v>
      </c>
      <c r="BN296">
        <v>1531747809.0999999</v>
      </c>
      <c r="BO296" t="s">
        <v>378</v>
      </c>
      <c r="BP296">
        <v>3</v>
      </c>
      <c r="BQ296">
        <v>-0.438</v>
      </c>
      <c r="BR296">
        <v>4.0000000000000001E-3</v>
      </c>
      <c r="BS296">
        <v>20</v>
      </c>
      <c r="BT296">
        <v>22</v>
      </c>
      <c r="BU296">
        <v>7.0000000000000007E-2</v>
      </c>
      <c r="BV296">
        <v>0.11</v>
      </c>
      <c r="BW296">
        <v>33.592230957680698</v>
      </c>
      <c r="BX296">
        <v>3.35157859940997</v>
      </c>
      <c r="BY296">
        <v>1.94538222545349</v>
      </c>
      <c r="BZ296">
        <v>0</v>
      </c>
      <c r="CA296">
        <v>-62.005019512195098</v>
      </c>
      <c r="CB296">
        <v>-5.1694527150346596</v>
      </c>
      <c r="CC296">
        <v>0.51115803256275005</v>
      </c>
      <c r="CD296">
        <v>0</v>
      </c>
      <c r="CE296">
        <v>0</v>
      </c>
      <c r="CF296">
        <v>2</v>
      </c>
      <c r="CG296" t="s">
        <v>231</v>
      </c>
      <c r="CH296">
        <v>1.8609500000000001</v>
      </c>
      <c r="CI296">
        <v>1.8579000000000001</v>
      </c>
      <c r="CJ296">
        <v>1.8607800000000001</v>
      </c>
      <c r="CK296">
        <v>1.8534900000000001</v>
      </c>
      <c r="CL296">
        <v>1.8520099999999999</v>
      </c>
      <c r="CM296">
        <v>1.85287</v>
      </c>
      <c r="CN296">
        <v>1.8565100000000001</v>
      </c>
      <c r="CO296">
        <v>1.8627899999999999</v>
      </c>
      <c r="CP296" t="s">
        <v>232</v>
      </c>
      <c r="CQ296" t="s">
        <v>19</v>
      </c>
      <c r="CR296" t="s">
        <v>19</v>
      </c>
      <c r="CS296" t="s">
        <v>19</v>
      </c>
      <c r="CT296" t="s">
        <v>233</v>
      </c>
      <c r="CU296" t="s">
        <v>234</v>
      </c>
      <c r="CV296" t="s">
        <v>235</v>
      </c>
      <c r="CW296" t="s">
        <v>235</v>
      </c>
      <c r="CX296" t="s">
        <v>235</v>
      </c>
      <c r="CY296" t="s">
        <v>235</v>
      </c>
      <c r="CZ296">
        <v>0</v>
      </c>
      <c r="DA296">
        <v>100</v>
      </c>
      <c r="DB296">
        <v>100</v>
      </c>
      <c r="DC296">
        <v>-0.438</v>
      </c>
      <c r="DD296">
        <v>4.0000000000000001E-3</v>
      </c>
      <c r="DE296">
        <v>3</v>
      </c>
      <c r="DF296">
        <v>589.47</v>
      </c>
      <c r="DG296">
        <v>277.41300000000001</v>
      </c>
      <c r="DH296">
        <v>22.356400000000001</v>
      </c>
      <c r="DI296">
        <v>27.432200000000002</v>
      </c>
      <c r="DJ296">
        <v>30.000299999999999</v>
      </c>
      <c r="DK296">
        <v>27.413799999999998</v>
      </c>
      <c r="DL296">
        <v>27.4175</v>
      </c>
      <c r="DM296">
        <v>30.146100000000001</v>
      </c>
      <c r="DN296">
        <v>28.7651</v>
      </c>
      <c r="DO296">
        <v>60.737099999999998</v>
      </c>
      <c r="DP296">
        <v>22.3537</v>
      </c>
      <c r="DQ296">
        <v>705.83</v>
      </c>
      <c r="DR296">
        <v>22</v>
      </c>
      <c r="DS296">
        <v>100.27500000000001</v>
      </c>
      <c r="DT296">
        <v>103.76600000000001</v>
      </c>
    </row>
    <row r="297" spans="1:124" x14ac:dyDescent="0.25">
      <c r="A297">
        <v>284</v>
      </c>
      <c r="B297">
        <v>1531748229.0999999</v>
      </c>
      <c r="C297">
        <v>593.5</v>
      </c>
      <c r="D297" t="s">
        <v>797</v>
      </c>
      <c r="E297" t="s">
        <v>798</v>
      </c>
      <c r="G297">
        <v>1531748218.7871001</v>
      </c>
      <c r="H297">
        <f t="shared" si="116"/>
        <v>9.5858617509340797E-4</v>
      </c>
      <c r="I297">
        <f t="shared" si="117"/>
        <v>25.442579322127536</v>
      </c>
      <c r="J297">
        <f t="shared" si="137"/>
        <v>617.37154838709705</v>
      </c>
      <c r="K297">
        <f t="shared" si="138"/>
        <v>228.76363706802491</v>
      </c>
      <c r="L297">
        <f t="shared" si="139"/>
        <v>22.735278463882437</v>
      </c>
      <c r="M297">
        <f t="shared" si="140"/>
        <v>61.356403701892354</v>
      </c>
      <c r="N297">
        <f t="shared" si="118"/>
        <v>0.10806470261666812</v>
      </c>
      <c r="O297">
        <f t="shared" si="119"/>
        <v>3</v>
      </c>
      <c r="P297">
        <f t="shared" si="141"/>
        <v>0.10615280735684447</v>
      </c>
      <c r="Q297">
        <f t="shared" si="120"/>
        <v>6.6514667650250797E-2</v>
      </c>
      <c r="R297">
        <f t="shared" si="121"/>
        <v>215.02145773577962</v>
      </c>
      <c r="S297">
        <f t="shared" si="142"/>
        <v>26.011817604817935</v>
      </c>
      <c r="T297">
        <f t="shared" si="122"/>
        <v>25.505896774193552</v>
      </c>
      <c r="U297">
        <f t="shared" si="123"/>
        <v>3.2768534591056735</v>
      </c>
      <c r="V297">
        <f t="shared" si="124"/>
        <v>75.574736938443593</v>
      </c>
      <c r="W297">
        <f t="shared" si="125"/>
        <v>2.4050523884186474</v>
      </c>
      <c r="X297">
        <f t="shared" si="126"/>
        <v>3.1823496658381858</v>
      </c>
      <c r="Y297">
        <f t="shared" si="127"/>
        <v>0.87180107068702606</v>
      </c>
      <c r="Z297">
        <f t="shared" si="143"/>
        <v>-42.273650321619293</v>
      </c>
      <c r="AA297">
        <f t="shared" si="128"/>
        <v>-79.542808258072398</v>
      </c>
      <c r="AB297">
        <f t="shared" si="129"/>
        <v>-5.6231048344735495</v>
      </c>
      <c r="AC297">
        <f t="shared" si="130"/>
        <v>87.581894321614385</v>
      </c>
      <c r="AD297">
        <v>0</v>
      </c>
      <c r="AE297">
        <v>0</v>
      </c>
      <c r="AF297">
        <v>3</v>
      </c>
      <c r="AG297">
        <v>21</v>
      </c>
      <c r="AH297">
        <v>3</v>
      </c>
      <c r="AI297">
        <f t="shared" si="131"/>
        <v>1</v>
      </c>
      <c r="AJ297">
        <f t="shared" si="132"/>
        <v>0</v>
      </c>
      <c r="AK297">
        <f t="shared" si="133"/>
        <v>72005.079163704635</v>
      </c>
      <c r="AL297">
        <f t="shared" si="134"/>
        <v>1200.0016129032299</v>
      </c>
      <c r="AM297">
        <f t="shared" si="135"/>
        <v>963.35958677190138</v>
      </c>
      <c r="AN297">
        <f t="shared" si="136"/>
        <v>0.80279857661290355</v>
      </c>
      <c r="AO297">
        <f t="shared" si="144"/>
        <v>0.22319958267741943</v>
      </c>
      <c r="AP297">
        <v>14.333399999999999</v>
      </c>
      <c r="AQ297">
        <v>1</v>
      </c>
      <c r="AR297" t="s">
        <v>229</v>
      </c>
      <c r="AS297">
        <v>1531748218.7871001</v>
      </c>
      <c r="AT297">
        <v>617.37154838709705</v>
      </c>
      <c r="AU297">
        <v>679.56190322580699</v>
      </c>
      <c r="AV297">
        <v>24.199770967741902</v>
      </c>
      <c r="AW297">
        <v>21.965335483871002</v>
      </c>
      <c r="AX297">
        <v>600.03070967741905</v>
      </c>
      <c r="AY297">
        <v>99.283258064516104</v>
      </c>
      <c r="AZ297">
        <v>0.10001261290322599</v>
      </c>
      <c r="BA297">
        <v>25.0140903225806</v>
      </c>
      <c r="BB297">
        <v>25.586232258064499</v>
      </c>
      <c r="BC297">
        <v>25.425561290322602</v>
      </c>
      <c r="BD297">
        <v>14000.064516128999</v>
      </c>
      <c r="BE297">
        <v>1049.95258064516</v>
      </c>
      <c r="BF297">
        <v>35.271032258064501</v>
      </c>
      <c r="BG297">
        <v>1200.0016129032299</v>
      </c>
      <c r="BH297">
        <v>0.32999396774193601</v>
      </c>
      <c r="BI297">
        <v>0.32999387096774202</v>
      </c>
      <c r="BJ297">
        <v>0.32999125806451601</v>
      </c>
      <c r="BK297">
        <v>1.0020719354838699E-2</v>
      </c>
      <c r="BL297">
        <v>28</v>
      </c>
      <c r="BM297">
        <v>17743.170967741898</v>
      </c>
      <c r="BN297">
        <v>1531747809.0999999</v>
      </c>
      <c r="BO297" t="s">
        <v>378</v>
      </c>
      <c r="BP297">
        <v>3</v>
      </c>
      <c r="BQ297">
        <v>-0.438</v>
      </c>
      <c r="BR297">
        <v>4.0000000000000001E-3</v>
      </c>
      <c r="BS297">
        <v>20</v>
      </c>
      <c r="BT297">
        <v>22</v>
      </c>
      <c r="BU297">
        <v>7.0000000000000007E-2</v>
      </c>
      <c r="BV297">
        <v>0.11</v>
      </c>
      <c r="BW297">
        <v>33.647985338008098</v>
      </c>
      <c r="BX297">
        <v>3.3443811305558602</v>
      </c>
      <c r="BY297">
        <v>1.9412345886581399</v>
      </c>
      <c r="BZ297">
        <v>0</v>
      </c>
      <c r="CA297">
        <v>-62.087368292682903</v>
      </c>
      <c r="CB297">
        <v>-5.1937449874317902</v>
      </c>
      <c r="CC297">
        <v>0.51382490157878802</v>
      </c>
      <c r="CD297">
        <v>0</v>
      </c>
      <c r="CE297">
        <v>0</v>
      </c>
      <c r="CF297">
        <v>2</v>
      </c>
      <c r="CG297" t="s">
        <v>231</v>
      </c>
      <c r="CH297">
        <v>1.8609599999999999</v>
      </c>
      <c r="CI297">
        <v>1.8579000000000001</v>
      </c>
      <c r="CJ297">
        <v>1.8607800000000001</v>
      </c>
      <c r="CK297">
        <v>1.8534900000000001</v>
      </c>
      <c r="CL297">
        <v>1.8520099999999999</v>
      </c>
      <c r="CM297">
        <v>1.85287</v>
      </c>
      <c r="CN297">
        <v>1.8565100000000001</v>
      </c>
      <c r="CO297">
        <v>1.8627899999999999</v>
      </c>
      <c r="CP297" t="s">
        <v>232</v>
      </c>
      <c r="CQ297" t="s">
        <v>19</v>
      </c>
      <c r="CR297" t="s">
        <v>19</v>
      </c>
      <c r="CS297" t="s">
        <v>19</v>
      </c>
      <c r="CT297" t="s">
        <v>233</v>
      </c>
      <c r="CU297" t="s">
        <v>234</v>
      </c>
      <c r="CV297" t="s">
        <v>235</v>
      </c>
      <c r="CW297" t="s">
        <v>235</v>
      </c>
      <c r="CX297" t="s">
        <v>235</v>
      </c>
      <c r="CY297" t="s">
        <v>235</v>
      </c>
      <c r="CZ297">
        <v>0</v>
      </c>
      <c r="DA297">
        <v>100</v>
      </c>
      <c r="DB297">
        <v>100</v>
      </c>
      <c r="DC297">
        <v>-0.438</v>
      </c>
      <c r="DD297">
        <v>4.0000000000000001E-3</v>
      </c>
      <c r="DE297">
        <v>3</v>
      </c>
      <c r="DF297">
        <v>589.29100000000005</v>
      </c>
      <c r="DG297">
        <v>277.452</v>
      </c>
      <c r="DH297">
        <v>22.3522</v>
      </c>
      <c r="DI297">
        <v>27.433299999999999</v>
      </c>
      <c r="DJ297">
        <v>30.000299999999999</v>
      </c>
      <c r="DK297">
        <v>27.414899999999999</v>
      </c>
      <c r="DL297">
        <v>27.418600000000001</v>
      </c>
      <c r="DM297">
        <v>30.241599999999998</v>
      </c>
      <c r="DN297">
        <v>28.7651</v>
      </c>
      <c r="DO297">
        <v>60.737099999999998</v>
      </c>
      <c r="DP297">
        <v>22.3537</v>
      </c>
      <c r="DQ297">
        <v>705.83</v>
      </c>
      <c r="DR297">
        <v>22</v>
      </c>
      <c r="DS297">
        <v>100.27500000000001</v>
      </c>
      <c r="DT297">
        <v>103.76600000000001</v>
      </c>
    </row>
    <row r="298" spans="1:124" x14ac:dyDescent="0.25">
      <c r="A298">
        <v>285</v>
      </c>
      <c r="B298">
        <v>1531748231.0999999</v>
      </c>
      <c r="C298">
        <v>595.5</v>
      </c>
      <c r="D298" t="s">
        <v>799</v>
      </c>
      <c r="E298" t="s">
        <v>800</v>
      </c>
      <c r="G298">
        <v>1531748220.78387</v>
      </c>
      <c r="H298">
        <f t="shared" si="116"/>
        <v>9.5794425286139997E-4</v>
      </c>
      <c r="I298">
        <f t="shared" si="117"/>
        <v>25.509238435377338</v>
      </c>
      <c r="J298">
        <f t="shared" si="137"/>
        <v>620.51787096774206</v>
      </c>
      <c r="K298">
        <f t="shared" si="138"/>
        <v>230.80161934668837</v>
      </c>
      <c r="L298">
        <f t="shared" si="139"/>
        <v>22.937838877744056</v>
      </c>
      <c r="M298">
        <f t="shared" si="140"/>
        <v>61.669146799350941</v>
      </c>
      <c r="N298">
        <f t="shared" si="118"/>
        <v>0.10804417096474282</v>
      </c>
      <c r="O298">
        <f t="shared" si="119"/>
        <v>3</v>
      </c>
      <c r="P298">
        <f t="shared" si="141"/>
        <v>0.10613299570917574</v>
      </c>
      <c r="Q298">
        <f t="shared" si="120"/>
        <v>6.6502222152967611E-2</v>
      </c>
      <c r="R298">
        <f t="shared" si="121"/>
        <v>215.0216412396926</v>
      </c>
      <c r="S298">
        <f t="shared" si="142"/>
        <v>26.009960923359596</v>
      </c>
      <c r="T298">
        <f t="shared" si="122"/>
        <v>25.5033693548387</v>
      </c>
      <c r="U298">
        <f t="shared" si="123"/>
        <v>3.276361600082967</v>
      </c>
      <c r="V298">
        <f t="shared" si="124"/>
        <v>75.581524726770795</v>
      </c>
      <c r="W298">
        <f t="shared" si="125"/>
        <v>2.404978407689625</v>
      </c>
      <c r="X298">
        <f t="shared" si="126"/>
        <v>3.1819659849198407</v>
      </c>
      <c r="Y298">
        <f t="shared" si="127"/>
        <v>0.87138319239334194</v>
      </c>
      <c r="Z298">
        <f t="shared" si="143"/>
        <v>-42.245341551187735</v>
      </c>
      <c r="AA298">
        <f t="shared" si="128"/>
        <v>-79.461157664511987</v>
      </c>
      <c r="AB298">
        <f t="shared" si="129"/>
        <v>-5.6172041777181967</v>
      </c>
      <c r="AC298">
        <f t="shared" si="130"/>
        <v>87.697937846274655</v>
      </c>
      <c r="AD298">
        <v>0</v>
      </c>
      <c r="AE298">
        <v>0</v>
      </c>
      <c r="AF298">
        <v>3</v>
      </c>
      <c r="AG298">
        <v>21</v>
      </c>
      <c r="AH298">
        <v>4</v>
      </c>
      <c r="AI298">
        <f t="shared" si="131"/>
        <v>1</v>
      </c>
      <c r="AJ298">
        <f t="shared" si="132"/>
        <v>0</v>
      </c>
      <c r="AK298">
        <f t="shared" si="133"/>
        <v>72009.365446311582</v>
      </c>
      <c r="AL298">
        <f t="shared" si="134"/>
        <v>1200.0025806451599</v>
      </c>
      <c r="AM298">
        <f t="shared" si="135"/>
        <v>963.36032051236191</v>
      </c>
      <c r="AN298">
        <f t="shared" si="136"/>
        <v>0.80279854064516132</v>
      </c>
      <c r="AO298">
        <f t="shared" si="144"/>
        <v>0.22319960316129028</v>
      </c>
      <c r="AP298">
        <v>14.333399999999999</v>
      </c>
      <c r="AQ298">
        <v>1</v>
      </c>
      <c r="AR298" t="s">
        <v>229</v>
      </c>
      <c r="AS298">
        <v>1531748220.78387</v>
      </c>
      <c r="AT298">
        <v>620.51787096774206</v>
      </c>
      <c r="AU298">
        <v>682.87329032258106</v>
      </c>
      <c r="AV298">
        <v>24.199006451612899</v>
      </c>
      <c r="AW298">
        <v>21.966080645161298</v>
      </c>
      <c r="AX298">
        <v>600.03477419354795</v>
      </c>
      <c r="AY298">
        <v>99.283341935483904</v>
      </c>
      <c r="AZ298">
        <v>0.10001136451612901</v>
      </c>
      <c r="BA298">
        <v>25.0120677419355</v>
      </c>
      <c r="BB298">
        <v>25.583587096774199</v>
      </c>
      <c r="BC298">
        <v>25.423151612903201</v>
      </c>
      <c r="BD298">
        <v>14000.890322580601</v>
      </c>
      <c r="BE298">
        <v>1049.9632258064501</v>
      </c>
      <c r="BF298">
        <v>35.303593548387099</v>
      </c>
      <c r="BG298">
        <v>1200.0025806451599</v>
      </c>
      <c r="BH298">
        <v>0.32999361290322599</v>
      </c>
      <c r="BI298">
        <v>0.32999419354838699</v>
      </c>
      <c r="BJ298">
        <v>0.32999125806451601</v>
      </c>
      <c r="BK298">
        <v>1.0020767741935501E-2</v>
      </c>
      <c r="BL298">
        <v>28</v>
      </c>
      <c r="BM298">
        <v>17743.1870967742</v>
      </c>
      <c r="BN298">
        <v>1531747809.0999999</v>
      </c>
      <c r="BO298" t="s">
        <v>378</v>
      </c>
      <c r="BP298">
        <v>3</v>
      </c>
      <c r="BQ298">
        <v>-0.438</v>
      </c>
      <c r="BR298">
        <v>4.0000000000000001E-3</v>
      </c>
      <c r="BS298">
        <v>20</v>
      </c>
      <c r="BT298">
        <v>22</v>
      </c>
      <c r="BU298">
        <v>7.0000000000000007E-2</v>
      </c>
      <c r="BV298">
        <v>0.11</v>
      </c>
      <c r="BW298">
        <v>33.787739426843501</v>
      </c>
      <c r="BX298">
        <v>3.32743433686236</v>
      </c>
      <c r="BY298">
        <v>1.9313484099101801</v>
      </c>
      <c r="BZ298">
        <v>0</v>
      </c>
      <c r="CA298">
        <v>-62.302456097560999</v>
      </c>
      <c r="CB298">
        <v>-5.0468039563360403</v>
      </c>
      <c r="CC298">
        <v>0.499229838093947</v>
      </c>
      <c r="CD298">
        <v>0</v>
      </c>
      <c r="CE298">
        <v>0</v>
      </c>
      <c r="CF298">
        <v>2</v>
      </c>
      <c r="CG298" t="s">
        <v>231</v>
      </c>
      <c r="CH298">
        <v>1.86094</v>
      </c>
      <c r="CI298">
        <v>1.85791</v>
      </c>
      <c r="CJ298">
        <v>1.8608</v>
      </c>
      <c r="CK298">
        <v>1.8534900000000001</v>
      </c>
      <c r="CL298">
        <v>1.8520000000000001</v>
      </c>
      <c r="CM298">
        <v>1.85287</v>
      </c>
      <c r="CN298">
        <v>1.8565199999999999</v>
      </c>
      <c r="CO298">
        <v>1.8627899999999999</v>
      </c>
      <c r="CP298" t="s">
        <v>232</v>
      </c>
      <c r="CQ298" t="s">
        <v>19</v>
      </c>
      <c r="CR298" t="s">
        <v>19</v>
      </c>
      <c r="CS298" t="s">
        <v>19</v>
      </c>
      <c r="CT298" t="s">
        <v>233</v>
      </c>
      <c r="CU298" t="s">
        <v>234</v>
      </c>
      <c r="CV298" t="s">
        <v>235</v>
      </c>
      <c r="CW298" t="s">
        <v>235</v>
      </c>
      <c r="CX298" t="s">
        <v>235</v>
      </c>
      <c r="CY298" t="s">
        <v>235</v>
      </c>
      <c r="CZ298">
        <v>0</v>
      </c>
      <c r="DA298">
        <v>100</v>
      </c>
      <c r="DB298">
        <v>100</v>
      </c>
      <c r="DC298">
        <v>-0.438</v>
      </c>
      <c r="DD298">
        <v>4.0000000000000001E-3</v>
      </c>
      <c r="DE298">
        <v>3</v>
      </c>
      <c r="DF298">
        <v>588.89499999999998</v>
      </c>
      <c r="DG298">
        <v>277.512</v>
      </c>
      <c r="DH298">
        <v>22.348500000000001</v>
      </c>
      <c r="DI298">
        <v>27.433900000000001</v>
      </c>
      <c r="DJ298">
        <v>30.000299999999999</v>
      </c>
      <c r="DK298">
        <v>27.415500000000002</v>
      </c>
      <c r="DL298">
        <v>27.419799999999999</v>
      </c>
      <c r="DM298">
        <v>30.381900000000002</v>
      </c>
      <c r="DN298">
        <v>28.7651</v>
      </c>
      <c r="DO298">
        <v>60.737099999999998</v>
      </c>
      <c r="DP298">
        <v>22.3521</v>
      </c>
      <c r="DQ298">
        <v>710.83</v>
      </c>
      <c r="DR298">
        <v>22</v>
      </c>
      <c r="DS298">
        <v>100.27500000000001</v>
      </c>
      <c r="DT298">
        <v>103.765</v>
      </c>
    </row>
    <row r="299" spans="1:124" x14ac:dyDescent="0.25">
      <c r="A299">
        <v>286</v>
      </c>
      <c r="B299">
        <v>1531748233.0999999</v>
      </c>
      <c r="C299">
        <v>597.5</v>
      </c>
      <c r="D299" t="s">
        <v>801</v>
      </c>
      <c r="E299" t="s">
        <v>802</v>
      </c>
      <c r="G299">
        <v>1531748222.77742</v>
      </c>
      <c r="H299">
        <f t="shared" si="116"/>
        <v>9.5744140361629811E-4</v>
      </c>
      <c r="I299">
        <f t="shared" si="117"/>
        <v>25.572044198949644</v>
      </c>
      <c r="J299">
        <f t="shared" si="137"/>
        <v>623.66974193548401</v>
      </c>
      <c r="K299">
        <f t="shared" si="138"/>
        <v>232.9441272615164</v>
      </c>
      <c r="L299">
        <f t="shared" si="139"/>
        <v>23.150789958205579</v>
      </c>
      <c r="M299">
        <f t="shared" si="140"/>
        <v>61.982447759360092</v>
      </c>
      <c r="N299">
        <f t="shared" si="118"/>
        <v>0.10803573233832013</v>
      </c>
      <c r="O299">
        <f t="shared" si="119"/>
        <v>3</v>
      </c>
      <c r="P299">
        <f t="shared" si="141"/>
        <v>0.10612485297000168</v>
      </c>
      <c r="Q299">
        <f t="shared" si="120"/>
        <v>6.6497106961544969E-2</v>
      </c>
      <c r="R299">
        <f t="shared" si="121"/>
        <v>215.02174918380143</v>
      </c>
      <c r="S299">
        <f t="shared" si="142"/>
        <v>26.00774923971402</v>
      </c>
      <c r="T299">
        <f t="shared" si="122"/>
        <v>25.501022580645149</v>
      </c>
      <c r="U299">
        <f t="shared" si="123"/>
        <v>3.2759049540180447</v>
      </c>
      <c r="V299">
        <f t="shared" si="124"/>
        <v>75.589900568339345</v>
      </c>
      <c r="W299">
        <f t="shared" si="125"/>
        <v>2.4049091450021947</v>
      </c>
      <c r="X299">
        <f t="shared" si="126"/>
        <v>3.1815217733061618</v>
      </c>
      <c r="Y299">
        <f t="shared" si="127"/>
        <v>0.87099580901585005</v>
      </c>
      <c r="Z299">
        <f t="shared" si="143"/>
        <v>-42.223165899478744</v>
      </c>
      <c r="AA299">
        <f t="shared" si="128"/>
        <v>-79.46037507096807</v>
      </c>
      <c r="AB299">
        <f t="shared" si="129"/>
        <v>-5.6170164011237569</v>
      </c>
      <c r="AC299">
        <f t="shared" si="130"/>
        <v>87.72119181223087</v>
      </c>
      <c r="AD299">
        <v>0</v>
      </c>
      <c r="AE299">
        <v>0</v>
      </c>
      <c r="AF299">
        <v>3</v>
      </c>
      <c r="AG299">
        <v>21</v>
      </c>
      <c r="AH299">
        <v>3</v>
      </c>
      <c r="AI299">
        <f t="shared" si="131"/>
        <v>1</v>
      </c>
      <c r="AJ299">
        <f t="shared" si="132"/>
        <v>0</v>
      </c>
      <c r="AK299">
        <f t="shared" si="133"/>
        <v>72012.252301376371</v>
      </c>
      <c r="AL299">
        <f t="shared" si="134"/>
        <v>1200.00322580645</v>
      </c>
      <c r="AM299">
        <f t="shared" si="135"/>
        <v>963.36068244648516</v>
      </c>
      <c r="AN299">
        <f t="shared" si="136"/>
        <v>0.80279841064516166</v>
      </c>
      <c r="AO299">
        <f t="shared" si="144"/>
        <v>0.22319963135483881</v>
      </c>
      <c r="AP299">
        <v>14.333399999999999</v>
      </c>
      <c r="AQ299">
        <v>1</v>
      </c>
      <c r="AR299" t="s">
        <v>229</v>
      </c>
      <c r="AS299">
        <v>1531748222.77742</v>
      </c>
      <c r="AT299">
        <v>623.66974193548401</v>
      </c>
      <c r="AU299">
        <v>686.181548387097</v>
      </c>
      <c r="AV299">
        <v>24.198287096774202</v>
      </c>
      <c r="AW299">
        <v>21.966535483870999</v>
      </c>
      <c r="AX299">
        <v>600.03577419354804</v>
      </c>
      <c r="AY299">
        <v>99.283422580645095</v>
      </c>
      <c r="AZ299">
        <v>0.100022841935484</v>
      </c>
      <c r="BA299">
        <v>25.009725806451598</v>
      </c>
      <c r="BB299">
        <v>25.581251612903198</v>
      </c>
      <c r="BC299">
        <v>25.420793548387099</v>
      </c>
      <c r="BD299">
        <v>14001.390322580601</v>
      </c>
      <c r="BE299">
        <v>1049.97322580645</v>
      </c>
      <c r="BF299">
        <v>35.3302032258064</v>
      </c>
      <c r="BG299">
        <v>1200.00322580645</v>
      </c>
      <c r="BH299">
        <v>0.32999287096774199</v>
      </c>
      <c r="BI299">
        <v>0.32999493548387099</v>
      </c>
      <c r="BJ299">
        <v>0.32999116129032302</v>
      </c>
      <c r="BK299">
        <v>1.0020845161290299E-2</v>
      </c>
      <c r="BL299">
        <v>28</v>
      </c>
      <c r="BM299">
        <v>17743.193548387098</v>
      </c>
      <c r="BN299">
        <v>1531747809.0999999</v>
      </c>
      <c r="BO299" t="s">
        <v>378</v>
      </c>
      <c r="BP299">
        <v>3</v>
      </c>
      <c r="BQ299">
        <v>-0.438</v>
      </c>
      <c r="BR299">
        <v>4.0000000000000001E-3</v>
      </c>
      <c r="BS299">
        <v>20</v>
      </c>
      <c r="BT299">
        <v>22</v>
      </c>
      <c r="BU299">
        <v>7.0000000000000007E-2</v>
      </c>
      <c r="BV299">
        <v>0.11</v>
      </c>
      <c r="BW299">
        <v>33.899061152015499</v>
      </c>
      <c r="BX299">
        <v>3.3096942861904899</v>
      </c>
      <c r="BY299">
        <v>1.9209575119214199</v>
      </c>
      <c r="BZ299">
        <v>0</v>
      </c>
      <c r="CA299">
        <v>-62.460075609756103</v>
      </c>
      <c r="CB299">
        <v>-4.97722815045248</v>
      </c>
      <c r="CC299">
        <v>0.49259777475928501</v>
      </c>
      <c r="CD299">
        <v>0</v>
      </c>
      <c r="CE299">
        <v>0</v>
      </c>
      <c r="CF299">
        <v>2</v>
      </c>
      <c r="CG299" t="s">
        <v>231</v>
      </c>
      <c r="CH299">
        <v>1.86094</v>
      </c>
      <c r="CI299">
        <v>1.85791</v>
      </c>
      <c r="CJ299">
        <v>1.8607800000000001</v>
      </c>
      <c r="CK299">
        <v>1.8534900000000001</v>
      </c>
      <c r="CL299">
        <v>1.85199</v>
      </c>
      <c r="CM299">
        <v>1.85287</v>
      </c>
      <c r="CN299">
        <v>1.8565199999999999</v>
      </c>
      <c r="CO299">
        <v>1.8627899999999999</v>
      </c>
      <c r="CP299" t="s">
        <v>232</v>
      </c>
      <c r="CQ299" t="s">
        <v>19</v>
      </c>
      <c r="CR299" t="s">
        <v>19</v>
      </c>
      <c r="CS299" t="s">
        <v>19</v>
      </c>
      <c r="CT299" t="s">
        <v>233</v>
      </c>
      <c r="CU299" t="s">
        <v>234</v>
      </c>
      <c r="CV299" t="s">
        <v>235</v>
      </c>
      <c r="CW299" t="s">
        <v>235</v>
      </c>
      <c r="CX299" t="s">
        <v>235</v>
      </c>
      <c r="CY299" t="s">
        <v>235</v>
      </c>
      <c r="CZ299">
        <v>0</v>
      </c>
      <c r="DA299">
        <v>100</v>
      </c>
      <c r="DB299">
        <v>100</v>
      </c>
      <c r="DC299">
        <v>-0.438</v>
      </c>
      <c r="DD299">
        <v>4.0000000000000001E-3</v>
      </c>
      <c r="DE299">
        <v>3</v>
      </c>
      <c r="DF299">
        <v>589.30899999999997</v>
      </c>
      <c r="DG299">
        <v>277.49599999999998</v>
      </c>
      <c r="DH299">
        <v>22.346900000000002</v>
      </c>
      <c r="DI299">
        <v>27.435099999999998</v>
      </c>
      <c r="DJ299">
        <v>30.0001</v>
      </c>
      <c r="DK299">
        <v>27.416699999999999</v>
      </c>
      <c r="DL299">
        <v>27.420999999999999</v>
      </c>
      <c r="DM299">
        <v>30.507000000000001</v>
      </c>
      <c r="DN299">
        <v>28.7651</v>
      </c>
      <c r="DO299">
        <v>60.737099999999998</v>
      </c>
      <c r="DP299">
        <v>22.3521</v>
      </c>
      <c r="DQ299">
        <v>715.83</v>
      </c>
      <c r="DR299">
        <v>22</v>
      </c>
      <c r="DS299">
        <v>100.27500000000001</v>
      </c>
      <c r="DT299">
        <v>103.765</v>
      </c>
    </row>
    <row r="300" spans="1:124" x14ac:dyDescent="0.25">
      <c r="A300">
        <v>287</v>
      </c>
      <c r="B300">
        <v>1531748235.0999999</v>
      </c>
      <c r="C300">
        <v>599.5</v>
      </c>
      <c r="D300" t="s">
        <v>803</v>
      </c>
      <c r="E300" t="s">
        <v>804</v>
      </c>
      <c r="G300">
        <v>1531748224.7741899</v>
      </c>
      <c r="H300">
        <f t="shared" si="116"/>
        <v>9.5713617515166491E-4</v>
      </c>
      <c r="I300">
        <f t="shared" si="117"/>
        <v>25.644898167456173</v>
      </c>
      <c r="J300">
        <f t="shared" si="137"/>
        <v>626.822580645161</v>
      </c>
      <c r="K300">
        <f t="shared" si="138"/>
        <v>235.03771783471964</v>
      </c>
      <c r="L300">
        <f t="shared" si="139"/>
        <v>23.358889184436904</v>
      </c>
      <c r="M300">
        <f t="shared" si="140"/>
        <v>62.295870358515664</v>
      </c>
      <c r="N300">
        <f t="shared" si="118"/>
        <v>0.10805593177961353</v>
      </c>
      <c r="O300">
        <f t="shared" si="119"/>
        <v>3</v>
      </c>
      <c r="P300">
        <f t="shared" si="141"/>
        <v>0.10614434411192192</v>
      </c>
      <c r="Q300">
        <f t="shared" si="120"/>
        <v>6.6509351115141613E-2</v>
      </c>
      <c r="R300">
        <f t="shared" si="121"/>
        <v>215.02158032648794</v>
      </c>
      <c r="S300">
        <f t="shared" si="142"/>
        <v>26.005427596378251</v>
      </c>
      <c r="T300">
        <f t="shared" si="122"/>
        <v>25.4983161290323</v>
      </c>
      <c r="U300">
        <f t="shared" si="123"/>
        <v>3.2753783893141697</v>
      </c>
      <c r="V300">
        <f t="shared" si="124"/>
        <v>75.597793323180269</v>
      </c>
      <c r="W300">
        <f t="shared" si="125"/>
        <v>2.4048161570713358</v>
      </c>
      <c r="X300">
        <f t="shared" si="126"/>
        <v>3.1810666044057081</v>
      </c>
      <c r="Y300">
        <f t="shared" si="127"/>
        <v>0.87056223224283391</v>
      </c>
      <c r="Z300">
        <f t="shared" si="143"/>
        <v>-42.20970532418842</v>
      </c>
      <c r="AA300">
        <f t="shared" si="128"/>
        <v>-79.410810812912104</v>
      </c>
      <c r="AB300">
        <f t="shared" si="129"/>
        <v>-5.6133685596404543</v>
      </c>
      <c r="AC300">
        <f t="shared" si="130"/>
        <v>87.787695629746935</v>
      </c>
      <c r="AD300">
        <v>0</v>
      </c>
      <c r="AE300">
        <v>0</v>
      </c>
      <c r="AF300">
        <v>3</v>
      </c>
      <c r="AG300">
        <v>21</v>
      </c>
      <c r="AH300">
        <v>3</v>
      </c>
      <c r="AI300">
        <f t="shared" si="131"/>
        <v>1</v>
      </c>
      <c r="AJ300">
        <f t="shared" si="132"/>
        <v>0</v>
      </c>
      <c r="AK300">
        <f t="shared" si="133"/>
        <v>72012.196009078689</v>
      </c>
      <c r="AL300">
        <f t="shared" si="134"/>
        <v>1200.00225806452</v>
      </c>
      <c r="AM300">
        <f t="shared" si="135"/>
        <v>963.35978167360054</v>
      </c>
      <c r="AN300">
        <f t="shared" si="136"/>
        <v>0.80279830741935487</v>
      </c>
      <c r="AO300">
        <f t="shared" si="144"/>
        <v>0.22319966477419356</v>
      </c>
      <c r="AP300">
        <v>14.333399999999999</v>
      </c>
      <c r="AQ300">
        <v>1</v>
      </c>
      <c r="AR300" t="s">
        <v>229</v>
      </c>
      <c r="AS300">
        <v>1531748224.7741899</v>
      </c>
      <c r="AT300">
        <v>626.822580645161</v>
      </c>
      <c r="AU300">
        <v>689.51561290322604</v>
      </c>
      <c r="AV300">
        <v>24.197319354838701</v>
      </c>
      <c r="AW300">
        <v>21.966261290322599</v>
      </c>
      <c r="AX300">
        <v>600.03154838709702</v>
      </c>
      <c r="AY300">
        <v>99.283551612903196</v>
      </c>
      <c r="AZ300">
        <v>0.100025625806452</v>
      </c>
      <c r="BA300">
        <v>25.0073258064516</v>
      </c>
      <c r="BB300">
        <v>25.578322580645199</v>
      </c>
      <c r="BC300">
        <v>25.418309677419401</v>
      </c>
      <c r="BD300">
        <v>14001.229032258099</v>
      </c>
      <c r="BE300">
        <v>1049.98225806452</v>
      </c>
      <c r="BF300">
        <v>35.3465548387097</v>
      </c>
      <c r="BG300">
        <v>1200.00225806452</v>
      </c>
      <c r="BH300">
        <v>0.329992129032258</v>
      </c>
      <c r="BI300">
        <v>0.32999554838709699</v>
      </c>
      <c r="BJ300">
        <v>0.32999119354838702</v>
      </c>
      <c r="BK300">
        <v>1.00209290322581E-2</v>
      </c>
      <c r="BL300">
        <v>28</v>
      </c>
      <c r="BM300">
        <v>17743.180645161301</v>
      </c>
      <c r="BN300">
        <v>1531747809.0999999</v>
      </c>
      <c r="BO300" t="s">
        <v>378</v>
      </c>
      <c r="BP300">
        <v>3</v>
      </c>
      <c r="BQ300">
        <v>-0.438</v>
      </c>
      <c r="BR300">
        <v>4.0000000000000001E-3</v>
      </c>
      <c r="BS300">
        <v>20</v>
      </c>
      <c r="BT300">
        <v>22</v>
      </c>
      <c r="BU300">
        <v>7.0000000000000007E-2</v>
      </c>
      <c r="BV300">
        <v>0.11</v>
      </c>
      <c r="BW300">
        <v>34.009578682063101</v>
      </c>
      <c r="BX300">
        <v>3.2926821455228201</v>
      </c>
      <c r="BY300">
        <v>1.9110146389890399</v>
      </c>
      <c r="BZ300">
        <v>0</v>
      </c>
      <c r="CA300">
        <v>-62.629541463414597</v>
      </c>
      <c r="CB300">
        <v>-4.9690562549324104</v>
      </c>
      <c r="CC300">
        <v>0.492531323245889</v>
      </c>
      <c r="CD300">
        <v>0</v>
      </c>
      <c r="CE300">
        <v>0</v>
      </c>
      <c r="CF300">
        <v>2</v>
      </c>
      <c r="CG300" t="s">
        <v>231</v>
      </c>
      <c r="CH300">
        <v>1.86094</v>
      </c>
      <c r="CI300">
        <v>1.85791</v>
      </c>
      <c r="CJ300">
        <v>1.8607800000000001</v>
      </c>
      <c r="CK300">
        <v>1.8534900000000001</v>
      </c>
      <c r="CL300">
        <v>1.8520000000000001</v>
      </c>
      <c r="CM300">
        <v>1.85287</v>
      </c>
      <c r="CN300">
        <v>1.8565199999999999</v>
      </c>
      <c r="CO300">
        <v>1.8627899999999999</v>
      </c>
      <c r="CP300" t="s">
        <v>232</v>
      </c>
      <c r="CQ300" t="s">
        <v>19</v>
      </c>
      <c r="CR300" t="s">
        <v>19</v>
      </c>
      <c r="CS300" t="s">
        <v>19</v>
      </c>
      <c r="CT300" t="s">
        <v>233</v>
      </c>
      <c r="CU300" t="s">
        <v>234</v>
      </c>
      <c r="CV300" t="s">
        <v>235</v>
      </c>
      <c r="CW300" t="s">
        <v>235</v>
      </c>
      <c r="CX300" t="s">
        <v>235</v>
      </c>
      <c r="CY300" t="s">
        <v>235</v>
      </c>
      <c r="CZ300">
        <v>0</v>
      </c>
      <c r="DA300">
        <v>100</v>
      </c>
      <c r="DB300">
        <v>100</v>
      </c>
      <c r="DC300">
        <v>-0.438</v>
      </c>
      <c r="DD300">
        <v>4.0000000000000001E-3</v>
      </c>
      <c r="DE300">
        <v>3</v>
      </c>
      <c r="DF300">
        <v>589.41499999999996</v>
      </c>
      <c r="DG300">
        <v>277.41000000000003</v>
      </c>
      <c r="DH300">
        <v>22.346399999999999</v>
      </c>
      <c r="DI300">
        <v>27.436</v>
      </c>
      <c r="DJ300">
        <v>30.0001</v>
      </c>
      <c r="DK300">
        <v>27.4175</v>
      </c>
      <c r="DL300">
        <v>27.421600000000002</v>
      </c>
      <c r="DM300">
        <v>30.597799999999999</v>
      </c>
      <c r="DN300">
        <v>28.7651</v>
      </c>
      <c r="DO300">
        <v>60.737099999999998</v>
      </c>
      <c r="DP300">
        <v>22.3521</v>
      </c>
      <c r="DQ300">
        <v>715.83</v>
      </c>
      <c r="DR300">
        <v>22</v>
      </c>
      <c r="DS300">
        <v>100.27500000000001</v>
      </c>
      <c r="DT300">
        <v>103.765</v>
      </c>
    </row>
    <row r="301" spans="1:124" x14ac:dyDescent="0.25">
      <c r="A301">
        <v>288</v>
      </c>
      <c r="B301">
        <v>1531748237.0999999</v>
      </c>
      <c r="C301">
        <v>601.5</v>
      </c>
      <c r="D301" t="s">
        <v>805</v>
      </c>
      <c r="E301" t="s">
        <v>806</v>
      </c>
      <c r="G301">
        <v>1531748226.7709701</v>
      </c>
      <c r="H301">
        <f t="shared" si="116"/>
        <v>9.5693924550138297E-4</v>
      </c>
      <c r="I301">
        <f t="shared" si="117"/>
        <v>25.721315263796413</v>
      </c>
      <c r="J301">
        <f t="shared" si="137"/>
        <v>629.97645161290302</v>
      </c>
      <c r="K301">
        <f t="shared" si="138"/>
        <v>237.09085927303516</v>
      </c>
      <c r="L301">
        <f t="shared" si="139"/>
        <v>23.562963481633961</v>
      </c>
      <c r="M301">
        <f t="shared" si="140"/>
        <v>62.60938177523586</v>
      </c>
      <c r="N301">
        <f t="shared" si="118"/>
        <v>0.10807950849489703</v>
      </c>
      <c r="O301">
        <f t="shared" si="119"/>
        <v>3</v>
      </c>
      <c r="P301">
        <f t="shared" si="141"/>
        <v>0.10616709393967508</v>
      </c>
      <c r="Q301">
        <f t="shared" si="120"/>
        <v>6.6523642359290744E-2</v>
      </c>
      <c r="R301">
        <f t="shared" si="121"/>
        <v>215.02155434994754</v>
      </c>
      <c r="S301">
        <f t="shared" si="142"/>
        <v>26.003188798882306</v>
      </c>
      <c r="T301">
        <f t="shared" si="122"/>
        <v>25.495899999999999</v>
      </c>
      <c r="U301">
        <f t="shared" si="123"/>
        <v>3.2749083719739245</v>
      </c>
      <c r="V301">
        <f t="shared" si="124"/>
        <v>75.604721407876212</v>
      </c>
      <c r="W301">
        <f t="shared" si="125"/>
        <v>2.4047081813342324</v>
      </c>
      <c r="X301">
        <f t="shared" si="126"/>
        <v>3.1806322893000161</v>
      </c>
      <c r="Y301">
        <f t="shared" si="127"/>
        <v>0.87020019063969212</v>
      </c>
      <c r="Z301">
        <f t="shared" si="143"/>
        <v>-42.201020726610992</v>
      </c>
      <c r="AA301">
        <f t="shared" si="128"/>
        <v>-79.390463380639545</v>
      </c>
      <c r="AB301">
        <f t="shared" si="129"/>
        <v>-5.6117974103468127</v>
      </c>
      <c r="AC301">
        <f t="shared" si="130"/>
        <v>87.818272832350175</v>
      </c>
      <c r="AD301">
        <v>0</v>
      </c>
      <c r="AE301">
        <v>0</v>
      </c>
      <c r="AF301">
        <v>3</v>
      </c>
      <c r="AG301">
        <v>21</v>
      </c>
      <c r="AH301">
        <v>3</v>
      </c>
      <c r="AI301">
        <f t="shared" si="131"/>
        <v>1</v>
      </c>
      <c r="AJ301">
        <f t="shared" si="132"/>
        <v>0</v>
      </c>
      <c r="AK301">
        <f t="shared" si="133"/>
        <v>72009.81680089506</v>
      </c>
      <c r="AL301">
        <f t="shared" si="134"/>
        <v>1200.0019354838701</v>
      </c>
      <c r="AM301">
        <f t="shared" si="135"/>
        <v>963.35944238369052</v>
      </c>
      <c r="AN301">
        <f t="shared" si="136"/>
        <v>0.80279824048387094</v>
      </c>
      <c r="AO301">
        <f t="shared" si="144"/>
        <v>0.22319971641935485</v>
      </c>
      <c r="AP301">
        <v>14.333399999999999</v>
      </c>
      <c r="AQ301">
        <v>1</v>
      </c>
      <c r="AR301" t="s">
        <v>229</v>
      </c>
      <c r="AS301">
        <v>1531748226.7709701</v>
      </c>
      <c r="AT301">
        <v>629.97645161290302</v>
      </c>
      <c r="AU301">
        <v>692.85880645161296</v>
      </c>
      <c r="AV301">
        <v>24.196206451612898</v>
      </c>
      <c r="AW301">
        <v>21.965609677419401</v>
      </c>
      <c r="AX301">
        <v>600.03283870967698</v>
      </c>
      <c r="AY301">
        <v>99.283674193548407</v>
      </c>
      <c r="AZ301">
        <v>0.100011680645161</v>
      </c>
      <c r="BA301">
        <v>25.005035483871001</v>
      </c>
      <c r="BB301">
        <v>25.575667741935501</v>
      </c>
      <c r="BC301">
        <v>25.416132258064501</v>
      </c>
      <c r="BD301">
        <v>14000.561290322599</v>
      </c>
      <c r="BE301">
        <v>1049.9938709677399</v>
      </c>
      <c r="BF301">
        <v>35.353993548387102</v>
      </c>
      <c r="BG301">
        <v>1200.0019354838701</v>
      </c>
      <c r="BH301">
        <v>0.32999125806451601</v>
      </c>
      <c r="BI301">
        <v>0.32999606451612901</v>
      </c>
      <c r="BJ301">
        <v>0.32999148387096799</v>
      </c>
      <c r="BK301">
        <v>1.00209967741935E-2</v>
      </c>
      <c r="BL301">
        <v>28</v>
      </c>
      <c r="BM301">
        <v>17743.174193548399</v>
      </c>
      <c r="BN301">
        <v>1531747809.0999999</v>
      </c>
      <c r="BO301" t="s">
        <v>378</v>
      </c>
      <c r="BP301">
        <v>3</v>
      </c>
      <c r="BQ301">
        <v>-0.438</v>
      </c>
      <c r="BR301">
        <v>4.0000000000000001E-3</v>
      </c>
      <c r="BS301">
        <v>20</v>
      </c>
      <c r="BT301">
        <v>22</v>
      </c>
      <c r="BU301">
        <v>7.0000000000000007E-2</v>
      </c>
      <c r="BV301">
        <v>0.11</v>
      </c>
      <c r="BW301">
        <v>34.121073060464099</v>
      </c>
      <c r="BX301">
        <v>3.2823478600927798</v>
      </c>
      <c r="BY301">
        <v>1.90487568139424</v>
      </c>
      <c r="BZ301">
        <v>0</v>
      </c>
      <c r="CA301">
        <v>-62.819204878048801</v>
      </c>
      <c r="CB301">
        <v>-5.06775453764552</v>
      </c>
      <c r="CC301">
        <v>0.50342832413083405</v>
      </c>
      <c r="CD301">
        <v>0</v>
      </c>
      <c r="CE301">
        <v>0</v>
      </c>
      <c r="CF301">
        <v>2</v>
      </c>
      <c r="CG301" t="s">
        <v>231</v>
      </c>
      <c r="CH301">
        <v>1.86093</v>
      </c>
      <c r="CI301">
        <v>1.8579000000000001</v>
      </c>
      <c r="CJ301">
        <v>1.8607899999999999</v>
      </c>
      <c r="CK301">
        <v>1.85348</v>
      </c>
      <c r="CL301">
        <v>1.8520099999999999</v>
      </c>
      <c r="CM301">
        <v>1.85287</v>
      </c>
      <c r="CN301">
        <v>1.8565199999999999</v>
      </c>
      <c r="CO301">
        <v>1.8627899999999999</v>
      </c>
      <c r="CP301" t="s">
        <v>232</v>
      </c>
      <c r="CQ301" t="s">
        <v>19</v>
      </c>
      <c r="CR301" t="s">
        <v>19</v>
      </c>
      <c r="CS301" t="s">
        <v>19</v>
      </c>
      <c r="CT301" t="s">
        <v>233</v>
      </c>
      <c r="CU301" t="s">
        <v>234</v>
      </c>
      <c r="CV301" t="s">
        <v>235</v>
      </c>
      <c r="CW301" t="s">
        <v>235</v>
      </c>
      <c r="CX301" t="s">
        <v>235</v>
      </c>
      <c r="CY301" t="s">
        <v>235</v>
      </c>
      <c r="CZ301">
        <v>0</v>
      </c>
      <c r="DA301">
        <v>100</v>
      </c>
      <c r="DB301">
        <v>100</v>
      </c>
      <c r="DC301">
        <v>-0.438</v>
      </c>
      <c r="DD301">
        <v>4.0000000000000001E-3</v>
      </c>
      <c r="DE301">
        <v>3</v>
      </c>
      <c r="DF301">
        <v>589.30899999999997</v>
      </c>
      <c r="DG301">
        <v>277.48200000000003</v>
      </c>
      <c r="DH301">
        <v>22.348299999999998</v>
      </c>
      <c r="DI301">
        <v>27.436299999999999</v>
      </c>
      <c r="DJ301">
        <v>30</v>
      </c>
      <c r="DK301">
        <v>27.418399999999998</v>
      </c>
      <c r="DL301">
        <v>27.422699999999999</v>
      </c>
      <c r="DM301">
        <v>30.732399999999998</v>
      </c>
      <c r="DN301">
        <v>28.7651</v>
      </c>
      <c r="DO301">
        <v>60.737099999999998</v>
      </c>
      <c r="DP301">
        <v>22.421600000000002</v>
      </c>
      <c r="DQ301">
        <v>720.83</v>
      </c>
      <c r="DR301">
        <v>22</v>
      </c>
      <c r="DS301">
        <v>100.27500000000001</v>
      </c>
      <c r="DT301">
        <v>103.765</v>
      </c>
    </row>
    <row r="302" spans="1:124" x14ac:dyDescent="0.25">
      <c r="A302">
        <v>289</v>
      </c>
      <c r="B302">
        <v>1531748239.0999999</v>
      </c>
      <c r="C302">
        <v>603.5</v>
      </c>
      <c r="D302" t="s">
        <v>807</v>
      </c>
      <c r="E302" t="s">
        <v>808</v>
      </c>
      <c r="G302">
        <v>1531748228.76774</v>
      </c>
      <c r="H302">
        <f t="shared" si="116"/>
        <v>9.5684002619217867E-4</v>
      </c>
      <c r="I302">
        <f t="shared" si="117"/>
        <v>25.793841729983399</v>
      </c>
      <c r="J302">
        <f t="shared" si="137"/>
        <v>633.13077419354795</v>
      </c>
      <c r="K302">
        <f t="shared" si="138"/>
        <v>239.23029836878584</v>
      </c>
      <c r="L302">
        <f t="shared" si="139"/>
        <v>23.775592467147227</v>
      </c>
      <c r="M302">
        <f t="shared" si="140"/>
        <v>62.922879619663156</v>
      </c>
      <c r="N302">
        <f t="shared" si="118"/>
        <v>0.10811093001914619</v>
      </c>
      <c r="O302">
        <f t="shared" si="119"/>
        <v>3</v>
      </c>
      <c r="P302">
        <f t="shared" si="141"/>
        <v>0.10619741316859874</v>
      </c>
      <c r="Q302">
        <f t="shared" si="120"/>
        <v>6.654268865977199E-2</v>
      </c>
      <c r="R302">
        <f t="shared" si="121"/>
        <v>215.02145748698376</v>
      </c>
      <c r="S302">
        <f t="shared" si="142"/>
        <v>26.001056875106215</v>
      </c>
      <c r="T302">
        <f t="shared" si="122"/>
        <v>25.493653225806447</v>
      </c>
      <c r="U302">
        <f t="shared" si="123"/>
        <v>3.2744713526495155</v>
      </c>
      <c r="V302">
        <f t="shared" si="124"/>
        <v>75.611275232194856</v>
      </c>
      <c r="W302">
        <f t="shared" si="125"/>
        <v>2.4046072424843836</v>
      </c>
      <c r="X302">
        <f t="shared" si="126"/>
        <v>3.1802231017795548</v>
      </c>
      <c r="Y302">
        <f t="shared" si="127"/>
        <v>0.86986411016513188</v>
      </c>
      <c r="Z302">
        <f t="shared" si="143"/>
        <v>-42.196645155075082</v>
      </c>
      <c r="AA302">
        <f t="shared" si="128"/>
        <v>-79.376115832263721</v>
      </c>
      <c r="AB302">
        <f t="shared" si="129"/>
        <v>-5.6106589407268688</v>
      </c>
      <c r="AC302">
        <f t="shared" si="130"/>
        <v>87.838037558918089</v>
      </c>
      <c r="AD302">
        <v>0</v>
      </c>
      <c r="AE302">
        <v>0</v>
      </c>
      <c r="AF302">
        <v>3</v>
      </c>
      <c r="AG302">
        <v>20</v>
      </c>
      <c r="AH302">
        <v>3</v>
      </c>
      <c r="AI302">
        <f t="shared" si="131"/>
        <v>1</v>
      </c>
      <c r="AJ302">
        <f t="shared" si="132"/>
        <v>0</v>
      </c>
      <c r="AK302">
        <f t="shared" si="133"/>
        <v>72007.627296904946</v>
      </c>
      <c r="AL302">
        <f t="shared" si="134"/>
        <v>1200.00129032258</v>
      </c>
      <c r="AM302">
        <f t="shared" si="135"/>
        <v>963.35882573955848</v>
      </c>
      <c r="AN302">
        <f t="shared" si="136"/>
        <v>0.80279815822580647</v>
      </c>
      <c r="AO302">
        <f t="shared" si="144"/>
        <v>0.22319975874193554</v>
      </c>
      <c r="AP302">
        <v>14.333399999999999</v>
      </c>
      <c r="AQ302">
        <v>1</v>
      </c>
      <c r="AR302" t="s">
        <v>229</v>
      </c>
      <c r="AS302">
        <v>1531748228.76774</v>
      </c>
      <c r="AT302">
        <v>633.13077419354795</v>
      </c>
      <c r="AU302">
        <v>696.19370967741895</v>
      </c>
      <c r="AV302">
        <v>24.195187096774202</v>
      </c>
      <c r="AW302">
        <v>21.964809677419399</v>
      </c>
      <c r="AX302">
        <v>600.03025806451603</v>
      </c>
      <c r="AY302">
        <v>99.283699999999996</v>
      </c>
      <c r="AZ302">
        <v>0.1000011</v>
      </c>
      <c r="BA302">
        <v>25.0028774193548</v>
      </c>
      <c r="BB302">
        <v>25.573451612903199</v>
      </c>
      <c r="BC302">
        <v>25.4138548387097</v>
      </c>
      <c r="BD302">
        <v>13999.9580645161</v>
      </c>
      <c r="BE302">
        <v>1050.0051612903201</v>
      </c>
      <c r="BF302">
        <v>35.358203225806399</v>
      </c>
      <c r="BG302">
        <v>1200.00129032258</v>
      </c>
      <c r="BH302">
        <v>0.32999038709677397</v>
      </c>
      <c r="BI302">
        <v>0.32999635483870998</v>
      </c>
      <c r="BJ302">
        <v>0.32999193548387101</v>
      </c>
      <c r="BK302">
        <v>1.0021067741935501E-2</v>
      </c>
      <c r="BL302">
        <v>28</v>
      </c>
      <c r="BM302">
        <v>17743.170967741898</v>
      </c>
      <c r="BN302">
        <v>1531747809.0999999</v>
      </c>
      <c r="BO302" t="s">
        <v>378</v>
      </c>
      <c r="BP302">
        <v>3</v>
      </c>
      <c r="BQ302">
        <v>-0.438</v>
      </c>
      <c r="BR302">
        <v>4.0000000000000001E-3</v>
      </c>
      <c r="BS302">
        <v>20</v>
      </c>
      <c r="BT302">
        <v>22</v>
      </c>
      <c r="BU302">
        <v>7.0000000000000007E-2</v>
      </c>
      <c r="BV302">
        <v>0.11</v>
      </c>
      <c r="BW302">
        <v>34.232631929043002</v>
      </c>
      <c r="BX302">
        <v>3.2730805740817899</v>
      </c>
      <c r="BY302">
        <v>1.89934550539375</v>
      </c>
      <c r="BZ302">
        <v>0</v>
      </c>
      <c r="CA302">
        <v>-63.004112195121998</v>
      </c>
      <c r="CB302">
        <v>-5.2813161745541404</v>
      </c>
      <c r="CC302">
        <v>0.52546173525494</v>
      </c>
      <c r="CD302">
        <v>0</v>
      </c>
      <c r="CE302">
        <v>0</v>
      </c>
      <c r="CF302">
        <v>2</v>
      </c>
      <c r="CG302" t="s">
        <v>231</v>
      </c>
      <c r="CH302">
        <v>1.8609199999999999</v>
      </c>
      <c r="CI302">
        <v>1.8579000000000001</v>
      </c>
      <c r="CJ302">
        <v>1.86077</v>
      </c>
      <c r="CK302">
        <v>1.85347</v>
      </c>
      <c r="CL302">
        <v>1.85202</v>
      </c>
      <c r="CM302">
        <v>1.85287</v>
      </c>
      <c r="CN302">
        <v>1.85653</v>
      </c>
      <c r="CO302">
        <v>1.8627899999999999</v>
      </c>
      <c r="CP302" t="s">
        <v>232</v>
      </c>
      <c r="CQ302" t="s">
        <v>19</v>
      </c>
      <c r="CR302" t="s">
        <v>19</v>
      </c>
      <c r="CS302" t="s">
        <v>19</v>
      </c>
      <c r="CT302" t="s">
        <v>233</v>
      </c>
      <c r="CU302" t="s">
        <v>234</v>
      </c>
      <c r="CV302" t="s">
        <v>235</v>
      </c>
      <c r="CW302" t="s">
        <v>235</v>
      </c>
      <c r="CX302" t="s">
        <v>235</v>
      </c>
      <c r="CY302" t="s">
        <v>235</v>
      </c>
      <c r="CZ302">
        <v>0</v>
      </c>
      <c r="DA302">
        <v>100</v>
      </c>
      <c r="DB302">
        <v>100</v>
      </c>
      <c r="DC302">
        <v>-0.438</v>
      </c>
      <c r="DD302">
        <v>4.0000000000000001E-3</v>
      </c>
      <c r="DE302">
        <v>3</v>
      </c>
      <c r="DF302">
        <v>589.53200000000004</v>
      </c>
      <c r="DG302">
        <v>277.45299999999997</v>
      </c>
      <c r="DH302">
        <v>22.367799999999999</v>
      </c>
      <c r="DI302">
        <v>27.4374</v>
      </c>
      <c r="DJ302">
        <v>29.9999</v>
      </c>
      <c r="DK302">
        <v>27.419499999999999</v>
      </c>
      <c r="DL302">
        <v>27.4236</v>
      </c>
      <c r="DM302">
        <v>30.8569</v>
      </c>
      <c r="DN302">
        <v>28.7651</v>
      </c>
      <c r="DO302">
        <v>60.737099999999998</v>
      </c>
      <c r="DP302">
        <v>22.421600000000002</v>
      </c>
      <c r="DQ302">
        <v>725.83</v>
      </c>
      <c r="DR302">
        <v>22</v>
      </c>
      <c r="DS302">
        <v>100.274</v>
      </c>
      <c r="DT302">
        <v>103.765</v>
      </c>
    </row>
    <row r="303" spans="1:124" x14ac:dyDescent="0.25">
      <c r="A303">
        <v>290</v>
      </c>
      <c r="B303">
        <v>1531748241.0999999</v>
      </c>
      <c r="C303">
        <v>605.5</v>
      </c>
      <c r="D303" t="s">
        <v>809</v>
      </c>
      <c r="E303" t="s">
        <v>810</v>
      </c>
      <c r="G303">
        <v>1531748230.76774</v>
      </c>
      <c r="H303">
        <f t="shared" si="116"/>
        <v>9.568901421958977E-4</v>
      </c>
      <c r="I303">
        <f t="shared" si="117"/>
        <v>25.868001392093365</v>
      </c>
      <c r="J303">
        <f t="shared" si="137"/>
        <v>636.28106451612905</v>
      </c>
      <c r="K303">
        <f t="shared" si="138"/>
        <v>241.43090140840965</v>
      </c>
      <c r="L303">
        <f t="shared" si="139"/>
        <v>23.994267648828544</v>
      </c>
      <c r="M303">
        <f t="shared" si="140"/>
        <v>63.235890985037557</v>
      </c>
      <c r="N303">
        <f t="shared" si="118"/>
        <v>0.10816753167221214</v>
      </c>
      <c r="O303">
        <f t="shared" si="119"/>
        <v>3</v>
      </c>
      <c r="P303">
        <f t="shared" si="141"/>
        <v>0.10625202839772092</v>
      </c>
      <c r="Q303">
        <f t="shared" si="120"/>
        <v>6.6576997585947623E-2</v>
      </c>
      <c r="R303">
        <f t="shared" si="121"/>
        <v>215.02130860234701</v>
      </c>
      <c r="S303">
        <f t="shared" si="142"/>
        <v>25.999118718443235</v>
      </c>
      <c r="T303">
        <f t="shared" si="122"/>
        <v>25.49120161290325</v>
      </c>
      <c r="U303">
        <f t="shared" si="123"/>
        <v>3.2739945483425026</v>
      </c>
      <c r="V303">
        <f t="shared" si="124"/>
        <v>75.617546990395411</v>
      </c>
      <c r="W303">
        <f t="shared" si="125"/>
        <v>2.4045306107393047</v>
      </c>
      <c r="X303">
        <f t="shared" si="126"/>
        <v>3.1798579912208962</v>
      </c>
      <c r="Y303">
        <f t="shared" si="127"/>
        <v>0.86946393760319785</v>
      </c>
      <c r="Z303">
        <f t="shared" si="143"/>
        <v>-42.19885527083909</v>
      </c>
      <c r="AA303">
        <f t="shared" si="128"/>
        <v>-79.291074000007995</v>
      </c>
      <c r="AB303">
        <f t="shared" si="129"/>
        <v>-5.6045244064837947</v>
      </c>
      <c r="AC303">
        <f t="shared" si="130"/>
        <v>87.92685492501613</v>
      </c>
      <c r="AD303">
        <v>0</v>
      </c>
      <c r="AE303">
        <v>0</v>
      </c>
      <c r="AF303">
        <v>3</v>
      </c>
      <c r="AG303">
        <v>20</v>
      </c>
      <c r="AH303">
        <v>3</v>
      </c>
      <c r="AI303">
        <f t="shared" si="131"/>
        <v>1</v>
      </c>
      <c r="AJ303">
        <f t="shared" si="132"/>
        <v>0</v>
      </c>
      <c r="AK303">
        <f t="shared" si="133"/>
        <v>72011.010796691364</v>
      </c>
      <c r="AL303">
        <f t="shared" si="134"/>
        <v>1200.0003225806499</v>
      </c>
      <c r="AM303">
        <f t="shared" si="135"/>
        <v>963.35806025747763</v>
      </c>
      <c r="AN303">
        <f t="shared" si="136"/>
        <v>0.8027981677419358</v>
      </c>
      <c r="AO303">
        <f t="shared" si="144"/>
        <v>0.22319978154838716</v>
      </c>
      <c r="AP303">
        <v>14.333399999999999</v>
      </c>
      <c r="AQ303">
        <v>1</v>
      </c>
      <c r="AR303" t="s">
        <v>229</v>
      </c>
      <c r="AS303">
        <v>1531748230.76774</v>
      </c>
      <c r="AT303">
        <v>636.28106451612905</v>
      </c>
      <c r="AU303">
        <v>699.52845161290304</v>
      </c>
      <c r="AV303">
        <v>24.1944451612903</v>
      </c>
      <c r="AW303">
        <v>21.963948387096799</v>
      </c>
      <c r="AX303">
        <v>600.03003225806503</v>
      </c>
      <c r="AY303">
        <v>99.283577419354899</v>
      </c>
      <c r="AZ303">
        <v>0.100004006451613</v>
      </c>
      <c r="BA303">
        <v>25.000951612903201</v>
      </c>
      <c r="BB303">
        <v>25.570441935483899</v>
      </c>
      <c r="BC303">
        <v>25.411961290322601</v>
      </c>
      <c r="BD303">
        <v>14000.6225806452</v>
      </c>
      <c r="BE303">
        <v>1050.0083870967701</v>
      </c>
      <c r="BF303">
        <v>35.364783870967699</v>
      </c>
      <c r="BG303">
        <v>1200.0003225806499</v>
      </c>
      <c r="BH303">
        <v>0.32999016129032299</v>
      </c>
      <c r="BI303">
        <v>0.32999658064516102</v>
      </c>
      <c r="BJ303">
        <v>0.32999193548387101</v>
      </c>
      <c r="BK303">
        <v>1.0021122580645201E-2</v>
      </c>
      <c r="BL303">
        <v>28</v>
      </c>
      <c r="BM303">
        <v>17743.158064516101</v>
      </c>
      <c r="BN303">
        <v>1531747809.0999999</v>
      </c>
      <c r="BO303" t="s">
        <v>378</v>
      </c>
      <c r="BP303">
        <v>3</v>
      </c>
      <c r="BQ303">
        <v>-0.438</v>
      </c>
      <c r="BR303">
        <v>4.0000000000000001E-3</v>
      </c>
      <c r="BS303">
        <v>20</v>
      </c>
      <c r="BT303">
        <v>22</v>
      </c>
      <c r="BU303">
        <v>7.0000000000000007E-2</v>
      </c>
      <c r="BV303">
        <v>0.11</v>
      </c>
      <c r="BW303">
        <v>34.343642198163401</v>
      </c>
      <c r="BX303">
        <v>3.26297409890498</v>
      </c>
      <c r="BY303">
        <v>1.89333054001613</v>
      </c>
      <c r="BZ303">
        <v>0</v>
      </c>
      <c r="CA303">
        <v>-63.184248780487799</v>
      </c>
      <c r="CB303">
        <v>-5.5796361968023902</v>
      </c>
      <c r="CC303">
        <v>0.55459816440547904</v>
      </c>
      <c r="CD303">
        <v>0</v>
      </c>
      <c r="CE303">
        <v>0</v>
      </c>
      <c r="CF303">
        <v>2</v>
      </c>
      <c r="CG303" t="s">
        <v>231</v>
      </c>
      <c r="CH303">
        <v>1.86093</v>
      </c>
      <c r="CI303">
        <v>1.85791</v>
      </c>
      <c r="CJ303">
        <v>1.86077</v>
      </c>
      <c r="CK303">
        <v>1.85347</v>
      </c>
      <c r="CL303">
        <v>1.85202</v>
      </c>
      <c r="CM303">
        <v>1.85287</v>
      </c>
      <c r="CN303">
        <v>1.8565400000000001</v>
      </c>
      <c r="CO303">
        <v>1.8627800000000001</v>
      </c>
      <c r="CP303" t="s">
        <v>232</v>
      </c>
      <c r="CQ303" t="s">
        <v>19</v>
      </c>
      <c r="CR303" t="s">
        <v>19</v>
      </c>
      <c r="CS303" t="s">
        <v>19</v>
      </c>
      <c r="CT303" t="s">
        <v>233</v>
      </c>
      <c r="CU303" t="s">
        <v>234</v>
      </c>
      <c r="CV303" t="s">
        <v>235</v>
      </c>
      <c r="CW303" t="s">
        <v>235</v>
      </c>
      <c r="CX303" t="s">
        <v>235</v>
      </c>
      <c r="CY303" t="s">
        <v>235</v>
      </c>
      <c r="CZ303">
        <v>0</v>
      </c>
      <c r="DA303">
        <v>100</v>
      </c>
      <c r="DB303">
        <v>100</v>
      </c>
      <c r="DC303">
        <v>-0.438</v>
      </c>
      <c r="DD303">
        <v>4.0000000000000001E-3</v>
      </c>
      <c r="DE303">
        <v>3</v>
      </c>
      <c r="DF303">
        <v>589.42999999999995</v>
      </c>
      <c r="DG303">
        <v>277.346</v>
      </c>
      <c r="DH303">
        <v>22.398399999999999</v>
      </c>
      <c r="DI303">
        <v>27.438300000000002</v>
      </c>
      <c r="DJ303">
        <v>29.9999</v>
      </c>
      <c r="DK303">
        <v>27.4207</v>
      </c>
      <c r="DL303">
        <v>27.424399999999999</v>
      </c>
      <c r="DM303">
        <v>30.946999999999999</v>
      </c>
      <c r="DN303">
        <v>28.7651</v>
      </c>
      <c r="DO303">
        <v>60.737099999999998</v>
      </c>
      <c r="DP303">
        <v>22.424299999999999</v>
      </c>
      <c r="DQ303">
        <v>725.83</v>
      </c>
      <c r="DR303">
        <v>22</v>
      </c>
      <c r="DS303">
        <v>100.273</v>
      </c>
      <c r="DT303">
        <v>103.765</v>
      </c>
    </row>
    <row r="304" spans="1:124" x14ac:dyDescent="0.25">
      <c r="A304">
        <v>291</v>
      </c>
      <c r="B304">
        <v>1531748243.0999999</v>
      </c>
      <c r="C304">
        <v>607.5</v>
      </c>
      <c r="D304" t="s">
        <v>811</v>
      </c>
      <c r="E304" t="s">
        <v>812</v>
      </c>
      <c r="G304">
        <v>1531748232.76774</v>
      </c>
      <c r="H304">
        <f t="shared" si="116"/>
        <v>9.571929722725235E-4</v>
      </c>
      <c r="I304">
        <f t="shared" si="117"/>
        <v>25.944127671277414</v>
      </c>
      <c r="J304">
        <f t="shared" si="137"/>
        <v>639.43325806451605</v>
      </c>
      <c r="K304">
        <f t="shared" si="138"/>
        <v>243.74241986788147</v>
      </c>
      <c r="L304">
        <f t="shared" si="139"/>
        <v>24.223963304671631</v>
      </c>
      <c r="M304">
        <f t="shared" si="140"/>
        <v>63.549085085548406</v>
      </c>
      <c r="N304">
        <f t="shared" si="118"/>
        <v>0.10826302993839086</v>
      </c>
      <c r="O304">
        <f t="shared" si="119"/>
        <v>3</v>
      </c>
      <c r="P304">
        <f t="shared" si="141"/>
        <v>0.10634417287640884</v>
      </c>
      <c r="Q304">
        <f t="shared" si="120"/>
        <v>6.6634882342851101E-2</v>
      </c>
      <c r="R304">
        <f t="shared" si="121"/>
        <v>215.0212988897552</v>
      </c>
      <c r="S304">
        <f t="shared" si="142"/>
        <v>25.997490943212664</v>
      </c>
      <c r="T304">
        <f t="shared" si="122"/>
        <v>25.488616129032252</v>
      </c>
      <c r="U304">
        <f t="shared" si="123"/>
        <v>3.2734917737261355</v>
      </c>
      <c r="V304">
        <f t="shared" si="124"/>
        <v>75.623738760771943</v>
      </c>
      <c r="W304">
        <f t="shared" si="125"/>
        <v>2.4045050597038813</v>
      </c>
      <c r="X304">
        <f t="shared" si="126"/>
        <v>3.1795638500633912</v>
      </c>
      <c r="Y304">
        <f t="shared" si="127"/>
        <v>0.86898671402225425</v>
      </c>
      <c r="Z304">
        <f t="shared" si="143"/>
        <v>-42.212210077218288</v>
      </c>
      <c r="AA304">
        <f t="shared" si="128"/>
        <v>-79.123859845160084</v>
      </c>
      <c r="AB304">
        <f t="shared" si="129"/>
        <v>-5.5925888390397844</v>
      </c>
      <c r="AC304">
        <f t="shared" si="130"/>
        <v>88.092640128337038</v>
      </c>
      <c r="AD304">
        <v>0</v>
      </c>
      <c r="AE304">
        <v>0</v>
      </c>
      <c r="AF304">
        <v>3</v>
      </c>
      <c r="AG304">
        <v>21</v>
      </c>
      <c r="AH304">
        <v>4</v>
      </c>
      <c r="AI304">
        <f t="shared" si="131"/>
        <v>1</v>
      </c>
      <c r="AJ304">
        <f t="shared" si="132"/>
        <v>0</v>
      </c>
      <c r="AK304">
        <f t="shared" si="133"/>
        <v>72015.111923184231</v>
      </c>
      <c r="AL304">
        <f t="shared" si="134"/>
        <v>1200.0003225806499</v>
      </c>
      <c r="AM304">
        <f t="shared" si="135"/>
        <v>963.35807090264143</v>
      </c>
      <c r="AN304">
        <f t="shared" si="136"/>
        <v>0.8027981766129032</v>
      </c>
      <c r="AO304">
        <f t="shared" si="144"/>
        <v>0.22319976900000002</v>
      </c>
      <c r="AP304">
        <v>14.333399999999999</v>
      </c>
      <c r="AQ304">
        <v>1</v>
      </c>
      <c r="AR304" t="s">
        <v>229</v>
      </c>
      <c r="AS304">
        <v>1531748232.76774</v>
      </c>
      <c r="AT304">
        <v>639.43325806451605</v>
      </c>
      <c r="AU304">
        <v>702.86961290322597</v>
      </c>
      <c r="AV304">
        <v>24.194219354838701</v>
      </c>
      <c r="AW304">
        <v>21.963035483871</v>
      </c>
      <c r="AX304">
        <v>600.03522580645199</v>
      </c>
      <c r="AY304">
        <v>99.283441935483907</v>
      </c>
      <c r="AZ304">
        <v>0.10001096451612899</v>
      </c>
      <c r="BA304">
        <v>24.999400000000001</v>
      </c>
      <c r="BB304">
        <v>25.566970967741899</v>
      </c>
      <c r="BC304">
        <v>25.410261290322602</v>
      </c>
      <c r="BD304">
        <v>14001.467741935499</v>
      </c>
      <c r="BE304">
        <v>1050.0080645161299</v>
      </c>
      <c r="BF304">
        <v>35.373254838709698</v>
      </c>
      <c r="BG304">
        <v>1200.0003225806499</v>
      </c>
      <c r="BH304">
        <v>0.32999038709677397</v>
      </c>
      <c r="BI304">
        <v>0.32999664516129101</v>
      </c>
      <c r="BJ304">
        <v>0.32999164516128998</v>
      </c>
      <c r="BK304">
        <v>1.00211580645161E-2</v>
      </c>
      <c r="BL304">
        <v>28</v>
      </c>
      <c r="BM304">
        <v>17743.158064516101</v>
      </c>
      <c r="BN304">
        <v>1531747809.0999999</v>
      </c>
      <c r="BO304" t="s">
        <v>378</v>
      </c>
      <c r="BP304">
        <v>3</v>
      </c>
      <c r="BQ304">
        <v>-0.438</v>
      </c>
      <c r="BR304">
        <v>4.0000000000000001E-3</v>
      </c>
      <c r="BS304">
        <v>20</v>
      </c>
      <c r="BT304">
        <v>22</v>
      </c>
      <c r="BU304">
        <v>7.0000000000000007E-2</v>
      </c>
      <c r="BV304">
        <v>0.11</v>
      </c>
      <c r="BW304">
        <v>34.4548404569165</v>
      </c>
      <c r="BX304">
        <v>3.2556185709270502</v>
      </c>
      <c r="BY304">
        <v>1.88892211857092</v>
      </c>
      <c r="BZ304">
        <v>0</v>
      </c>
      <c r="CA304">
        <v>-63.372173170731699</v>
      </c>
      <c r="CB304">
        <v>-5.8702435739171701</v>
      </c>
      <c r="CC304">
        <v>0.58268642950891503</v>
      </c>
      <c r="CD304">
        <v>0</v>
      </c>
      <c r="CE304">
        <v>0</v>
      </c>
      <c r="CF304">
        <v>2</v>
      </c>
      <c r="CG304" t="s">
        <v>231</v>
      </c>
      <c r="CH304">
        <v>1.8609199999999999</v>
      </c>
      <c r="CI304">
        <v>1.85791</v>
      </c>
      <c r="CJ304">
        <v>1.86077</v>
      </c>
      <c r="CK304">
        <v>1.85347</v>
      </c>
      <c r="CL304">
        <v>1.8520099999999999</v>
      </c>
      <c r="CM304">
        <v>1.85287</v>
      </c>
      <c r="CN304">
        <v>1.85653</v>
      </c>
      <c r="CO304">
        <v>1.8627800000000001</v>
      </c>
      <c r="CP304" t="s">
        <v>232</v>
      </c>
      <c r="CQ304" t="s">
        <v>19</v>
      </c>
      <c r="CR304" t="s">
        <v>19</v>
      </c>
      <c r="CS304" t="s">
        <v>19</v>
      </c>
      <c r="CT304" t="s">
        <v>233</v>
      </c>
      <c r="CU304" t="s">
        <v>234</v>
      </c>
      <c r="CV304" t="s">
        <v>235</v>
      </c>
      <c r="CW304" t="s">
        <v>235</v>
      </c>
      <c r="CX304" t="s">
        <v>235</v>
      </c>
      <c r="CY304" t="s">
        <v>235</v>
      </c>
      <c r="CZ304">
        <v>0</v>
      </c>
      <c r="DA304">
        <v>100</v>
      </c>
      <c r="DB304">
        <v>100</v>
      </c>
      <c r="DC304">
        <v>-0.438</v>
      </c>
      <c r="DD304">
        <v>4.0000000000000001E-3</v>
      </c>
      <c r="DE304">
        <v>3</v>
      </c>
      <c r="DF304">
        <v>589.04</v>
      </c>
      <c r="DG304">
        <v>277.47300000000001</v>
      </c>
      <c r="DH304">
        <v>22.416899999999998</v>
      </c>
      <c r="DI304">
        <v>27.438600000000001</v>
      </c>
      <c r="DJ304">
        <v>30</v>
      </c>
      <c r="DK304">
        <v>27.421900000000001</v>
      </c>
      <c r="DL304">
        <v>27.425599999999999</v>
      </c>
      <c r="DM304">
        <v>31.0823</v>
      </c>
      <c r="DN304">
        <v>28.7651</v>
      </c>
      <c r="DO304">
        <v>60.737099999999998</v>
      </c>
      <c r="DP304">
        <v>22.424299999999999</v>
      </c>
      <c r="DQ304">
        <v>730.83</v>
      </c>
      <c r="DR304">
        <v>22</v>
      </c>
      <c r="DS304">
        <v>100.27200000000001</v>
      </c>
      <c r="DT304">
        <v>103.765</v>
      </c>
    </row>
    <row r="305" spans="1:124" x14ac:dyDescent="0.25">
      <c r="A305">
        <v>292</v>
      </c>
      <c r="B305">
        <v>1531748245.2</v>
      </c>
      <c r="C305">
        <v>609.60000014305103</v>
      </c>
      <c r="D305" t="s">
        <v>813</v>
      </c>
      <c r="E305" t="s">
        <v>814</v>
      </c>
      <c r="G305">
        <v>1531748234.7645199</v>
      </c>
      <c r="H305">
        <f t="shared" si="116"/>
        <v>9.5789442792459077E-4</v>
      </c>
      <c r="I305">
        <f t="shared" si="117"/>
        <v>26.020145539764496</v>
      </c>
      <c r="J305">
        <f t="shared" si="137"/>
        <v>642.58280645161301</v>
      </c>
      <c r="K305">
        <f t="shared" si="138"/>
        <v>246.1861706444902</v>
      </c>
      <c r="L305">
        <f t="shared" si="139"/>
        <v>24.466826802920597</v>
      </c>
      <c r="M305">
        <f t="shared" si="140"/>
        <v>63.862085310591475</v>
      </c>
      <c r="N305">
        <f t="shared" si="118"/>
        <v>0.10839611716420494</v>
      </c>
      <c r="O305">
        <f t="shared" si="119"/>
        <v>3</v>
      </c>
      <c r="P305">
        <f t="shared" si="141"/>
        <v>0.10647258142897977</v>
      </c>
      <c r="Q305">
        <f t="shared" si="120"/>
        <v>6.6715548459065896E-2</v>
      </c>
      <c r="R305">
        <f t="shared" si="121"/>
        <v>215.02128789676527</v>
      </c>
      <c r="S305">
        <f t="shared" si="142"/>
        <v>25.996261296464869</v>
      </c>
      <c r="T305">
        <f t="shared" si="122"/>
        <v>25.48673387096775</v>
      </c>
      <c r="U305">
        <f t="shared" si="123"/>
        <v>3.2731257912165783</v>
      </c>
      <c r="V305">
        <f t="shared" si="124"/>
        <v>75.62988692538201</v>
      </c>
      <c r="W305">
        <f t="shared" si="125"/>
        <v>2.4045497823737723</v>
      </c>
      <c r="X305">
        <f t="shared" si="126"/>
        <v>3.1793645080365516</v>
      </c>
      <c r="Y305">
        <f t="shared" si="127"/>
        <v>0.86857600884280606</v>
      </c>
      <c r="Z305">
        <f t="shared" si="143"/>
        <v>-42.243144271474456</v>
      </c>
      <c r="AA305">
        <f t="shared" si="128"/>
        <v>-78.989514619351908</v>
      </c>
      <c r="AB305">
        <f t="shared" si="129"/>
        <v>-5.58301072930991</v>
      </c>
      <c r="AC305">
        <f t="shared" si="130"/>
        <v>88.205618276629011</v>
      </c>
      <c r="AD305">
        <v>0</v>
      </c>
      <c r="AE305">
        <v>0</v>
      </c>
      <c r="AF305">
        <v>3</v>
      </c>
      <c r="AG305">
        <v>21</v>
      </c>
      <c r="AH305">
        <v>3</v>
      </c>
      <c r="AI305">
        <f t="shared" si="131"/>
        <v>1</v>
      </c>
      <c r="AJ305">
        <f t="shared" si="132"/>
        <v>0</v>
      </c>
      <c r="AK305">
        <f t="shared" si="133"/>
        <v>72011.237949523158</v>
      </c>
      <c r="AL305">
        <f t="shared" si="134"/>
        <v>1200.0003225806499</v>
      </c>
      <c r="AM305">
        <f t="shared" si="135"/>
        <v>963.35805019295867</v>
      </c>
      <c r="AN305">
        <f t="shared" si="136"/>
        <v>0.80279815935483889</v>
      </c>
      <c r="AO305">
        <f t="shared" si="144"/>
        <v>0.22319976238709682</v>
      </c>
      <c r="AP305">
        <v>14.333399999999999</v>
      </c>
      <c r="AQ305">
        <v>1</v>
      </c>
      <c r="AR305" t="s">
        <v>229</v>
      </c>
      <c r="AS305">
        <v>1531748234.7645199</v>
      </c>
      <c r="AT305">
        <v>642.58280645161301</v>
      </c>
      <c r="AU305">
        <v>706.20916129032298</v>
      </c>
      <c r="AV305">
        <v>24.194674193548401</v>
      </c>
      <c r="AW305">
        <v>21.9618516129032</v>
      </c>
      <c r="AX305">
        <v>600.03396774193595</v>
      </c>
      <c r="AY305">
        <v>99.283425806451604</v>
      </c>
      <c r="AZ305">
        <v>0.100007222580645</v>
      </c>
      <c r="BA305">
        <v>24.998348387096801</v>
      </c>
      <c r="BB305">
        <v>25.564470967741901</v>
      </c>
      <c r="BC305">
        <v>25.4089967741936</v>
      </c>
      <c r="BD305">
        <v>14000.558064516101</v>
      </c>
      <c r="BE305">
        <v>1050.0125806451599</v>
      </c>
      <c r="BF305">
        <v>35.334551612903198</v>
      </c>
      <c r="BG305">
        <v>1200.0003225806499</v>
      </c>
      <c r="BH305">
        <v>0.32999045161290302</v>
      </c>
      <c r="BI305">
        <v>0.329996806451613</v>
      </c>
      <c r="BJ305">
        <v>0.329991419354839</v>
      </c>
      <c r="BK305">
        <v>1.00211741935484E-2</v>
      </c>
      <c r="BL305">
        <v>28</v>
      </c>
      <c r="BM305">
        <v>17743.161290322601</v>
      </c>
      <c r="BN305">
        <v>1531747809.0999999</v>
      </c>
      <c r="BO305" t="s">
        <v>378</v>
      </c>
      <c r="BP305">
        <v>3</v>
      </c>
      <c r="BQ305">
        <v>-0.438</v>
      </c>
      <c r="BR305">
        <v>4.0000000000000001E-3</v>
      </c>
      <c r="BS305">
        <v>20</v>
      </c>
      <c r="BT305">
        <v>22</v>
      </c>
      <c r="BU305">
        <v>7.0000000000000007E-2</v>
      </c>
      <c r="BV305">
        <v>0.11</v>
      </c>
      <c r="BW305">
        <v>34.565642235391202</v>
      </c>
      <c r="BX305">
        <v>3.2497465790145101</v>
      </c>
      <c r="BY305">
        <v>1.8853959832362199</v>
      </c>
      <c r="BZ305">
        <v>0</v>
      </c>
      <c r="CA305">
        <v>-63.564682926829299</v>
      </c>
      <c r="CB305">
        <v>-6.1059120145472896</v>
      </c>
      <c r="CC305">
        <v>0.60466623323197499</v>
      </c>
      <c r="CD305">
        <v>0</v>
      </c>
      <c r="CE305">
        <v>0</v>
      </c>
      <c r="CF305">
        <v>2</v>
      </c>
      <c r="CG305" t="s">
        <v>231</v>
      </c>
      <c r="CH305">
        <v>1.8609199999999999</v>
      </c>
      <c r="CI305">
        <v>1.8579000000000001</v>
      </c>
      <c r="CJ305">
        <v>1.86077</v>
      </c>
      <c r="CK305">
        <v>1.85348</v>
      </c>
      <c r="CL305">
        <v>1.8520099999999999</v>
      </c>
      <c r="CM305">
        <v>1.85287</v>
      </c>
      <c r="CN305">
        <v>1.85653</v>
      </c>
      <c r="CO305">
        <v>1.8627800000000001</v>
      </c>
      <c r="CP305" t="s">
        <v>232</v>
      </c>
      <c r="CQ305" t="s">
        <v>19</v>
      </c>
      <c r="CR305" t="s">
        <v>19</v>
      </c>
      <c r="CS305" t="s">
        <v>19</v>
      </c>
      <c r="CT305" t="s">
        <v>233</v>
      </c>
      <c r="CU305" t="s">
        <v>234</v>
      </c>
      <c r="CV305" t="s">
        <v>235</v>
      </c>
      <c r="CW305" t="s">
        <v>235</v>
      </c>
      <c r="CX305" t="s">
        <v>235</v>
      </c>
      <c r="CY305" t="s">
        <v>235</v>
      </c>
      <c r="CZ305">
        <v>0</v>
      </c>
      <c r="DA305">
        <v>100</v>
      </c>
      <c r="DB305">
        <v>100</v>
      </c>
      <c r="DC305">
        <v>-0.438</v>
      </c>
      <c r="DD305">
        <v>4.0000000000000001E-3</v>
      </c>
      <c r="DE305">
        <v>3</v>
      </c>
      <c r="DF305">
        <v>589.33299999999997</v>
      </c>
      <c r="DG305">
        <v>277.44200000000001</v>
      </c>
      <c r="DH305">
        <v>22.425000000000001</v>
      </c>
      <c r="DI305">
        <v>27.439699999999998</v>
      </c>
      <c r="DJ305">
        <v>30.0001</v>
      </c>
      <c r="DK305">
        <v>27.422499999999999</v>
      </c>
      <c r="DL305">
        <v>27.426100000000002</v>
      </c>
      <c r="DM305">
        <v>31.209800000000001</v>
      </c>
      <c r="DN305">
        <v>28.7651</v>
      </c>
      <c r="DO305">
        <v>60.737099999999998</v>
      </c>
      <c r="DP305">
        <v>22.424299999999999</v>
      </c>
      <c r="DQ305">
        <v>735.83</v>
      </c>
      <c r="DR305">
        <v>22</v>
      </c>
      <c r="DS305">
        <v>100.27200000000001</v>
      </c>
      <c r="DT305">
        <v>103.765</v>
      </c>
    </row>
    <row r="306" spans="1:124" x14ac:dyDescent="0.25">
      <c r="A306">
        <v>293</v>
      </c>
      <c r="B306">
        <v>1531748247.0999999</v>
      </c>
      <c r="C306">
        <v>611.5</v>
      </c>
      <c r="D306" t="s">
        <v>815</v>
      </c>
      <c r="E306" t="s">
        <v>816</v>
      </c>
      <c r="G306">
        <v>1531748236.76774</v>
      </c>
      <c r="H306">
        <f t="shared" si="116"/>
        <v>9.589525058737833E-4</v>
      </c>
      <c r="I306">
        <f t="shared" si="117"/>
        <v>26.094231893795751</v>
      </c>
      <c r="J306">
        <f t="shared" si="137"/>
        <v>645.72990322580597</v>
      </c>
      <c r="K306">
        <f t="shared" si="138"/>
        <v>248.72231384890648</v>
      </c>
      <c r="L306">
        <f t="shared" si="139"/>
        <v>24.718865042880822</v>
      </c>
      <c r="M306">
        <f t="shared" si="140"/>
        <v>64.174822455566215</v>
      </c>
      <c r="N306">
        <f t="shared" si="118"/>
        <v>0.10854789609865921</v>
      </c>
      <c r="O306">
        <f t="shared" si="119"/>
        <v>3</v>
      </c>
      <c r="P306">
        <f t="shared" si="141"/>
        <v>0.1066190177550891</v>
      </c>
      <c r="Q306">
        <f t="shared" si="120"/>
        <v>6.6807540210749222E-2</v>
      </c>
      <c r="R306">
        <f t="shared" si="121"/>
        <v>215.02086649123876</v>
      </c>
      <c r="S306">
        <f t="shared" si="142"/>
        <v>25.995373640268369</v>
      </c>
      <c r="T306">
        <f t="shared" si="122"/>
        <v>25.485991935483899</v>
      </c>
      <c r="U306">
        <f t="shared" si="123"/>
        <v>3.2729815405813265</v>
      </c>
      <c r="V306">
        <f t="shared" si="124"/>
        <v>75.635521333659582</v>
      </c>
      <c r="W306">
        <f t="shared" si="125"/>
        <v>2.4046405880368771</v>
      </c>
      <c r="X306">
        <f t="shared" si="126"/>
        <v>3.1792477206959577</v>
      </c>
      <c r="Y306">
        <f t="shared" si="127"/>
        <v>0.86834095254444943</v>
      </c>
      <c r="Z306">
        <f t="shared" si="143"/>
        <v>-42.28980550903384</v>
      </c>
      <c r="AA306">
        <f t="shared" si="128"/>
        <v>-78.969167187104077</v>
      </c>
      <c r="AB306">
        <f t="shared" si="129"/>
        <v>-5.5815344387590331</v>
      </c>
      <c r="AC306">
        <f t="shared" si="130"/>
        <v>88.18035935634181</v>
      </c>
      <c r="AD306">
        <v>0</v>
      </c>
      <c r="AE306">
        <v>0</v>
      </c>
      <c r="AF306">
        <v>3</v>
      </c>
      <c r="AG306">
        <v>21</v>
      </c>
      <c r="AH306">
        <v>3</v>
      </c>
      <c r="AI306">
        <f t="shared" si="131"/>
        <v>1</v>
      </c>
      <c r="AJ306">
        <f t="shared" si="132"/>
        <v>0</v>
      </c>
      <c r="AK306">
        <f t="shared" si="133"/>
        <v>72008.62612342136</v>
      </c>
      <c r="AL306">
        <f t="shared" si="134"/>
        <v>1199.9980645161299</v>
      </c>
      <c r="AM306">
        <f t="shared" si="135"/>
        <v>963.35620742296658</v>
      </c>
      <c r="AN306">
        <f t="shared" si="136"/>
        <v>0.80279813435483882</v>
      </c>
      <c r="AO306">
        <f t="shared" si="144"/>
        <v>0.22319975190322588</v>
      </c>
      <c r="AP306">
        <v>14.333399999999999</v>
      </c>
      <c r="AQ306">
        <v>1</v>
      </c>
      <c r="AR306" t="s">
        <v>229</v>
      </c>
      <c r="AS306">
        <v>1531748236.76774</v>
      </c>
      <c r="AT306">
        <v>645.72990322580597</v>
      </c>
      <c r="AU306">
        <v>709.54290322580596</v>
      </c>
      <c r="AV306">
        <v>24.195599999999999</v>
      </c>
      <c r="AW306">
        <v>21.9602838709677</v>
      </c>
      <c r="AX306">
        <v>600.02609677419298</v>
      </c>
      <c r="AY306">
        <v>99.283403225806495</v>
      </c>
      <c r="AZ306">
        <v>9.9980035483870994E-2</v>
      </c>
      <c r="BA306">
        <v>24.997732258064499</v>
      </c>
      <c r="BB306">
        <v>25.562561290322598</v>
      </c>
      <c r="BC306">
        <v>25.409422580645199</v>
      </c>
      <c r="BD306">
        <v>13999.9516129032</v>
      </c>
      <c r="BE306">
        <v>1050.02193548387</v>
      </c>
      <c r="BF306">
        <v>35.062332258064501</v>
      </c>
      <c r="BG306">
        <v>1199.9980645161299</v>
      </c>
      <c r="BH306">
        <v>0.32999051612903202</v>
      </c>
      <c r="BI306">
        <v>0.329996870967742</v>
      </c>
      <c r="BJ306">
        <v>0.32999129032258101</v>
      </c>
      <c r="BK306">
        <v>1.00211580645161E-2</v>
      </c>
      <c r="BL306">
        <v>28</v>
      </c>
      <c r="BM306">
        <v>17743.119354838698</v>
      </c>
      <c r="BN306">
        <v>1531747809.0999999</v>
      </c>
      <c r="BO306" t="s">
        <v>378</v>
      </c>
      <c r="BP306">
        <v>3</v>
      </c>
      <c r="BQ306">
        <v>-0.438</v>
      </c>
      <c r="BR306">
        <v>4.0000000000000001E-3</v>
      </c>
      <c r="BS306">
        <v>20</v>
      </c>
      <c r="BT306">
        <v>22</v>
      </c>
      <c r="BU306">
        <v>7.0000000000000007E-2</v>
      </c>
      <c r="BV306">
        <v>0.11</v>
      </c>
      <c r="BW306">
        <v>34.702581663358799</v>
      </c>
      <c r="BX306">
        <v>3.2395334772131399</v>
      </c>
      <c r="BY306">
        <v>1.8794230005582799</v>
      </c>
      <c r="BZ306">
        <v>0</v>
      </c>
      <c r="CA306">
        <v>-63.7975268292683</v>
      </c>
      <c r="CB306">
        <v>-6.0859297942853097</v>
      </c>
      <c r="CC306">
        <v>0.60379405026370403</v>
      </c>
      <c r="CD306">
        <v>0</v>
      </c>
      <c r="CE306">
        <v>0</v>
      </c>
      <c r="CF306">
        <v>2</v>
      </c>
      <c r="CG306" t="s">
        <v>231</v>
      </c>
      <c r="CH306">
        <v>1.86094</v>
      </c>
      <c r="CI306">
        <v>1.85791</v>
      </c>
      <c r="CJ306">
        <v>1.8607800000000001</v>
      </c>
      <c r="CK306">
        <v>1.85348</v>
      </c>
      <c r="CL306">
        <v>1.8520099999999999</v>
      </c>
      <c r="CM306">
        <v>1.85287</v>
      </c>
      <c r="CN306">
        <v>1.8565400000000001</v>
      </c>
      <c r="CO306">
        <v>1.8627899999999999</v>
      </c>
      <c r="CP306" t="s">
        <v>232</v>
      </c>
      <c r="CQ306" t="s">
        <v>19</v>
      </c>
      <c r="CR306" t="s">
        <v>19</v>
      </c>
      <c r="CS306" t="s">
        <v>19</v>
      </c>
      <c r="CT306" t="s">
        <v>233</v>
      </c>
      <c r="CU306" t="s">
        <v>234</v>
      </c>
      <c r="CV306" t="s">
        <v>235</v>
      </c>
      <c r="CW306" t="s">
        <v>235</v>
      </c>
      <c r="CX306" t="s">
        <v>235</v>
      </c>
      <c r="CY306" t="s">
        <v>235</v>
      </c>
      <c r="CZ306">
        <v>0</v>
      </c>
      <c r="DA306">
        <v>100</v>
      </c>
      <c r="DB306">
        <v>100</v>
      </c>
      <c r="DC306">
        <v>-0.438</v>
      </c>
      <c r="DD306">
        <v>4.0000000000000001E-3</v>
      </c>
      <c r="DE306">
        <v>3</v>
      </c>
      <c r="DF306">
        <v>589.36500000000001</v>
      </c>
      <c r="DG306">
        <v>277.40300000000002</v>
      </c>
      <c r="DH306">
        <v>22.429400000000001</v>
      </c>
      <c r="DI306">
        <v>27.4406</v>
      </c>
      <c r="DJ306">
        <v>30.000299999999999</v>
      </c>
      <c r="DK306">
        <v>27.4236</v>
      </c>
      <c r="DL306">
        <v>27.427299999999999</v>
      </c>
      <c r="DM306">
        <v>31.301200000000001</v>
      </c>
      <c r="DN306">
        <v>28.7651</v>
      </c>
      <c r="DO306">
        <v>60.737099999999998</v>
      </c>
      <c r="DP306">
        <v>22.4268</v>
      </c>
      <c r="DQ306">
        <v>735.83</v>
      </c>
      <c r="DR306">
        <v>22</v>
      </c>
      <c r="DS306">
        <v>100.27200000000001</v>
      </c>
      <c r="DT306">
        <v>103.765</v>
      </c>
    </row>
    <row r="307" spans="1:124" x14ac:dyDescent="0.25">
      <c r="A307">
        <v>294</v>
      </c>
      <c r="B307">
        <v>1531748249.0999999</v>
      </c>
      <c r="C307">
        <v>613.5</v>
      </c>
      <c r="D307" t="s">
        <v>817</v>
      </c>
      <c r="E307" t="s">
        <v>818</v>
      </c>
      <c r="G307">
        <v>1531748238.76774</v>
      </c>
      <c r="H307">
        <f t="shared" si="116"/>
        <v>9.6013504577991792E-4</v>
      </c>
      <c r="I307">
        <f t="shared" si="117"/>
        <v>26.166658239764331</v>
      </c>
      <c r="J307">
        <f t="shared" si="137"/>
        <v>648.88348387096801</v>
      </c>
      <c r="K307">
        <f t="shared" si="138"/>
        <v>251.28028211362826</v>
      </c>
      <c r="L307">
        <f t="shared" si="139"/>
        <v>24.97306179461404</v>
      </c>
      <c r="M307">
        <f t="shared" si="140"/>
        <v>64.488177122017262</v>
      </c>
      <c r="N307">
        <f t="shared" si="118"/>
        <v>0.10869689908553991</v>
      </c>
      <c r="O307">
        <f t="shared" si="119"/>
        <v>3</v>
      </c>
      <c r="P307">
        <f t="shared" si="141"/>
        <v>0.10676276876838819</v>
      </c>
      <c r="Q307">
        <f t="shared" si="120"/>
        <v>6.689784567008919E-2</v>
      </c>
      <c r="R307">
        <f t="shared" si="121"/>
        <v>215.02031655956671</v>
      </c>
      <c r="S307">
        <f t="shared" si="142"/>
        <v>25.994859722882751</v>
      </c>
      <c r="T307">
        <f t="shared" si="122"/>
        <v>25.486012903225799</v>
      </c>
      <c r="U307">
        <f t="shared" si="123"/>
        <v>3.2729856171534442</v>
      </c>
      <c r="V307">
        <f t="shared" si="124"/>
        <v>75.639775977991548</v>
      </c>
      <c r="W307">
        <f t="shared" si="125"/>
        <v>2.4047457918043391</v>
      </c>
      <c r="X307">
        <f t="shared" si="126"/>
        <v>3.1792079771680357</v>
      </c>
      <c r="Y307">
        <f t="shared" si="127"/>
        <v>0.86823982534910504</v>
      </c>
      <c r="Z307">
        <f t="shared" si="143"/>
        <v>-42.34195551889438</v>
      </c>
      <c r="AA307">
        <f t="shared" si="128"/>
        <v>-79.006470812895799</v>
      </c>
      <c r="AB307">
        <f t="shared" si="129"/>
        <v>-5.5841657595984939</v>
      </c>
      <c r="AC307">
        <f t="shared" si="130"/>
        <v>88.087724468178038</v>
      </c>
      <c r="AD307">
        <v>0</v>
      </c>
      <c r="AE307">
        <v>0</v>
      </c>
      <c r="AF307">
        <v>3</v>
      </c>
      <c r="AG307">
        <v>21</v>
      </c>
      <c r="AH307">
        <v>3</v>
      </c>
      <c r="AI307">
        <f t="shared" si="131"/>
        <v>1</v>
      </c>
      <c r="AJ307">
        <f t="shared" si="132"/>
        <v>0</v>
      </c>
      <c r="AK307">
        <f t="shared" si="133"/>
        <v>72004.516308171413</v>
      </c>
      <c r="AL307">
        <f t="shared" si="134"/>
        <v>1199.9948387096799</v>
      </c>
      <c r="AM307">
        <f t="shared" si="135"/>
        <v>963.35368704159112</v>
      </c>
      <c r="AN307">
        <f t="shared" si="136"/>
        <v>0.80279819209677417</v>
      </c>
      <c r="AO307">
        <f t="shared" si="144"/>
        <v>0.22319976500000002</v>
      </c>
      <c r="AP307">
        <v>14.333399999999999</v>
      </c>
      <c r="AQ307">
        <v>1</v>
      </c>
      <c r="AR307" t="s">
        <v>229</v>
      </c>
      <c r="AS307">
        <v>1531748238.76774</v>
      </c>
      <c r="AT307">
        <v>648.88348387096801</v>
      </c>
      <c r="AU307">
        <v>712.87848387096801</v>
      </c>
      <c r="AV307">
        <v>24.196680645161301</v>
      </c>
      <c r="AW307">
        <v>21.958612903225799</v>
      </c>
      <c r="AX307">
        <v>600.02674193548398</v>
      </c>
      <c r="AY307">
        <v>99.283322580645205</v>
      </c>
      <c r="AZ307">
        <v>9.9969990322580596E-2</v>
      </c>
      <c r="BA307">
        <v>24.997522580645199</v>
      </c>
      <c r="BB307">
        <v>25.560861290322599</v>
      </c>
      <c r="BC307">
        <v>25.411164516128999</v>
      </c>
      <c r="BD307">
        <v>13999.0451612903</v>
      </c>
      <c r="BE307">
        <v>1050.0383870967701</v>
      </c>
      <c r="BF307">
        <v>34.777480645161297</v>
      </c>
      <c r="BG307">
        <v>1199.9948387096799</v>
      </c>
      <c r="BH307">
        <v>0.32999058064516101</v>
      </c>
      <c r="BI307">
        <v>0.329996838709678</v>
      </c>
      <c r="BJ307">
        <v>0.329991387096774</v>
      </c>
      <c r="BK307">
        <v>1.0021080645161299E-2</v>
      </c>
      <c r="BL307">
        <v>28</v>
      </c>
      <c r="BM307">
        <v>17743.080645161299</v>
      </c>
      <c r="BN307">
        <v>1531747809.0999999</v>
      </c>
      <c r="BO307" t="s">
        <v>378</v>
      </c>
      <c r="BP307">
        <v>3</v>
      </c>
      <c r="BQ307">
        <v>-0.438</v>
      </c>
      <c r="BR307">
        <v>4.0000000000000001E-3</v>
      </c>
      <c r="BS307">
        <v>20</v>
      </c>
      <c r="BT307">
        <v>22</v>
      </c>
      <c r="BU307">
        <v>7.0000000000000007E-2</v>
      </c>
      <c r="BV307">
        <v>0.11</v>
      </c>
      <c r="BW307">
        <v>34.811001426743204</v>
      </c>
      <c r="BX307">
        <v>3.2295871247916699</v>
      </c>
      <c r="BY307">
        <v>1.8736190525563099</v>
      </c>
      <c r="BZ307">
        <v>0</v>
      </c>
      <c r="CA307">
        <v>-63.980358536585399</v>
      </c>
      <c r="CB307">
        <v>-5.9220899290329303</v>
      </c>
      <c r="CC307">
        <v>0.59011674164404904</v>
      </c>
      <c r="CD307">
        <v>0</v>
      </c>
      <c r="CE307">
        <v>0</v>
      </c>
      <c r="CF307">
        <v>2</v>
      </c>
      <c r="CG307" t="s">
        <v>231</v>
      </c>
      <c r="CH307">
        <v>1.8609599999999999</v>
      </c>
      <c r="CI307">
        <v>1.85791</v>
      </c>
      <c r="CJ307">
        <v>1.8608</v>
      </c>
      <c r="CK307">
        <v>1.85348</v>
      </c>
      <c r="CL307">
        <v>1.8520000000000001</v>
      </c>
      <c r="CM307">
        <v>1.85287</v>
      </c>
      <c r="CN307">
        <v>1.8565400000000001</v>
      </c>
      <c r="CO307">
        <v>1.8627899999999999</v>
      </c>
      <c r="CP307" t="s">
        <v>232</v>
      </c>
      <c r="CQ307" t="s">
        <v>19</v>
      </c>
      <c r="CR307" t="s">
        <v>19</v>
      </c>
      <c r="CS307" t="s">
        <v>19</v>
      </c>
      <c r="CT307" t="s">
        <v>233</v>
      </c>
      <c r="CU307" t="s">
        <v>234</v>
      </c>
      <c r="CV307" t="s">
        <v>235</v>
      </c>
      <c r="CW307" t="s">
        <v>235</v>
      </c>
      <c r="CX307" t="s">
        <v>235</v>
      </c>
      <c r="CY307" t="s">
        <v>235</v>
      </c>
      <c r="CZ307">
        <v>0</v>
      </c>
      <c r="DA307">
        <v>100</v>
      </c>
      <c r="DB307">
        <v>100</v>
      </c>
      <c r="DC307">
        <v>-0.438</v>
      </c>
      <c r="DD307">
        <v>4.0000000000000001E-3</v>
      </c>
      <c r="DE307">
        <v>3</v>
      </c>
      <c r="DF307">
        <v>589.14800000000002</v>
      </c>
      <c r="DG307">
        <v>277.53100000000001</v>
      </c>
      <c r="DH307">
        <v>22.432600000000001</v>
      </c>
      <c r="DI307">
        <v>27.441500000000001</v>
      </c>
      <c r="DJ307">
        <v>30.0002</v>
      </c>
      <c r="DK307">
        <v>27.424800000000001</v>
      </c>
      <c r="DL307">
        <v>27.4284</v>
      </c>
      <c r="DM307">
        <v>31.434000000000001</v>
      </c>
      <c r="DN307">
        <v>28.7651</v>
      </c>
      <c r="DO307">
        <v>60.737099999999998</v>
      </c>
      <c r="DP307">
        <v>22.4268</v>
      </c>
      <c r="DQ307">
        <v>740.83</v>
      </c>
      <c r="DR307">
        <v>22</v>
      </c>
      <c r="DS307">
        <v>100.273</v>
      </c>
      <c r="DT307">
        <v>103.765</v>
      </c>
    </row>
    <row r="308" spans="1:124" x14ac:dyDescent="0.25">
      <c r="A308">
        <v>295</v>
      </c>
      <c r="B308">
        <v>1531748251.2</v>
      </c>
      <c r="C308">
        <v>615.60000014305103</v>
      </c>
      <c r="D308" t="s">
        <v>819</v>
      </c>
      <c r="E308" t="s">
        <v>820</v>
      </c>
      <c r="G308">
        <v>1531748240.76774</v>
      </c>
      <c r="H308">
        <f t="shared" si="116"/>
        <v>9.6133690257623491E-4</v>
      </c>
      <c r="I308">
        <f t="shared" si="117"/>
        <v>26.244220406984958</v>
      </c>
      <c r="J308">
        <f t="shared" si="137"/>
        <v>652.040161290323</v>
      </c>
      <c r="K308">
        <f t="shared" si="138"/>
        <v>253.76346167866888</v>
      </c>
      <c r="L308">
        <f t="shared" si="139"/>
        <v>25.219824786118682</v>
      </c>
      <c r="M308">
        <f t="shared" si="140"/>
        <v>64.801837555626335</v>
      </c>
      <c r="N308">
        <f t="shared" si="118"/>
        <v>0.10884504608263879</v>
      </c>
      <c r="O308">
        <f t="shared" si="119"/>
        <v>3</v>
      </c>
      <c r="P308">
        <f t="shared" si="141"/>
        <v>0.10690568701110217</v>
      </c>
      <c r="Q308">
        <f t="shared" si="120"/>
        <v>6.6987628594951706E-2</v>
      </c>
      <c r="R308">
        <f t="shared" si="121"/>
        <v>215.02045819748264</v>
      </c>
      <c r="S308">
        <f t="shared" si="142"/>
        <v>25.994670470604532</v>
      </c>
      <c r="T308">
        <f t="shared" si="122"/>
        <v>25.486224193548399</v>
      </c>
      <c r="U308">
        <f t="shared" si="123"/>
        <v>3.273026696704727</v>
      </c>
      <c r="V308">
        <f t="shared" si="124"/>
        <v>75.642963057060257</v>
      </c>
      <c r="W308">
        <f t="shared" si="125"/>
        <v>2.4048637660135532</v>
      </c>
      <c r="X308">
        <f t="shared" si="126"/>
        <v>3.1792299889144697</v>
      </c>
      <c r="Y308">
        <f t="shared" si="127"/>
        <v>0.86816293069117378</v>
      </c>
      <c r="Z308">
        <f t="shared" si="143"/>
        <v>-42.394957403611961</v>
      </c>
      <c r="AA308">
        <f t="shared" si="128"/>
        <v>-79.021861819359884</v>
      </c>
      <c r="AB308">
        <f t="shared" si="129"/>
        <v>-5.5852627926418146</v>
      </c>
      <c r="AC308">
        <f t="shared" si="130"/>
        <v>88.018376181868973</v>
      </c>
      <c r="AD308">
        <v>0</v>
      </c>
      <c r="AE308">
        <v>0</v>
      </c>
      <c r="AF308">
        <v>3</v>
      </c>
      <c r="AG308">
        <v>20</v>
      </c>
      <c r="AH308">
        <v>3</v>
      </c>
      <c r="AI308">
        <f t="shared" si="131"/>
        <v>1</v>
      </c>
      <c r="AJ308">
        <f t="shared" si="132"/>
        <v>0</v>
      </c>
      <c r="AK308">
        <f t="shared" si="133"/>
        <v>71998.391319282367</v>
      </c>
      <c r="AL308">
        <f t="shared" si="134"/>
        <v>1199.99548387097</v>
      </c>
      <c r="AM308">
        <f t="shared" si="135"/>
        <v>963.35423265322413</v>
      </c>
      <c r="AN308">
        <f t="shared" si="136"/>
        <v>0.80279821516129068</v>
      </c>
      <c r="AO308">
        <f t="shared" si="144"/>
        <v>0.22319978561290335</v>
      </c>
      <c r="AP308">
        <v>14.333399999999999</v>
      </c>
      <c r="AQ308">
        <v>1</v>
      </c>
      <c r="AR308" t="s">
        <v>229</v>
      </c>
      <c r="AS308">
        <v>1531748240.76774</v>
      </c>
      <c r="AT308">
        <v>652.040161290323</v>
      </c>
      <c r="AU308">
        <v>716.229774193548</v>
      </c>
      <c r="AV308">
        <v>24.197890322580601</v>
      </c>
      <c r="AW308">
        <v>21.957016129032301</v>
      </c>
      <c r="AX308">
        <v>600.02467741935504</v>
      </c>
      <c r="AY308">
        <v>99.283229032258106</v>
      </c>
      <c r="AZ308">
        <v>9.9970658064516105E-2</v>
      </c>
      <c r="BA308">
        <v>24.9976387096774</v>
      </c>
      <c r="BB308">
        <v>25.559419354838699</v>
      </c>
      <c r="BC308">
        <v>25.413029032258098</v>
      </c>
      <c r="BD308">
        <v>13997.7129032258</v>
      </c>
      <c r="BE308">
        <v>1050.0564516129</v>
      </c>
      <c r="BF308">
        <v>34.695867741935501</v>
      </c>
      <c r="BG308">
        <v>1199.99548387097</v>
      </c>
      <c r="BH308">
        <v>0.32999045161290302</v>
      </c>
      <c r="BI308">
        <v>0.32999696774193599</v>
      </c>
      <c r="BJ308">
        <v>0.32999154838709699</v>
      </c>
      <c r="BK308">
        <v>1.0020948387096801E-2</v>
      </c>
      <c r="BL308">
        <v>28</v>
      </c>
      <c r="BM308">
        <v>17743.096774193498</v>
      </c>
      <c r="BN308">
        <v>1531747809.0999999</v>
      </c>
      <c r="BO308" t="s">
        <v>378</v>
      </c>
      <c r="BP308">
        <v>3</v>
      </c>
      <c r="BQ308">
        <v>-0.438</v>
      </c>
      <c r="BR308">
        <v>4.0000000000000001E-3</v>
      </c>
      <c r="BS308">
        <v>20</v>
      </c>
      <c r="BT308">
        <v>22</v>
      </c>
      <c r="BU308">
        <v>7.0000000000000007E-2</v>
      </c>
      <c r="BV308">
        <v>0.11</v>
      </c>
      <c r="BW308">
        <v>34.919766234228497</v>
      </c>
      <c r="BX308">
        <v>3.2235880125648499</v>
      </c>
      <c r="BY308">
        <v>1.8700516664045701</v>
      </c>
      <c r="BZ308">
        <v>0</v>
      </c>
      <c r="CA308">
        <v>-64.175070731707294</v>
      </c>
      <c r="CB308">
        <v>-5.81999422048077</v>
      </c>
      <c r="CC308">
        <v>0.57977744058110903</v>
      </c>
      <c r="CD308">
        <v>0</v>
      </c>
      <c r="CE308">
        <v>0</v>
      </c>
      <c r="CF308">
        <v>2</v>
      </c>
      <c r="CG308" t="s">
        <v>231</v>
      </c>
      <c r="CH308">
        <v>1.8609500000000001</v>
      </c>
      <c r="CI308">
        <v>1.8579000000000001</v>
      </c>
      <c r="CJ308">
        <v>1.8607899999999999</v>
      </c>
      <c r="CK308">
        <v>1.8534900000000001</v>
      </c>
      <c r="CL308">
        <v>1.85199</v>
      </c>
      <c r="CM308">
        <v>1.85287</v>
      </c>
      <c r="CN308">
        <v>1.85653</v>
      </c>
      <c r="CO308">
        <v>1.8627899999999999</v>
      </c>
      <c r="CP308" t="s">
        <v>232</v>
      </c>
      <c r="CQ308" t="s">
        <v>19</v>
      </c>
      <c r="CR308" t="s">
        <v>19</v>
      </c>
      <c r="CS308" t="s">
        <v>19</v>
      </c>
      <c r="CT308" t="s">
        <v>233</v>
      </c>
      <c r="CU308" t="s">
        <v>234</v>
      </c>
      <c r="CV308" t="s">
        <v>235</v>
      </c>
      <c r="CW308" t="s">
        <v>235</v>
      </c>
      <c r="CX308" t="s">
        <v>235</v>
      </c>
      <c r="CY308" t="s">
        <v>235</v>
      </c>
      <c r="CZ308">
        <v>0</v>
      </c>
      <c r="DA308">
        <v>100</v>
      </c>
      <c r="DB308">
        <v>100</v>
      </c>
      <c r="DC308">
        <v>-0.438</v>
      </c>
      <c r="DD308">
        <v>4.0000000000000001E-3</v>
      </c>
      <c r="DE308">
        <v>3</v>
      </c>
      <c r="DF308">
        <v>589.54300000000001</v>
      </c>
      <c r="DG308">
        <v>277.404</v>
      </c>
      <c r="DH308">
        <v>22.4346</v>
      </c>
      <c r="DI308">
        <v>27.442699999999999</v>
      </c>
      <c r="DJ308">
        <v>30.0002</v>
      </c>
      <c r="DK308">
        <v>27.425899999999999</v>
      </c>
      <c r="DL308">
        <v>27.429600000000001</v>
      </c>
      <c r="DM308">
        <v>31.560099999999998</v>
      </c>
      <c r="DN308">
        <v>28.7651</v>
      </c>
      <c r="DO308">
        <v>60.365900000000003</v>
      </c>
      <c r="DP308">
        <v>22.427900000000001</v>
      </c>
      <c r="DQ308">
        <v>745.83</v>
      </c>
      <c r="DR308">
        <v>22</v>
      </c>
      <c r="DS308">
        <v>100.27200000000001</v>
      </c>
      <c r="DT308">
        <v>103.765</v>
      </c>
    </row>
    <row r="309" spans="1:124" x14ac:dyDescent="0.25">
      <c r="A309">
        <v>296</v>
      </c>
      <c r="B309">
        <v>1531748253.0999999</v>
      </c>
      <c r="C309">
        <v>617.5</v>
      </c>
      <c r="D309" t="s">
        <v>821</v>
      </c>
      <c r="E309" t="s">
        <v>822</v>
      </c>
      <c r="G309">
        <v>1531748242.7709701</v>
      </c>
      <c r="H309">
        <f t="shared" si="116"/>
        <v>9.6235021668258035E-4</v>
      </c>
      <c r="I309">
        <f t="shared" si="117"/>
        <v>26.326657177207757</v>
      </c>
      <c r="J309">
        <f t="shared" si="137"/>
        <v>655.19709677419303</v>
      </c>
      <c r="K309">
        <f t="shared" si="138"/>
        <v>256.15222272691415</v>
      </c>
      <c r="L309">
        <f t="shared" si="139"/>
        <v>25.457189474525688</v>
      </c>
      <c r="M309">
        <f t="shared" si="140"/>
        <v>65.115486635936378</v>
      </c>
      <c r="N309">
        <f t="shared" si="118"/>
        <v>0.10898608059888922</v>
      </c>
      <c r="O309">
        <f t="shared" si="119"/>
        <v>3</v>
      </c>
      <c r="P309">
        <f t="shared" si="141"/>
        <v>0.10704173736294208</v>
      </c>
      <c r="Q309">
        <f t="shared" si="120"/>
        <v>6.7073097602512552E-2</v>
      </c>
      <c r="R309">
        <f t="shared" si="121"/>
        <v>215.02081072089598</v>
      </c>
      <c r="S309">
        <f t="shared" si="142"/>
        <v>25.994878616558207</v>
      </c>
      <c r="T309">
        <f t="shared" si="122"/>
        <v>25.485870967741953</v>
      </c>
      <c r="U309">
        <f t="shared" si="123"/>
        <v>3.2729580219826131</v>
      </c>
      <c r="V309">
        <f t="shared" si="124"/>
        <v>75.644718066555214</v>
      </c>
      <c r="W309">
        <f t="shared" si="125"/>
        <v>2.4049861657033147</v>
      </c>
      <c r="X309">
        <f t="shared" si="126"/>
        <v>3.1793180372320413</v>
      </c>
      <c r="Y309">
        <f t="shared" si="127"/>
        <v>0.8679718562792984</v>
      </c>
      <c r="Z309">
        <f t="shared" si="143"/>
        <v>-42.439644555701797</v>
      </c>
      <c r="AA309">
        <f t="shared" si="128"/>
        <v>-78.889603509688584</v>
      </c>
      <c r="AB309">
        <f t="shared" si="129"/>
        <v>-5.5759178878356179</v>
      </c>
      <c r="AC309">
        <f t="shared" si="130"/>
        <v>88.115644767669977</v>
      </c>
      <c r="AD309">
        <v>0</v>
      </c>
      <c r="AE309">
        <v>0</v>
      </c>
      <c r="AF309">
        <v>3</v>
      </c>
      <c r="AG309">
        <v>20</v>
      </c>
      <c r="AH309">
        <v>3</v>
      </c>
      <c r="AI309">
        <f t="shared" si="131"/>
        <v>1</v>
      </c>
      <c r="AJ309">
        <f t="shared" si="132"/>
        <v>0</v>
      </c>
      <c r="AK309">
        <f t="shared" si="133"/>
        <v>71997.659970740802</v>
      </c>
      <c r="AL309">
        <f t="shared" si="134"/>
        <v>1199.9974193548401</v>
      </c>
      <c r="AM309">
        <f t="shared" si="135"/>
        <v>963.35578839170057</v>
      </c>
      <c r="AN309">
        <f t="shared" si="136"/>
        <v>0.80279821677419427</v>
      </c>
      <c r="AO309">
        <f t="shared" si="144"/>
        <v>0.2231997910967744</v>
      </c>
      <c r="AP309">
        <v>14.333399999999999</v>
      </c>
      <c r="AQ309">
        <v>1</v>
      </c>
      <c r="AR309" t="s">
        <v>229</v>
      </c>
      <c r="AS309">
        <v>1531748242.7709701</v>
      </c>
      <c r="AT309">
        <v>655.19709677419303</v>
      </c>
      <c r="AU309">
        <v>719.59290322580603</v>
      </c>
      <c r="AV309">
        <v>24.199158064516102</v>
      </c>
      <c r="AW309">
        <v>21.955909677419399</v>
      </c>
      <c r="AX309">
        <v>600.02064516128996</v>
      </c>
      <c r="AY309">
        <v>99.283100000000005</v>
      </c>
      <c r="AZ309">
        <v>9.9951232258064501E-2</v>
      </c>
      <c r="BA309">
        <v>24.9981032258064</v>
      </c>
      <c r="BB309">
        <v>25.557648387096801</v>
      </c>
      <c r="BC309">
        <v>25.4140935483871</v>
      </c>
      <c r="BD309">
        <v>13997.5967741936</v>
      </c>
      <c r="BE309">
        <v>1050.0667741935499</v>
      </c>
      <c r="BF309">
        <v>34.662090322580703</v>
      </c>
      <c r="BG309">
        <v>1199.9974193548401</v>
      </c>
      <c r="BH309">
        <v>0.32999041935483903</v>
      </c>
      <c r="BI309">
        <v>0.32999703225806498</v>
      </c>
      <c r="BJ309">
        <v>0.32999161290322598</v>
      </c>
      <c r="BK309">
        <v>1.0020851612903199E-2</v>
      </c>
      <c r="BL309">
        <v>28</v>
      </c>
      <c r="BM309">
        <v>17743.125806451601</v>
      </c>
      <c r="BN309">
        <v>1531747809.0999999</v>
      </c>
      <c r="BO309" t="s">
        <v>378</v>
      </c>
      <c r="BP309">
        <v>3</v>
      </c>
      <c r="BQ309">
        <v>-0.438</v>
      </c>
      <c r="BR309">
        <v>4.0000000000000001E-3</v>
      </c>
      <c r="BS309">
        <v>20</v>
      </c>
      <c r="BT309">
        <v>22</v>
      </c>
      <c r="BU309">
        <v>7.0000000000000007E-2</v>
      </c>
      <c r="BV309">
        <v>0.11</v>
      </c>
      <c r="BW309">
        <v>34.974072296960898</v>
      </c>
      <c r="BX309">
        <v>3.2203172889863199</v>
      </c>
      <c r="BY309">
        <v>1.86814915182941</v>
      </c>
      <c r="BZ309">
        <v>0</v>
      </c>
      <c r="CA309">
        <v>-64.275517073170704</v>
      </c>
      <c r="CB309">
        <v>-5.74418608218265</v>
      </c>
      <c r="CC309">
        <v>0.572747851941523</v>
      </c>
      <c r="CD309">
        <v>0</v>
      </c>
      <c r="CE309">
        <v>0</v>
      </c>
      <c r="CF309">
        <v>2</v>
      </c>
      <c r="CG309" t="s">
        <v>231</v>
      </c>
      <c r="CH309">
        <v>1.86094</v>
      </c>
      <c r="CI309">
        <v>1.85791</v>
      </c>
      <c r="CJ309">
        <v>1.8607800000000001</v>
      </c>
      <c r="CK309">
        <v>1.8534900000000001</v>
      </c>
      <c r="CL309">
        <v>1.85199</v>
      </c>
      <c r="CM309">
        <v>1.85287</v>
      </c>
      <c r="CN309">
        <v>1.85653</v>
      </c>
      <c r="CO309">
        <v>1.8627899999999999</v>
      </c>
      <c r="CP309" t="s">
        <v>232</v>
      </c>
      <c r="CQ309" t="s">
        <v>19</v>
      </c>
      <c r="CR309" t="s">
        <v>19</v>
      </c>
      <c r="CS309" t="s">
        <v>19</v>
      </c>
      <c r="CT309" t="s">
        <v>233</v>
      </c>
      <c r="CU309" t="s">
        <v>234</v>
      </c>
      <c r="CV309" t="s">
        <v>235</v>
      </c>
      <c r="CW309" t="s">
        <v>235</v>
      </c>
      <c r="CX309" t="s">
        <v>235</v>
      </c>
      <c r="CY309" t="s">
        <v>235</v>
      </c>
      <c r="CZ309">
        <v>0</v>
      </c>
      <c r="DA309">
        <v>100</v>
      </c>
      <c r="DB309">
        <v>100</v>
      </c>
      <c r="DC309">
        <v>-0.438</v>
      </c>
      <c r="DD309">
        <v>4.0000000000000001E-3</v>
      </c>
      <c r="DE309">
        <v>3</v>
      </c>
      <c r="DF309">
        <v>589.572</v>
      </c>
      <c r="DG309">
        <v>277.35300000000001</v>
      </c>
      <c r="DH309">
        <v>22.434799999999999</v>
      </c>
      <c r="DI309">
        <v>27.443000000000001</v>
      </c>
      <c r="DJ309">
        <v>30.0002</v>
      </c>
      <c r="DK309">
        <v>27.4268</v>
      </c>
      <c r="DL309">
        <v>27.430599999999998</v>
      </c>
      <c r="DM309">
        <v>31.652100000000001</v>
      </c>
      <c r="DN309">
        <v>28.7651</v>
      </c>
      <c r="DO309">
        <v>60.365900000000003</v>
      </c>
      <c r="DP309">
        <v>22.427900000000001</v>
      </c>
      <c r="DQ309">
        <v>745.83</v>
      </c>
      <c r="DR309">
        <v>22</v>
      </c>
      <c r="DS309">
        <v>100.27200000000001</v>
      </c>
      <c r="DT309">
        <v>103.765</v>
      </c>
    </row>
    <row r="310" spans="1:124" x14ac:dyDescent="0.25">
      <c r="A310">
        <v>297</v>
      </c>
      <c r="B310">
        <v>1531748255.0999999</v>
      </c>
      <c r="C310">
        <v>619.5</v>
      </c>
      <c r="D310" t="s">
        <v>823</v>
      </c>
      <c r="E310" t="s">
        <v>824</v>
      </c>
      <c r="G310">
        <v>1531748244.7741899</v>
      </c>
      <c r="H310">
        <f t="shared" si="116"/>
        <v>9.6308585175589447E-4</v>
      </c>
      <c r="I310">
        <f t="shared" si="117"/>
        <v>26.401700225773208</v>
      </c>
      <c r="J310">
        <f t="shared" si="137"/>
        <v>658.358612903226</v>
      </c>
      <c r="K310">
        <f t="shared" si="138"/>
        <v>258.5483076824234</v>
      </c>
      <c r="L310">
        <f t="shared" si="139"/>
        <v>25.695280081300609</v>
      </c>
      <c r="M310">
        <f t="shared" si="140"/>
        <v>65.429586850221696</v>
      </c>
      <c r="N310">
        <f t="shared" si="118"/>
        <v>0.10909634300651035</v>
      </c>
      <c r="O310">
        <f t="shared" si="119"/>
        <v>3</v>
      </c>
      <c r="P310">
        <f t="shared" si="141"/>
        <v>0.10714809871813549</v>
      </c>
      <c r="Q310">
        <f t="shared" si="120"/>
        <v>6.7139915896477678E-2</v>
      </c>
      <c r="R310">
        <f t="shared" si="121"/>
        <v>215.02121976983238</v>
      </c>
      <c r="S310">
        <f t="shared" si="142"/>
        <v>25.995396368116939</v>
      </c>
      <c r="T310">
        <f t="shared" si="122"/>
        <v>25.485461290322547</v>
      </c>
      <c r="U310">
        <f t="shared" si="123"/>
        <v>3.2728783734249971</v>
      </c>
      <c r="V310">
        <f t="shared" si="124"/>
        <v>75.645342262089358</v>
      </c>
      <c r="W310">
        <f t="shared" si="125"/>
        <v>2.4051068456704616</v>
      </c>
      <c r="X310">
        <f t="shared" si="126"/>
        <v>3.1794513366566024</v>
      </c>
      <c r="Y310">
        <f t="shared" si="127"/>
        <v>0.86777152775453548</v>
      </c>
      <c r="Z310">
        <f t="shared" si="143"/>
        <v>-42.472086062434947</v>
      </c>
      <c r="AA310">
        <f t="shared" si="128"/>
        <v>-78.709606993543517</v>
      </c>
      <c r="AB310">
        <f t="shared" si="129"/>
        <v>-5.5632039289612552</v>
      </c>
      <c r="AC310">
        <f t="shared" si="130"/>
        <v>88.276322784892656</v>
      </c>
      <c r="AD310">
        <v>0</v>
      </c>
      <c r="AE310">
        <v>0</v>
      </c>
      <c r="AF310">
        <v>3</v>
      </c>
      <c r="AG310">
        <v>21</v>
      </c>
      <c r="AH310">
        <v>4</v>
      </c>
      <c r="AI310">
        <f t="shared" si="131"/>
        <v>1</v>
      </c>
      <c r="AJ310">
        <f t="shared" si="132"/>
        <v>0</v>
      </c>
      <c r="AK310">
        <f t="shared" si="133"/>
        <v>71998.494282476968</v>
      </c>
      <c r="AL310">
        <f t="shared" si="134"/>
        <v>1199.9996774193501</v>
      </c>
      <c r="AM310">
        <f t="shared" si="135"/>
        <v>963.35766309732935</v>
      </c>
      <c r="AN310">
        <f t="shared" si="136"/>
        <v>0.80279826838709711</v>
      </c>
      <c r="AO310">
        <f t="shared" si="144"/>
        <v>0.22319978135483881</v>
      </c>
      <c r="AP310">
        <v>14.333399999999999</v>
      </c>
      <c r="AQ310">
        <v>1</v>
      </c>
      <c r="AR310" t="s">
        <v>229</v>
      </c>
      <c r="AS310">
        <v>1531748244.7741899</v>
      </c>
      <c r="AT310">
        <v>658.358612903226</v>
      </c>
      <c r="AU310">
        <v>722.94158064516103</v>
      </c>
      <c r="AV310">
        <v>24.200409677419401</v>
      </c>
      <c r="AW310">
        <v>21.9554677419355</v>
      </c>
      <c r="AX310">
        <v>600.02554838709705</v>
      </c>
      <c r="AY310">
        <v>99.282954838709699</v>
      </c>
      <c r="AZ310">
        <v>9.9943125806451594E-2</v>
      </c>
      <c r="BA310">
        <v>24.9988064516129</v>
      </c>
      <c r="BB310">
        <v>25.556990322580599</v>
      </c>
      <c r="BC310">
        <v>25.413932258064499</v>
      </c>
      <c r="BD310">
        <v>13997.841935483901</v>
      </c>
      <c r="BE310">
        <v>1050.0767741935499</v>
      </c>
      <c r="BF310">
        <v>34.6605225806452</v>
      </c>
      <c r="BG310">
        <v>1199.9996774193501</v>
      </c>
      <c r="BH310">
        <v>0.32999067741935501</v>
      </c>
      <c r="BI310">
        <v>0.32999667741935501</v>
      </c>
      <c r="BJ310">
        <v>0.32999174193548397</v>
      </c>
      <c r="BK310">
        <v>1.00208129032258E-2</v>
      </c>
      <c r="BL310">
        <v>28</v>
      </c>
      <c r="BM310">
        <v>17743.158064516101</v>
      </c>
      <c r="BN310">
        <v>1531747809.0999999</v>
      </c>
      <c r="BO310" t="s">
        <v>378</v>
      </c>
      <c r="BP310">
        <v>3</v>
      </c>
      <c r="BQ310">
        <v>-0.438</v>
      </c>
      <c r="BR310">
        <v>4.0000000000000001E-3</v>
      </c>
      <c r="BS310">
        <v>20</v>
      </c>
      <c r="BT310">
        <v>22</v>
      </c>
      <c r="BU310">
        <v>7.0000000000000007E-2</v>
      </c>
      <c r="BV310">
        <v>0.11</v>
      </c>
      <c r="BW310">
        <v>35.1091460314844</v>
      </c>
      <c r="BX310">
        <v>3.2151118753005399</v>
      </c>
      <c r="BY310">
        <v>1.8651258378397599</v>
      </c>
      <c r="BZ310">
        <v>0</v>
      </c>
      <c r="CA310">
        <v>-64.523529268292705</v>
      </c>
      <c r="CB310">
        <v>-5.3176907797091202</v>
      </c>
      <c r="CC310">
        <v>0.52787579666465401</v>
      </c>
      <c r="CD310">
        <v>0</v>
      </c>
      <c r="CE310">
        <v>0</v>
      </c>
      <c r="CF310">
        <v>2</v>
      </c>
      <c r="CG310" t="s">
        <v>231</v>
      </c>
      <c r="CH310">
        <v>1.8609500000000001</v>
      </c>
      <c r="CI310">
        <v>1.85791</v>
      </c>
      <c r="CJ310">
        <v>1.8607800000000001</v>
      </c>
      <c r="CK310">
        <v>1.8534900000000001</v>
      </c>
      <c r="CL310">
        <v>1.85199</v>
      </c>
      <c r="CM310">
        <v>1.85287</v>
      </c>
      <c r="CN310">
        <v>1.8565100000000001</v>
      </c>
      <c r="CO310">
        <v>1.8627899999999999</v>
      </c>
      <c r="CP310" t="s">
        <v>232</v>
      </c>
      <c r="CQ310" t="s">
        <v>19</v>
      </c>
      <c r="CR310" t="s">
        <v>19</v>
      </c>
      <c r="CS310" t="s">
        <v>19</v>
      </c>
      <c r="CT310" t="s">
        <v>233</v>
      </c>
      <c r="CU310" t="s">
        <v>234</v>
      </c>
      <c r="CV310" t="s">
        <v>235</v>
      </c>
      <c r="CW310" t="s">
        <v>235</v>
      </c>
      <c r="CX310" t="s">
        <v>235</v>
      </c>
      <c r="CY310" t="s">
        <v>235</v>
      </c>
      <c r="CZ310">
        <v>0</v>
      </c>
      <c r="DA310">
        <v>100</v>
      </c>
      <c r="DB310">
        <v>100</v>
      </c>
      <c r="DC310">
        <v>-0.438</v>
      </c>
      <c r="DD310">
        <v>4.0000000000000001E-3</v>
      </c>
      <c r="DE310">
        <v>3</v>
      </c>
      <c r="DF310">
        <v>589.28800000000001</v>
      </c>
      <c r="DG310">
        <v>277.44200000000001</v>
      </c>
      <c r="DH310">
        <v>22.4343</v>
      </c>
      <c r="DI310">
        <v>27.4438</v>
      </c>
      <c r="DJ310">
        <v>30.000299999999999</v>
      </c>
      <c r="DK310">
        <v>27.427099999999999</v>
      </c>
      <c r="DL310">
        <v>27.430800000000001</v>
      </c>
      <c r="DM310">
        <v>31.787500000000001</v>
      </c>
      <c r="DN310">
        <v>28.7651</v>
      </c>
      <c r="DO310">
        <v>60.365900000000003</v>
      </c>
      <c r="DP310">
        <v>22.427900000000001</v>
      </c>
      <c r="DQ310">
        <v>750.83</v>
      </c>
      <c r="DR310">
        <v>22</v>
      </c>
      <c r="DS310">
        <v>100.271</v>
      </c>
      <c r="DT310">
        <v>103.765</v>
      </c>
    </row>
    <row r="311" spans="1:124" x14ac:dyDescent="0.25">
      <c r="A311">
        <v>298</v>
      </c>
      <c r="B311">
        <v>1531748257.2</v>
      </c>
      <c r="C311">
        <v>621.60000014305103</v>
      </c>
      <c r="D311" t="s">
        <v>825</v>
      </c>
      <c r="E311" t="s">
        <v>826</v>
      </c>
      <c r="G311">
        <v>1531748246.7741899</v>
      </c>
      <c r="H311">
        <f t="shared" si="116"/>
        <v>9.6397933002385873E-4</v>
      </c>
      <c r="I311">
        <f t="shared" si="117"/>
        <v>26.470021597810383</v>
      </c>
      <c r="J311">
        <f t="shared" si="137"/>
        <v>661.52087096774198</v>
      </c>
      <c r="K311">
        <f t="shared" si="138"/>
        <v>261.06684664896841</v>
      </c>
      <c r="L311">
        <f t="shared" si="139"/>
        <v>25.945551733747259</v>
      </c>
      <c r="M311">
        <f t="shared" si="140"/>
        <v>65.743790147836137</v>
      </c>
      <c r="N311">
        <f t="shared" si="118"/>
        <v>0.10921275804659455</v>
      </c>
      <c r="O311">
        <f t="shared" si="119"/>
        <v>3</v>
      </c>
      <c r="P311">
        <f t="shared" si="141"/>
        <v>0.10726039086075147</v>
      </c>
      <c r="Q311">
        <f t="shared" si="120"/>
        <v>6.7210460398179586E-2</v>
      </c>
      <c r="R311">
        <f t="shared" si="121"/>
        <v>215.0214745744338</v>
      </c>
      <c r="S311">
        <f t="shared" si="142"/>
        <v>25.995995524763387</v>
      </c>
      <c r="T311">
        <f t="shared" si="122"/>
        <v>25.48556612903225</v>
      </c>
      <c r="U311">
        <f t="shared" si="123"/>
        <v>3.2728987557686757</v>
      </c>
      <c r="V311">
        <f t="shared" si="124"/>
        <v>75.645589485827074</v>
      </c>
      <c r="W311">
        <f t="shared" si="125"/>
        <v>2.4052331226477031</v>
      </c>
      <c r="X311">
        <f t="shared" si="126"/>
        <v>3.1796078779957768</v>
      </c>
      <c r="Y311">
        <f t="shared" si="127"/>
        <v>0.86766563312097267</v>
      </c>
      <c r="Z311">
        <f t="shared" si="143"/>
        <v>-42.51148845405217</v>
      </c>
      <c r="AA311">
        <f t="shared" si="128"/>
        <v>-78.593000554839819</v>
      </c>
      <c r="AB311">
        <f t="shared" si="129"/>
        <v>-5.5549881626068993</v>
      </c>
      <c r="AC311">
        <f t="shared" si="130"/>
        <v>88.361997402934918</v>
      </c>
      <c r="AD311">
        <v>0</v>
      </c>
      <c r="AE311">
        <v>0</v>
      </c>
      <c r="AF311">
        <v>3</v>
      </c>
      <c r="AG311">
        <v>20</v>
      </c>
      <c r="AH311">
        <v>3</v>
      </c>
      <c r="AI311">
        <f t="shared" si="131"/>
        <v>1</v>
      </c>
      <c r="AJ311">
        <f t="shared" si="132"/>
        <v>0</v>
      </c>
      <c r="AK311">
        <f t="shared" si="133"/>
        <v>72003.10147559052</v>
      </c>
      <c r="AL311">
        <f t="shared" si="134"/>
        <v>1200.00096774194</v>
      </c>
      <c r="AM311">
        <f t="shared" si="135"/>
        <v>963.3589149662439</v>
      </c>
      <c r="AN311">
        <f t="shared" si="136"/>
        <v>0.80279844838709669</v>
      </c>
      <c r="AO311">
        <f t="shared" si="144"/>
        <v>0.22319975580645157</v>
      </c>
      <c r="AP311">
        <v>14.333399999999999</v>
      </c>
      <c r="AQ311">
        <v>1</v>
      </c>
      <c r="AR311" t="s">
        <v>229</v>
      </c>
      <c r="AS311">
        <v>1531748246.7741899</v>
      </c>
      <c r="AT311">
        <v>661.52087096774198</v>
      </c>
      <c r="AU311">
        <v>726.27538709677401</v>
      </c>
      <c r="AV311">
        <v>24.2017064516129</v>
      </c>
      <c r="AW311">
        <v>21.954696774193501</v>
      </c>
      <c r="AX311">
        <v>600.02874193548405</v>
      </c>
      <c r="AY311">
        <v>99.282819354838693</v>
      </c>
      <c r="AZ311">
        <v>9.9971170967741899E-2</v>
      </c>
      <c r="BA311">
        <v>24.999632258064501</v>
      </c>
      <c r="BB311">
        <v>25.557748387096801</v>
      </c>
      <c r="BC311">
        <v>25.413383870967699</v>
      </c>
      <c r="BD311">
        <v>13998.9258064516</v>
      </c>
      <c r="BE311">
        <v>1050.08741935484</v>
      </c>
      <c r="BF311">
        <v>34.675167741935503</v>
      </c>
      <c r="BG311">
        <v>1200.00096774194</v>
      </c>
      <c r="BH311">
        <v>0.32999148387096799</v>
      </c>
      <c r="BI311">
        <v>0.32999561290322599</v>
      </c>
      <c r="BJ311">
        <v>0.32999203225806401</v>
      </c>
      <c r="BK311">
        <v>1.00208064516129E-2</v>
      </c>
      <c r="BL311">
        <v>28</v>
      </c>
      <c r="BM311">
        <v>17743.174193548399</v>
      </c>
      <c r="BN311">
        <v>1531747809.0999999</v>
      </c>
      <c r="BO311" t="s">
        <v>378</v>
      </c>
      <c r="BP311">
        <v>3</v>
      </c>
      <c r="BQ311">
        <v>-0.438</v>
      </c>
      <c r="BR311">
        <v>4.0000000000000001E-3</v>
      </c>
      <c r="BS311">
        <v>20</v>
      </c>
      <c r="BT311">
        <v>22</v>
      </c>
      <c r="BU311">
        <v>7.0000000000000007E-2</v>
      </c>
      <c r="BV311">
        <v>0.11</v>
      </c>
      <c r="BW311">
        <v>35.243684890444598</v>
      </c>
      <c r="BX311">
        <v>3.2052435784166602</v>
      </c>
      <c r="BY311">
        <v>1.8593488402696301</v>
      </c>
      <c r="BZ311">
        <v>0</v>
      </c>
      <c r="CA311">
        <v>-64.741982926829294</v>
      </c>
      <c r="CB311">
        <v>-5.13269580573402</v>
      </c>
      <c r="CC311">
        <v>0.50926536707177605</v>
      </c>
      <c r="CD311">
        <v>0</v>
      </c>
      <c r="CE311">
        <v>0</v>
      </c>
      <c r="CF311">
        <v>2</v>
      </c>
      <c r="CG311" t="s">
        <v>231</v>
      </c>
      <c r="CH311">
        <v>1.8609500000000001</v>
      </c>
      <c r="CI311">
        <v>1.85791</v>
      </c>
      <c r="CJ311">
        <v>1.86077</v>
      </c>
      <c r="CK311">
        <v>1.8534900000000001</v>
      </c>
      <c r="CL311">
        <v>1.85199</v>
      </c>
      <c r="CM311">
        <v>1.85287</v>
      </c>
      <c r="CN311">
        <v>1.8565100000000001</v>
      </c>
      <c r="CO311">
        <v>1.8627899999999999</v>
      </c>
      <c r="CP311" t="s">
        <v>232</v>
      </c>
      <c r="CQ311" t="s">
        <v>19</v>
      </c>
      <c r="CR311" t="s">
        <v>19</v>
      </c>
      <c r="CS311" t="s">
        <v>19</v>
      </c>
      <c r="CT311" t="s">
        <v>233</v>
      </c>
      <c r="CU311" t="s">
        <v>234</v>
      </c>
      <c r="CV311" t="s">
        <v>235</v>
      </c>
      <c r="CW311" t="s">
        <v>235</v>
      </c>
      <c r="CX311" t="s">
        <v>235</v>
      </c>
      <c r="CY311" t="s">
        <v>235</v>
      </c>
      <c r="CZ311">
        <v>0</v>
      </c>
      <c r="DA311">
        <v>100</v>
      </c>
      <c r="DB311">
        <v>100</v>
      </c>
      <c r="DC311">
        <v>-0.438</v>
      </c>
      <c r="DD311">
        <v>4.0000000000000001E-3</v>
      </c>
      <c r="DE311">
        <v>3</v>
      </c>
      <c r="DF311">
        <v>589.51099999999997</v>
      </c>
      <c r="DG311">
        <v>277.37</v>
      </c>
      <c r="DH311">
        <v>22.433599999999998</v>
      </c>
      <c r="DI311">
        <v>27.445</v>
      </c>
      <c r="DJ311">
        <v>30.000299999999999</v>
      </c>
      <c r="DK311">
        <v>27.4283</v>
      </c>
      <c r="DL311">
        <v>27.431899999999999</v>
      </c>
      <c r="DM311">
        <v>31.9131</v>
      </c>
      <c r="DN311">
        <v>28.7651</v>
      </c>
      <c r="DO311">
        <v>60.365900000000003</v>
      </c>
      <c r="DP311">
        <v>22.424399999999999</v>
      </c>
      <c r="DQ311">
        <v>755.83</v>
      </c>
      <c r="DR311">
        <v>22</v>
      </c>
      <c r="DS311">
        <v>100.271</v>
      </c>
      <c r="DT311">
        <v>103.765</v>
      </c>
    </row>
    <row r="312" spans="1:124" x14ac:dyDescent="0.25">
      <c r="A312">
        <v>299</v>
      </c>
      <c r="B312">
        <v>1531748259.2</v>
      </c>
      <c r="C312">
        <v>623.60000014305103</v>
      </c>
      <c r="D312" t="s">
        <v>827</v>
      </c>
      <c r="E312" t="s">
        <v>828</v>
      </c>
      <c r="G312">
        <v>1531748248.77742</v>
      </c>
      <c r="H312">
        <f t="shared" si="116"/>
        <v>9.6529079261168749E-4</v>
      </c>
      <c r="I312">
        <f t="shared" si="117"/>
        <v>26.539647043972685</v>
      </c>
      <c r="J312">
        <f t="shared" si="137"/>
        <v>664.67893548387099</v>
      </c>
      <c r="K312">
        <f t="shared" si="138"/>
        <v>263.6706899091368</v>
      </c>
      <c r="L312">
        <f t="shared" si="139"/>
        <v>26.204284377584724</v>
      </c>
      <c r="M312">
        <f t="shared" si="140"/>
        <v>66.057535068504748</v>
      </c>
      <c r="N312">
        <f t="shared" si="118"/>
        <v>0.10935993146929432</v>
      </c>
      <c r="O312">
        <f t="shared" si="119"/>
        <v>3</v>
      </c>
      <c r="P312">
        <f t="shared" si="141"/>
        <v>0.10740234593740171</v>
      </c>
      <c r="Q312">
        <f t="shared" si="120"/>
        <v>6.7299640380589845E-2</v>
      </c>
      <c r="R312">
        <f t="shared" si="121"/>
        <v>215.02142924318346</v>
      </c>
      <c r="S312">
        <f t="shared" si="142"/>
        <v>25.99679918097867</v>
      </c>
      <c r="T312">
        <f t="shared" si="122"/>
        <v>25.486438709677451</v>
      </c>
      <c r="U312">
        <f t="shared" si="123"/>
        <v>3.2730684038855431</v>
      </c>
      <c r="V312">
        <f t="shared" si="124"/>
        <v>75.644872507592893</v>
      </c>
      <c r="W312">
        <f t="shared" si="125"/>
        <v>2.4053736177757332</v>
      </c>
      <c r="X312">
        <f t="shared" si="126"/>
        <v>3.1798237448735107</v>
      </c>
      <c r="Y312">
        <f t="shared" si="127"/>
        <v>0.86769478610980988</v>
      </c>
      <c r="Z312">
        <f t="shared" si="143"/>
        <v>-42.569323954175417</v>
      </c>
      <c r="AA312">
        <f t="shared" si="128"/>
        <v>-78.549957909688231</v>
      </c>
      <c r="AB312">
        <f t="shared" si="129"/>
        <v>-5.5520020473439589</v>
      </c>
      <c r="AC312">
        <f t="shared" si="130"/>
        <v>88.350145331975853</v>
      </c>
      <c r="AD312">
        <v>0</v>
      </c>
      <c r="AE312">
        <v>0</v>
      </c>
      <c r="AF312">
        <v>3</v>
      </c>
      <c r="AG312">
        <v>20</v>
      </c>
      <c r="AH312">
        <v>3</v>
      </c>
      <c r="AI312">
        <f t="shared" si="131"/>
        <v>1</v>
      </c>
      <c r="AJ312">
        <f t="shared" si="132"/>
        <v>0</v>
      </c>
      <c r="AK312">
        <f t="shared" si="133"/>
        <v>72009.261871868352</v>
      </c>
      <c r="AL312">
        <f t="shared" si="134"/>
        <v>1200.0006451612901</v>
      </c>
      <c r="AM312">
        <f t="shared" si="135"/>
        <v>963.35881141843629</v>
      </c>
      <c r="AN312">
        <f t="shared" si="136"/>
        <v>0.80279857790322506</v>
      </c>
      <c r="AO312">
        <f t="shared" si="144"/>
        <v>0.22319973274193533</v>
      </c>
      <c r="AP312">
        <v>14.333399999999999</v>
      </c>
      <c r="AQ312">
        <v>1</v>
      </c>
      <c r="AR312" t="s">
        <v>229</v>
      </c>
      <c r="AS312">
        <v>1531748248.77742</v>
      </c>
      <c r="AT312">
        <v>664.67893548387099</v>
      </c>
      <c r="AU312">
        <v>729.60916129032296</v>
      </c>
      <c r="AV312">
        <v>24.203161290322601</v>
      </c>
      <c r="AW312">
        <v>21.953096774193501</v>
      </c>
      <c r="AX312">
        <v>600.028419354839</v>
      </c>
      <c r="AY312">
        <v>99.282635483871005</v>
      </c>
      <c r="AZ312">
        <v>9.9986022580645206E-2</v>
      </c>
      <c r="BA312">
        <v>25.0007709677419</v>
      </c>
      <c r="BB312">
        <v>25.558809677419401</v>
      </c>
      <c r="BC312">
        <v>25.414067741935501</v>
      </c>
      <c r="BD312">
        <v>14000.3774193548</v>
      </c>
      <c r="BE312">
        <v>1050.09516129032</v>
      </c>
      <c r="BF312">
        <v>34.690129032258099</v>
      </c>
      <c r="BG312">
        <v>1200.0006451612901</v>
      </c>
      <c r="BH312">
        <v>0.32999216129032199</v>
      </c>
      <c r="BI312">
        <v>0.32999496774193599</v>
      </c>
      <c r="BJ312">
        <v>0.32999203225806401</v>
      </c>
      <c r="BK312">
        <v>1.0020822580645201E-2</v>
      </c>
      <c r="BL312">
        <v>28</v>
      </c>
      <c r="BM312">
        <v>17743.1677419355</v>
      </c>
      <c r="BN312">
        <v>1531747809.0999999</v>
      </c>
      <c r="BO312" t="s">
        <v>378</v>
      </c>
      <c r="BP312">
        <v>3</v>
      </c>
      <c r="BQ312">
        <v>-0.438</v>
      </c>
      <c r="BR312">
        <v>4.0000000000000001E-3</v>
      </c>
      <c r="BS312">
        <v>20</v>
      </c>
      <c r="BT312">
        <v>22</v>
      </c>
      <c r="BU312">
        <v>7.0000000000000007E-2</v>
      </c>
      <c r="BV312">
        <v>0.11</v>
      </c>
      <c r="BW312">
        <v>35.297492416855</v>
      </c>
      <c r="BX312">
        <v>3.1988447337575501</v>
      </c>
      <c r="BY312">
        <v>1.85562373403791</v>
      </c>
      <c r="BZ312">
        <v>0</v>
      </c>
      <c r="CA312">
        <v>-64.826114634146407</v>
      </c>
      <c r="CB312">
        <v>-5.0790517268578199</v>
      </c>
      <c r="CC312">
        <v>0.504596483346202</v>
      </c>
      <c r="CD312">
        <v>0</v>
      </c>
      <c r="CE312">
        <v>0</v>
      </c>
      <c r="CF312">
        <v>2</v>
      </c>
      <c r="CG312" t="s">
        <v>231</v>
      </c>
      <c r="CH312">
        <v>1.86094</v>
      </c>
      <c r="CI312">
        <v>1.85791</v>
      </c>
      <c r="CJ312">
        <v>1.8607800000000001</v>
      </c>
      <c r="CK312">
        <v>1.8534900000000001</v>
      </c>
      <c r="CL312">
        <v>1.85198</v>
      </c>
      <c r="CM312">
        <v>1.85287</v>
      </c>
      <c r="CN312">
        <v>1.85653</v>
      </c>
      <c r="CO312">
        <v>1.8627899999999999</v>
      </c>
      <c r="CP312" t="s">
        <v>232</v>
      </c>
      <c r="CQ312" t="s">
        <v>19</v>
      </c>
      <c r="CR312" t="s">
        <v>19</v>
      </c>
      <c r="CS312" t="s">
        <v>19</v>
      </c>
      <c r="CT312" t="s">
        <v>233</v>
      </c>
      <c r="CU312" t="s">
        <v>234</v>
      </c>
      <c r="CV312" t="s">
        <v>235</v>
      </c>
      <c r="CW312" t="s">
        <v>235</v>
      </c>
      <c r="CX312" t="s">
        <v>235</v>
      </c>
      <c r="CY312" t="s">
        <v>235</v>
      </c>
      <c r="CZ312">
        <v>0</v>
      </c>
      <c r="DA312">
        <v>100</v>
      </c>
      <c r="DB312">
        <v>100</v>
      </c>
      <c r="DC312">
        <v>-0.438</v>
      </c>
      <c r="DD312">
        <v>4.0000000000000001E-3</v>
      </c>
      <c r="DE312">
        <v>3</v>
      </c>
      <c r="DF312">
        <v>589.73099999999999</v>
      </c>
      <c r="DG312">
        <v>277.34199999999998</v>
      </c>
      <c r="DH312">
        <v>22.4315</v>
      </c>
      <c r="DI312">
        <v>27.445599999999999</v>
      </c>
      <c r="DJ312">
        <v>30.000299999999999</v>
      </c>
      <c r="DK312">
        <v>27.429099999999998</v>
      </c>
      <c r="DL312">
        <v>27.4329</v>
      </c>
      <c r="DM312">
        <v>32.004300000000001</v>
      </c>
      <c r="DN312">
        <v>28.7651</v>
      </c>
      <c r="DO312">
        <v>60.365900000000003</v>
      </c>
      <c r="DP312">
        <v>22.424399999999999</v>
      </c>
      <c r="DQ312">
        <v>755.83</v>
      </c>
      <c r="DR312">
        <v>22</v>
      </c>
      <c r="DS312">
        <v>100.27200000000001</v>
      </c>
      <c r="DT312">
        <v>103.765</v>
      </c>
    </row>
    <row r="313" spans="1:124" x14ac:dyDescent="0.25">
      <c r="A313">
        <v>300</v>
      </c>
      <c r="B313">
        <v>1531748261.0999999</v>
      </c>
      <c r="C313">
        <v>625.5</v>
      </c>
      <c r="D313" t="s">
        <v>829</v>
      </c>
      <c r="E313" t="s">
        <v>830</v>
      </c>
      <c r="G313">
        <v>1531748250.77742</v>
      </c>
      <c r="H313">
        <f t="shared" si="116"/>
        <v>9.6667185228918931E-4</v>
      </c>
      <c r="I313">
        <f t="shared" si="117"/>
        <v>26.607557729912653</v>
      </c>
      <c r="J313">
        <f t="shared" si="137"/>
        <v>667.83912903225803</v>
      </c>
      <c r="K313">
        <f t="shared" si="138"/>
        <v>266.25522310571944</v>
      </c>
      <c r="L313">
        <f t="shared" si="139"/>
        <v>26.461105433042839</v>
      </c>
      <c r="M313">
        <f t="shared" si="140"/>
        <v>66.371511512535932</v>
      </c>
      <c r="N313">
        <f t="shared" si="118"/>
        <v>0.10949385053403619</v>
      </c>
      <c r="O313">
        <f t="shared" si="119"/>
        <v>3</v>
      </c>
      <c r="P313">
        <f t="shared" si="141"/>
        <v>0.10753151067445486</v>
      </c>
      <c r="Q313">
        <f t="shared" si="120"/>
        <v>6.7380785657430164E-2</v>
      </c>
      <c r="R313">
        <f t="shared" si="121"/>
        <v>215.02129055233189</v>
      </c>
      <c r="S313">
        <f t="shared" si="142"/>
        <v>25.99794562339023</v>
      </c>
      <c r="T313">
        <f t="shared" si="122"/>
        <v>25.488040322580652</v>
      </c>
      <c r="U313">
        <f t="shared" si="123"/>
        <v>3.2733798112710653</v>
      </c>
      <c r="V313">
        <f t="shared" si="124"/>
        <v>75.641783765219344</v>
      </c>
      <c r="W313">
        <f t="shared" si="125"/>
        <v>2.405490508870102</v>
      </c>
      <c r="X313">
        <f t="shared" si="126"/>
        <v>3.1801081216386713</v>
      </c>
      <c r="Y313">
        <f t="shared" si="127"/>
        <v>0.86788930240096329</v>
      </c>
      <c r="Z313">
        <f t="shared" si="143"/>
        <v>-42.630228685953249</v>
      </c>
      <c r="AA313">
        <f t="shared" si="128"/>
        <v>-78.566392374200333</v>
      </c>
      <c r="AB313">
        <f t="shared" si="129"/>
        <v>-5.5532502822783982</v>
      </c>
      <c r="AC313">
        <f t="shared" si="130"/>
        <v>88.271419209899918</v>
      </c>
      <c r="AD313">
        <v>0</v>
      </c>
      <c r="AE313">
        <v>0</v>
      </c>
      <c r="AF313">
        <v>3</v>
      </c>
      <c r="AG313">
        <v>21</v>
      </c>
      <c r="AH313">
        <v>3</v>
      </c>
      <c r="AI313">
        <f t="shared" si="131"/>
        <v>1</v>
      </c>
      <c r="AJ313">
        <f t="shared" si="132"/>
        <v>0</v>
      </c>
      <c r="AK313">
        <f t="shared" si="133"/>
        <v>72009.15147720516</v>
      </c>
      <c r="AL313">
        <f t="shared" si="134"/>
        <v>1200</v>
      </c>
      <c r="AM313">
        <f t="shared" si="135"/>
        <v>963.35824935483868</v>
      </c>
      <c r="AN313">
        <f t="shared" si="136"/>
        <v>0.80279854112903226</v>
      </c>
      <c r="AO313">
        <f t="shared" si="144"/>
        <v>0.22319971899999996</v>
      </c>
      <c r="AP313">
        <v>14.333399999999999</v>
      </c>
      <c r="AQ313">
        <v>1</v>
      </c>
      <c r="AR313" t="s">
        <v>229</v>
      </c>
      <c r="AS313">
        <v>1531748250.77742</v>
      </c>
      <c r="AT313">
        <v>667.83912903225803</v>
      </c>
      <c r="AU313">
        <v>732.94096774193497</v>
      </c>
      <c r="AV313">
        <v>24.204370967741902</v>
      </c>
      <c r="AW313">
        <v>21.951093548387099</v>
      </c>
      <c r="AX313">
        <v>600.02935483870999</v>
      </c>
      <c r="AY313">
        <v>99.282499999999999</v>
      </c>
      <c r="AZ313">
        <v>9.9983935483870995E-2</v>
      </c>
      <c r="BA313">
        <v>25.0022709677419</v>
      </c>
      <c r="BB313">
        <v>25.5605451612903</v>
      </c>
      <c r="BC313">
        <v>25.415535483871</v>
      </c>
      <c r="BD313">
        <v>14000.4548387097</v>
      </c>
      <c r="BE313">
        <v>1050.10419354839</v>
      </c>
      <c r="BF313">
        <v>34.679425806451597</v>
      </c>
      <c r="BG313">
        <v>1200</v>
      </c>
      <c r="BH313">
        <v>0.32999222580645199</v>
      </c>
      <c r="BI313">
        <v>0.32999506451612898</v>
      </c>
      <c r="BJ313">
        <v>0.32999183870967702</v>
      </c>
      <c r="BK313">
        <v>1.0020835483870999E-2</v>
      </c>
      <c r="BL313">
        <v>28</v>
      </c>
      <c r="BM313">
        <v>17743.161290322601</v>
      </c>
      <c r="BN313">
        <v>1531747809.0999999</v>
      </c>
      <c r="BO313" t="s">
        <v>378</v>
      </c>
      <c r="BP313">
        <v>3</v>
      </c>
      <c r="BQ313">
        <v>-0.438</v>
      </c>
      <c r="BR313">
        <v>4.0000000000000001E-3</v>
      </c>
      <c r="BS313">
        <v>20</v>
      </c>
      <c r="BT313">
        <v>22</v>
      </c>
      <c r="BU313">
        <v>7.0000000000000007E-2</v>
      </c>
      <c r="BV313">
        <v>0.11</v>
      </c>
      <c r="BW313">
        <v>35.458005192697897</v>
      </c>
      <c r="BX313">
        <v>3.1872191460206398</v>
      </c>
      <c r="BY313">
        <v>1.84884505606761</v>
      </c>
      <c r="BZ313">
        <v>0</v>
      </c>
      <c r="CA313">
        <v>-65.087048780487805</v>
      </c>
      <c r="CB313">
        <v>-5.01103780697093</v>
      </c>
      <c r="CC313">
        <v>0.49713871554980799</v>
      </c>
      <c r="CD313">
        <v>0</v>
      </c>
      <c r="CE313">
        <v>0</v>
      </c>
      <c r="CF313">
        <v>2</v>
      </c>
      <c r="CG313" t="s">
        <v>231</v>
      </c>
      <c r="CH313">
        <v>1.8609199999999999</v>
      </c>
      <c r="CI313">
        <v>1.85791</v>
      </c>
      <c r="CJ313">
        <v>1.86077</v>
      </c>
      <c r="CK313">
        <v>1.8534900000000001</v>
      </c>
      <c r="CL313">
        <v>1.85199</v>
      </c>
      <c r="CM313">
        <v>1.85287</v>
      </c>
      <c r="CN313">
        <v>1.8565199999999999</v>
      </c>
      <c r="CO313">
        <v>1.8627899999999999</v>
      </c>
      <c r="CP313" t="s">
        <v>232</v>
      </c>
      <c r="CQ313" t="s">
        <v>19</v>
      </c>
      <c r="CR313" t="s">
        <v>19</v>
      </c>
      <c r="CS313" t="s">
        <v>19</v>
      </c>
      <c r="CT313" t="s">
        <v>233</v>
      </c>
      <c r="CU313" t="s">
        <v>234</v>
      </c>
      <c r="CV313" t="s">
        <v>235</v>
      </c>
      <c r="CW313" t="s">
        <v>235</v>
      </c>
      <c r="CX313" t="s">
        <v>235</v>
      </c>
      <c r="CY313" t="s">
        <v>235</v>
      </c>
      <c r="CZ313">
        <v>0</v>
      </c>
      <c r="DA313">
        <v>100</v>
      </c>
      <c r="DB313">
        <v>100</v>
      </c>
      <c r="DC313">
        <v>-0.438</v>
      </c>
      <c r="DD313">
        <v>4.0000000000000001E-3</v>
      </c>
      <c r="DE313">
        <v>3</v>
      </c>
      <c r="DF313">
        <v>589.31799999999998</v>
      </c>
      <c r="DG313">
        <v>277.50799999999998</v>
      </c>
      <c r="DH313">
        <v>22.428899999999999</v>
      </c>
      <c r="DI313">
        <v>27.4467</v>
      </c>
      <c r="DJ313">
        <v>30.000299999999999</v>
      </c>
      <c r="DK313">
        <v>27.43</v>
      </c>
      <c r="DL313">
        <v>27.4331</v>
      </c>
      <c r="DM313">
        <v>32.135399999999997</v>
      </c>
      <c r="DN313">
        <v>28.7651</v>
      </c>
      <c r="DO313">
        <v>60.365900000000003</v>
      </c>
      <c r="DP313">
        <v>22.415500000000002</v>
      </c>
      <c r="DQ313">
        <v>760.83</v>
      </c>
      <c r="DR313">
        <v>22</v>
      </c>
      <c r="DS313">
        <v>100.271</v>
      </c>
      <c r="DT313">
        <v>103.76600000000001</v>
      </c>
    </row>
    <row r="314" spans="1:124" x14ac:dyDescent="0.25">
      <c r="A314">
        <v>301</v>
      </c>
      <c r="B314">
        <v>1531748263.3</v>
      </c>
      <c r="C314">
        <v>627.70000004768394</v>
      </c>
      <c r="D314" t="s">
        <v>831</v>
      </c>
      <c r="E314" t="s">
        <v>832</v>
      </c>
      <c r="G314">
        <v>1531748252.77742</v>
      </c>
      <c r="H314">
        <f t="shared" si="116"/>
        <v>9.678304501439354E-4</v>
      </c>
      <c r="I314">
        <f t="shared" si="117"/>
        <v>26.676027251295181</v>
      </c>
      <c r="J314">
        <f t="shared" si="137"/>
        <v>671.00106451612896</v>
      </c>
      <c r="K314">
        <f t="shared" si="138"/>
        <v>268.67555303529912</v>
      </c>
      <c r="L314">
        <f t="shared" si="139"/>
        <v>26.701603452318942</v>
      </c>
      <c r="M314">
        <f t="shared" si="140"/>
        <v>66.685651665671301</v>
      </c>
      <c r="N314">
        <f t="shared" si="118"/>
        <v>0.10958304031278469</v>
      </c>
      <c r="O314">
        <f t="shared" si="119"/>
        <v>3</v>
      </c>
      <c r="P314">
        <f t="shared" si="141"/>
        <v>0.10761753094087531</v>
      </c>
      <c r="Q314">
        <f t="shared" si="120"/>
        <v>6.7434826524703673E-2</v>
      </c>
      <c r="R314">
        <f t="shared" si="121"/>
        <v>215.02117186835412</v>
      </c>
      <c r="S314">
        <f t="shared" si="142"/>
        <v>25.999332594240414</v>
      </c>
      <c r="T314">
        <f t="shared" si="122"/>
        <v>25.4901129032258</v>
      </c>
      <c r="U314">
        <f t="shared" si="123"/>
        <v>3.2737828290372559</v>
      </c>
      <c r="V314">
        <f t="shared" si="124"/>
        <v>75.636102285476127</v>
      </c>
      <c r="W314">
        <f t="shared" si="125"/>
        <v>2.405551309254006</v>
      </c>
      <c r="X314">
        <f t="shared" si="126"/>
        <v>3.1804273839688952</v>
      </c>
      <c r="Y314">
        <f t="shared" si="127"/>
        <v>0.86823151978324997</v>
      </c>
      <c r="Z314">
        <f t="shared" si="143"/>
        <v>-42.681322851347552</v>
      </c>
      <c r="AA314">
        <f t="shared" si="128"/>
        <v>-78.629260722576049</v>
      </c>
      <c r="AB314">
        <f t="shared" si="129"/>
        <v>-5.5577989660661382</v>
      </c>
      <c r="AC314">
        <f t="shared" si="130"/>
        <v>88.152789328364378</v>
      </c>
      <c r="AD314">
        <v>0</v>
      </c>
      <c r="AE314">
        <v>0</v>
      </c>
      <c r="AF314">
        <v>3</v>
      </c>
      <c r="AG314">
        <v>21</v>
      </c>
      <c r="AH314">
        <v>3</v>
      </c>
      <c r="AI314">
        <f t="shared" si="131"/>
        <v>1</v>
      </c>
      <c r="AJ314">
        <f t="shared" si="132"/>
        <v>0</v>
      </c>
      <c r="AK314">
        <f t="shared" si="133"/>
        <v>72005.919563300718</v>
      </c>
      <c r="AL314">
        <f t="shared" si="134"/>
        <v>1199.9993548387099</v>
      </c>
      <c r="AM314">
        <f t="shared" si="135"/>
        <v>963.35769116225345</v>
      </c>
      <c r="AN314">
        <f t="shared" si="136"/>
        <v>0.80279850758064519</v>
      </c>
      <c r="AO314">
        <f t="shared" si="144"/>
        <v>0.22319972512903224</v>
      </c>
      <c r="AP314">
        <v>14.333399999999999</v>
      </c>
      <c r="AQ314">
        <v>1</v>
      </c>
      <c r="AR314" t="s">
        <v>229</v>
      </c>
      <c r="AS314">
        <v>1531748252.77742</v>
      </c>
      <c r="AT314">
        <v>671.00106451612896</v>
      </c>
      <c r="AU314">
        <v>736.27564516128996</v>
      </c>
      <c r="AV314">
        <v>24.205019354838701</v>
      </c>
      <c r="AW314">
        <v>21.949041935483901</v>
      </c>
      <c r="AX314">
        <v>600.02912903225797</v>
      </c>
      <c r="AY314">
        <v>99.282348387096803</v>
      </c>
      <c r="AZ314">
        <v>9.9985251612903198E-2</v>
      </c>
      <c r="BA314">
        <v>25.003954838709699</v>
      </c>
      <c r="BB314">
        <v>25.5628483870968</v>
      </c>
      <c r="BC314">
        <v>25.4173774193548</v>
      </c>
      <c r="BD314">
        <v>13999.8548387097</v>
      </c>
      <c r="BE314">
        <v>1050.12387096774</v>
      </c>
      <c r="BF314">
        <v>34.4646774193548</v>
      </c>
      <c r="BG314">
        <v>1199.9993548387099</v>
      </c>
      <c r="BH314">
        <v>0.329992064516129</v>
      </c>
      <c r="BI314">
        <v>0.32999529032258101</v>
      </c>
      <c r="BJ314">
        <v>0.32999177419354803</v>
      </c>
      <c r="BK314">
        <v>1.0020835483870999E-2</v>
      </c>
      <c r="BL314">
        <v>28</v>
      </c>
      <c r="BM314">
        <v>17743.151612903199</v>
      </c>
      <c r="BN314">
        <v>1531747809.0999999</v>
      </c>
      <c r="BO314" t="s">
        <v>378</v>
      </c>
      <c r="BP314">
        <v>3</v>
      </c>
      <c r="BQ314">
        <v>-0.438</v>
      </c>
      <c r="BR314">
        <v>4.0000000000000001E-3</v>
      </c>
      <c r="BS314">
        <v>20</v>
      </c>
      <c r="BT314">
        <v>22</v>
      </c>
      <c r="BU314">
        <v>7.0000000000000007E-2</v>
      </c>
      <c r="BV314">
        <v>0.11</v>
      </c>
      <c r="BW314">
        <v>35.564687225774499</v>
      </c>
      <c r="BX314">
        <v>3.1837724178826199</v>
      </c>
      <c r="BY314">
        <v>1.84678380084209</v>
      </c>
      <c r="BZ314">
        <v>0</v>
      </c>
      <c r="CA314">
        <v>-65.260892682926894</v>
      </c>
      <c r="CB314">
        <v>-5.1625888684371599</v>
      </c>
      <c r="CC314">
        <v>0.51186363675239399</v>
      </c>
      <c r="CD314">
        <v>0</v>
      </c>
      <c r="CE314">
        <v>0</v>
      </c>
      <c r="CF314">
        <v>2</v>
      </c>
      <c r="CG314" t="s">
        <v>231</v>
      </c>
      <c r="CH314">
        <v>1.86093</v>
      </c>
      <c r="CI314">
        <v>1.8579000000000001</v>
      </c>
      <c r="CJ314">
        <v>1.8607400000000001</v>
      </c>
      <c r="CK314">
        <v>1.85348</v>
      </c>
      <c r="CL314">
        <v>1.8520000000000001</v>
      </c>
      <c r="CM314">
        <v>1.85287</v>
      </c>
      <c r="CN314">
        <v>1.8565100000000001</v>
      </c>
      <c r="CO314">
        <v>1.8627899999999999</v>
      </c>
      <c r="CP314" t="s">
        <v>232</v>
      </c>
      <c r="CQ314" t="s">
        <v>19</v>
      </c>
      <c r="CR314" t="s">
        <v>19</v>
      </c>
      <c r="CS314" t="s">
        <v>19</v>
      </c>
      <c r="CT314" t="s">
        <v>233</v>
      </c>
      <c r="CU314" t="s">
        <v>234</v>
      </c>
      <c r="CV314" t="s">
        <v>235</v>
      </c>
      <c r="CW314" t="s">
        <v>235</v>
      </c>
      <c r="CX314" t="s">
        <v>235</v>
      </c>
      <c r="CY314" t="s">
        <v>235</v>
      </c>
      <c r="CZ314">
        <v>0</v>
      </c>
      <c r="DA314">
        <v>100</v>
      </c>
      <c r="DB314">
        <v>100</v>
      </c>
      <c r="DC314">
        <v>-0.438</v>
      </c>
      <c r="DD314">
        <v>4.0000000000000001E-3</v>
      </c>
      <c r="DE314">
        <v>3</v>
      </c>
      <c r="DF314">
        <v>589.34900000000005</v>
      </c>
      <c r="DG314">
        <v>277.435</v>
      </c>
      <c r="DH314">
        <v>22.4268</v>
      </c>
      <c r="DI314">
        <v>27.447600000000001</v>
      </c>
      <c r="DJ314">
        <v>30.000299999999999</v>
      </c>
      <c r="DK314">
        <v>27.431100000000001</v>
      </c>
      <c r="DL314">
        <v>27.434200000000001</v>
      </c>
      <c r="DM314">
        <v>32.260899999999999</v>
      </c>
      <c r="DN314">
        <v>28.7651</v>
      </c>
      <c r="DO314">
        <v>60.365900000000003</v>
      </c>
      <c r="DP314">
        <v>22.415500000000002</v>
      </c>
      <c r="DQ314">
        <v>765.83</v>
      </c>
      <c r="DR314">
        <v>22</v>
      </c>
      <c r="DS314">
        <v>100.27200000000001</v>
      </c>
      <c r="DT314">
        <v>103.76600000000001</v>
      </c>
    </row>
    <row r="315" spans="1:124" x14ac:dyDescent="0.25">
      <c r="A315">
        <v>302</v>
      </c>
      <c r="B315">
        <v>1531748265.0999999</v>
      </c>
      <c r="C315">
        <v>629.5</v>
      </c>
      <c r="D315" t="s">
        <v>833</v>
      </c>
      <c r="E315" t="s">
        <v>834</v>
      </c>
      <c r="G315">
        <v>1531748254.78387</v>
      </c>
      <c r="H315">
        <f t="shared" si="116"/>
        <v>9.6868281471519202E-4</v>
      </c>
      <c r="I315">
        <f t="shared" si="117"/>
        <v>26.744752173393035</v>
      </c>
      <c r="J315">
        <f t="shared" si="137"/>
        <v>674.16822580645101</v>
      </c>
      <c r="K315">
        <f t="shared" si="138"/>
        <v>270.96717229269927</v>
      </c>
      <c r="L315">
        <f t="shared" si="139"/>
        <v>26.929303142507784</v>
      </c>
      <c r="M315">
        <f t="shared" si="140"/>
        <v>67.000295158181075</v>
      </c>
      <c r="N315">
        <f t="shared" si="118"/>
        <v>0.10963513764376133</v>
      </c>
      <c r="O315">
        <f t="shared" si="119"/>
        <v>3</v>
      </c>
      <c r="P315">
        <f t="shared" si="141"/>
        <v>0.10766777574155743</v>
      </c>
      <c r="Q315">
        <f t="shared" si="120"/>
        <v>6.7466392126686439E-2</v>
      </c>
      <c r="R315">
        <f t="shared" si="121"/>
        <v>215.02122096582616</v>
      </c>
      <c r="S315">
        <f t="shared" si="142"/>
        <v>26.000759850317525</v>
      </c>
      <c r="T315">
        <f t="shared" si="122"/>
        <v>25.491966129032249</v>
      </c>
      <c r="U315">
        <f t="shared" si="123"/>
        <v>3.2741432294927244</v>
      </c>
      <c r="V315">
        <f t="shared" si="124"/>
        <v>75.628825056283034</v>
      </c>
      <c r="W315">
        <f t="shared" si="125"/>
        <v>2.4055557863963322</v>
      </c>
      <c r="X315">
        <f t="shared" si="126"/>
        <v>3.1807393339855743</v>
      </c>
      <c r="Y315">
        <f t="shared" si="127"/>
        <v>0.86858744309639224</v>
      </c>
      <c r="Z315">
        <f t="shared" si="143"/>
        <v>-42.718912128939969</v>
      </c>
      <c r="AA315">
        <f t="shared" si="128"/>
        <v>-78.662912245159717</v>
      </c>
      <c r="AB315">
        <f t="shared" si="129"/>
        <v>-5.5602754103235661</v>
      </c>
      <c r="AC315">
        <f t="shared" si="130"/>
        <v>88.079121181402925</v>
      </c>
      <c r="AD315">
        <v>0</v>
      </c>
      <c r="AE315">
        <v>0</v>
      </c>
      <c r="AF315">
        <v>3</v>
      </c>
      <c r="AG315">
        <v>20</v>
      </c>
      <c r="AH315">
        <v>3</v>
      </c>
      <c r="AI315">
        <f t="shared" si="131"/>
        <v>1</v>
      </c>
      <c r="AJ315">
        <f t="shared" si="132"/>
        <v>0</v>
      </c>
      <c r="AK315">
        <f t="shared" si="133"/>
        <v>72007.317843946817</v>
      </c>
      <c r="AL315">
        <f t="shared" si="134"/>
        <v>1199.9996774193501</v>
      </c>
      <c r="AM315">
        <f t="shared" si="135"/>
        <v>963.35792825854776</v>
      </c>
      <c r="AN315">
        <f t="shared" si="136"/>
        <v>0.80279848935483855</v>
      </c>
      <c r="AO315">
        <f t="shared" si="144"/>
        <v>0.2231997211612903</v>
      </c>
      <c r="AP315">
        <v>14.333399999999999</v>
      </c>
      <c r="AQ315">
        <v>1</v>
      </c>
      <c r="AR315" t="s">
        <v>229</v>
      </c>
      <c r="AS315">
        <v>1531748254.78387</v>
      </c>
      <c r="AT315">
        <v>674.16822580645101</v>
      </c>
      <c r="AU315">
        <v>739.61587096774201</v>
      </c>
      <c r="AV315">
        <v>24.205106451612899</v>
      </c>
      <c r="AW315">
        <v>21.947135483871001</v>
      </c>
      <c r="AX315">
        <v>600.02729032258105</v>
      </c>
      <c r="AY315">
        <v>99.282167741935496</v>
      </c>
      <c r="AZ315">
        <v>9.9993258064516102E-2</v>
      </c>
      <c r="BA315">
        <v>25.005600000000001</v>
      </c>
      <c r="BB315">
        <v>25.564487096774201</v>
      </c>
      <c r="BC315">
        <v>25.419445161290302</v>
      </c>
      <c r="BD315">
        <v>14000.2806451613</v>
      </c>
      <c r="BE315">
        <v>1050.15032258065</v>
      </c>
      <c r="BF315">
        <v>34.259829032258097</v>
      </c>
      <c r="BG315">
        <v>1199.9996774193501</v>
      </c>
      <c r="BH315">
        <v>0.329992064516129</v>
      </c>
      <c r="BI315">
        <v>0.32999535483871001</v>
      </c>
      <c r="BJ315">
        <v>0.32999170967741898</v>
      </c>
      <c r="BK315">
        <v>1.0020825806451601E-2</v>
      </c>
      <c r="BL315">
        <v>28</v>
      </c>
      <c r="BM315">
        <v>17743.154838709699</v>
      </c>
      <c r="BN315">
        <v>1531747809.0999999</v>
      </c>
      <c r="BO315" t="s">
        <v>378</v>
      </c>
      <c r="BP315">
        <v>3</v>
      </c>
      <c r="BQ315">
        <v>-0.438</v>
      </c>
      <c r="BR315">
        <v>4.0000000000000001E-3</v>
      </c>
      <c r="BS315">
        <v>20</v>
      </c>
      <c r="BT315">
        <v>22</v>
      </c>
      <c r="BU315">
        <v>7.0000000000000007E-2</v>
      </c>
      <c r="BV315">
        <v>0.11</v>
      </c>
      <c r="BW315">
        <v>35.591320103435699</v>
      </c>
      <c r="BX315">
        <v>3.1821770035485999</v>
      </c>
      <c r="BY315">
        <v>1.8458415900201099</v>
      </c>
      <c r="BZ315">
        <v>0</v>
      </c>
      <c r="CA315">
        <v>-65.345663414634203</v>
      </c>
      <c r="CB315">
        <v>-5.2554874685003696</v>
      </c>
      <c r="CC315">
        <v>0.521758450680612</v>
      </c>
      <c r="CD315">
        <v>0</v>
      </c>
      <c r="CE315">
        <v>0</v>
      </c>
      <c r="CF315">
        <v>2</v>
      </c>
      <c r="CG315" t="s">
        <v>231</v>
      </c>
      <c r="CH315">
        <v>1.8609500000000001</v>
      </c>
      <c r="CI315">
        <v>1.8579000000000001</v>
      </c>
      <c r="CJ315">
        <v>1.86077</v>
      </c>
      <c r="CK315">
        <v>1.85348</v>
      </c>
      <c r="CL315">
        <v>1.8520099999999999</v>
      </c>
      <c r="CM315">
        <v>1.85287</v>
      </c>
      <c r="CN315">
        <v>1.8565199999999999</v>
      </c>
      <c r="CO315">
        <v>1.8627899999999999</v>
      </c>
      <c r="CP315" t="s">
        <v>232</v>
      </c>
      <c r="CQ315" t="s">
        <v>19</v>
      </c>
      <c r="CR315" t="s">
        <v>19</v>
      </c>
      <c r="CS315" t="s">
        <v>19</v>
      </c>
      <c r="CT315" t="s">
        <v>233</v>
      </c>
      <c r="CU315" t="s">
        <v>234</v>
      </c>
      <c r="CV315" t="s">
        <v>235</v>
      </c>
      <c r="CW315" t="s">
        <v>235</v>
      </c>
      <c r="CX315" t="s">
        <v>235</v>
      </c>
      <c r="CY315" t="s">
        <v>235</v>
      </c>
      <c r="CZ315">
        <v>0</v>
      </c>
      <c r="DA315">
        <v>100</v>
      </c>
      <c r="DB315">
        <v>100</v>
      </c>
      <c r="DC315">
        <v>-0.438</v>
      </c>
      <c r="DD315">
        <v>4.0000000000000001E-3</v>
      </c>
      <c r="DE315">
        <v>3</v>
      </c>
      <c r="DF315">
        <v>589.50699999999995</v>
      </c>
      <c r="DG315">
        <v>277.35199999999998</v>
      </c>
      <c r="DH315">
        <v>22.4223</v>
      </c>
      <c r="DI315">
        <v>27.447900000000001</v>
      </c>
      <c r="DJ315">
        <v>30.000399999999999</v>
      </c>
      <c r="DK315">
        <v>27.4314</v>
      </c>
      <c r="DL315">
        <v>27.435199999999998</v>
      </c>
      <c r="DM315">
        <v>32.347099999999998</v>
      </c>
      <c r="DN315">
        <v>28.7651</v>
      </c>
      <c r="DO315">
        <v>60.365900000000003</v>
      </c>
      <c r="DP315">
        <v>22.415500000000002</v>
      </c>
      <c r="DQ315">
        <v>765.83</v>
      </c>
      <c r="DR315">
        <v>22</v>
      </c>
      <c r="DS315">
        <v>100.27200000000001</v>
      </c>
      <c r="DT315">
        <v>103.76600000000001</v>
      </c>
    </row>
    <row r="316" spans="1:124" x14ac:dyDescent="0.25">
      <c r="A316">
        <v>303</v>
      </c>
      <c r="B316">
        <v>1531748267.0999999</v>
      </c>
      <c r="C316">
        <v>631.5</v>
      </c>
      <c r="D316" t="s">
        <v>835</v>
      </c>
      <c r="E316" t="s">
        <v>836</v>
      </c>
      <c r="G316">
        <v>1531748256.7871001</v>
      </c>
      <c r="H316">
        <f t="shared" si="116"/>
        <v>9.6915635744309388E-4</v>
      </c>
      <c r="I316">
        <f t="shared" si="117"/>
        <v>26.814582540758895</v>
      </c>
      <c r="J316">
        <f t="shared" si="137"/>
        <v>677.33954838709701</v>
      </c>
      <c r="K316">
        <f t="shared" si="138"/>
        <v>273.08403778952362</v>
      </c>
      <c r="L316">
        <f t="shared" si="139"/>
        <v>27.139650678548218</v>
      </c>
      <c r="M316">
        <f t="shared" si="140"/>
        <v>67.315390832765274</v>
      </c>
      <c r="N316">
        <f t="shared" si="118"/>
        <v>0.10964116484805712</v>
      </c>
      <c r="O316">
        <f t="shared" si="119"/>
        <v>3</v>
      </c>
      <c r="P316">
        <f t="shared" si="141"/>
        <v>0.10767358856904372</v>
      </c>
      <c r="Q316">
        <f t="shared" si="120"/>
        <v>6.7470043960177722E-2</v>
      </c>
      <c r="R316">
        <f t="shared" si="121"/>
        <v>215.02189067452147</v>
      </c>
      <c r="S316">
        <f t="shared" si="142"/>
        <v>26.002093758960832</v>
      </c>
      <c r="T316">
        <f t="shared" si="122"/>
        <v>25.49354032258065</v>
      </c>
      <c r="U316">
        <f t="shared" si="123"/>
        <v>3.274449393223958</v>
      </c>
      <c r="V316">
        <f t="shared" si="124"/>
        <v>75.620097442325275</v>
      </c>
      <c r="W316">
        <f t="shared" si="125"/>
        <v>2.405486344866536</v>
      </c>
      <c r="X316">
        <f t="shared" si="126"/>
        <v>3.1810146062046236</v>
      </c>
      <c r="Y316">
        <f t="shared" si="127"/>
        <v>0.868963048357422</v>
      </c>
      <c r="Z316">
        <f t="shared" si="143"/>
        <v>-42.739795363240439</v>
      </c>
      <c r="AA316">
        <f t="shared" si="128"/>
        <v>-78.682737948391875</v>
      </c>
      <c r="AB316">
        <f t="shared" si="129"/>
        <v>-5.5617614260979265</v>
      </c>
      <c r="AC316">
        <f t="shared" si="130"/>
        <v>88.037595936791249</v>
      </c>
      <c r="AD316">
        <v>0</v>
      </c>
      <c r="AE316">
        <v>0</v>
      </c>
      <c r="AF316">
        <v>3</v>
      </c>
      <c r="AG316">
        <v>20</v>
      </c>
      <c r="AH316">
        <v>3</v>
      </c>
      <c r="AI316">
        <f t="shared" si="131"/>
        <v>1</v>
      </c>
      <c r="AJ316">
        <f t="shared" si="132"/>
        <v>0</v>
      </c>
      <c r="AK316">
        <f t="shared" si="133"/>
        <v>72009.357295084599</v>
      </c>
      <c r="AL316">
        <f t="shared" si="134"/>
        <v>1200.00322580645</v>
      </c>
      <c r="AM316">
        <f t="shared" si="135"/>
        <v>963.3608427049794</v>
      </c>
      <c r="AN316">
        <f t="shared" si="136"/>
        <v>0.8027985441935479</v>
      </c>
      <c r="AO316">
        <f t="shared" si="144"/>
        <v>0.22319974109677404</v>
      </c>
      <c r="AP316">
        <v>14.333399999999999</v>
      </c>
      <c r="AQ316">
        <v>1</v>
      </c>
      <c r="AR316" t="s">
        <v>229</v>
      </c>
      <c r="AS316">
        <v>1531748256.7871001</v>
      </c>
      <c r="AT316">
        <v>677.33954838709701</v>
      </c>
      <c r="AU316">
        <v>742.96148387096798</v>
      </c>
      <c r="AV316">
        <v>24.204435483870999</v>
      </c>
      <c r="AW316">
        <v>21.9453806451613</v>
      </c>
      <c r="AX316">
        <v>600.03300000000002</v>
      </c>
      <c r="AY316">
        <v>99.282041935483903</v>
      </c>
      <c r="AZ316">
        <v>0.10000506451612901</v>
      </c>
      <c r="BA316">
        <v>25.007051612903201</v>
      </c>
      <c r="BB316">
        <v>25.566245161290301</v>
      </c>
      <c r="BC316">
        <v>25.420835483870999</v>
      </c>
      <c r="BD316">
        <v>14000.8290322581</v>
      </c>
      <c r="BE316">
        <v>1050.17129032258</v>
      </c>
      <c r="BF316">
        <v>34.445819354838697</v>
      </c>
      <c r="BG316">
        <v>1200.00322580645</v>
      </c>
      <c r="BH316">
        <v>0.32999200000000001</v>
      </c>
      <c r="BI316">
        <v>0.32999532258064501</v>
      </c>
      <c r="BJ316">
        <v>0.32999183870967702</v>
      </c>
      <c r="BK316">
        <v>1.0020851612903199E-2</v>
      </c>
      <c r="BL316">
        <v>28</v>
      </c>
      <c r="BM316">
        <v>17743.203225806501</v>
      </c>
      <c r="BN316">
        <v>1531747809.0999999</v>
      </c>
      <c r="BO316" t="s">
        <v>378</v>
      </c>
      <c r="BP316">
        <v>3</v>
      </c>
      <c r="BQ316">
        <v>-0.438</v>
      </c>
      <c r="BR316">
        <v>4.0000000000000001E-3</v>
      </c>
      <c r="BS316">
        <v>20</v>
      </c>
      <c r="BT316">
        <v>22</v>
      </c>
      <c r="BU316">
        <v>7.0000000000000007E-2</v>
      </c>
      <c r="BV316">
        <v>0.11</v>
      </c>
      <c r="BW316">
        <v>35.751563967707099</v>
      </c>
      <c r="BX316">
        <v>3.1737002839795898</v>
      </c>
      <c r="BY316">
        <v>1.84121562897297</v>
      </c>
      <c r="BZ316">
        <v>0</v>
      </c>
      <c r="CA316">
        <v>-65.564534146341501</v>
      </c>
      <c r="CB316">
        <v>-5.3346968037576001</v>
      </c>
      <c r="CC316">
        <v>0.52974237991492501</v>
      </c>
      <c r="CD316">
        <v>0</v>
      </c>
      <c r="CE316">
        <v>0</v>
      </c>
      <c r="CF316">
        <v>2</v>
      </c>
      <c r="CG316" t="s">
        <v>231</v>
      </c>
      <c r="CH316">
        <v>1.86094</v>
      </c>
      <c r="CI316">
        <v>1.85791</v>
      </c>
      <c r="CJ316">
        <v>1.8607800000000001</v>
      </c>
      <c r="CK316">
        <v>1.8534900000000001</v>
      </c>
      <c r="CL316">
        <v>1.8520000000000001</v>
      </c>
      <c r="CM316">
        <v>1.85287</v>
      </c>
      <c r="CN316">
        <v>1.85653</v>
      </c>
      <c r="CO316">
        <v>1.8627899999999999</v>
      </c>
      <c r="CP316" t="s">
        <v>232</v>
      </c>
      <c r="CQ316" t="s">
        <v>19</v>
      </c>
      <c r="CR316" t="s">
        <v>19</v>
      </c>
      <c r="CS316" t="s">
        <v>19</v>
      </c>
      <c r="CT316" t="s">
        <v>233</v>
      </c>
      <c r="CU316" t="s">
        <v>234</v>
      </c>
      <c r="CV316" t="s">
        <v>235</v>
      </c>
      <c r="CW316" t="s">
        <v>235</v>
      </c>
      <c r="CX316" t="s">
        <v>235</v>
      </c>
      <c r="CY316" t="s">
        <v>235</v>
      </c>
      <c r="CZ316">
        <v>0</v>
      </c>
      <c r="DA316">
        <v>100</v>
      </c>
      <c r="DB316">
        <v>100</v>
      </c>
      <c r="DC316">
        <v>-0.438</v>
      </c>
      <c r="DD316">
        <v>4.0000000000000001E-3</v>
      </c>
      <c r="DE316">
        <v>3</v>
      </c>
      <c r="DF316">
        <v>589.45799999999997</v>
      </c>
      <c r="DG316">
        <v>277.55399999999997</v>
      </c>
      <c r="DH316">
        <v>22.417300000000001</v>
      </c>
      <c r="DI316">
        <v>27.449000000000002</v>
      </c>
      <c r="DJ316">
        <v>30.000299999999999</v>
      </c>
      <c r="DK316">
        <v>27.432300000000001</v>
      </c>
      <c r="DL316">
        <v>27.4359</v>
      </c>
      <c r="DM316">
        <v>32.488300000000002</v>
      </c>
      <c r="DN316">
        <v>28.7651</v>
      </c>
      <c r="DO316">
        <v>60.365900000000003</v>
      </c>
      <c r="DP316">
        <v>22.402799999999999</v>
      </c>
      <c r="DQ316">
        <v>771</v>
      </c>
      <c r="DR316">
        <v>22</v>
      </c>
      <c r="DS316">
        <v>100.27200000000001</v>
      </c>
      <c r="DT316">
        <v>103.76600000000001</v>
      </c>
    </row>
    <row r="317" spans="1:124" x14ac:dyDescent="0.25">
      <c r="A317">
        <v>304</v>
      </c>
      <c r="B317">
        <v>1531748269.2</v>
      </c>
      <c r="C317">
        <v>633.60000014305103</v>
      </c>
      <c r="D317" t="s">
        <v>837</v>
      </c>
      <c r="E317" t="s">
        <v>838</v>
      </c>
      <c r="G317">
        <v>1531748258.78387</v>
      </c>
      <c r="H317">
        <f t="shared" si="116"/>
        <v>9.6944838014230211E-4</v>
      </c>
      <c r="I317">
        <f t="shared" si="117"/>
        <v>26.88489962575597</v>
      </c>
      <c r="J317">
        <f t="shared" si="137"/>
        <v>680.50809677419295</v>
      </c>
      <c r="K317">
        <f t="shared" si="138"/>
        <v>275.08676812544371</v>
      </c>
      <c r="L317">
        <f t="shared" si="139"/>
        <v>27.338645915433467</v>
      </c>
      <c r="M317">
        <f t="shared" si="140"/>
        <v>67.630188202332619</v>
      </c>
      <c r="N317">
        <f t="shared" si="118"/>
        <v>0.10961797951033245</v>
      </c>
      <c r="O317">
        <f t="shared" si="119"/>
        <v>3</v>
      </c>
      <c r="P317">
        <f t="shared" si="141"/>
        <v>0.10765122782925751</v>
      </c>
      <c r="Q317">
        <f t="shared" si="120"/>
        <v>6.7455996120950421E-2</v>
      </c>
      <c r="R317">
        <f t="shared" si="121"/>
        <v>215.02250206440837</v>
      </c>
      <c r="S317">
        <f t="shared" si="142"/>
        <v>26.003347841818069</v>
      </c>
      <c r="T317">
        <f t="shared" si="122"/>
        <v>25.495208064516099</v>
      </c>
      <c r="U317">
        <f t="shared" si="123"/>
        <v>3.2747737783963227</v>
      </c>
      <c r="V317">
        <f t="shared" si="124"/>
        <v>75.610482494933208</v>
      </c>
      <c r="W317">
        <f t="shared" si="125"/>
        <v>2.4053706020553953</v>
      </c>
      <c r="X317">
        <f t="shared" si="126"/>
        <v>3.1812660396877952</v>
      </c>
      <c r="Y317">
        <f t="shared" si="127"/>
        <v>0.86940317634092734</v>
      </c>
      <c r="Z317">
        <f t="shared" si="143"/>
        <v>-42.752673564275526</v>
      </c>
      <c r="AA317">
        <f t="shared" si="128"/>
        <v>-78.738041225807706</v>
      </c>
      <c r="AB317">
        <f t="shared" si="129"/>
        <v>-5.5657543887610617</v>
      </c>
      <c r="AC317">
        <f t="shared" si="130"/>
        <v>87.966032885564061</v>
      </c>
      <c r="AD317">
        <v>0</v>
      </c>
      <c r="AE317">
        <v>0</v>
      </c>
      <c r="AF317">
        <v>3</v>
      </c>
      <c r="AG317">
        <v>20</v>
      </c>
      <c r="AH317">
        <v>3</v>
      </c>
      <c r="AI317">
        <f t="shared" si="131"/>
        <v>1</v>
      </c>
      <c r="AJ317">
        <f t="shared" si="132"/>
        <v>0</v>
      </c>
      <c r="AK317">
        <f t="shared" si="133"/>
        <v>72009.476957713894</v>
      </c>
      <c r="AL317">
        <f t="shared" si="134"/>
        <v>1200.0064516129</v>
      </c>
      <c r="AM317">
        <f t="shared" si="135"/>
        <v>963.36344824875493</v>
      </c>
      <c r="AN317">
        <f t="shared" si="136"/>
        <v>0.8027985574193548</v>
      </c>
      <c r="AO317">
        <f t="shared" si="144"/>
        <v>0.22319977206451611</v>
      </c>
      <c r="AP317">
        <v>14.333399999999999</v>
      </c>
      <c r="AQ317">
        <v>1</v>
      </c>
      <c r="AR317" t="s">
        <v>229</v>
      </c>
      <c r="AS317">
        <v>1531748258.78387</v>
      </c>
      <c r="AT317">
        <v>680.50809677419295</v>
      </c>
      <c r="AU317">
        <v>746.30554838709702</v>
      </c>
      <c r="AV317">
        <v>24.2033064516129</v>
      </c>
      <c r="AW317">
        <v>21.943577419354799</v>
      </c>
      <c r="AX317">
        <v>600.03541935483895</v>
      </c>
      <c r="AY317">
        <v>99.281883870967704</v>
      </c>
      <c r="AZ317">
        <v>0.100016980645161</v>
      </c>
      <c r="BA317">
        <v>25.008377419354801</v>
      </c>
      <c r="BB317">
        <v>25.5686580645161</v>
      </c>
      <c r="BC317">
        <v>25.421758064516101</v>
      </c>
      <c r="BD317">
        <v>14000.9516129032</v>
      </c>
      <c r="BE317">
        <v>1050.17903225806</v>
      </c>
      <c r="BF317">
        <v>34.747425806451602</v>
      </c>
      <c r="BG317">
        <v>1200.0064516129</v>
      </c>
      <c r="BH317">
        <v>0.32999161290322598</v>
      </c>
      <c r="BI317">
        <v>0.32999538709677401</v>
      </c>
      <c r="BJ317">
        <v>0.329992064516129</v>
      </c>
      <c r="BK317">
        <v>1.00209806451613E-2</v>
      </c>
      <c r="BL317">
        <v>28</v>
      </c>
      <c r="BM317">
        <v>17743.254838709701</v>
      </c>
      <c r="BN317">
        <v>1531747809.0999999</v>
      </c>
      <c r="BO317" t="s">
        <v>378</v>
      </c>
      <c r="BP317">
        <v>3</v>
      </c>
      <c r="BQ317">
        <v>-0.438</v>
      </c>
      <c r="BR317">
        <v>4.0000000000000001E-3</v>
      </c>
      <c r="BS317">
        <v>20</v>
      </c>
      <c r="BT317">
        <v>22</v>
      </c>
      <c r="BU317">
        <v>7.0000000000000007E-2</v>
      </c>
      <c r="BV317">
        <v>0.11</v>
      </c>
      <c r="BW317">
        <v>35.8834794967755</v>
      </c>
      <c r="BX317">
        <v>3.1670868157304102</v>
      </c>
      <c r="BY317">
        <v>1.83737665001294</v>
      </c>
      <c r="BZ317">
        <v>0</v>
      </c>
      <c r="CA317">
        <v>-65.785146341463403</v>
      </c>
      <c r="CB317">
        <v>-5.11707273322601</v>
      </c>
      <c r="CC317">
        <v>0.50739439900845495</v>
      </c>
      <c r="CD317">
        <v>0</v>
      </c>
      <c r="CE317">
        <v>0</v>
      </c>
      <c r="CF317">
        <v>2</v>
      </c>
      <c r="CG317" t="s">
        <v>231</v>
      </c>
      <c r="CH317">
        <v>1.86094</v>
      </c>
      <c r="CI317">
        <v>1.85791</v>
      </c>
      <c r="CJ317">
        <v>1.8607800000000001</v>
      </c>
      <c r="CK317">
        <v>1.8534900000000001</v>
      </c>
      <c r="CL317">
        <v>1.8520000000000001</v>
      </c>
      <c r="CM317">
        <v>1.85287</v>
      </c>
      <c r="CN317">
        <v>1.8565199999999999</v>
      </c>
      <c r="CO317">
        <v>1.8627899999999999</v>
      </c>
      <c r="CP317" t="s">
        <v>232</v>
      </c>
      <c r="CQ317" t="s">
        <v>19</v>
      </c>
      <c r="CR317" t="s">
        <v>19</v>
      </c>
      <c r="CS317" t="s">
        <v>19</v>
      </c>
      <c r="CT317" t="s">
        <v>233</v>
      </c>
      <c r="CU317" t="s">
        <v>234</v>
      </c>
      <c r="CV317" t="s">
        <v>235</v>
      </c>
      <c r="CW317" t="s">
        <v>235</v>
      </c>
      <c r="CX317" t="s">
        <v>235</v>
      </c>
      <c r="CY317" t="s">
        <v>235</v>
      </c>
      <c r="CZ317">
        <v>0</v>
      </c>
      <c r="DA317">
        <v>100</v>
      </c>
      <c r="DB317">
        <v>100</v>
      </c>
      <c r="DC317">
        <v>-0.438</v>
      </c>
      <c r="DD317">
        <v>4.0000000000000001E-3</v>
      </c>
      <c r="DE317">
        <v>3</v>
      </c>
      <c r="DF317">
        <v>589.79600000000005</v>
      </c>
      <c r="DG317">
        <v>277.49299999999999</v>
      </c>
      <c r="DH317">
        <v>22.4115</v>
      </c>
      <c r="DI317">
        <v>27.4499</v>
      </c>
      <c r="DJ317">
        <v>30.0002</v>
      </c>
      <c r="DK317">
        <v>27.433499999999999</v>
      </c>
      <c r="DL317">
        <v>27.437100000000001</v>
      </c>
      <c r="DM317">
        <v>32.616799999999998</v>
      </c>
      <c r="DN317">
        <v>28.7651</v>
      </c>
      <c r="DO317">
        <v>60.365900000000003</v>
      </c>
      <c r="DP317">
        <v>22.402799999999999</v>
      </c>
      <c r="DQ317">
        <v>775.83</v>
      </c>
      <c r="DR317">
        <v>22</v>
      </c>
      <c r="DS317">
        <v>100.273</v>
      </c>
      <c r="DT317">
        <v>103.76600000000001</v>
      </c>
    </row>
    <row r="318" spans="1:124" x14ac:dyDescent="0.25">
      <c r="A318">
        <v>305</v>
      </c>
      <c r="B318">
        <v>1531748271.0999999</v>
      </c>
      <c r="C318">
        <v>635.5</v>
      </c>
      <c r="D318" t="s">
        <v>839</v>
      </c>
      <c r="E318" t="s">
        <v>840</v>
      </c>
      <c r="G318">
        <v>1531748260.7871001</v>
      </c>
      <c r="H318">
        <f t="shared" si="116"/>
        <v>9.6966796099959838E-4</v>
      </c>
      <c r="I318">
        <f t="shared" si="117"/>
        <v>26.949078832287821</v>
      </c>
      <c r="J318">
        <f t="shared" si="137"/>
        <v>683.67951612903198</v>
      </c>
      <c r="K318">
        <f t="shared" si="138"/>
        <v>277.12712758758835</v>
      </c>
      <c r="L318">
        <f t="shared" si="139"/>
        <v>27.541387412778963</v>
      </c>
      <c r="M318">
        <f t="shared" si="140"/>
        <v>67.94528772337425</v>
      </c>
      <c r="N318">
        <f t="shared" si="118"/>
        <v>0.10957947091320989</v>
      </c>
      <c r="O318">
        <f t="shared" si="119"/>
        <v>3</v>
      </c>
      <c r="P318">
        <f t="shared" si="141"/>
        <v>0.10761408843430349</v>
      </c>
      <c r="Q318">
        <f t="shared" si="120"/>
        <v>6.7432663820291255E-2</v>
      </c>
      <c r="R318">
        <f t="shared" si="121"/>
        <v>215.02256399063987</v>
      </c>
      <c r="S318">
        <f t="shared" si="142"/>
        <v>26.004568847482663</v>
      </c>
      <c r="T318">
        <f t="shared" si="122"/>
        <v>25.497025806451603</v>
      </c>
      <c r="U318">
        <f t="shared" si="123"/>
        <v>3.2751273713866258</v>
      </c>
      <c r="V318">
        <f t="shared" si="124"/>
        <v>75.600280221474875</v>
      </c>
      <c r="W318">
        <f t="shared" si="125"/>
        <v>2.4052292000443223</v>
      </c>
      <c r="X318">
        <f t="shared" si="126"/>
        <v>3.1815083131941848</v>
      </c>
      <c r="Y318">
        <f t="shared" si="127"/>
        <v>0.86989817134230352</v>
      </c>
      <c r="Z318">
        <f t="shared" si="143"/>
        <v>-42.762357080082289</v>
      </c>
      <c r="AA318">
        <f t="shared" si="128"/>
        <v>-78.82543083870442</v>
      </c>
      <c r="AB318">
        <f t="shared" si="129"/>
        <v>-5.5720184408585904</v>
      </c>
      <c r="AC318">
        <f t="shared" si="130"/>
        <v>87.862757630994565</v>
      </c>
      <c r="AD318">
        <v>0</v>
      </c>
      <c r="AE318">
        <v>0</v>
      </c>
      <c r="AF318">
        <v>3</v>
      </c>
      <c r="AG318">
        <v>20</v>
      </c>
      <c r="AH318">
        <v>3</v>
      </c>
      <c r="AI318">
        <f t="shared" si="131"/>
        <v>1</v>
      </c>
      <c r="AJ318">
        <f t="shared" si="132"/>
        <v>0</v>
      </c>
      <c r="AK318">
        <f t="shared" si="133"/>
        <v>72013.370673998201</v>
      </c>
      <c r="AL318">
        <f t="shared" si="134"/>
        <v>1200.00677419355</v>
      </c>
      <c r="AM318">
        <f t="shared" si="135"/>
        <v>963.36379489394972</v>
      </c>
      <c r="AN318">
        <f t="shared" si="136"/>
        <v>0.80279863048387101</v>
      </c>
      <c r="AO318">
        <f t="shared" si="144"/>
        <v>0.22319975603225806</v>
      </c>
      <c r="AP318">
        <v>14.333399999999999</v>
      </c>
      <c r="AQ318">
        <v>1</v>
      </c>
      <c r="AR318" t="s">
        <v>229</v>
      </c>
      <c r="AS318">
        <v>1531748260.7871001</v>
      </c>
      <c r="AT318">
        <v>683.67951612903198</v>
      </c>
      <c r="AU318">
        <v>749.63838709677395</v>
      </c>
      <c r="AV318">
        <v>24.2019129032258</v>
      </c>
      <c r="AW318">
        <v>21.941654838709699</v>
      </c>
      <c r="AX318">
        <v>600.03170967741903</v>
      </c>
      <c r="AY318">
        <v>99.281761290322606</v>
      </c>
      <c r="AZ318">
        <v>0.100019383870968</v>
      </c>
      <c r="BA318">
        <v>25.0096548387097</v>
      </c>
      <c r="BB318">
        <v>25.571754838709701</v>
      </c>
      <c r="BC318">
        <v>25.422296774193502</v>
      </c>
      <c r="BD318">
        <v>14001.9</v>
      </c>
      <c r="BE318">
        <v>1050.1745161290301</v>
      </c>
      <c r="BF318">
        <v>34.8866935483871</v>
      </c>
      <c r="BG318">
        <v>1200.00677419355</v>
      </c>
      <c r="BH318">
        <v>0.32999193548387101</v>
      </c>
      <c r="BI318">
        <v>0.329994806451613</v>
      </c>
      <c r="BJ318">
        <v>0.329992129032258</v>
      </c>
      <c r="BK318">
        <v>1.00211838709677E-2</v>
      </c>
      <c r="BL318">
        <v>28</v>
      </c>
      <c r="BM318">
        <v>17743.2612903226</v>
      </c>
      <c r="BN318">
        <v>1531747809.0999999</v>
      </c>
      <c r="BO318" t="s">
        <v>378</v>
      </c>
      <c r="BP318">
        <v>3</v>
      </c>
      <c r="BQ318">
        <v>-0.438</v>
      </c>
      <c r="BR318">
        <v>4.0000000000000001E-3</v>
      </c>
      <c r="BS318">
        <v>20</v>
      </c>
      <c r="BT318">
        <v>22</v>
      </c>
      <c r="BU318">
        <v>7.0000000000000007E-2</v>
      </c>
      <c r="BV318">
        <v>0.11</v>
      </c>
      <c r="BW318">
        <v>35.909513050797102</v>
      </c>
      <c r="BX318">
        <v>3.1650955742401599</v>
      </c>
      <c r="BY318">
        <v>1.83622121012049</v>
      </c>
      <c r="BZ318">
        <v>0</v>
      </c>
      <c r="CA318">
        <v>-65.863070731707296</v>
      </c>
      <c r="CB318">
        <v>-4.9971702904980404</v>
      </c>
      <c r="CC318">
        <v>0.496822843355609</v>
      </c>
      <c r="CD318">
        <v>0</v>
      </c>
      <c r="CE318">
        <v>0</v>
      </c>
      <c r="CF318">
        <v>2</v>
      </c>
      <c r="CG318" t="s">
        <v>231</v>
      </c>
      <c r="CH318">
        <v>1.8609500000000001</v>
      </c>
      <c r="CI318">
        <v>1.8579000000000001</v>
      </c>
      <c r="CJ318">
        <v>1.86077</v>
      </c>
      <c r="CK318">
        <v>1.8534900000000001</v>
      </c>
      <c r="CL318">
        <v>1.8520000000000001</v>
      </c>
      <c r="CM318">
        <v>1.85287</v>
      </c>
      <c r="CN318">
        <v>1.8565100000000001</v>
      </c>
      <c r="CO318">
        <v>1.8627899999999999</v>
      </c>
      <c r="CP318" t="s">
        <v>232</v>
      </c>
      <c r="CQ318" t="s">
        <v>19</v>
      </c>
      <c r="CR318" t="s">
        <v>19</v>
      </c>
      <c r="CS318" t="s">
        <v>19</v>
      </c>
      <c r="CT318" t="s">
        <v>233</v>
      </c>
      <c r="CU318" t="s">
        <v>234</v>
      </c>
      <c r="CV318" t="s">
        <v>235</v>
      </c>
      <c r="CW318" t="s">
        <v>235</v>
      </c>
      <c r="CX318" t="s">
        <v>235</v>
      </c>
      <c r="CY318" t="s">
        <v>235</v>
      </c>
      <c r="CZ318">
        <v>0</v>
      </c>
      <c r="DA318">
        <v>100</v>
      </c>
      <c r="DB318">
        <v>100</v>
      </c>
      <c r="DC318">
        <v>-0.438</v>
      </c>
      <c r="DD318">
        <v>4.0000000000000001E-3</v>
      </c>
      <c r="DE318">
        <v>3</v>
      </c>
      <c r="DF318">
        <v>589.79999999999995</v>
      </c>
      <c r="DG318">
        <v>277.40800000000002</v>
      </c>
      <c r="DH318">
        <v>22.405000000000001</v>
      </c>
      <c r="DI318">
        <v>27.450199999999999</v>
      </c>
      <c r="DJ318">
        <v>30.000299999999999</v>
      </c>
      <c r="DK318">
        <v>27.433800000000002</v>
      </c>
      <c r="DL318">
        <v>27.4377</v>
      </c>
      <c r="DM318">
        <v>32.702199999999998</v>
      </c>
      <c r="DN318">
        <v>28.7651</v>
      </c>
      <c r="DO318">
        <v>60.365900000000003</v>
      </c>
      <c r="DP318">
        <v>22.3889</v>
      </c>
      <c r="DQ318">
        <v>775.83</v>
      </c>
      <c r="DR318">
        <v>22</v>
      </c>
      <c r="DS318">
        <v>100.273</v>
      </c>
      <c r="DT318">
        <v>103.76600000000001</v>
      </c>
    </row>
    <row r="319" spans="1:124" x14ac:dyDescent="0.25">
      <c r="A319">
        <v>306</v>
      </c>
      <c r="B319">
        <v>1531748273.0999999</v>
      </c>
      <c r="C319">
        <v>637.5</v>
      </c>
      <c r="D319" t="s">
        <v>841</v>
      </c>
      <c r="E319" t="s">
        <v>842</v>
      </c>
      <c r="G319">
        <v>1531748262.7871001</v>
      </c>
      <c r="H319">
        <f t="shared" si="116"/>
        <v>9.6984279952562187E-4</v>
      </c>
      <c r="I319">
        <f t="shared" si="117"/>
        <v>27.017396597722406</v>
      </c>
      <c r="J319">
        <f t="shared" si="137"/>
        <v>686.84929032258003</v>
      </c>
      <c r="K319">
        <f t="shared" si="138"/>
        <v>279.01654393207269</v>
      </c>
      <c r="L319">
        <f t="shared" si="139"/>
        <v>27.72913917873645</v>
      </c>
      <c r="M319">
        <f t="shared" si="140"/>
        <v>68.260251875272004</v>
      </c>
      <c r="N319">
        <f t="shared" si="118"/>
        <v>0.10951681480798095</v>
      </c>
      <c r="O319">
        <f t="shared" si="119"/>
        <v>3</v>
      </c>
      <c r="P319">
        <f t="shared" si="141"/>
        <v>0.10755365911347248</v>
      </c>
      <c r="Q319">
        <f t="shared" si="120"/>
        <v>6.7394700041408934E-2</v>
      </c>
      <c r="R319">
        <f t="shared" si="121"/>
        <v>215.02223716654109</v>
      </c>
      <c r="S319">
        <f t="shared" si="142"/>
        <v>26.005676504304994</v>
      </c>
      <c r="T319">
        <f t="shared" si="122"/>
        <v>25.499490322580648</v>
      </c>
      <c r="U319">
        <f t="shared" si="123"/>
        <v>3.2756068302348949</v>
      </c>
      <c r="V319">
        <f t="shared" si="124"/>
        <v>75.589917891066676</v>
      </c>
      <c r="W319">
        <f t="shared" si="125"/>
        <v>2.4050650929771717</v>
      </c>
      <c r="X319">
        <f t="shared" si="126"/>
        <v>3.1817273521094882</v>
      </c>
      <c r="Y319">
        <f t="shared" si="127"/>
        <v>0.8705417372577231</v>
      </c>
      <c r="Z319">
        <f t="shared" si="143"/>
        <v>-42.770067459079925</v>
      </c>
      <c r="AA319">
        <f t="shared" si="128"/>
        <v>-79.037252825799825</v>
      </c>
      <c r="AB319">
        <f t="shared" si="129"/>
        <v>-5.5870934499240352</v>
      </c>
      <c r="AC319">
        <f t="shared" si="130"/>
        <v>87.627823431737298</v>
      </c>
      <c r="AD319">
        <v>0</v>
      </c>
      <c r="AE319">
        <v>0</v>
      </c>
      <c r="AF319">
        <v>3</v>
      </c>
      <c r="AG319">
        <v>21</v>
      </c>
      <c r="AH319">
        <v>3</v>
      </c>
      <c r="AI319">
        <f t="shared" si="131"/>
        <v>1</v>
      </c>
      <c r="AJ319">
        <f t="shared" si="132"/>
        <v>0</v>
      </c>
      <c r="AK319">
        <f t="shared" si="133"/>
        <v>72012.02599029275</v>
      </c>
      <c r="AL319">
        <f t="shared" si="134"/>
        <v>1200.0048387096799</v>
      </c>
      <c r="AM319">
        <f t="shared" si="135"/>
        <v>963.36248670404257</v>
      </c>
      <c r="AN319">
        <f t="shared" si="136"/>
        <v>0.80279883516128991</v>
      </c>
      <c r="AO319">
        <f t="shared" si="144"/>
        <v>0.22319971987096765</v>
      </c>
      <c r="AP319">
        <v>14.333399999999999</v>
      </c>
      <c r="AQ319">
        <v>1</v>
      </c>
      <c r="AR319" t="s">
        <v>229</v>
      </c>
      <c r="AS319">
        <v>1531748262.7871001</v>
      </c>
      <c r="AT319">
        <v>686.84929032258003</v>
      </c>
      <c r="AU319">
        <v>752.97903225806397</v>
      </c>
      <c r="AV319">
        <v>24.2002806451613</v>
      </c>
      <c r="AW319">
        <v>21.939609677419401</v>
      </c>
      <c r="AX319">
        <v>600.03129032258096</v>
      </c>
      <c r="AY319">
        <v>99.281680645161302</v>
      </c>
      <c r="AZ319">
        <v>0.100021916129032</v>
      </c>
      <c r="BA319">
        <v>25.010809677419399</v>
      </c>
      <c r="BB319">
        <v>25.5753709677419</v>
      </c>
      <c r="BC319">
        <v>25.4236096774194</v>
      </c>
      <c r="BD319">
        <v>14001.677419354801</v>
      </c>
      <c r="BE319">
        <v>1050.17258064516</v>
      </c>
      <c r="BF319">
        <v>34.936193548387102</v>
      </c>
      <c r="BG319">
        <v>1200.0048387096799</v>
      </c>
      <c r="BH319">
        <v>0.32999287096774199</v>
      </c>
      <c r="BI319">
        <v>0.329993451612903</v>
      </c>
      <c r="BJ319">
        <v>0.32999238709677398</v>
      </c>
      <c r="BK319">
        <v>1.0021374193548401E-2</v>
      </c>
      <c r="BL319">
        <v>28</v>
      </c>
      <c r="BM319">
        <v>17743.229032258099</v>
      </c>
      <c r="BN319">
        <v>1531747809.0999999</v>
      </c>
      <c r="BO319" t="s">
        <v>378</v>
      </c>
      <c r="BP319">
        <v>3</v>
      </c>
      <c r="BQ319">
        <v>-0.438</v>
      </c>
      <c r="BR319">
        <v>4.0000000000000001E-3</v>
      </c>
      <c r="BS319">
        <v>20</v>
      </c>
      <c r="BT319">
        <v>22</v>
      </c>
      <c r="BU319">
        <v>7.0000000000000007E-2</v>
      </c>
      <c r="BV319">
        <v>0.11</v>
      </c>
      <c r="BW319">
        <v>36.0644425603749</v>
      </c>
      <c r="BX319">
        <v>3.1581996289708201</v>
      </c>
      <c r="BY319">
        <v>1.8324921399893499</v>
      </c>
      <c r="BZ319">
        <v>0</v>
      </c>
      <c r="CA319">
        <v>-66.068680487804897</v>
      </c>
      <c r="CB319">
        <v>-4.9988342074419601</v>
      </c>
      <c r="CC319">
        <v>0.49699798312370402</v>
      </c>
      <c r="CD319">
        <v>0</v>
      </c>
      <c r="CE319">
        <v>0</v>
      </c>
      <c r="CF319">
        <v>2</v>
      </c>
      <c r="CG319" t="s">
        <v>231</v>
      </c>
      <c r="CH319">
        <v>1.86093</v>
      </c>
      <c r="CI319">
        <v>1.8579000000000001</v>
      </c>
      <c r="CJ319">
        <v>1.86077</v>
      </c>
      <c r="CK319">
        <v>1.8534900000000001</v>
      </c>
      <c r="CL319">
        <v>1.85199</v>
      </c>
      <c r="CM319">
        <v>1.85287</v>
      </c>
      <c r="CN319">
        <v>1.8565199999999999</v>
      </c>
      <c r="CO319">
        <v>1.8627899999999999</v>
      </c>
      <c r="CP319" t="s">
        <v>232</v>
      </c>
      <c r="CQ319" t="s">
        <v>19</v>
      </c>
      <c r="CR319" t="s">
        <v>19</v>
      </c>
      <c r="CS319" t="s">
        <v>19</v>
      </c>
      <c r="CT319" t="s">
        <v>233</v>
      </c>
      <c r="CU319" t="s">
        <v>234</v>
      </c>
      <c r="CV319" t="s">
        <v>235</v>
      </c>
      <c r="CW319" t="s">
        <v>235</v>
      </c>
      <c r="CX319" t="s">
        <v>235</v>
      </c>
      <c r="CY319" t="s">
        <v>235</v>
      </c>
      <c r="CZ319">
        <v>0</v>
      </c>
      <c r="DA319">
        <v>100</v>
      </c>
      <c r="DB319">
        <v>100</v>
      </c>
      <c r="DC319">
        <v>-0.438</v>
      </c>
      <c r="DD319">
        <v>4.0000000000000001E-3</v>
      </c>
      <c r="DE319">
        <v>3</v>
      </c>
      <c r="DF319">
        <v>589.38699999999994</v>
      </c>
      <c r="DG319">
        <v>277.512</v>
      </c>
      <c r="DH319">
        <v>22.3996</v>
      </c>
      <c r="DI319">
        <v>27.4514</v>
      </c>
      <c r="DJ319">
        <v>30.000299999999999</v>
      </c>
      <c r="DK319">
        <v>27.4346</v>
      </c>
      <c r="DL319">
        <v>27.438800000000001</v>
      </c>
      <c r="DM319">
        <v>32.835900000000002</v>
      </c>
      <c r="DN319">
        <v>28.7651</v>
      </c>
      <c r="DO319">
        <v>60.365900000000003</v>
      </c>
      <c r="DP319">
        <v>22.3889</v>
      </c>
      <c r="DQ319">
        <v>781</v>
      </c>
      <c r="DR319">
        <v>22</v>
      </c>
      <c r="DS319">
        <v>100.27200000000001</v>
      </c>
      <c r="DT319">
        <v>103.76600000000001</v>
      </c>
    </row>
    <row r="320" spans="1:124" x14ac:dyDescent="0.25">
      <c r="A320">
        <v>307</v>
      </c>
      <c r="B320">
        <v>1531748275.0999999</v>
      </c>
      <c r="C320">
        <v>639.5</v>
      </c>
      <c r="D320" t="s">
        <v>843</v>
      </c>
      <c r="E320" t="s">
        <v>844</v>
      </c>
      <c r="G320">
        <v>1531748264.7871001</v>
      </c>
      <c r="H320">
        <f t="shared" si="116"/>
        <v>9.6999672657915176E-4</v>
      </c>
      <c r="I320">
        <f t="shared" si="117"/>
        <v>27.093126495270269</v>
      </c>
      <c r="J320">
        <f t="shared" si="137"/>
        <v>690.01687096774197</v>
      </c>
      <c r="K320">
        <f t="shared" si="138"/>
        <v>280.8075288527159</v>
      </c>
      <c r="L320">
        <f t="shared" si="139"/>
        <v>27.907118362409964</v>
      </c>
      <c r="M320">
        <f t="shared" si="140"/>
        <v>68.575022075909317</v>
      </c>
      <c r="N320">
        <f t="shared" si="118"/>
        <v>0.10945806789277958</v>
      </c>
      <c r="O320">
        <f t="shared" si="119"/>
        <v>3</v>
      </c>
      <c r="P320">
        <f t="shared" si="141"/>
        <v>0.10749699892501223</v>
      </c>
      <c r="Q320">
        <f t="shared" si="120"/>
        <v>6.7359104261301844E-2</v>
      </c>
      <c r="R320">
        <f t="shared" si="121"/>
        <v>215.02156173877981</v>
      </c>
      <c r="S320">
        <f t="shared" si="142"/>
        <v>26.006574711275928</v>
      </c>
      <c r="T320">
        <f t="shared" si="122"/>
        <v>25.5016629032258</v>
      </c>
      <c r="U320">
        <f t="shared" si="123"/>
        <v>3.2760295454006072</v>
      </c>
      <c r="V320">
        <f t="shared" si="124"/>
        <v>75.580240732579199</v>
      </c>
      <c r="W320">
        <f t="shared" si="125"/>
        <v>2.4048922292762973</v>
      </c>
      <c r="X320">
        <f t="shared" si="126"/>
        <v>3.1819060193065223</v>
      </c>
      <c r="Y320">
        <f t="shared" si="127"/>
        <v>0.87113731612430989</v>
      </c>
      <c r="Z320">
        <f t="shared" si="143"/>
        <v>-42.776855642140589</v>
      </c>
      <c r="AA320">
        <f t="shared" si="128"/>
        <v>-79.236292451615896</v>
      </c>
      <c r="AB320">
        <f t="shared" si="129"/>
        <v>-5.6012511895035644</v>
      </c>
      <c r="AC320">
        <f t="shared" si="130"/>
        <v>87.407162455519767</v>
      </c>
      <c r="AD320">
        <v>0</v>
      </c>
      <c r="AE320">
        <v>0</v>
      </c>
      <c r="AF320">
        <v>3</v>
      </c>
      <c r="AG320">
        <v>21</v>
      </c>
      <c r="AH320">
        <v>3</v>
      </c>
      <c r="AI320">
        <f t="shared" si="131"/>
        <v>1</v>
      </c>
      <c r="AJ320">
        <f t="shared" si="132"/>
        <v>0</v>
      </c>
      <c r="AK320">
        <f t="shared" si="133"/>
        <v>72008.2724595334</v>
      </c>
      <c r="AL320">
        <f t="shared" si="134"/>
        <v>1200.00096774194</v>
      </c>
      <c r="AM320">
        <f t="shared" si="135"/>
        <v>963.35954148287783</v>
      </c>
      <c r="AN320">
        <f t="shared" si="136"/>
        <v>0.80279897048387061</v>
      </c>
      <c r="AO320">
        <f t="shared" si="144"/>
        <v>0.22319970112903217</v>
      </c>
      <c r="AP320">
        <v>14.333399999999999</v>
      </c>
      <c r="AQ320">
        <v>1</v>
      </c>
      <c r="AR320" t="s">
        <v>229</v>
      </c>
      <c r="AS320">
        <v>1531748264.7871001</v>
      </c>
      <c r="AT320">
        <v>690.01687096774197</v>
      </c>
      <c r="AU320">
        <v>756.33496774193497</v>
      </c>
      <c r="AV320">
        <v>24.198551612903199</v>
      </c>
      <c r="AW320">
        <v>21.937522580645201</v>
      </c>
      <c r="AX320">
        <v>600.03254838709699</v>
      </c>
      <c r="AY320">
        <v>99.281629032258095</v>
      </c>
      <c r="AZ320">
        <v>0.100030983870968</v>
      </c>
      <c r="BA320">
        <v>25.0117516129032</v>
      </c>
      <c r="BB320">
        <v>25.577719354838699</v>
      </c>
      <c r="BC320">
        <v>25.4256064516129</v>
      </c>
      <c r="BD320">
        <v>14000.9064516129</v>
      </c>
      <c r="BE320">
        <v>1050.17483870968</v>
      </c>
      <c r="BF320">
        <v>34.928264516128998</v>
      </c>
      <c r="BG320">
        <v>1200.00096774194</v>
      </c>
      <c r="BH320">
        <v>0.32999335483871001</v>
      </c>
      <c r="BI320">
        <v>0.32999232258064498</v>
      </c>
      <c r="BJ320">
        <v>0.32999290322580599</v>
      </c>
      <c r="BK320">
        <v>1.00214677419355E-2</v>
      </c>
      <c r="BL320">
        <v>28</v>
      </c>
      <c r="BM320">
        <v>17743.174193548399</v>
      </c>
      <c r="BN320">
        <v>1531747809.0999999</v>
      </c>
      <c r="BO320" t="s">
        <v>378</v>
      </c>
      <c r="BP320">
        <v>3</v>
      </c>
      <c r="BQ320">
        <v>-0.438</v>
      </c>
      <c r="BR320">
        <v>4.0000000000000001E-3</v>
      </c>
      <c r="BS320">
        <v>20</v>
      </c>
      <c r="BT320">
        <v>22</v>
      </c>
      <c r="BU320">
        <v>7.0000000000000007E-2</v>
      </c>
      <c r="BV320">
        <v>0.11</v>
      </c>
      <c r="BW320">
        <v>36.169469217956198</v>
      </c>
      <c r="BX320">
        <v>3.1617324205627</v>
      </c>
      <c r="BY320">
        <v>1.8345401292067001</v>
      </c>
      <c r="BZ320">
        <v>0</v>
      </c>
      <c r="CA320">
        <v>-66.254895121951193</v>
      </c>
      <c r="CB320">
        <v>-5.3722588456972096</v>
      </c>
      <c r="CC320">
        <v>0.53544090377895004</v>
      </c>
      <c r="CD320">
        <v>0</v>
      </c>
      <c r="CE320">
        <v>0</v>
      </c>
      <c r="CF320">
        <v>2</v>
      </c>
      <c r="CG320" t="s">
        <v>231</v>
      </c>
      <c r="CH320">
        <v>1.86093</v>
      </c>
      <c r="CI320">
        <v>1.8579000000000001</v>
      </c>
      <c r="CJ320">
        <v>1.8607400000000001</v>
      </c>
      <c r="CK320">
        <v>1.8534900000000001</v>
      </c>
      <c r="CL320">
        <v>1.85199</v>
      </c>
      <c r="CM320">
        <v>1.85287</v>
      </c>
      <c r="CN320">
        <v>1.8565199999999999</v>
      </c>
      <c r="CO320">
        <v>1.8627899999999999</v>
      </c>
      <c r="CP320" t="s">
        <v>232</v>
      </c>
      <c r="CQ320" t="s">
        <v>19</v>
      </c>
      <c r="CR320" t="s">
        <v>19</v>
      </c>
      <c r="CS320" t="s">
        <v>19</v>
      </c>
      <c r="CT320" t="s">
        <v>233</v>
      </c>
      <c r="CU320" t="s">
        <v>234</v>
      </c>
      <c r="CV320" t="s">
        <v>235</v>
      </c>
      <c r="CW320" t="s">
        <v>235</v>
      </c>
      <c r="CX320" t="s">
        <v>235</v>
      </c>
      <c r="CY320" t="s">
        <v>235</v>
      </c>
      <c r="CZ320">
        <v>0</v>
      </c>
      <c r="DA320">
        <v>100</v>
      </c>
      <c r="DB320">
        <v>100</v>
      </c>
      <c r="DC320">
        <v>-0.438</v>
      </c>
      <c r="DD320">
        <v>4.0000000000000001E-3</v>
      </c>
      <c r="DE320">
        <v>3</v>
      </c>
      <c r="DF320">
        <v>589.36199999999997</v>
      </c>
      <c r="DG320">
        <v>277.52800000000002</v>
      </c>
      <c r="DH320">
        <v>22.392800000000001</v>
      </c>
      <c r="DI320">
        <v>27.452300000000001</v>
      </c>
      <c r="DJ320">
        <v>30.000299999999999</v>
      </c>
      <c r="DK320">
        <v>27.4358</v>
      </c>
      <c r="DL320">
        <v>27.439800000000002</v>
      </c>
      <c r="DM320">
        <v>32.962699999999998</v>
      </c>
      <c r="DN320">
        <v>28.7651</v>
      </c>
      <c r="DO320">
        <v>59.988599999999998</v>
      </c>
      <c r="DP320">
        <v>22.3889</v>
      </c>
      <c r="DQ320">
        <v>785.83</v>
      </c>
      <c r="DR320">
        <v>22</v>
      </c>
      <c r="DS320">
        <v>100.271</v>
      </c>
      <c r="DT320">
        <v>103.76600000000001</v>
      </c>
    </row>
    <row r="321" spans="1:124" x14ac:dyDescent="0.25">
      <c r="A321">
        <v>308</v>
      </c>
      <c r="B321">
        <v>1531748277.0999999</v>
      </c>
      <c r="C321">
        <v>641.5</v>
      </c>
      <c r="D321" t="s">
        <v>845</v>
      </c>
      <c r="E321" t="s">
        <v>846</v>
      </c>
      <c r="G321">
        <v>1531748266.7903199</v>
      </c>
      <c r="H321">
        <f t="shared" si="116"/>
        <v>9.6986318039978946E-4</v>
      </c>
      <c r="I321">
        <f t="shared" si="117"/>
        <v>27.166546990551897</v>
      </c>
      <c r="J321">
        <f t="shared" si="137"/>
        <v>693.185838709677</v>
      </c>
      <c r="K321">
        <f t="shared" si="138"/>
        <v>282.61185857480342</v>
      </c>
      <c r="L321">
        <f t="shared" si="139"/>
        <v>28.08641657366524</v>
      </c>
      <c r="M321">
        <f t="shared" si="140"/>
        <v>68.889912571776648</v>
      </c>
      <c r="N321">
        <f t="shared" si="118"/>
        <v>0.10939313691550584</v>
      </c>
      <c r="O321">
        <f t="shared" si="119"/>
        <v>3</v>
      </c>
      <c r="P321">
        <f t="shared" si="141"/>
        <v>0.10743437306842162</v>
      </c>
      <c r="Q321">
        <f t="shared" si="120"/>
        <v>6.7319760766451395E-2</v>
      </c>
      <c r="R321">
        <f t="shared" si="121"/>
        <v>215.02115242514688</v>
      </c>
      <c r="S321">
        <f t="shared" si="142"/>
        <v>26.007260768907958</v>
      </c>
      <c r="T321">
        <f t="shared" si="122"/>
        <v>25.502706451612902</v>
      </c>
      <c r="U321">
        <f t="shared" si="123"/>
        <v>3.2762326037035594</v>
      </c>
      <c r="V321">
        <f t="shared" si="124"/>
        <v>75.571506410890706</v>
      </c>
      <c r="W321">
        <f t="shared" si="125"/>
        <v>2.4047081829542036</v>
      </c>
      <c r="X321">
        <f t="shared" si="126"/>
        <v>3.1820302348871241</v>
      </c>
      <c r="Y321">
        <f t="shared" si="127"/>
        <v>0.87152442074935577</v>
      </c>
      <c r="Z321">
        <f t="shared" si="143"/>
        <v>-42.770966255630718</v>
      </c>
      <c r="AA321">
        <f t="shared" si="128"/>
        <v>-79.299160800000223</v>
      </c>
      <c r="AB321">
        <f t="shared" si="129"/>
        <v>-5.6057432705029813</v>
      </c>
      <c r="AC321">
        <f t="shared" si="130"/>
        <v>87.345282099012948</v>
      </c>
      <c r="AD321">
        <v>0</v>
      </c>
      <c r="AE321">
        <v>0</v>
      </c>
      <c r="AF321">
        <v>3</v>
      </c>
      <c r="AG321">
        <v>20</v>
      </c>
      <c r="AH321">
        <v>3</v>
      </c>
      <c r="AI321">
        <f t="shared" si="131"/>
        <v>1</v>
      </c>
      <c r="AJ321">
        <f t="shared" si="132"/>
        <v>0</v>
      </c>
      <c r="AK321">
        <f t="shared" si="133"/>
        <v>72004.15502977815</v>
      </c>
      <c r="AL321">
        <f t="shared" si="134"/>
        <v>1199.99870967742</v>
      </c>
      <c r="AM321">
        <f t="shared" si="135"/>
        <v>963.3577081948996</v>
      </c>
      <c r="AN321">
        <f t="shared" si="136"/>
        <v>0.80279895338709695</v>
      </c>
      <c r="AO321">
        <f t="shared" si="144"/>
        <v>0.22319970100000003</v>
      </c>
      <c r="AP321">
        <v>14.333399999999999</v>
      </c>
      <c r="AQ321">
        <v>1</v>
      </c>
      <c r="AR321" t="s">
        <v>229</v>
      </c>
      <c r="AS321">
        <v>1531748266.7903199</v>
      </c>
      <c r="AT321">
        <v>693.185838709677</v>
      </c>
      <c r="AU321">
        <v>759.68683870967698</v>
      </c>
      <c r="AV321">
        <v>24.1967161290323</v>
      </c>
      <c r="AW321">
        <v>21.935980645161301</v>
      </c>
      <c r="AX321">
        <v>600.02896774193596</v>
      </c>
      <c r="AY321">
        <v>99.281583870967694</v>
      </c>
      <c r="AZ321">
        <v>0.100008661290323</v>
      </c>
      <c r="BA321">
        <v>25.0124064516129</v>
      </c>
      <c r="BB321">
        <v>25.578683870967701</v>
      </c>
      <c r="BC321">
        <v>25.426729032258098</v>
      </c>
      <c r="BD321">
        <v>14000.038709677399</v>
      </c>
      <c r="BE321">
        <v>1050.17806451613</v>
      </c>
      <c r="BF321">
        <v>34.760238709677402</v>
      </c>
      <c r="BG321">
        <v>1199.99870967742</v>
      </c>
      <c r="BH321">
        <v>0.32999329032258101</v>
      </c>
      <c r="BI321">
        <v>0.32999235483870998</v>
      </c>
      <c r="BJ321">
        <v>0.32999290322580599</v>
      </c>
      <c r="BK321">
        <v>1.0021487096774201E-2</v>
      </c>
      <c r="BL321">
        <v>28</v>
      </c>
      <c r="BM321">
        <v>17743.141935483902</v>
      </c>
      <c r="BN321">
        <v>1531747809.0999999</v>
      </c>
      <c r="BO321" t="s">
        <v>378</v>
      </c>
      <c r="BP321">
        <v>3</v>
      </c>
      <c r="BQ321">
        <v>-0.438</v>
      </c>
      <c r="BR321">
        <v>4.0000000000000001E-3</v>
      </c>
      <c r="BS321">
        <v>20</v>
      </c>
      <c r="BT321">
        <v>22</v>
      </c>
      <c r="BU321">
        <v>7.0000000000000007E-2</v>
      </c>
      <c r="BV321">
        <v>0.11</v>
      </c>
      <c r="BW321">
        <v>36.275110250990203</v>
      </c>
      <c r="BX321">
        <v>3.1624153369871899</v>
      </c>
      <c r="BY321">
        <v>1.83512122669714</v>
      </c>
      <c r="BZ321">
        <v>0</v>
      </c>
      <c r="CA321">
        <v>-66.439563414634193</v>
      </c>
      <c r="CB321">
        <v>-5.5150705929744097</v>
      </c>
      <c r="CC321">
        <v>0.54936360155209696</v>
      </c>
      <c r="CD321">
        <v>0</v>
      </c>
      <c r="CE321">
        <v>0</v>
      </c>
      <c r="CF321">
        <v>2</v>
      </c>
      <c r="CG321" t="s">
        <v>231</v>
      </c>
      <c r="CH321">
        <v>1.86093</v>
      </c>
      <c r="CI321">
        <v>1.85791</v>
      </c>
      <c r="CJ321">
        <v>1.8607400000000001</v>
      </c>
      <c r="CK321">
        <v>1.8534900000000001</v>
      </c>
      <c r="CL321">
        <v>1.85199</v>
      </c>
      <c r="CM321">
        <v>1.85287</v>
      </c>
      <c r="CN321">
        <v>1.8565</v>
      </c>
      <c r="CO321">
        <v>1.8627899999999999</v>
      </c>
      <c r="CP321" t="s">
        <v>232</v>
      </c>
      <c r="CQ321" t="s">
        <v>19</v>
      </c>
      <c r="CR321" t="s">
        <v>19</v>
      </c>
      <c r="CS321" t="s">
        <v>19</v>
      </c>
      <c r="CT321" t="s">
        <v>233</v>
      </c>
      <c r="CU321" t="s">
        <v>234</v>
      </c>
      <c r="CV321" t="s">
        <v>235</v>
      </c>
      <c r="CW321" t="s">
        <v>235</v>
      </c>
      <c r="CX321" t="s">
        <v>235</v>
      </c>
      <c r="CY321" t="s">
        <v>235</v>
      </c>
      <c r="CZ321">
        <v>0</v>
      </c>
      <c r="DA321">
        <v>100</v>
      </c>
      <c r="DB321">
        <v>100</v>
      </c>
      <c r="DC321">
        <v>-0.438</v>
      </c>
      <c r="DD321">
        <v>4.0000000000000001E-3</v>
      </c>
      <c r="DE321">
        <v>3</v>
      </c>
      <c r="DF321">
        <v>589.52200000000005</v>
      </c>
      <c r="DG321">
        <v>277.46300000000002</v>
      </c>
      <c r="DH321">
        <v>22.386900000000001</v>
      </c>
      <c r="DI321">
        <v>27.4526</v>
      </c>
      <c r="DJ321">
        <v>30.000299999999999</v>
      </c>
      <c r="DK321">
        <v>27.436399999999999</v>
      </c>
      <c r="DL321">
        <v>27.44</v>
      </c>
      <c r="DM321">
        <v>33.048699999999997</v>
      </c>
      <c r="DN321">
        <v>28.7651</v>
      </c>
      <c r="DO321">
        <v>59.988599999999998</v>
      </c>
      <c r="DP321">
        <v>22.375399999999999</v>
      </c>
      <c r="DQ321">
        <v>785.83</v>
      </c>
      <c r="DR321">
        <v>22</v>
      </c>
      <c r="DS321">
        <v>100.27200000000001</v>
      </c>
      <c r="DT321">
        <v>103.76600000000001</v>
      </c>
    </row>
    <row r="322" spans="1:124" x14ac:dyDescent="0.25">
      <c r="A322">
        <v>309</v>
      </c>
      <c r="B322">
        <v>1531748279.0999999</v>
      </c>
      <c r="C322">
        <v>643.5</v>
      </c>
      <c r="D322" t="s">
        <v>847</v>
      </c>
      <c r="E322" t="s">
        <v>848</v>
      </c>
      <c r="G322">
        <v>1531748268.7903199</v>
      </c>
      <c r="H322">
        <f t="shared" si="116"/>
        <v>9.6916776917121256E-4</v>
      </c>
      <c r="I322">
        <f t="shared" si="117"/>
        <v>27.238044313014175</v>
      </c>
      <c r="J322">
        <f t="shared" si="137"/>
        <v>696.35554838709697</v>
      </c>
      <c r="K322">
        <f t="shared" si="138"/>
        <v>284.27530974209844</v>
      </c>
      <c r="L322">
        <f t="shared" si="139"/>
        <v>28.251737779263934</v>
      </c>
      <c r="M322">
        <f t="shared" si="140"/>
        <v>69.204935075142004</v>
      </c>
      <c r="N322">
        <f t="shared" si="118"/>
        <v>0.10928139811571454</v>
      </c>
      <c r="O322">
        <f t="shared" si="119"/>
        <v>3</v>
      </c>
      <c r="P322">
        <f t="shared" si="141"/>
        <v>0.1073265980016113</v>
      </c>
      <c r="Q322">
        <f t="shared" si="120"/>
        <v>6.7252053422211092E-2</v>
      </c>
      <c r="R322">
        <f t="shared" si="121"/>
        <v>215.02137176962466</v>
      </c>
      <c r="S322">
        <f t="shared" si="142"/>
        <v>26.007645476241496</v>
      </c>
      <c r="T322">
        <f t="shared" si="122"/>
        <v>25.502843548387098</v>
      </c>
      <c r="U322">
        <f t="shared" si="123"/>
        <v>3.2762592814229583</v>
      </c>
      <c r="V322">
        <f t="shared" si="124"/>
        <v>75.563536788501494</v>
      </c>
      <c r="W322">
        <f t="shared" si="125"/>
        <v>2.4044841796856251</v>
      </c>
      <c r="X322">
        <f t="shared" si="126"/>
        <v>3.1820693973280449</v>
      </c>
      <c r="Y322">
        <f t="shared" si="127"/>
        <v>0.87177510173733319</v>
      </c>
      <c r="Z322">
        <f t="shared" si="143"/>
        <v>-42.740298620450474</v>
      </c>
      <c r="AA322">
        <f t="shared" si="128"/>
        <v>-79.287943625807571</v>
      </c>
      <c r="AB322">
        <f t="shared" si="129"/>
        <v>-5.6049599993872015</v>
      </c>
      <c r="AC322">
        <f t="shared" si="130"/>
        <v>87.388169523979428</v>
      </c>
      <c r="AD322">
        <v>0</v>
      </c>
      <c r="AE322">
        <v>0</v>
      </c>
      <c r="AF322">
        <v>3</v>
      </c>
      <c r="AG322">
        <v>20</v>
      </c>
      <c r="AH322">
        <v>3</v>
      </c>
      <c r="AI322">
        <f t="shared" si="131"/>
        <v>1</v>
      </c>
      <c r="AJ322">
        <f t="shared" si="132"/>
        <v>0</v>
      </c>
      <c r="AK322">
        <f t="shared" si="133"/>
        <v>72002.031294504806</v>
      </c>
      <c r="AL322">
        <f t="shared" si="134"/>
        <v>1200</v>
      </c>
      <c r="AM322">
        <f t="shared" si="135"/>
        <v>963.35870651612834</v>
      </c>
      <c r="AN322">
        <f t="shared" si="136"/>
        <v>0.80279892209677362</v>
      </c>
      <c r="AO322">
        <f t="shared" si="144"/>
        <v>0.22319969738709661</v>
      </c>
      <c r="AP322">
        <v>14.333399999999999</v>
      </c>
      <c r="AQ322">
        <v>1</v>
      </c>
      <c r="AR322" t="s">
        <v>229</v>
      </c>
      <c r="AS322">
        <v>1531748268.7903199</v>
      </c>
      <c r="AT322">
        <v>696.35554838709697</v>
      </c>
      <c r="AU322">
        <v>763.03351612903202</v>
      </c>
      <c r="AV322">
        <v>24.194458064516098</v>
      </c>
      <c r="AW322">
        <v>21.935338709677399</v>
      </c>
      <c r="AX322">
        <v>600.02906451612898</v>
      </c>
      <c r="AY322">
        <v>99.281622580645106</v>
      </c>
      <c r="AZ322">
        <v>9.9986764516129006E-2</v>
      </c>
      <c r="BA322">
        <v>25.012612903225801</v>
      </c>
      <c r="BB322">
        <v>25.578606451612899</v>
      </c>
      <c r="BC322">
        <v>25.427080645161301</v>
      </c>
      <c r="BD322">
        <v>13999.5741935484</v>
      </c>
      <c r="BE322">
        <v>1050.1887096774201</v>
      </c>
      <c r="BF322">
        <v>34.600945161290298</v>
      </c>
      <c r="BG322">
        <v>1200</v>
      </c>
      <c r="BH322">
        <v>0.32999325806451602</v>
      </c>
      <c r="BI322">
        <v>0.32999251612903202</v>
      </c>
      <c r="BJ322">
        <v>0.329992774193548</v>
      </c>
      <c r="BK322">
        <v>1.00214806451613E-2</v>
      </c>
      <c r="BL322">
        <v>28</v>
      </c>
      <c r="BM322">
        <v>17743.161290322601</v>
      </c>
      <c r="BN322">
        <v>1531747809.0999999</v>
      </c>
      <c r="BO322" t="s">
        <v>378</v>
      </c>
      <c r="BP322">
        <v>3</v>
      </c>
      <c r="BQ322">
        <v>-0.438</v>
      </c>
      <c r="BR322">
        <v>4.0000000000000001E-3</v>
      </c>
      <c r="BS322">
        <v>20</v>
      </c>
      <c r="BT322">
        <v>22</v>
      </c>
      <c r="BU322">
        <v>7.0000000000000007E-2</v>
      </c>
      <c r="BV322">
        <v>0.11</v>
      </c>
      <c r="BW322">
        <v>36.379468046465803</v>
      </c>
      <c r="BX322">
        <v>3.16099005912361</v>
      </c>
      <c r="BY322">
        <v>1.8342565612645101</v>
      </c>
      <c r="BZ322">
        <v>0</v>
      </c>
      <c r="CA322">
        <v>-66.620287804878004</v>
      </c>
      <c r="CB322">
        <v>-5.36108404368417</v>
      </c>
      <c r="CC322">
        <v>0.53447955318993001</v>
      </c>
      <c r="CD322">
        <v>0</v>
      </c>
      <c r="CE322">
        <v>0</v>
      </c>
      <c r="CF322">
        <v>2</v>
      </c>
      <c r="CG322" t="s">
        <v>231</v>
      </c>
      <c r="CH322">
        <v>1.86093</v>
      </c>
      <c r="CI322">
        <v>1.8579000000000001</v>
      </c>
      <c r="CJ322">
        <v>1.8607499999999999</v>
      </c>
      <c r="CK322">
        <v>1.85348</v>
      </c>
      <c r="CL322">
        <v>1.8520000000000001</v>
      </c>
      <c r="CM322">
        <v>1.85287</v>
      </c>
      <c r="CN322">
        <v>1.8565100000000001</v>
      </c>
      <c r="CO322">
        <v>1.8627800000000001</v>
      </c>
      <c r="CP322" t="s">
        <v>232</v>
      </c>
      <c r="CQ322" t="s">
        <v>19</v>
      </c>
      <c r="CR322" t="s">
        <v>19</v>
      </c>
      <c r="CS322" t="s">
        <v>19</v>
      </c>
      <c r="CT322" t="s">
        <v>233</v>
      </c>
      <c r="CU322" t="s">
        <v>234</v>
      </c>
      <c r="CV322" t="s">
        <v>235</v>
      </c>
      <c r="CW322" t="s">
        <v>235</v>
      </c>
      <c r="CX322" t="s">
        <v>235</v>
      </c>
      <c r="CY322" t="s">
        <v>235</v>
      </c>
      <c r="CZ322">
        <v>0</v>
      </c>
      <c r="DA322">
        <v>100</v>
      </c>
      <c r="DB322">
        <v>100</v>
      </c>
      <c r="DC322">
        <v>-0.438</v>
      </c>
      <c r="DD322">
        <v>4.0000000000000001E-3</v>
      </c>
      <c r="DE322">
        <v>3</v>
      </c>
      <c r="DF322">
        <v>589.38099999999997</v>
      </c>
      <c r="DG322">
        <v>277.512</v>
      </c>
      <c r="DH322">
        <v>22.381799999999998</v>
      </c>
      <c r="DI322">
        <v>27.453700000000001</v>
      </c>
      <c r="DJ322">
        <v>30.000299999999999</v>
      </c>
      <c r="DK322">
        <v>27.4375</v>
      </c>
      <c r="DL322">
        <v>27.441199999999998</v>
      </c>
      <c r="DM322">
        <v>33.185699999999997</v>
      </c>
      <c r="DN322">
        <v>28.491199999999999</v>
      </c>
      <c r="DO322">
        <v>59.988599999999998</v>
      </c>
      <c r="DP322">
        <v>22.375399999999999</v>
      </c>
      <c r="DQ322">
        <v>791</v>
      </c>
      <c r="DR322">
        <v>22</v>
      </c>
      <c r="DS322">
        <v>100.27200000000001</v>
      </c>
      <c r="DT322">
        <v>103.765</v>
      </c>
    </row>
    <row r="323" spans="1:124" x14ac:dyDescent="0.25">
      <c r="A323">
        <v>310</v>
      </c>
      <c r="B323">
        <v>1531748281.0999999</v>
      </c>
      <c r="C323">
        <v>645.5</v>
      </c>
      <c r="D323" t="s">
        <v>849</v>
      </c>
      <c r="E323" t="s">
        <v>850</v>
      </c>
      <c r="G323">
        <v>1531748270.79355</v>
      </c>
      <c r="H323">
        <f t="shared" si="116"/>
        <v>9.6811364161363803E-4</v>
      </c>
      <c r="I323">
        <f t="shared" si="117"/>
        <v>27.307335325566729</v>
      </c>
      <c r="J323">
        <f t="shared" si="137"/>
        <v>699.52945161290302</v>
      </c>
      <c r="K323">
        <f t="shared" si="138"/>
        <v>285.85309934925289</v>
      </c>
      <c r="L323">
        <f t="shared" si="139"/>
        <v>28.408576741617853</v>
      </c>
      <c r="M323">
        <f t="shared" si="140"/>
        <v>69.520450029778374</v>
      </c>
      <c r="N323">
        <f t="shared" si="118"/>
        <v>0.10913671709883328</v>
      </c>
      <c r="O323">
        <f t="shared" si="119"/>
        <v>3</v>
      </c>
      <c r="P323">
        <f t="shared" si="141"/>
        <v>0.10718704342632018</v>
      </c>
      <c r="Q323">
        <f t="shared" si="120"/>
        <v>6.7164381813046181E-2</v>
      </c>
      <c r="R323">
        <f t="shared" si="121"/>
        <v>215.02180348579509</v>
      </c>
      <c r="S323">
        <f t="shared" si="142"/>
        <v>26.007510278404563</v>
      </c>
      <c r="T323">
        <f t="shared" si="122"/>
        <v>25.502509677419397</v>
      </c>
      <c r="U323">
        <f t="shared" si="123"/>
        <v>3.2761943136615161</v>
      </c>
      <c r="V323">
        <f t="shared" si="124"/>
        <v>75.557412717326855</v>
      </c>
      <c r="W323">
        <f t="shared" si="125"/>
        <v>2.404231052231621</v>
      </c>
      <c r="X323">
        <f t="shared" si="126"/>
        <v>3.1819922966741316</v>
      </c>
      <c r="Y323">
        <f t="shared" si="127"/>
        <v>0.87196326142989511</v>
      </c>
      <c r="Z323">
        <f t="shared" si="143"/>
        <v>-42.693811595161435</v>
      </c>
      <c r="AA323">
        <f t="shared" si="128"/>
        <v>-79.299682529039458</v>
      </c>
      <c r="AB323">
        <f t="shared" si="129"/>
        <v>-5.6057689660399941</v>
      </c>
      <c r="AC323">
        <f t="shared" si="130"/>
        <v>87.422540395554208</v>
      </c>
      <c r="AD323">
        <v>0</v>
      </c>
      <c r="AE323">
        <v>0</v>
      </c>
      <c r="AF323">
        <v>3</v>
      </c>
      <c r="AG323">
        <v>20</v>
      </c>
      <c r="AH323">
        <v>3</v>
      </c>
      <c r="AI323">
        <f t="shared" si="131"/>
        <v>1</v>
      </c>
      <c r="AJ323">
        <f t="shared" si="132"/>
        <v>0</v>
      </c>
      <c r="AK323">
        <f t="shared" si="133"/>
        <v>72003.770893387686</v>
      </c>
      <c r="AL323">
        <f t="shared" si="134"/>
        <v>1200.00225806452</v>
      </c>
      <c r="AM323">
        <f t="shared" si="135"/>
        <v>963.36068709465883</v>
      </c>
      <c r="AN323">
        <f t="shared" si="136"/>
        <v>0.80279906193548367</v>
      </c>
      <c r="AO323">
        <f t="shared" si="144"/>
        <v>0.22319968664516127</v>
      </c>
      <c r="AP323">
        <v>14.333399999999999</v>
      </c>
      <c r="AQ323">
        <v>1</v>
      </c>
      <c r="AR323" t="s">
        <v>229</v>
      </c>
      <c r="AS323">
        <v>1531748270.79355</v>
      </c>
      <c r="AT323">
        <v>699.52945161290302</v>
      </c>
      <c r="AU323">
        <v>766.37841935483902</v>
      </c>
      <c r="AV323">
        <v>24.191880645161302</v>
      </c>
      <c r="AW323">
        <v>21.935216129032298</v>
      </c>
      <c r="AX323">
        <v>600.03003225806401</v>
      </c>
      <c r="AY323">
        <v>99.281732258064494</v>
      </c>
      <c r="AZ323">
        <v>0.100001948387097</v>
      </c>
      <c r="BA323">
        <v>25.012206451612901</v>
      </c>
      <c r="BB323">
        <v>25.577803225806498</v>
      </c>
      <c r="BC323">
        <v>25.427216129032299</v>
      </c>
      <c r="BD323">
        <v>13999.919354838699</v>
      </c>
      <c r="BE323">
        <v>1050.1954838709701</v>
      </c>
      <c r="BF323">
        <v>34.586387096774203</v>
      </c>
      <c r="BG323">
        <v>1200.00225806452</v>
      </c>
      <c r="BH323">
        <v>0.32999370967741898</v>
      </c>
      <c r="BI323">
        <v>0.32999154838709699</v>
      </c>
      <c r="BJ323">
        <v>0.32999325806451602</v>
      </c>
      <c r="BK323">
        <v>1.00215032258065E-2</v>
      </c>
      <c r="BL323">
        <v>28</v>
      </c>
      <c r="BM323">
        <v>17743.190322580602</v>
      </c>
      <c r="BN323">
        <v>1531747809.0999999</v>
      </c>
      <c r="BO323" t="s">
        <v>378</v>
      </c>
      <c r="BP323">
        <v>3</v>
      </c>
      <c r="BQ323">
        <v>-0.438</v>
      </c>
      <c r="BR323">
        <v>4.0000000000000001E-3</v>
      </c>
      <c r="BS323">
        <v>20</v>
      </c>
      <c r="BT323">
        <v>22</v>
      </c>
      <c r="BU323">
        <v>7.0000000000000007E-2</v>
      </c>
      <c r="BV323">
        <v>0.11</v>
      </c>
      <c r="BW323">
        <v>36.484049991101699</v>
      </c>
      <c r="BX323">
        <v>3.1582079427272798</v>
      </c>
      <c r="BY323">
        <v>1.8326075629738301</v>
      </c>
      <c r="BZ323">
        <v>0</v>
      </c>
      <c r="CA323">
        <v>-66.796639024390203</v>
      </c>
      <c r="CB323">
        <v>-5.2941668812274898</v>
      </c>
      <c r="CC323">
        <v>0.52788635458320499</v>
      </c>
      <c r="CD323">
        <v>0</v>
      </c>
      <c r="CE323">
        <v>0</v>
      </c>
      <c r="CF323">
        <v>2</v>
      </c>
      <c r="CG323" t="s">
        <v>231</v>
      </c>
      <c r="CH323">
        <v>1.86094</v>
      </c>
      <c r="CI323">
        <v>1.8579000000000001</v>
      </c>
      <c r="CJ323">
        <v>1.86073</v>
      </c>
      <c r="CK323">
        <v>1.85348</v>
      </c>
      <c r="CL323">
        <v>1.85199</v>
      </c>
      <c r="CM323">
        <v>1.85287</v>
      </c>
      <c r="CN323">
        <v>1.8565</v>
      </c>
      <c r="CO323">
        <v>1.8627899999999999</v>
      </c>
      <c r="CP323" t="s">
        <v>232</v>
      </c>
      <c r="CQ323" t="s">
        <v>19</v>
      </c>
      <c r="CR323" t="s">
        <v>19</v>
      </c>
      <c r="CS323" t="s">
        <v>19</v>
      </c>
      <c r="CT323" t="s">
        <v>233</v>
      </c>
      <c r="CU323" t="s">
        <v>234</v>
      </c>
      <c r="CV323" t="s">
        <v>235</v>
      </c>
      <c r="CW323" t="s">
        <v>235</v>
      </c>
      <c r="CX323" t="s">
        <v>235</v>
      </c>
      <c r="CY323" t="s">
        <v>235</v>
      </c>
      <c r="CZ323">
        <v>0</v>
      </c>
      <c r="DA323">
        <v>100</v>
      </c>
      <c r="DB323">
        <v>100</v>
      </c>
      <c r="DC323">
        <v>-0.438</v>
      </c>
      <c r="DD323">
        <v>4.0000000000000001E-3</v>
      </c>
      <c r="DE323">
        <v>3</v>
      </c>
      <c r="DF323">
        <v>589.69600000000003</v>
      </c>
      <c r="DG323">
        <v>277.40699999999998</v>
      </c>
      <c r="DH323">
        <v>22.375599999999999</v>
      </c>
      <c r="DI323">
        <v>27.454599999999999</v>
      </c>
      <c r="DJ323">
        <v>30.000299999999999</v>
      </c>
      <c r="DK323">
        <v>27.438400000000001</v>
      </c>
      <c r="DL323">
        <v>27.4422</v>
      </c>
      <c r="DM323">
        <v>33.313499999999998</v>
      </c>
      <c r="DN323">
        <v>28.491199999999999</v>
      </c>
      <c r="DO323">
        <v>59.988599999999998</v>
      </c>
      <c r="DP323">
        <v>22.366299999999999</v>
      </c>
      <c r="DQ323">
        <v>795.83</v>
      </c>
      <c r="DR323">
        <v>22</v>
      </c>
      <c r="DS323">
        <v>100.27200000000001</v>
      </c>
      <c r="DT323">
        <v>103.765</v>
      </c>
    </row>
    <row r="324" spans="1:124" x14ac:dyDescent="0.25">
      <c r="A324">
        <v>311</v>
      </c>
      <c r="B324">
        <v>1531748283.2</v>
      </c>
      <c r="C324">
        <v>647.60000014305103</v>
      </c>
      <c r="D324" t="s">
        <v>851</v>
      </c>
      <c r="E324" t="s">
        <v>852</v>
      </c>
      <c r="G324">
        <v>1531748272.8</v>
      </c>
      <c r="H324">
        <f t="shared" si="116"/>
        <v>9.668499333092157E-4</v>
      </c>
      <c r="I324">
        <f t="shared" si="117"/>
        <v>27.371100847089448</v>
      </c>
      <c r="J324">
        <f t="shared" si="137"/>
        <v>702.70780645161301</v>
      </c>
      <c r="K324">
        <f t="shared" si="138"/>
        <v>287.45518877441845</v>
      </c>
      <c r="L324">
        <f t="shared" si="139"/>
        <v>28.567846927524105</v>
      </c>
      <c r="M324">
        <f t="shared" si="140"/>
        <v>69.836446978314001</v>
      </c>
      <c r="N324">
        <f t="shared" si="118"/>
        <v>0.10897611020791262</v>
      </c>
      <c r="O324">
        <f t="shared" si="119"/>
        <v>3</v>
      </c>
      <c r="P324">
        <f t="shared" si="141"/>
        <v>0.10703211953225701</v>
      </c>
      <c r="Q324">
        <f t="shared" si="120"/>
        <v>6.7067055509060836E-2</v>
      </c>
      <c r="R324">
        <f t="shared" si="121"/>
        <v>215.02188144687807</v>
      </c>
      <c r="S324">
        <f t="shared" si="142"/>
        <v>26.006975104204166</v>
      </c>
      <c r="T324">
        <f t="shared" si="122"/>
        <v>25.501867741935499</v>
      </c>
      <c r="U324">
        <f t="shared" si="123"/>
        <v>3.2760694029637074</v>
      </c>
      <c r="V324">
        <f t="shared" si="124"/>
        <v>75.5534046098239</v>
      </c>
      <c r="W324">
        <f t="shared" si="125"/>
        <v>2.4039805418088251</v>
      </c>
      <c r="X324">
        <f t="shared" si="126"/>
        <v>3.1818295339879961</v>
      </c>
      <c r="Y324">
        <f t="shared" si="127"/>
        <v>0.87208886115488227</v>
      </c>
      <c r="Z324">
        <f t="shared" si="143"/>
        <v>-42.638082058936412</v>
      </c>
      <c r="AA324">
        <f t="shared" si="128"/>
        <v>-79.33463837419194</v>
      </c>
      <c r="AB324">
        <f t="shared" si="129"/>
        <v>-5.6081977234424158</v>
      </c>
      <c r="AC324">
        <f t="shared" si="130"/>
        <v>87.440963290307309</v>
      </c>
      <c r="AD324">
        <v>0</v>
      </c>
      <c r="AE324">
        <v>0</v>
      </c>
      <c r="AF324">
        <v>3</v>
      </c>
      <c r="AG324">
        <v>20</v>
      </c>
      <c r="AH324">
        <v>3</v>
      </c>
      <c r="AI324">
        <f t="shared" si="131"/>
        <v>1</v>
      </c>
      <c r="AJ324">
        <f t="shared" si="132"/>
        <v>0</v>
      </c>
      <c r="AK324">
        <f t="shared" si="133"/>
        <v>72003.725030951682</v>
      </c>
      <c r="AL324">
        <f t="shared" si="134"/>
        <v>1200.0025806451599</v>
      </c>
      <c r="AM324">
        <f t="shared" si="135"/>
        <v>963.36114386897054</v>
      </c>
      <c r="AN324">
        <f t="shared" si="136"/>
        <v>0.80279922677419302</v>
      </c>
      <c r="AO324">
        <f t="shared" si="144"/>
        <v>0.22319966174193528</v>
      </c>
      <c r="AP324">
        <v>14.333399999999999</v>
      </c>
      <c r="AQ324">
        <v>1</v>
      </c>
      <c r="AR324" t="s">
        <v>229</v>
      </c>
      <c r="AS324">
        <v>1531748272.8</v>
      </c>
      <c r="AT324">
        <v>702.70780645161301</v>
      </c>
      <c r="AU324">
        <v>769.71454838709701</v>
      </c>
      <c r="AV324">
        <v>24.189316129032299</v>
      </c>
      <c r="AW324">
        <v>21.935583870967701</v>
      </c>
      <c r="AX324">
        <v>600.02803225806394</v>
      </c>
      <c r="AY324">
        <v>99.281906451612898</v>
      </c>
      <c r="AZ324">
        <v>0.100007819354839</v>
      </c>
      <c r="BA324">
        <v>25.011348387096799</v>
      </c>
      <c r="BB324">
        <v>25.5765483870968</v>
      </c>
      <c r="BC324">
        <v>25.427187096774201</v>
      </c>
      <c r="BD324">
        <v>13999.835483871</v>
      </c>
      <c r="BE324">
        <v>1050.19806451613</v>
      </c>
      <c r="BF324">
        <v>34.733045161290299</v>
      </c>
      <c r="BG324">
        <v>1200.0025806451599</v>
      </c>
      <c r="BH324">
        <v>0.32999435483870998</v>
      </c>
      <c r="BI324">
        <v>0.32999022580645099</v>
      </c>
      <c r="BJ324">
        <v>0.32999383870967702</v>
      </c>
      <c r="BK324">
        <v>1.0021561290322599E-2</v>
      </c>
      <c r="BL324">
        <v>28</v>
      </c>
      <c r="BM324">
        <v>17743.2</v>
      </c>
      <c r="BN324">
        <v>1531747809.0999999</v>
      </c>
      <c r="BO324" t="s">
        <v>378</v>
      </c>
      <c r="BP324">
        <v>3</v>
      </c>
      <c r="BQ324">
        <v>-0.438</v>
      </c>
      <c r="BR324">
        <v>4.0000000000000001E-3</v>
      </c>
      <c r="BS324">
        <v>20</v>
      </c>
      <c r="BT324">
        <v>22</v>
      </c>
      <c r="BU324">
        <v>7.0000000000000007E-2</v>
      </c>
      <c r="BV324">
        <v>0.11</v>
      </c>
      <c r="BW324">
        <v>36.5883474106192</v>
      </c>
      <c r="BX324">
        <v>3.1492276046674199</v>
      </c>
      <c r="BY324">
        <v>1.8276230175730801</v>
      </c>
      <c r="BZ324">
        <v>0</v>
      </c>
      <c r="CA324">
        <v>-66.955234146341496</v>
      </c>
      <c r="CB324">
        <v>-5.1382057752162202</v>
      </c>
      <c r="CC324">
        <v>0.51366559616903196</v>
      </c>
      <c r="CD324">
        <v>0</v>
      </c>
      <c r="CE324">
        <v>0</v>
      </c>
      <c r="CF324">
        <v>2</v>
      </c>
      <c r="CG324" t="s">
        <v>231</v>
      </c>
      <c r="CH324">
        <v>1.86093</v>
      </c>
      <c r="CI324">
        <v>1.85791</v>
      </c>
      <c r="CJ324">
        <v>1.8607499999999999</v>
      </c>
      <c r="CK324">
        <v>1.8534900000000001</v>
      </c>
      <c r="CL324">
        <v>1.85199</v>
      </c>
      <c r="CM324">
        <v>1.85287</v>
      </c>
      <c r="CN324">
        <v>1.8565</v>
      </c>
      <c r="CO324">
        <v>1.8627899999999999</v>
      </c>
      <c r="CP324" t="s">
        <v>232</v>
      </c>
      <c r="CQ324" t="s">
        <v>19</v>
      </c>
      <c r="CR324" t="s">
        <v>19</v>
      </c>
      <c r="CS324" t="s">
        <v>19</v>
      </c>
      <c r="CT324" t="s">
        <v>233</v>
      </c>
      <c r="CU324" t="s">
        <v>234</v>
      </c>
      <c r="CV324" t="s">
        <v>235</v>
      </c>
      <c r="CW324" t="s">
        <v>235</v>
      </c>
      <c r="CX324" t="s">
        <v>235</v>
      </c>
      <c r="CY324" t="s">
        <v>235</v>
      </c>
      <c r="CZ324">
        <v>0</v>
      </c>
      <c r="DA324">
        <v>100</v>
      </c>
      <c r="DB324">
        <v>100</v>
      </c>
      <c r="DC324">
        <v>-0.438</v>
      </c>
      <c r="DD324">
        <v>4.0000000000000001E-3</v>
      </c>
      <c r="DE324">
        <v>3</v>
      </c>
      <c r="DF324">
        <v>589.83299999999997</v>
      </c>
      <c r="DG324">
        <v>277.32100000000003</v>
      </c>
      <c r="DH324">
        <v>22.3705</v>
      </c>
      <c r="DI324">
        <v>27.454599999999999</v>
      </c>
      <c r="DJ324">
        <v>30.0002</v>
      </c>
      <c r="DK324">
        <v>27.438700000000001</v>
      </c>
      <c r="DL324">
        <v>27.442900000000002</v>
      </c>
      <c r="DM324">
        <v>33.399900000000002</v>
      </c>
      <c r="DN324">
        <v>28.491199999999999</v>
      </c>
      <c r="DO324">
        <v>59.988599999999998</v>
      </c>
      <c r="DP324">
        <v>22.366299999999999</v>
      </c>
      <c r="DQ324">
        <v>795.83</v>
      </c>
      <c r="DR324">
        <v>22</v>
      </c>
      <c r="DS324">
        <v>100.273</v>
      </c>
      <c r="DT324">
        <v>103.765</v>
      </c>
    </row>
    <row r="325" spans="1:124" x14ac:dyDescent="0.25">
      <c r="A325">
        <v>312</v>
      </c>
      <c r="B325">
        <v>1531748285.0999999</v>
      </c>
      <c r="C325">
        <v>649.5</v>
      </c>
      <c r="D325" t="s">
        <v>853</v>
      </c>
      <c r="E325" t="s">
        <v>854</v>
      </c>
      <c r="G325">
        <v>1531748274.8</v>
      </c>
      <c r="H325">
        <f t="shared" si="116"/>
        <v>9.6524195567592201E-4</v>
      </c>
      <c r="I325">
        <f t="shared" si="117"/>
        <v>27.435812032132475</v>
      </c>
      <c r="J325">
        <f t="shared" si="137"/>
        <v>705.885516129032</v>
      </c>
      <c r="K325">
        <f t="shared" si="138"/>
        <v>288.90103192520314</v>
      </c>
      <c r="L325">
        <f t="shared" si="139"/>
        <v>28.711570800952007</v>
      </c>
      <c r="M325">
        <f t="shared" si="140"/>
        <v>70.152335000840097</v>
      </c>
      <c r="N325">
        <f t="shared" si="118"/>
        <v>0.10877822986802803</v>
      </c>
      <c r="O325">
        <f t="shared" si="119"/>
        <v>3</v>
      </c>
      <c r="P325">
        <f t="shared" si="141"/>
        <v>0.10684122989062382</v>
      </c>
      <c r="Q325">
        <f t="shared" si="120"/>
        <v>6.694713579570194E-2</v>
      </c>
      <c r="R325">
        <f t="shared" si="121"/>
        <v>215.02196724515326</v>
      </c>
      <c r="S325">
        <f t="shared" si="142"/>
        <v>26.00627299265194</v>
      </c>
      <c r="T325">
        <f t="shared" si="122"/>
        <v>25.50114677419355</v>
      </c>
      <c r="U325">
        <f t="shared" si="123"/>
        <v>3.275929118773695</v>
      </c>
      <c r="V325">
        <f t="shared" si="124"/>
        <v>75.55061507632081</v>
      </c>
      <c r="W325">
        <f t="shared" si="125"/>
        <v>2.4037323029512239</v>
      </c>
      <c r="X325">
        <f t="shared" si="126"/>
        <v>3.1816184428452194</v>
      </c>
      <c r="Y325">
        <f t="shared" si="127"/>
        <v>0.87219681582247111</v>
      </c>
      <c r="Z325">
        <f t="shared" si="143"/>
        <v>-42.567170245308162</v>
      </c>
      <c r="AA325">
        <f t="shared" si="128"/>
        <v>-79.398028451608042</v>
      </c>
      <c r="AB325">
        <f t="shared" si="129"/>
        <v>-5.6126270344747065</v>
      </c>
      <c r="AC325">
        <f t="shared" si="130"/>
        <v>87.444141513762332</v>
      </c>
      <c r="AD325">
        <v>0</v>
      </c>
      <c r="AE325">
        <v>0</v>
      </c>
      <c r="AF325">
        <v>3</v>
      </c>
      <c r="AG325">
        <v>20</v>
      </c>
      <c r="AH325">
        <v>3</v>
      </c>
      <c r="AI325">
        <f t="shared" si="131"/>
        <v>1</v>
      </c>
      <c r="AJ325">
        <f t="shared" si="132"/>
        <v>0</v>
      </c>
      <c r="AK325">
        <f t="shared" si="133"/>
        <v>72004.637507064879</v>
      </c>
      <c r="AL325">
        <f t="shared" si="134"/>
        <v>1200.0029032258101</v>
      </c>
      <c r="AM325">
        <f t="shared" si="135"/>
        <v>963.36160470792322</v>
      </c>
      <c r="AN325">
        <f t="shared" si="136"/>
        <v>0.80279939499999942</v>
      </c>
      <c r="AO325">
        <f t="shared" si="144"/>
        <v>0.22319964403225795</v>
      </c>
      <c r="AP325">
        <v>14.333399999999999</v>
      </c>
      <c r="AQ325">
        <v>1</v>
      </c>
      <c r="AR325" t="s">
        <v>229</v>
      </c>
      <c r="AS325">
        <v>1531748274.8</v>
      </c>
      <c r="AT325">
        <v>705.885516129032</v>
      </c>
      <c r="AU325">
        <v>773.05080645161297</v>
      </c>
      <c r="AV325">
        <v>24.186790322580599</v>
      </c>
      <c r="AW325">
        <v>21.936822580645199</v>
      </c>
      <c r="AX325">
        <v>600.03393548387101</v>
      </c>
      <c r="AY325">
        <v>99.282029032258095</v>
      </c>
      <c r="AZ325">
        <v>0.10000020322580599</v>
      </c>
      <c r="BA325">
        <v>25.010235483871</v>
      </c>
      <c r="BB325">
        <v>25.575225806451598</v>
      </c>
      <c r="BC325">
        <v>25.427067741935499</v>
      </c>
      <c r="BD325">
        <v>13999.9580645161</v>
      </c>
      <c r="BE325">
        <v>1050.19580645161</v>
      </c>
      <c r="BF325">
        <v>34.957203225806502</v>
      </c>
      <c r="BG325">
        <v>1200.0029032258101</v>
      </c>
      <c r="BH325">
        <v>0.32999496774193499</v>
      </c>
      <c r="BI325">
        <v>0.32998909677419302</v>
      </c>
      <c r="BJ325">
        <v>0.32999429032258099</v>
      </c>
      <c r="BK325">
        <v>1.00216290322581E-2</v>
      </c>
      <c r="BL325">
        <v>28</v>
      </c>
      <c r="BM325">
        <v>17743.206451612899</v>
      </c>
      <c r="BN325">
        <v>1531747809.0999999</v>
      </c>
      <c r="BO325" t="s">
        <v>378</v>
      </c>
      <c r="BP325">
        <v>3</v>
      </c>
      <c r="BQ325">
        <v>-0.438</v>
      </c>
      <c r="BR325">
        <v>4.0000000000000001E-3</v>
      </c>
      <c r="BS325">
        <v>20</v>
      </c>
      <c r="BT325">
        <v>22</v>
      </c>
      <c r="BU325">
        <v>7.0000000000000007E-2</v>
      </c>
      <c r="BV325">
        <v>0.11</v>
      </c>
      <c r="BW325">
        <v>36.691839701383898</v>
      </c>
      <c r="BX325">
        <v>3.1393558545677598</v>
      </c>
      <c r="BY325">
        <v>1.8219912285966999</v>
      </c>
      <c r="BZ325">
        <v>0</v>
      </c>
      <c r="CA325">
        <v>-67.111531707317098</v>
      </c>
      <c r="CB325">
        <v>-4.9236372322146096</v>
      </c>
      <c r="CC325">
        <v>0.495679863955792</v>
      </c>
      <c r="CD325">
        <v>0</v>
      </c>
      <c r="CE325">
        <v>0</v>
      </c>
      <c r="CF325">
        <v>2</v>
      </c>
      <c r="CG325" t="s">
        <v>231</v>
      </c>
      <c r="CH325">
        <v>1.86094</v>
      </c>
      <c r="CI325">
        <v>1.85791</v>
      </c>
      <c r="CJ325">
        <v>1.8607800000000001</v>
      </c>
      <c r="CK325">
        <v>1.8534900000000001</v>
      </c>
      <c r="CL325">
        <v>1.85202</v>
      </c>
      <c r="CM325">
        <v>1.85287</v>
      </c>
      <c r="CN325">
        <v>1.8565199999999999</v>
      </c>
      <c r="CO325">
        <v>1.8627899999999999</v>
      </c>
      <c r="CP325" t="s">
        <v>232</v>
      </c>
      <c r="CQ325" t="s">
        <v>19</v>
      </c>
      <c r="CR325" t="s">
        <v>19</v>
      </c>
      <c r="CS325" t="s">
        <v>19</v>
      </c>
      <c r="CT325" t="s">
        <v>233</v>
      </c>
      <c r="CU325" t="s">
        <v>234</v>
      </c>
      <c r="CV325" t="s">
        <v>235</v>
      </c>
      <c r="CW325" t="s">
        <v>235</v>
      </c>
      <c r="CX325" t="s">
        <v>235</v>
      </c>
      <c r="CY325" t="s">
        <v>235</v>
      </c>
      <c r="CZ325">
        <v>0</v>
      </c>
      <c r="DA325">
        <v>100</v>
      </c>
      <c r="DB325">
        <v>100</v>
      </c>
      <c r="DC325">
        <v>-0.438</v>
      </c>
      <c r="DD325">
        <v>4.0000000000000001E-3</v>
      </c>
      <c r="DE325">
        <v>3</v>
      </c>
      <c r="DF325">
        <v>589.577</v>
      </c>
      <c r="DG325">
        <v>277.44799999999998</v>
      </c>
      <c r="DH325">
        <v>22.3658</v>
      </c>
      <c r="DI325">
        <v>27.455500000000001</v>
      </c>
      <c r="DJ325">
        <v>30.0001</v>
      </c>
      <c r="DK325">
        <v>27.439800000000002</v>
      </c>
      <c r="DL325">
        <v>27.444099999999999</v>
      </c>
      <c r="DM325">
        <v>33.536099999999998</v>
      </c>
      <c r="DN325">
        <v>28.491199999999999</v>
      </c>
      <c r="DO325">
        <v>59.988599999999998</v>
      </c>
      <c r="DP325">
        <v>22.366299999999999</v>
      </c>
      <c r="DQ325">
        <v>801</v>
      </c>
      <c r="DR325">
        <v>22</v>
      </c>
      <c r="DS325">
        <v>100.273</v>
      </c>
      <c r="DT325">
        <v>103.765</v>
      </c>
    </row>
    <row r="326" spans="1:124" x14ac:dyDescent="0.25">
      <c r="A326">
        <v>313</v>
      </c>
      <c r="B326">
        <v>1531748287.2</v>
      </c>
      <c r="C326">
        <v>651.60000014305103</v>
      </c>
      <c r="D326" t="s">
        <v>855</v>
      </c>
      <c r="E326" t="s">
        <v>856</v>
      </c>
      <c r="G326">
        <v>1531748276.79355</v>
      </c>
      <c r="H326">
        <f t="shared" si="116"/>
        <v>9.6350445657309325E-4</v>
      </c>
      <c r="I326">
        <f t="shared" si="117"/>
        <v>27.503555132975972</v>
      </c>
      <c r="J326">
        <f t="shared" si="137"/>
        <v>709.06122580645103</v>
      </c>
      <c r="K326">
        <f t="shared" si="138"/>
        <v>290.25329821312425</v>
      </c>
      <c r="L326">
        <f t="shared" si="139"/>
        <v>28.845966084123475</v>
      </c>
      <c r="M326">
        <f t="shared" si="140"/>
        <v>70.467954014984088</v>
      </c>
      <c r="N326">
        <f t="shared" si="118"/>
        <v>0.10856936591695659</v>
      </c>
      <c r="O326">
        <f t="shared" si="119"/>
        <v>3</v>
      </c>
      <c r="P326">
        <f t="shared" si="141"/>
        <v>0.10663973124973357</v>
      </c>
      <c r="Q326">
        <f t="shared" si="120"/>
        <v>6.6820552544209807E-2</v>
      </c>
      <c r="R326">
        <f t="shared" si="121"/>
        <v>215.02188553940408</v>
      </c>
      <c r="S326">
        <f t="shared" si="142"/>
        <v>26.005441720415128</v>
      </c>
      <c r="T326">
        <f t="shared" si="122"/>
        <v>25.500388709677452</v>
      </c>
      <c r="U326">
        <f t="shared" si="123"/>
        <v>3.2757816220415443</v>
      </c>
      <c r="V326">
        <f t="shared" si="124"/>
        <v>75.549301506374519</v>
      </c>
      <c r="W326">
        <f t="shared" si="125"/>
        <v>2.4035079308996203</v>
      </c>
      <c r="X326">
        <f t="shared" si="126"/>
        <v>3.1813767738101757</v>
      </c>
      <c r="Y326">
        <f t="shared" si="127"/>
        <v>0.87227369114192399</v>
      </c>
      <c r="Z326">
        <f t="shared" si="143"/>
        <v>-42.49054653487341</v>
      </c>
      <c r="AA326">
        <f t="shared" si="128"/>
        <v>-79.481505096776502</v>
      </c>
      <c r="AB326">
        <f t="shared" si="129"/>
        <v>-5.6184705607593655</v>
      </c>
      <c r="AC326">
        <f t="shared" si="130"/>
        <v>87.431363346994814</v>
      </c>
      <c r="AD326">
        <v>0</v>
      </c>
      <c r="AE326">
        <v>0</v>
      </c>
      <c r="AF326">
        <v>3</v>
      </c>
      <c r="AG326">
        <v>20</v>
      </c>
      <c r="AH326">
        <v>3</v>
      </c>
      <c r="AI326">
        <f t="shared" si="131"/>
        <v>1</v>
      </c>
      <c r="AJ326">
        <f t="shared" si="132"/>
        <v>0</v>
      </c>
      <c r="AK326">
        <f t="shared" si="133"/>
        <v>72009.864457561314</v>
      </c>
      <c r="AL326">
        <f t="shared" si="134"/>
        <v>1200.0025806451599</v>
      </c>
      <c r="AM326">
        <f t="shared" si="135"/>
        <v>963.36142451473506</v>
      </c>
      <c r="AN326">
        <f t="shared" si="136"/>
        <v>0.8027994606451605</v>
      </c>
      <c r="AO326">
        <f t="shared" si="144"/>
        <v>0.22319960096774169</v>
      </c>
      <c r="AP326">
        <v>14.333399999999999</v>
      </c>
      <c r="AQ326">
        <v>1</v>
      </c>
      <c r="AR326" t="s">
        <v>229</v>
      </c>
      <c r="AS326">
        <v>1531748276.79355</v>
      </c>
      <c r="AT326">
        <v>709.06122580645103</v>
      </c>
      <c r="AU326">
        <v>776.392612903226</v>
      </c>
      <c r="AV326">
        <v>24.184529032258101</v>
      </c>
      <c r="AW326">
        <v>21.9386096774194</v>
      </c>
      <c r="AX326">
        <v>600.03487096774199</v>
      </c>
      <c r="AY326">
        <v>99.282029032258095</v>
      </c>
      <c r="AZ326">
        <v>0.100015070967742</v>
      </c>
      <c r="BA326">
        <v>25.008961290322599</v>
      </c>
      <c r="BB326">
        <v>25.574461290322599</v>
      </c>
      <c r="BC326">
        <v>25.426316129032301</v>
      </c>
      <c r="BD326">
        <v>14001.0451612903</v>
      </c>
      <c r="BE326">
        <v>1050.19032258065</v>
      </c>
      <c r="BF326">
        <v>35.047103225806502</v>
      </c>
      <c r="BG326">
        <v>1200.0025806451599</v>
      </c>
      <c r="BH326">
        <v>0.32999564516128999</v>
      </c>
      <c r="BI326">
        <v>0.32998845161290302</v>
      </c>
      <c r="BJ326">
        <v>0.329994161290322</v>
      </c>
      <c r="BK326">
        <v>1.00217096774194E-2</v>
      </c>
      <c r="BL326">
        <v>28</v>
      </c>
      <c r="BM326">
        <v>17743.203225806501</v>
      </c>
      <c r="BN326">
        <v>1531747809.0999999</v>
      </c>
      <c r="BO326" t="s">
        <v>378</v>
      </c>
      <c r="BP326">
        <v>3</v>
      </c>
      <c r="BQ326">
        <v>-0.438</v>
      </c>
      <c r="BR326">
        <v>4.0000000000000001E-3</v>
      </c>
      <c r="BS326">
        <v>20</v>
      </c>
      <c r="BT326">
        <v>22</v>
      </c>
      <c r="BU326">
        <v>7.0000000000000007E-2</v>
      </c>
      <c r="BV326">
        <v>0.11</v>
      </c>
      <c r="BW326">
        <v>36.821742271613303</v>
      </c>
      <c r="BX326">
        <v>3.1314527001205601</v>
      </c>
      <c r="BY326">
        <v>1.8173847177745199</v>
      </c>
      <c r="BZ326">
        <v>0</v>
      </c>
      <c r="CA326">
        <v>-67.317943902438998</v>
      </c>
      <c r="CB326">
        <v>-4.9462536506347998</v>
      </c>
      <c r="CC326">
        <v>0.49735354949424798</v>
      </c>
      <c r="CD326">
        <v>0</v>
      </c>
      <c r="CE326">
        <v>0</v>
      </c>
      <c r="CF326">
        <v>2</v>
      </c>
      <c r="CG326" t="s">
        <v>231</v>
      </c>
      <c r="CH326">
        <v>1.8609599999999999</v>
      </c>
      <c r="CI326">
        <v>1.85791</v>
      </c>
      <c r="CJ326">
        <v>1.8607499999999999</v>
      </c>
      <c r="CK326">
        <v>1.8534900000000001</v>
      </c>
      <c r="CL326">
        <v>1.85202</v>
      </c>
      <c r="CM326">
        <v>1.85287</v>
      </c>
      <c r="CN326">
        <v>1.8565199999999999</v>
      </c>
      <c r="CO326">
        <v>1.8627899999999999</v>
      </c>
      <c r="CP326" t="s">
        <v>232</v>
      </c>
      <c r="CQ326" t="s">
        <v>19</v>
      </c>
      <c r="CR326" t="s">
        <v>19</v>
      </c>
      <c r="CS326" t="s">
        <v>19</v>
      </c>
      <c r="CT326" t="s">
        <v>233</v>
      </c>
      <c r="CU326" t="s">
        <v>234</v>
      </c>
      <c r="CV326" t="s">
        <v>235</v>
      </c>
      <c r="CW326" t="s">
        <v>235</v>
      </c>
      <c r="CX326" t="s">
        <v>235</v>
      </c>
      <c r="CY326" t="s">
        <v>235</v>
      </c>
      <c r="CZ326">
        <v>0</v>
      </c>
      <c r="DA326">
        <v>100</v>
      </c>
      <c r="DB326">
        <v>100</v>
      </c>
      <c r="DC326">
        <v>-0.438</v>
      </c>
      <c r="DD326">
        <v>4.0000000000000001E-3</v>
      </c>
      <c r="DE326">
        <v>3</v>
      </c>
      <c r="DF326">
        <v>589.54899999999998</v>
      </c>
      <c r="DG326">
        <v>277.40600000000001</v>
      </c>
      <c r="DH326">
        <v>22.362200000000001</v>
      </c>
      <c r="DI326">
        <v>27.456600000000002</v>
      </c>
      <c r="DJ326">
        <v>30.0001</v>
      </c>
      <c r="DK326">
        <v>27.4407</v>
      </c>
      <c r="DL326">
        <v>27.444500000000001</v>
      </c>
      <c r="DM326">
        <v>33.661799999999999</v>
      </c>
      <c r="DN326">
        <v>28.491199999999999</v>
      </c>
      <c r="DO326">
        <v>59.988599999999998</v>
      </c>
      <c r="DP326">
        <v>22.364100000000001</v>
      </c>
      <c r="DQ326">
        <v>805.83</v>
      </c>
      <c r="DR326">
        <v>22</v>
      </c>
      <c r="DS326">
        <v>100.273</v>
      </c>
      <c r="DT326">
        <v>103.765</v>
      </c>
    </row>
    <row r="327" spans="1:124" x14ac:dyDescent="0.25">
      <c r="A327">
        <v>314</v>
      </c>
      <c r="B327">
        <v>1531748289.0999999</v>
      </c>
      <c r="C327">
        <v>653.5</v>
      </c>
      <c r="D327" t="s">
        <v>857</v>
      </c>
      <c r="E327" t="s">
        <v>858</v>
      </c>
      <c r="G327">
        <v>1531748278.7967701</v>
      </c>
      <c r="H327">
        <f t="shared" si="116"/>
        <v>9.617714410636017E-4</v>
      </c>
      <c r="I327">
        <f t="shared" si="117"/>
        <v>27.571008180698829</v>
      </c>
      <c r="J327">
        <f t="shared" si="137"/>
        <v>712.23961290322598</v>
      </c>
      <c r="K327">
        <f t="shared" si="138"/>
        <v>291.67012597742422</v>
      </c>
      <c r="L327">
        <f t="shared" si="139"/>
        <v>28.9867967709373</v>
      </c>
      <c r="M327">
        <f t="shared" si="140"/>
        <v>70.783885878785071</v>
      </c>
      <c r="N327">
        <f t="shared" si="118"/>
        <v>0.10837748328935574</v>
      </c>
      <c r="O327">
        <f t="shared" si="119"/>
        <v>3</v>
      </c>
      <c r="P327">
        <f t="shared" si="141"/>
        <v>0.10645460296372636</v>
      </c>
      <c r="Q327">
        <f t="shared" si="120"/>
        <v>6.6704254376349179E-2</v>
      </c>
      <c r="R327">
        <f t="shared" si="121"/>
        <v>215.02169883344902</v>
      </c>
      <c r="S327">
        <f t="shared" si="142"/>
        <v>26.004499095558096</v>
      </c>
      <c r="T327">
        <f t="shared" si="122"/>
        <v>25.49909677419355</v>
      </c>
      <c r="U327">
        <f t="shared" si="123"/>
        <v>3.2755302633205914</v>
      </c>
      <c r="V327">
        <f t="shared" si="124"/>
        <v>75.549266816518696</v>
      </c>
      <c r="W327">
        <f t="shared" si="125"/>
        <v>2.4033085461527257</v>
      </c>
      <c r="X327">
        <f t="shared" si="126"/>
        <v>3.1811143210555253</v>
      </c>
      <c r="Y327">
        <f t="shared" si="127"/>
        <v>0.87222171716786567</v>
      </c>
      <c r="Z327">
        <f t="shared" si="143"/>
        <v>-42.414120550904833</v>
      </c>
      <c r="AA327">
        <f t="shared" si="128"/>
        <v>-79.496374374200187</v>
      </c>
      <c r="AB327">
        <f t="shared" si="129"/>
        <v>-5.6194460336483196</v>
      </c>
      <c r="AC327">
        <f t="shared" si="130"/>
        <v>87.491757874695665</v>
      </c>
      <c r="AD327">
        <v>0</v>
      </c>
      <c r="AE327">
        <v>0</v>
      </c>
      <c r="AF327">
        <v>3</v>
      </c>
      <c r="AG327">
        <v>20</v>
      </c>
      <c r="AH327">
        <v>3</v>
      </c>
      <c r="AI327">
        <f t="shared" si="131"/>
        <v>1</v>
      </c>
      <c r="AJ327">
        <f t="shared" si="132"/>
        <v>0</v>
      </c>
      <c r="AK327">
        <f t="shared" si="133"/>
        <v>72013.80894632198</v>
      </c>
      <c r="AL327">
        <f t="shared" si="134"/>
        <v>1200.0016129032299</v>
      </c>
      <c r="AM327">
        <f t="shared" si="135"/>
        <v>963.36070316049836</v>
      </c>
      <c r="AN327">
        <f t="shared" si="136"/>
        <v>0.80279950693548385</v>
      </c>
      <c r="AO327">
        <f t="shared" si="144"/>
        <v>0.22319957429032256</v>
      </c>
      <c r="AP327">
        <v>14.333399999999999</v>
      </c>
      <c r="AQ327">
        <v>1</v>
      </c>
      <c r="AR327" t="s">
        <v>229</v>
      </c>
      <c r="AS327">
        <v>1531748278.7967701</v>
      </c>
      <c r="AT327">
        <v>712.23961290322598</v>
      </c>
      <c r="AU327">
        <v>779.73725806451603</v>
      </c>
      <c r="AV327">
        <v>24.1825032258064</v>
      </c>
      <c r="AW327">
        <v>21.940593548387099</v>
      </c>
      <c r="AX327">
        <v>600.02809677419395</v>
      </c>
      <c r="AY327">
        <v>99.282116129032204</v>
      </c>
      <c r="AZ327">
        <v>0.100008364516129</v>
      </c>
      <c r="BA327">
        <v>25.007577419354799</v>
      </c>
      <c r="BB327">
        <v>25.5737225806452</v>
      </c>
      <c r="BC327">
        <v>25.4244709677419</v>
      </c>
      <c r="BD327">
        <v>14001.8290322581</v>
      </c>
      <c r="BE327">
        <v>1050.1919354838701</v>
      </c>
      <c r="BF327">
        <v>35.066677419354797</v>
      </c>
      <c r="BG327">
        <v>1200.0016129032299</v>
      </c>
      <c r="BH327">
        <v>0.329996096774194</v>
      </c>
      <c r="BI327">
        <v>0.329988096774193</v>
      </c>
      <c r="BJ327">
        <v>0.32999400000000001</v>
      </c>
      <c r="BK327">
        <v>1.00217838709677E-2</v>
      </c>
      <c r="BL327">
        <v>28</v>
      </c>
      <c r="BM327">
        <v>17743.183870967699</v>
      </c>
      <c r="BN327">
        <v>1531747809.0999999</v>
      </c>
      <c r="BO327" t="s">
        <v>378</v>
      </c>
      <c r="BP327">
        <v>3</v>
      </c>
      <c r="BQ327">
        <v>-0.438</v>
      </c>
      <c r="BR327">
        <v>4.0000000000000001E-3</v>
      </c>
      <c r="BS327">
        <v>20</v>
      </c>
      <c r="BT327">
        <v>22</v>
      </c>
      <c r="BU327">
        <v>7.0000000000000007E-2</v>
      </c>
      <c r="BV327">
        <v>0.11</v>
      </c>
      <c r="BW327">
        <v>36.873414400338298</v>
      </c>
      <c r="BX327">
        <v>3.1285652514298499</v>
      </c>
      <c r="BY327">
        <v>1.8157153863195901</v>
      </c>
      <c r="BZ327">
        <v>0</v>
      </c>
      <c r="CA327">
        <v>-67.399802439024398</v>
      </c>
      <c r="CB327">
        <v>-4.9127397634832501</v>
      </c>
      <c r="CC327">
        <v>0.49438568852510401</v>
      </c>
      <c r="CD327">
        <v>0</v>
      </c>
      <c r="CE327">
        <v>0</v>
      </c>
      <c r="CF327">
        <v>2</v>
      </c>
      <c r="CG327" t="s">
        <v>231</v>
      </c>
      <c r="CH327">
        <v>1.8609599999999999</v>
      </c>
      <c r="CI327">
        <v>1.8579000000000001</v>
      </c>
      <c r="CJ327">
        <v>1.86073</v>
      </c>
      <c r="CK327">
        <v>1.8534900000000001</v>
      </c>
      <c r="CL327">
        <v>1.8520099999999999</v>
      </c>
      <c r="CM327">
        <v>1.85287</v>
      </c>
      <c r="CN327">
        <v>1.85653</v>
      </c>
      <c r="CO327">
        <v>1.8627899999999999</v>
      </c>
      <c r="CP327" t="s">
        <v>232</v>
      </c>
      <c r="CQ327" t="s">
        <v>19</v>
      </c>
      <c r="CR327" t="s">
        <v>19</v>
      </c>
      <c r="CS327" t="s">
        <v>19</v>
      </c>
      <c r="CT327" t="s">
        <v>233</v>
      </c>
      <c r="CU327" t="s">
        <v>234</v>
      </c>
      <c r="CV327" t="s">
        <v>235</v>
      </c>
      <c r="CW327" t="s">
        <v>235</v>
      </c>
      <c r="CX327" t="s">
        <v>235</v>
      </c>
      <c r="CY327" t="s">
        <v>235</v>
      </c>
      <c r="CZ327">
        <v>0</v>
      </c>
      <c r="DA327">
        <v>100</v>
      </c>
      <c r="DB327">
        <v>100</v>
      </c>
      <c r="DC327">
        <v>-0.438</v>
      </c>
      <c r="DD327">
        <v>4.0000000000000001E-3</v>
      </c>
      <c r="DE327">
        <v>3</v>
      </c>
      <c r="DF327">
        <v>589.53300000000002</v>
      </c>
      <c r="DG327">
        <v>277.44299999999998</v>
      </c>
      <c r="DH327">
        <v>22.360600000000002</v>
      </c>
      <c r="DI327">
        <v>27.456900000000001</v>
      </c>
      <c r="DJ327">
        <v>30.0001</v>
      </c>
      <c r="DK327">
        <v>27.440999999999999</v>
      </c>
      <c r="DL327">
        <v>27.4452</v>
      </c>
      <c r="DM327">
        <v>33.7453</v>
      </c>
      <c r="DN327">
        <v>28.491199999999999</v>
      </c>
      <c r="DO327">
        <v>59.988599999999998</v>
      </c>
      <c r="DP327">
        <v>22.364100000000001</v>
      </c>
      <c r="DQ327">
        <v>805.83</v>
      </c>
      <c r="DR327">
        <v>22</v>
      </c>
      <c r="DS327">
        <v>100.27200000000001</v>
      </c>
      <c r="DT327">
        <v>103.765</v>
      </c>
    </row>
    <row r="328" spans="1:124" x14ac:dyDescent="0.25">
      <c r="A328">
        <v>315</v>
      </c>
      <c r="B328">
        <v>1531748291.0999999</v>
      </c>
      <c r="C328">
        <v>655.5</v>
      </c>
      <c r="D328" t="s">
        <v>859</v>
      </c>
      <c r="E328" t="s">
        <v>860</v>
      </c>
      <c r="G328">
        <v>1531748280.7967701</v>
      </c>
      <c r="H328">
        <f t="shared" si="116"/>
        <v>9.600994937625589E-4</v>
      </c>
      <c r="I328">
        <f t="shared" si="117"/>
        <v>27.641763486365004</v>
      </c>
      <c r="J328">
        <f t="shared" si="137"/>
        <v>715.41783870967697</v>
      </c>
      <c r="K328">
        <f t="shared" si="138"/>
        <v>293.13459233440017</v>
      </c>
      <c r="L328">
        <f t="shared" si="139"/>
        <v>29.132370354791785</v>
      </c>
      <c r="M328">
        <f t="shared" si="140"/>
        <v>71.099822336693762</v>
      </c>
      <c r="N328">
        <f t="shared" si="118"/>
        <v>0.10821272645500443</v>
      </c>
      <c r="O328">
        <f t="shared" si="119"/>
        <v>3</v>
      </c>
      <c r="P328">
        <f t="shared" si="141"/>
        <v>0.10629563635169008</v>
      </c>
      <c r="Q328">
        <f t="shared" si="120"/>
        <v>6.6604391879210689E-2</v>
      </c>
      <c r="R328">
        <f t="shared" si="121"/>
        <v>215.02151676652446</v>
      </c>
      <c r="S328">
        <f t="shared" si="142"/>
        <v>26.003395878530103</v>
      </c>
      <c r="T328">
        <f t="shared" si="122"/>
        <v>25.497096774193551</v>
      </c>
      <c r="U328">
        <f t="shared" si="123"/>
        <v>3.2751411769358687</v>
      </c>
      <c r="V328">
        <f t="shared" si="124"/>
        <v>75.550541799682705</v>
      </c>
      <c r="W328">
        <f t="shared" si="125"/>
        <v>2.4031300378980096</v>
      </c>
      <c r="X328">
        <f t="shared" si="126"/>
        <v>3.1808243602934723</v>
      </c>
      <c r="Y328">
        <f t="shared" si="127"/>
        <v>0.8720111390378591</v>
      </c>
      <c r="Z328">
        <f t="shared" si="143"/>
        <v>-42.340387674928849</v>
      </c>
      <c r="AA328">
        <f t="shared" si="128"/>
        <v>-79.420201935480023</v>
      </c>
      <c r="AB328">
        <f t="shared" si="129"/>
        <v>-5.613961902422159</v>
      </c>
      <c r="AC328">
        <f t="shared" si="130"/>
        <v>87.646965253693438</v>
      </c>
      <c r="AD328">
        <v>0</v>
      </c>
      <c r="AE328">
        <v>0</v>
      </c>
      <c r="AF328">
        <v>3</v>
      </c>
      <c r="AG328">
        <v>21</v>
      </c>
      <c r="AH328">
        <v>4</v>
      </c>
      <c r="AI328">
        <f t="shared" si="131"/>
        <v>1</v>
      </c>
      <c r="AJ328">
        <f t="shared" si="132"/>
        <v>0</v>
      </c>
      <c r="AK328">
        <f t="shared" si="133"/>
        <v>72016.279293769359</v>
      </c>
      <c r="AL328">
        <f t="shared" si="134"/>
        <v>1200.0006451612901</v>
      </c>
      <c r="AM328">
        <f t="shared" si="135"/>
        <v>963.35987825772042</v>
      </c>
      <c r="AN328">
        <f t="shared" si="136"/>
        <v>0.80279946693548387</v>
      </c>
      <c r="AO328">
        <f t="shared" si="144"/>
        <v>0.22319957641935484</v>
      </c>
      <c r="AP328">
        <v>14.333399999999999</v>
      </c>
      <c r="AQ328">
        <v>1</v>
      </c>
      <c r="AR328" t="s">
        <v>229</v>
      </c>
      <c r="AS328">
        <v>1531748280.7967701</v>
      </c>
      <c r="AT328">
        <v>715.41783870967697</v>
      </c>
      <c r="AU328">
        <v>783.08883870967702</v>
      </c>
      <c r="AV328">
        <v>24.180680645161299</v>
      </c>
      <c r="AW328">
        <v>21.942667741935502</v>
      </c>
      <c r="AX328">
        <v>600.02906451612898</v>
      </c>
      <c r="AY328">
        <v>99.282235483871005</v>
      </c>
      <c r="AZ328">
        <v>9.9997512903225796E-2</v>
      </c>
      <c r="BA328">
        <v>25.006048387096801</v>
      </c>
      <c r="BB328">
        <v>25.572377419354801</v>
      </c>
      <c r="BC328">
        <v>25.421816129032301</v>
      </c>
      <c r="BD328">
        <v>14002.274193548399</v>
      </c>
      <c r="BE328">
        <v>1050.1961290322599</v>
      </c>
      <c r="BF328">
        <v>35.086925806451603</v>
      </c>
      <c r="BG328">
        <v>1200.0006451612901</v>
      </c>
      <c r="BH328">
        <v>0.32999593548387102</v>
      </c>
      <c r="BI328">
        <v>0.32998825806451598</v>
      </c>
      <c r="BJ328">
        <v>0.32999393548387101</v>
      </c>
      <c r="BK328">
        <v>1.0021835483871E-2</v>
      </c>
      <c r="BL328">
        <v>28</v>
      </c>
      <c r="BM328">
        <v>17743.1677419355</v>
      </c>
      <c r="BN328">
        <v>1531747809.0999999</v>
      </c>
      <c r="BO328" t="s">
        <v>378</v>
      </c>
      <c r="BP328">
        <v>3</v>
      </c>
      <c r="BQ328">
        <v>-0.438</v>
      </c>
      <c r="BR328">
        <v>4.0000000000000001E-3</v>
      </c>
      <c r="BS328">
        <v>20</v>
      </c>
      <c r="BT328">
        <v>22</v>
      </c>
      <c r="BU328">
        <v>7.0000000000000007E-2</v>
      </c>
      <c r="BV328">
        <v>0.11</v>
      </c>
      <c r="BW328">
        <v>37.0013911289928</v>
      </c>
      <c r="BX328">
        <v>3.1233589966669202</v>
      </c>
      <c r="BY328">
        <v>1.8126969720847801</v>
      </c>
      <c r="BZ328">
        <v>0</v>
      </c>
      <c r="CA328">
        <v>-67.615963414634194</v>
      </c>
      <c r="CB328">
        <v>-4.6069891035065096</v>
      </c>
      <c r="CC328">
        <v>0.46135743339024898</v>
      </c>
      <c r="CD328">
        <v>0</v>
      </c>
      <c r="CE328">
        <v>0</v>
      </c>
      <c r="CF328">
        <v>2</v>
      </c>
      <c r="CG328" t="s">
        <v>231</v>
      </c>
      <c r="CH328">
        <v>1.8609500000000001</v>
      </c>
      <c r="CI328">
        <v>1.8579000000000001</v>
      </c>
      <c r="CJ328">
        <v>1.86076</v>
      </c>
      <c r="CK328">
        <v>1.8534900000000001</v>
      </c>
      <c r="CL328">
        <v>1.8520099999999999</v>
      </c>
      <c r="CM328">
        <v>1.85287</v>
      </c>
      <c r="CN328">
        <v>1.8565199999999999</v>
      </c>
      <c r="CO328">
        <v>1.8627800000000001</v>
      </c>
      <c r="CP328" t="s">
        <v>232</v>
      </c>
      <c r="CQ328" t="s">
        <v>19</v>
      </c>
      <c r="CR328" t="s">
        <v>19</v>
      </c>
      <c r="CS328" t="s">
        <v>19</v>
      </c>
      <c r="CT328" t="s">
        <v>233</v>
      </c>
      <c r="CU328" t="s">
        <v>234</v>
      </c>
      <c r="CV328" t="s">
        <v>235</v>
      </c>
      <c r="CW328" t="s">
        <v>235</v>
      </c>
      <c r="CX328" t="s">
        <v>235</v>
      </c>
      <c r="CY328" t="s">
        <v>235</v>
      </c>
      <c r="CZ328">
        <v>0</v>
      </c>
      <c r="DA328">
        <v>100</v>
      </c>
      <c r="DB328">
        <v>100</v>
      </c>
      <c r="DC328">
        <v>-0.438</v>
      </c>
      <c r="DD328">
        <v>4.0000000000000001E-3</v>
      </c>
      <c r="DE328">
        <v>3</v>
      </c>
      <c r="DF328">
        <v>589.27800000000002</v>
      </c>
      <c r="DG328">
        <v>277.625</v>
      </c>
      <c r="DH328">
        <v>22.3599</v>
      </c>
      <c r="DI328">
        <v>27.457799999999999</v>
      </c>
      <c r="DJ328">
        <v>30.0002</v>
      </c>
      <c r="DK328">
        <v>27.4422</v>
      </c>
      <c r="DL328">
        <v>27.446300000000001</v>
      </c>
      <c r="DM328">
        <v>33.883099999999999</v>
      </c>
      <c r="DN328">
        <v>28.491199999999999</v>
      </c>
      <c r="DO328">
        <v>59.988599999999998</v>
      </c>
      <c r="DP328">
        <v>22.393999999999998</v>
      </c>
      <c r="DQ328">
        <v>811</v>
      </c>
      <c r="DR328">
        <v>22</v>
      </c>
      <c r="DS328">
        <v>100.271</v>
      </c>
      <c r="DT328">
        <v>103.765</v>
      </c>
    </row>
    <row r="329" spans="1:124" x14ac:dyDescent="0.25">
      <c r="A329">
        <v>316</v>
      </c>
      <c r="B329">
        <v>1531748293.0999999</v>
      </c>
      <c r="C329">
        <v>657.5</v>
      </c>
      <c r="D329" t="s">
        <v>861</v>
      </c>
      <c r="E329" t="s">
        <v>862</v>
      </c>
      <c r="G329">
        <v>1531748282.7967701</v>
      </c>
      <c r="H329">
        <f t="shared" si="116"/>
        <v>9.584967869139179E-4</v>
      </c>
      <c r="I329">
        <f t="shared" si="117"/>
        <v>27.705256936695267</v>
      </c>
      <c r="J329">
        <f t="shared" si="137"/>
        <v>718.60264516128996</v>
      </c>
      <c r="K329">
        <f t="shared" si="138"/>
        <v>294.83132497017039</v>
      </c>
      <c r="L329">
        <f t="shared" si="139"/>
        <v>29.301021535016069</v>
      </c>
      <c r="M329">
        <f t="shared" si="140"/>
        <v>71.416399133032385</v>
      </c>
      <c r="N329">
        <f t="shared" si="118"/>
        <v>0.10808002156061705</v>
      </c>
      <c r="O329">
        <f t="shared" si="119"/>
        <v>3</v>
      </c>
      <c r="P329">
        <f t="shared" si="141"/>
        <v>0.10616758900909344</v>
      </c>
      <c r="Q329">
        <f t="shared" si="120"/>
        <v>6.6523953357771948E-2</v>
      </c>
      <c r="R329">
        <f t="shared" si="121"/>
        <v>215.02148612411904</v>
      </c>
      <c r="S329">
        <f t="shared" si="142"/>
        <v>26.002059914870834</v>
      </c>
      <c r="T329">
        <f t="shared" si="122"/>
        <v>25.494258064516149</v>
      </c>
      <c r="U329">
        <f t="shared" si="123"/>
        <v>3.2745889946201028</v>
      </c>
      <c r="V329">
        <f t="shared" si="124"/>
        <v>75.553671866750705</v>
      </c>
      <c r="W329">
        <f t="shared" si="125"/>
        <v>2.4029795787164971</v>
      </c>
      <c r="X329">
        <f t="shared" si="126"/>
        <v>3.180493441740968</v>
      </c>
      <c r="Y329">
        <f t="shared" si="127"/>
        <v>0.87160941590360563</v>
      </c>
      <c r="Z329">
        <f t="shared" si="143"/>
        <v>-42.26970830290378</v>
      </c>
      <c r="AA329">
        <f t="shared" si="128"/>
        <v>-79.243335793560078</v>
      </c>
      <c r="AB329">
        <f t="shared" si="129"/>
        <v>-5.6013306461403918</v>
      </c>
      <c r="AC329">
        <f t="shared" si="130"/>
        <v>87.907111381514795</v>
      </c>
      <c r="AD329">
        <v>0</v>
      </c>
      <c r="AE329">
        <v>0</v>
      </c>
      <c r="AF329">
        <v>3</v>
      </c>
      <c r="AG329">
        <v>20</v>
      </c>
      <c r="AH329">
        <v>3</v>
      </c>
      <c r="AI329">
        <f t="shared" si="131"/>
        <v>1</v>
      </c>
      <c r="AJ329">
        <f t="shared" si="132"/>
        <v>0</v>
      </c>
      <c r="AK329">
        <f t="shared" si="133"/>
        <v>72021.500898806175</v>
      </c>
      <c r="AL329">
        <f t="shared" si="134"/>
        <v>1200.0006451612901</v>
      </c>
      <c r="AM329">
        <f t="shared" si="135"/>
        <v>963.35969864472008</v>
      </c>
      <c r="AN329">
        <f t="shared" si="136"/>
        <v>0.80279931725806408</v>
      </c>
      <c r="AO329">
        <f t="shared" si="144"/>
        <v>0.22319958622580638</v>
      </c>
      <c r="AP329">
        <v>14.333399999999999</v>
      </c>
      <c r="AQ329">
        <v>1</v>
      </c>
      <c r="AR329" t="s">
        <v>229</v>
      </c>
      <c r="AS329">
        <v>1531748282.7967701</v>
      </c>
      <c r="AT329">
        <v>718.60264516128996</v>
      </c>
      <c r="AU329">
        <v>786.42948387096806</v>
      </c>
      <c r="AV329">
        <v>24.1791451612903</v>
      </c>
      <c r="AW329">
        <v>21.9448774193548</v>
      </c>
      <c r="AX329">
        <v>600.03248387096801</v>
      </c>
      <c r="AY329">
        <v>99.282312903225801</v>
      </c>
      <c r="AZ329">
        <v>0.10000862580645201</v>
      </c>
      <c r="BA329">
        <v>25.0043032258064</v>
      </c>
      <c r="BB329">
        <v>25.570009677419399</v>
      </c>
      <c r="BC329">
        <v>25.418506451612899</v>
      </c>
      <c r="BD329">
        <v>14003.322580645199</v>
      </c>
      <c r="BE329">
        <v>1050.1987096774201</v>
      </c>
      <c r="BF329">
        <v>35.104890322580601</v>
      </c>
      <c r="BG329">
        <v>1200.0006451612901</v>
      </c>
      <c r="BH329">
        <v>0.329995451612903</v>
      </c>
      <c r="BI329">
        <v>0.32998925806451601</v>
      </c>
      <c r="BJ329">
        <v>0.329993387096774</v>
      </c>
      <c r="BK329">
        <v>1.00218806451613E-2</v>
      </c>
      <c r="BL329">
        <v>27.997309677419398</v>
      </c>
      <c r="BM329">
        <v>17743.1677419355</v>
      </c>
      <c r="BN329">
        <v>1531747809.0999999</v>
      </c>
      <c r="BO329" t="s">
        <v>378</v>
      </c>
      <c r="BP329">
        <v>3</v>
      </c>
      <c r="BQ329">
        <v>-0.438</v>
      </c>
      <c r="BR329">
        <v>4.0000000000000001E-3</v>
      </c>
      <c r="BS329">
        <v>20</v>
      </c>
      <c r="BT329">
        <v>22</v>
      </c>
      <c r="BU329">
        <v>7.0000000000000007E-2</v>
      </c>
      <c r="BV329">
        <v>0.11</v>
      </c>
      <c r="BW329">
        <v>37.104226510969397</v>
      </c>
      <c r="BX329">
        <v>3.1155969573632598</v>
      </c>
      <c r="BY329">
        <v>1.8081834428075301</v>
      </c>
      <c r="BZ329">
        <v>0</v>
      </c>
      <c r="CA329">
        <v>-67.782075609756106</v>
      </c>
      <c r="CB329">
        <v>-4.3274685077155404</v>
      </c>
      <c r="CC329">
        <v>0.43087410972290602</v>
      </c>
      <c r="CD329">
        <v>0</v>
      </c>
      <c r="CE329">
        <v>0</v>
      </c>
      <c r="CF329">
        <v>2</v>
      </c>
      <c r="CG329" t="s">
        <v>231</v>
      </c>
      <c r="CH329">
        <v>1.8609500000000001</v>
      </c>
      <c r="CI329">
        <v>1.8579000000000001</v>
      </c>
      <c r="CJ329">
        <v>1.86077</v>
      </c>
      <c r="CK329">
        <v>1.8534900000000001</v>
      </c>
      <c r="CL329">
        <v>1.85199</v>
      </c>
      <c r="CM329">
        <v>1.85287</v>
      </c>
      <c r="CN329">
        <v>1.8565199999999999</v>
      </c>
      <c r="CO329">
        <v>1.8627899999999999</v>
      </c>
      <c r="CP329" t="s">
        <v>232</v>
      </c>
      <c r="CQ329" t="s">
        <v>19</v>
      </c>
      <c r="CR329" t="s">
        <v>19</v>
      </c>
      <c r="CS329" t="s">
        <v>19</v>
      </c>
      <c r="CT329" t="s">
        <v>233</v>
      </c>
      <c r="CU329" t="s">
        <v>234</v>
      </c>
      <c r="CV329" t="s">
        <v>235</v>
      </c>
      <c r="CW329" t="s">
        <v>235</v>
      </c>
      <c r="CX329" t="s">
        <v>235</v>
      </c>
      <c r="CY329" t="s">
        <v>235</v>
      </c>
      <c r="CZ329">
        <v>0</v>
      </c>
      <c r="DA329">
        <v>100</v>
      </c>
      <c r="DB329">
        <v>100</v>
      </c>
      <c r="DC329">
        <v>-0.438</v>
      </c>
      <c r="DD329">
        <v>4.0000000000000001E-3</v>
      </c>
      <c r="DE329">
        <v>3</v>
      </c>
      <c r="DF329">
        <v>589.44000000000005</v>
      </c>
      <c r="DG329">
        <v>277.53800000000001</v>
      </c>
      <c r="DH329">
        <v>22.363700000000001</v>
      </c>
      <c r="DI329">
        <v>27.459</v>
      </c>
      <c r="DJ329">
        <v>30.0001</v>
      </c>
      <c r="DK329">
        <v>27.443000000000001</v>
      </c>
      <c r="DL329">
        <v>27.4467</v>
      </c>
      <c r="DM329">
        <v>34.008699999999997</v>
      </c>
      <c r="DN329">
        <v>28.491199999999999</v>
      </c>
      <c r="DO329">
        <v>59.988599999999998</v>
      </c>
      <c r="DP329">
        <v>22.393999999999998</v>
      </c>
      <c r="DQ329">
        <v>815.83</v>
      </c>
      <c r="DR329">
        <v>22</v>
      </c>
      <c r="DS329">
        <v>100.27200000000001</v>
      </c>
      <c r="DT329">
        <v>103.764</v>
      </c>
    </row>
    <row r="330" spans="1:124" x14ac:dyDescent="0.25">
      <c r="A330">
        <v>317</v>
      </c>
      <c r="B330">
        <v>1531748295.0999999</v>
      </c>
      <c r="C330">
        <v>659.5</v>
      </c>
      <c r="D330" t="s">
        <v>863</v>
      </c>
      <c r="E330" t="s">
        <v>864</v>
      </c>
      <c r="G330">
        <v>1531748284.7967701</v>
      </c>
      <c r="H330">
        <f t="shared" si="116"/>
        <v>9.5689893721636558E-4</v>
      </c>
      <c r="I330">
        <f t="shared" si="117"/>
        <v>27.756081864099038</v>
      </c>
      <c r="J330">
        <f t="shared" si="137"/>
        <v>721.79551612903197</v>
      </c>
      <c r="K330">
        <f t="shared" si="138"/>
        <v>296.73563720921607</v>
      </c>
      <c r="L330">
        <f t="shared" si="139"/>
        <v>29.490283256505709</v>
      </c>
      <c r="M330">
        <f t="shared" si="140"/>
        <v>71.733730481833035</v>
      </c>
      <c r="N330">
        <f t="shared" si="118"/>
        <v>0.10795091228830266</v>
      </c>
      <c r="O330">
        <f t="shared" si="119"/>
        <v>3</v>
      </c>
      <c r="P330">
        <f t="shared" si="141"/>
        <v>0.10604300575283394</v>
      </c>
      <c r="Q330">
        <f t="shared" si="120"/>
        <v>6.6445691428106982E-2</v>
      </c>
      <c r="R330">
        <f t="shared" si="121"/>
        <v>215.0216317501839</v>
      </c>
      <c r="S330">
        <f t="shared" si="142"/>
        <v>26.000604457219875</v>
      </c>
      <c r="T330">
        <f t="shared" si="122"/>
        <v>25.491353225806449</v>
      </c>
      <c r="U330">
        <f t="shared" si="123"/>
        <v>3.2740240331649955</v>
      </c>
      <c r="V330">
        <f t="shared" si="124"/>
        <v>75.557743132008312</v>
      </c>
      <c r="W330">
        <f t="shared" si="125"/>
        <v>2.4028419552356883</v>
      </c>
      <c r="X330">
        <f t="shared" si="126"/>
        <v>3.18013992429292</v>
      </c>
      <c r="Y330">
        <f t="shared" si="127"/>
        <v>0.87118207792930713</v>
      </c>
      <c r="Z330">
        <f t="shared" si="143"/>
        <v>-42.199243131241722</v>
      </c>
      <c r="AA330">
        <f t="shared" si="128"/>
        <v>-79.075078180648049</v>
      </c>
      <c r="AB330">
        <f t="shared" si="129"/>
        <v>-5.5893032366294042</v>
      </c>
      <c r="AC330">
        <f t="shared" si="130"/>
        <v>88.158007201664716</v>
      </c>
      <c r="AD330">
        <v>0</v>
      </c>
      <c r="AE330">
        <v>0</v>
      </c>
      <c r="AF330">
        <v>3</v>
      </c>
      <c r="AG330">
        <v>20</v>
      </c>
      <c r="AH330">
        <v>3</v>
      </c>
      <c r="AI330">
        <f t="shared" si="131"/>
        <v>1</v>
      </c>
      <c r="AJ330">
        <f t="shared" si="132"/>
        <v>0</v>
      </c>
      <c r="AK330">
        <f t="shared" si="133"/>
        <v>72026.285335013454</v>
      </c>
      <c r="AL330">
        <f t="shared" si="134"/>
        <v>1200.0016129032299</v>
      </c>
      <c r="AM330">
        <f t="shared" si="135"/>
        <v>963.36026128893616</v>
      </c>
      <c r="AN330">
        <f t="shared" si="136"/>
        <v>0.80279913870967701</v>
      </c>
      <c r="AO330">
        <f t="shared" si="144"/>
        <v>0.22319960703225797</v>
      </c>
      <c r="AP330">
        <v>14.333399999999999</v>
      </c>
      <c r="AQ330">
        <v>1</v>
      </c>
      <c r="AR330" t="s">
        <v>229</v>
      </c>
      <c r="AS330">
        <v>1531748284.7967701</v>
      </c>
      <c r="AT330">
        <v>721.79551612903197</v>
      </c>
      <c r="AU330">
        <v>789.74867741935498</v>
      </c>
      <c r="AV330">
        <v>24.177754838709699</v>
      </c>
      <c r="AW330">
        <v>21.9471967741936</v>
      </c>
      <c r="AX330">
        <v>600.02932258064504</v>
      </c>
      <c r="AY330">
        <v>99.282351612903199</v>
      </c>
      <c r="AZ330">
        <v>9.9992664516128996E-2</v>
      </c>
      <c r="BA330">
        <v>25.002438709677399</v>
      </c>
      <c r="BB330">
        <v>25.567906451612899</v>
      </c>
      <c r="BC330">
        <v>25.4148</v>
      </c>
      <c r="BD330">
        <v>14004.274193548399</v>
      </c>
      <c r="BE330">
        <v>1050.2035483871</v>
      </c>
      <c r="BF330">
        <v>35.127561290322603</v>
      </c>
      <c r="BG330">
        <v>1200.0016129032299</v>
      </c>
      <c r="BH330">
        <v>0.32999470967741901</v>
      </c>
      <c r="BI330">
        <v>0.32999032258064498</v>
      </c>
      <c r="BJ330">
        <v>0.32999299999999998</v>
      </c>
      <c r="BK330">
        <v>1.00219290322581E-2</v>
      </c>
      <c r="BL330">
        <v>27.990590322580601</v>
      </c>
      <c r="BM330">
        <v>17743.183870967699</v>
      </c>
      <c r="BN330">
        <v>1531747809.0999999</v>
      </c>
      <c r="BO330" t="s">
        <v>378</v>
      </c>
      <c r="BP330">
        <v>3</v>
      </c>
      <c r="BQ330">
        <v>-0.438</v>
      </c>
      <c r="BR330">
        <v>4.0000000000000001E-3</v>
      </c>
      <c r="BS330">
        <v>20</v>
      </c>
      <c r="BT330">
        <v>22</v>
      </c>
      <c r="BU330">
        <v>7.0000000000000007E-2</v>
      </c>
      <c r="BV330">
        <v>0.11</v>
      </c>
      <c r="BW330">
        <v>37.205702797304397</v>
      </c>
      <c r="BX330">
        <v>3.1020707570283501</v>
      </c>
      <c r="BY330">
        <v>1.8006790415409399</v>
      </c>
      <c r="BZ330">
        <v>0</v>
      </c>
      <c r="CA330">
        <v>-67.910902439024397</v>
      </c>
      <c r="CB330">
        <v>-4.1889552879984002</v>
      </c>
      <c r="CC330">
        <v>0.41782080386260501</v>
      </c>
      <c r="CD330">
        <v>0</v>
      </c>
      <c r="CE330">
        <v>0</v>
      </c>
      <c r="CF330">
        <v>2</v>
      </c>
      <c r="CG330" t="s">
        <v>231</v>
      </c>
      <c r="CH330">
        <v>1.8609599999999999</v>
      </c>
      <c r="CI330">
        <v>1.8579000000000001</v>
      </c>
      <c r="CJ330">
        <v>1.8607499999999999</v>
      </c>
      <c r="CK330">
        <v>1.8534900000000001</v>
      </c>
      <c r="CL330">
        <v>1.8520000000000001</v>
      </c>
      <c r="CM330">
        <v>1.85287</v>
      </c>
      <c r="CN330">
        <v>1.85653</v>
      </c>
      <c r="CO330">
        <v>1.8627899999999999</v>
      </c>
      <c r="CP330" t="s">
        <v>232</v>
      </c>
      <c r="CQ330" t="s">
        <v>19</v>
      </c>
      <c r="CR330" t="s">
        <v>19</v>
      </c>
      <c r="CS330" t="s">
        <v>19</v>
      </c>
      <c r="CT330" t="s">
        <v>233</v>
      </c>
      <c r="CU330" t="s">
        <v>234</v>
      </c>
      <c r="CV330" t="s">
        <v>235</v>
      </c>
      <c r="CW330" t="s">
        <v>235</v>
      </c>
      <c r="CX330" t="s">
        <v>235</v>
      </c>
      <c r="CY330" t="s">
        <v>235</v>
      </c>
      <c r="CZ330">
        <v>0</v>
      </c>
      <c r="DA330">
        <v>100</v>
      </c>
      <c r="DB330">
        <v>100</v>
      </c>
      <c r="DC330">
        <v>-0.438</v>
      </c>
      <c r="DD330">
        <v>4.0000000000000001E-3</v>
      </c>
      <c r="DE330">
        <v>3</v>
      </c>
      <c r="DF330">
        <v>589.63400000000001</v>
      </c>
      <c r="DG330">
        <v>277.46100000000001</v>
      </c>
      <c r="DH330">
        <v>22.375299999999999</v>
      </c>
      <c r="DI330">
        <v>27.459299999999999</v>
      </c>
      <c r="DJ330">
        <v>30</v>
      </c>
      <c r="DK330">
        <v>27.443300000000001</v>
      </c>
      <c r="DL330">
        <v>27.446899999999999</v>
      </c>
      <c r="DM330">
        <v>34.097700000000003</v>
      </c>
      <c r="DN330">
        <v>28.491199999999999</v>
      </c>
      <c r="DO330">
        <v>59.988599999999998</v>
      </c>
      <c r="DP330">
        <v>22.393999999999998</v>
      </c>
      <c r="DQ330">
        <v>815.83</v>
      </c>
      <c r="DR330">
        <v>22</v>
      </c>
      <c r="DS330">
        <v>100.27200000000001</v>
      </c>
      <c r="DT330">
        <v>103.764</v>
      </c>
    </row>
    <row r="331" spans="1:124" x14ac:dyDescent="0.25">
      <c r="A331">
        <v>318</v>
      </c>
      <c r="B331">
        <v>1531748297.0999999</v>
      </c>
      <c r="C331">
        <v>661.5</v>
      </c>
      <c r="D331" t="s">
        <v>865</v>
      </c>
      <c r="E331" t="s">
        <v>866</v>
      </c>
      <c r="G331">
        <v>1531748286.8</v>
      </c>
      <c r="H331">
        <f t="shared" si="116"/>
        <v>9.5544275169915478E-4</v>
      </c>
      <c r="I331">
        <f t="shared" si="117"/>
        <v>27.811543834655183</v>
      </c>
      <c r="J331">
        <f t="shared" si="137"/>
        <v>724.98538709677405</v>
      </c>
      <c r="K331">
        <f t="shared" si="138"/>
        <v>298.52851724127066</v>
      </c>
      <c r="L331">
        <f t="shared" si="139"/>
        <v>29.668462653132561</v>
      </c>
      <c r="M331">
        <f t="shared" si="140"/>
        <v>72.050744364109661</v>
      </c>
      <c r="N331">
        <f t="shared" si="118"/>
        <v>0.10781272543178648</v>
      </c>
      <c r="O331">
        <f t="shared" si="119"/>
        <v>3</v>
      </c>
      <c r="P331">
        <f t="shared" si="141"/>
        <v>0.10590965729797953</v>
      </c>
      <c r="Q331">
        <f t="shared" si="120"/>
        <v>6.6361923809143464E-2</v>
      </c>
      <c r="R331">
        <f t="shared" si="121"/>
        <v>215.02191657101426</v>
      </c>
      <c r="S331">
        <f t="shared" si="142"/>
        <v>25.999107274234571</v>
      </c>
      <c r="T331">
        <f t="shared" si="122"/>
        <v>25.48955322580645</v>
      </c>
      <c r="U331">
        <f t="shared" si="123"/>
        <v>3.2736739942865078</v>
      </c>
      <c r="V331">
        <f t="shared" si="124"/>
        <v>75.562347402930058</v>
      </c>
      <c r="W331">
        <f t="shared" si="125"/>
        <v>2.4027203531813188</v>
      </c>
      <c r="X331">
        <f t="shared" si="126"/>
        <v>3.1797852181179711</v>
      </c>
      <c r="Y331">
        <f t="shared" si="127"/>
        <v>0.87095364110518902</v>
      </c>
      <c r="Z331">
        <f t="shared" si="143"/>
        <v>-42.135025349932725</v>
      </c>
      <c r="AA331">
        <f t="shared" si="128"/>
        <v>-79.086556219351692</v>
      </c>
      <c r="AB331">
        <f t="shared" si="129"/>
        <v>-5.5900113375720384</v>
      </c>
      <c r="AC331">
        <f t="shared" si="130"/>
        <v>88.210323664157798</v>
      </c>
      <c r="AD331">
        <v>0</v>
      </c>
      <c r="AE331">
        <v>0</v>
      </c>
      <c r="AF331">
        <v>3</v>
      </c>
      <c r="AG331">
        <v>20</v>
      </c>
      <c r="AH331">
        <v>3</v>
      </c>
      <c r="AI331">
        <f t="shared" si="131"/>
        <v>1</v>
      </c>
      <c r="AJ331">
        <f t="shared" si="132"/>
        <v>0</v>
      </c>
      <c r="AK331">
        <f t="shared" si="133"/>
        <v>72027.746980011318</v>
      </c>
      <c r="AL331">
        <f t="shared" si="134"/>
        <v>1200.00322580645</v>
      </c>
      <c r="AM331">
        <f t="shared" si="135"/>
        <v>963.36143670657657</v>
      </c>
      <c r="AN331">
        <f t="shared" si="136"/>
        <v>0.80279903919354823</v>
      </c>
      <c r="AO331">
        <f t="shared" si="144"/>
        <v>0.22319963035483872</v>
      </c>
      <c r="AP331">
        <v>14.333399999999999</v>
      </c>
      <c r="AQ331">
        <v>1</v>
      </c>
      <c r="AR331" t="s">
        <v>229</v>
      </c>
      <c r="AS331">
        <v>1531748286.8</v>
      </c>
      <c r="AT331">
        <v>724.98538709677405</v>
      </c>
      <c r="AU331">
        <v>793.075548387097</v>
      </c>
      <c r="AV331">
        <v>24.176532258064501</v>
      </c>
      <c r="AW331">
        <v>21.949374193548401</v>
      </c>
      <c r="AX331">
        <v>600.03158064516094</v>
      </c>
      <c r="AY331">
        <v>99.282354838709693</v>
      </c>
      <c r="AZ331">
        <v>9.9985338709677393E-2</v>
      </c>
      <c r="BA331">
        <v>25.000567741935502</v>
      </c>
      <c r="BB331">
        <v>25.5665774193548</v>
      </c>
      <c r="BC331">
        <v>25.412529032258099</v>
      </c>
      <c r="BD331">
        <v>14004.4967741935</v>
      </c>
      <c r="BE331">
        <v>1050.21032258065</v>
      </c>
      <c r="BF331">
        <v>35.278209677419397</v>
      </c>
      <c r="BG331">
        <v>1200.00322580645</v>
      </c>
      <c r="BH331">
        <v>0.32999419354838699</v>
      </c>
      <c r="BI331">
        <v>0.32999116129032302</v>
      </c>
      <c r="BJ331">
        <v>0.32999264516129001</v>
      </c>
      <c r="BK331">
        <v>1.00220032258065E-2</v>
      </c>
      <c r="BL331">
        <v>27.981183870967701</v>
      </c>
      <c r="BM331">
        <v>17743.203225806501</v>
      </c>
      <c r="BN331">
        <v>1531747809.0999999</v>
      </c>
      <c r="BO331" t="s">
        <v>378</v>
      </c>
      <c r="BP331">
        <v>3</v>
      </c>
      <c r="BQ331">
        <v>-0.438</v>
      </c>
      <c r="BR331">
        <v>4.0000000000000001E-3</v>
      </c>
      <c r="BS331">
        <v>20</v>
      </c>
      <c r="BT331">
        <v>22</v>
      </c>
      <c r="BU331">
        <v>7.0000000000000007E-2</v>
      </c>
      <c r="BV331">
        <v>0.11</v>
      </c>
      <c r="BW331">
        <v>37.305810786717203</v>
      </c>
      <c r="BX331">
        <v>3.0904542485725099</v>
      </c>
      <c r="BY331">
        <v>1.79407559618354</v>
      </c>
      <c r="BZ331">
        <v>0</v>
      </c>
      <c r="CA331">
        <v>-68.041863414634193</v>
      </c>
      <c r="CB331">
        <v>-4.2005106850295899</v>
      </c>
      <c r="CC331">
        <v>0.419064936324471</v>
      </c>
      <c r="CD331">
        <v>0</v>
      </c>
      <c r="CE331">
        <v>0</v>
      </c>
      <c r="CF331">
        <v>2</v>
      </c>
      <c r="CG331" t="s">
        <v>231</v>
      </c>
      <c r="CH331">
        <v>1.8609599999999999</v>
      </c>
      <c r="CI331">
        <v>1.85791</v>
      </c>
      <c r="CJ331">
        <v>1.8607499999999999</v>
      </c>
      <c r="CK331">
        <v>1.8534900000000001</v>
      </c>
      <c r="CL331">
        <v>1.8520099999999999</v>
      </c>
      <c r="CM331">
        <v>1.85287</v>
      </c>
      <c r="CN331">
        <v>1.8565400000000001</v>
      </c>
      <c r="CO331">
        <v>1.8627899999999999</v>
      </c>
      <c r="CP331" t="s">
        <v>232</v>
      </c>
      <c r="CQ331" t="s">
        <v>19</v>
      </c>
      <c r="CR331" t="s">
        <v>19</v>
      </c>
      <c r="CS331" t="s">
        <v>19</v>
      </c>
      <c r="CT331" t="s">
        <v>233</v>
      </c>
      <c r="CU331" t="s">
        <v>234</v>
      </c>
      <c r="CV331" t="s">
        <v>235</v>
      </c>
      <c r="CW331" t="s">
        <v>235</v>
      </c>
      <c r="CX331" t="s">
        <v>235</v>
      </c>
      <c r="CY331" t="s">
        <v>235</v>
      </c>
      <c r="CZ331">
        <v>0</v>
      </c>
      <c r="DA331">
        <v>100</v>
      </c>
      <c r="DB331">
        <v>100</v>
      </c>
      <c r="DC331">
        <v>-0.438</v>
      </c>
      <c r="DD331">
        <v>4.0000000000000001E-3</v>
      </c>
      <c r="DE331">
        <v>3</v>
      </c>
      <c r="DF331">
        <v>589.47400000000005</v>
      </c>
      <c r="DG331">
        <v>277.46699999999998</v>
      </c>
      <c r="DH331">
        <v>22.386500000000002</v>
      </c>
      <c r="DI331">
        <v>27.459299999999999</v>
      </c>
      <c r="DJ331">
        <v>29.9999</v>
      </c>
      <c r="DK331">
        <v>27.444500000000001</v>
      </c>
      <c r="DL331">
        <v>27.4481</v>
      </c>
      <c r="DM331">
        <v>34.234000000000002</v>
      </c>
      <c r="DN331">
        <v>28.491199999999999</v>
      </c>
      <c r="DO331">
        <v>59.988599999999998</v>
      </c>
      <c r="DP331">
        <v>22.397400000000001</v>
      </c>
      <c r="DQ331">
        <v>821</v>
      </c>
      <c r="DR331">
        <v>22</v>
      </c>
      <c r="DS331">
        <v>100.27200000000001</v>
      </c>
      <c r="DT331">
        <v>103.764</v>
      </c>
    </row>
    <row r="332" spans="1:124" x14ac:dyDescent="0.25">
      <c r="A332">
        <v>319</v>
      </c>
      <c r="B332">
        <v>1531748299.2</v>
      </c>
      <c r="C332">
        <v>663.60000014305103</v>
      </c>
      <c r="D332" t="s">
        <v>867</v>
      </c>
      <c r="E332" t="s">
        <v>868</v>
      </c>
      <c r="G332">
        <v>1531748288.8</v>
      </c>
      <c r="H332">
        <f t="shared" si="116"/>
        <v>9.5429683019481132E-4</v>
      </c>
      <c r="I332">
        <f t="shared" si="117"/>
        <v>27.872482918884305</v>
      </c>
      <c r="J332">
        <f t="shared" si="137"/>
        <v>728.17287096774203</v>
      </c>
      <c r="K332">
        <f t="shared" si="138"/>
        <v>300.24197980060978</v>
      </c>
      <c r="L332">
        <f t="shared" si="139"/>
        <v>29.838734215677817</v>
      </c>
      <c r="M332">
        <f t="shared" si="140"/>
        <v>72.367484301505328</v>
      </c>
      <c r="N332">
        <f t="shared" si="118"/>
        <v>0.10767731544737473</v>
      </c>
      <c r="O332">
        <f t="shared" si="119"/>
        <v>3</v>
      </c>
      <c r="P332">
        <f t="shared" si="141"/>
        <v>0.10577898263391236</v>
      </c>
      <c r="Q332">
        <f t="shared" si="120"/>
        <v>6.6279836348420024E-2</v>
      </c>
      <c r="R332">
        <f t="shared" si="121"/>
        <v>215.02162466314206</v>
      </c>
      <c r="S332">
        <f t="shared" si="142"/>
        <v>25.997659904949419</v>
      </c>
      <c r="T332">
        <f t="shared" si="122"/>
        <v>25.489359677419351</v>
      </c>
      <c r="U332">
        <f t="shared" si="123"/>
        <v>3.2736363576443086</v>
      </c>
      <c r="V332">
        <f t="shared" si="124"/>
        <v>75.568052013186431</v>
      </c>
      <c r="W332">
        <f t="shared" si="125"/>
        <v>2.4026526743864234</v>
      </c>
      <c r="X332">
        <f t="shared" si="126"/>
        <v>3.1794556169942907</v>
      </c>
      <c r="Y332">
        <f t="shared" si="127"/>
        <v>0.87098368325788522</v>
      </c>
      <c r="Z332">
        <f t="shared" si="143"/>
        <v>-42.084490211591181</v>
      </c>
      <c r="AA332">
        <f t="shared" si="128"/>
        <v>-79.336464425799988</v>
      </c>
      <c r="AB332">
        <f t="shared" si="129"/>
        <v>-5.6076209258753016</v>
      </c>
      <c r="AC332">
        <f t="shared" si="130"/>
        <v>87.993049099875606</v>
      </c>
      <c r="AD332">
        <v>0</v>
      </c>
      <c r="AE332">
        <v>0</v>
      </c>
      <c r="AF332">
        <v>3</v>
      </c>
      <c r="AG332">
        <v>20</v>
      </c>
      <c r="AH332">
        <v>3</v>
      </c>
      <c r="AI332">
        <f t="shared" si="131"/>
        <v>1</v>
      </c>
      <c r="AJ332">
        <f t="shared" si="132"/>
        <v>0</v>
      </c>
      <c r="AK332">
        <f t="shared" si="133"/>
        <v>72028.757953603665</v>
      </c>
      <c r="AL332">
        <f t="shared" si="134"/>
        <v>1200.0019354838701</v>
      </c>
      <c r="AM332">
        <f t="shared" si="135"/>
        <v>963.36017593325937</v>
      </c>
      <c r="AN332">
        <f t="shared" si="136"/>
        <v>0.80279885177419241</v>
      </c>
      <c r="AO332">
        <f t="shared" si="144"/>
        <v>0.2231996194516126</v>
      </c>
      <c r="AP332">
        <v>14.333399999999999</v>
      </c>
      <c r="AQ332">
        <v>1</v>
      </c>
      <c r="AR332" t="s">
        <v>229</v>
      </c>
      <c r="AS332">
        <v>1531748288.8</v>
      </c>
      <c r="AT332">
        <v>728.17287096774203</v>
      </c>
      <c r="AU332">
        <v>796.41364516128999</v>
      </c>
      <c r="AV332">
        <v>24.175864516129</v>
      </c>
      <c r="AW332">
        <v>21.9513838709677</v>
      </c>
      <c r="AX332">
        <v>600.03367741935494</v>
      </c>
      <c r="AY332">
        <v>99.282283870967703</v>
      </c>
      <c r="AZ332">
        <v>0.100001829032258</v>
      </c>
      <c r="BA332">
        <v>24.998829032258101</v>
      </c>
      <c r="BB332">
        <v>25.566467741935501</v>
      </c>
      <c r="BC332">
        <v>25.412251612903201</v>
      </c>
      <c r="BD332">
        <v>14004.6387096774</v>
      </c>
      <c r="BE332">
        <v>1050.2129032258099</v>
      </c>
      <c r="BF332">
        <v>35.472445161290302</v>
      </c>
      <c r="BG332">
        <v>1200.0019354838701</v>
      </c>
      <c r="BH332">
        <v>0.32999377419354797</v>
      </c>
      <c r="BI332">
        <v>0.32999196774193501</v>
      </c>
      <c r="BJ332">
        <v>0.329992096774193</v>
      </c>
      <c r="BK332">
        <v>1.0022106451612899E-2</v>
      </c>
      <c r="BL332">
        <v>27.9758064516129</v>
      </c>
      <c r="BM332">
        <v>17743.190322580602</v>
      </c>
      <c r="BN332">
        <v>1531747809.0999999</v>
      </c>
      <c r="BO332" t="s">
        <v>378</v>
      </c>
      <c r="BP332">
        <v>3</v>
      </c>
      <c r="BQ332">
        <v>-0.438</v>
      </c>
      <c r="BR332">
        <v>4.0000000000000001E-3</v>
      </c>
      <c r="BS332">
        <v>20</v>
      </c>
      <c r="BT332">
        <v>22</v>
      </c>
      <c r="BU332">
        <v>7.0000000000000007E-2</v>
      </c>
      <c r="BV332">
        <v>0.11</v>
      </c>
      <c r="BW332">
        <v>37.432840444707402</v>
      </c>
      <c r="BX332">
        <v>3.0776871750726702</v>
      </c>
      <c r="BY332">
        <v>1.7866604925639999</v>
      </c>
      <c r="BZ332">
        <v>0</v>
      </c>
      <c r="CA332">
        <v>-68.229104878048801</v>
      </c>
      <c r="CB332">
        <v>-4.3719244755534898</v>
      </c>
      <c r="CC332">
        <v>0.43610833905216501</v>
      </c>
      <c r="CD332">
        <v>0</v>
      </c>
      <c r="CE332">
        <v>0</v>
      </c>
      <c r="CF332">
        <v>2</v>
      </c>
      <c r="CG332" t="s">
        <v>231</v>
      </c>
      <c r="CH332">
        <v>1.8609500000000001</v>
      </c>
      <c r="CI332">
        <v>1.8579000000000001</v>
      </c>
      <c r="CJ332">
        <v>1.8607499999999999</v>
      </c>
      <c r="CK332">
        <v>1.8534900000000001</v>
      </c>
      <c r="CL332">
        <v>1.8520099999999999</v>
      </c>
      <c r="CM332">
        <v>1.85287</v>
      </c>
      <c r="CN332">
        <v>1.8565400000000001</v>
      </c>
      <c r="CO332">
        <v>1.8627899999999999</v>
      </c>
      <c r="CP332" t="s">
        <v>232</v>
      </c>
      <c r="CQ332" t="s">
        <v>19</v>
      </c>
      <c r="CR332" t="s">
        <v>19</v>
      </c>
      <c r="CS332" t="s">
        <v>19</v>
      </c>
      <c r="CT332" t="s">
        <v>233</v>
      </c>
      <c r="CU332" t="s">
        <v>234</v>
      </c>
      <c r="CV332" t="s">
        <v>235</v>
      </c>
      <c r="CW332" t="s">
        <v>235</v>
      </c>
      <c r="CX332" t="s">
        <v>235</v>
      </c>
      <c r="CY332" t="s">
        <v>235</v>
      </c>
      <c r="CZ332">
        <v>0</v>
      </c>
      <c r="DA332">
        <v>100</v>
      </c>
      <c r="DB332">
        <v>100</v>
      </c>
      <c r="DC332">
        <v>-0.438</v>
      </c>
      <c r="DD332">
        <v>4.0000000000000001E-3</v>
      </c>
      <c r="DE332">
        <v>3</v>
      </c>
      <c r="DF332">
        <v>589.75199999999995</v>
      </c>
      <c r="DG332">
        <v>277.42700000000002</v>
      </c>
      <c r="DH332">
        <v>22.392099999999999</v>
      </c>
      <c r="DI332">
        <v>27.46</v>
      </c>
      <c r="DJ332">
        <v>30</v>
      </c>
      <c r="DK332">
        <v>27.4453</v>
      </c>
      <c r="DL332">
        <v>27.449100000000001</v>
      </c>
      <c r="DM332">
        <v>34.358899999999998</v>
      </c>
      <c r="DN332">
        <v>28.491199999999999</v>
      </c>
      <c r="DO332">
        <v>59.988599999999998</v>
      </c>
      <c r="DP332">
        <v>22.397400000000001</v>
      </c>
      <c r="DQ332">
        <v>826</v>
      </c>
      <c r="DR332">
        <v>22</v>
      </c>
      <c r="DS332">
        <v>100.273</v>
      </c>
      <c r="DT332">
        <v>103.764</v>
      </c>
    </row>
    <row r="333" spans="1:124" x14ac:dyDescent="0.25">
      <c r="A333">
        <v>320</v>
      </c>
      <c r="B333">
        <v>1531748301.5999999</v>
      </c>
      <c r="C333">
        <v>666</v>
      </c>
      <c r="D333" t="s">
        <v>869</v>
      </c>
      <c r="E333" t="s">
        <v>870</v>
      </c>
      <c r="G333">
        <v>1531748291.4612899</v>
      </c>
      <c r="H333">
        <f t="shared" si="116"/>
        <v>9.5310483251345582E-4</v>
      </c>
      <c r="I333">
        <f t="shared" si="117"/>
        <v>27.954921856784097</v>
      </c>
      <c r="J333">
        <f t="shared" si="137"/>
        <v>732.41296774193597</v>
      </c>
      <c r="K333">
        <f t="shared" si="138"/>
        <v>302.67534460963509</v>
      </c>
      <c r="L333">
        <f t="shared" si="139"/>
        <v>30.080572530358126</v>
      </c>
      <c r="M333">
        <f t="shared" si="140"/>
        <v>72.788886807910899</v>
      </c>
      <c r="N333">
        <f t="shared" si="118"/>
        <v>0.10754395427304528</v>
      </c>
      <c r="O333">
        <f t="shared" si="119"/>
        <v>3</v>
      </c>
      <c r="P333">
        <f t="shared" si="141"/>
        <v>0.10565027946902013</v>
      </c>
      <c r="Q333">
        <f t="shared" si="120"/>
        <v>6.6198987851515512E-2</v>
      </c>
      <c r="R333">
        <f t="shared" si="121"/>
        <v>215.02129731178505</v>
      </c>
      <c r="S333">
        <f t="shared" si="142"/>
        <v>25.996317554001713</v>
      </c>
      <c r="T333">
        <f t="shared" si="122"/>
        <v>25.489201612903202</v>
      </c>
      <c r="U333">
        <f t="shared" si="123"/>
        <v>3.2736056213335956</v>
      </c>
      <c r="V333">
        <f t="shared" si="124"/>
        <v>75.575376046315085</v>
      </c>
      <c r="W333">
        <f t="shared" si="125"/>
        <v>2.4026498645219716</v>
      </c>
      <c r="X333">
        <f t="shared" si="126"/>
        <v>3.1791437770015833</v>
      </c>
      <c r="Y333">
        <f t="shared" si="127"/>
        <v>0.87095575681162396</v>
      </c>
      <c r="Z333">
        <f t="shared" si="143"/>
        <v>-42.031923113843405</v>
      </c>
      <c r="AA333">
        <f t="shared" si="128"/>
        <v>-79.576981509680365</v>
      </c>
      <c r="AB333">
        <f t="shared" si="129"/>
        <v>-5.6245700484043173</v>
      </c>
      <c r="AC333">
        <f t="shared" si="130"/>
        <v>87.787822639856984</v>
      </c>
      <c r="AD333">
        <v>0</v>
      </c>
      <c r="AE333">
        <v>0</v>
      </c>
      <c r="AF333">
        <v>3</v>
      </c>
      <c r="AG333">
        <v>20</v>
      </c>
      <c r="AH333">
        <v>3</v>
      </c>
      <c r="AI333">
        <f t="shared" si="131"/>
        <v>1</v>
      </c>
      <c r="AJ333">
        <f t="shared" si="132"/>
        <v>0</v>
      </c>
      <c r="AK333">
        <f t="shared" si="133"/>
        <v>72032.299550490745</v>
      </c>
      <c r="AL333">
        <f t="shared" si="134"/>
        <v>1200.0003225806499</v>
      </c>
      <c r="AM333">
        <f t="shared" si="135"/>
        <v>963.35867477377087</v>
      </c>
      <c r="AN333">
        <f t="shared" si="136"/>
        <v>0.80279867983870912</v>
      </c>
      <c r="AO333">
        <f t="shared" si="144"/>
        <v>0.22319962745161276</v>
      </c>
      <c r="AP333">
        <v>14.333399999999999</v>
      </c>
      <c r="AQ333">
        <v>1</v>
      </c>
      <c r="AR333" t="s">
        <v>229</v>
      </c>
      <c r="AS333">
        <v>1531748291.4612899</v>
      </c>
      <c r="AT333">
        <v>732.41296774193597</v>
      </c>
      <c r="AU333">
        <v>800.85858064516106</v>
      </c>
      <c r="AV333">
        <v>24.175832258064499</v>
      </c>
      <c r="AW333">
        <v>21.954119354838699</v>
      </c>
      <c r="AX333">
        <v>600.03077419354804</v>
      </c>
      <c r="AY333">
        <v>99.2823322580645</v>
      </c>
      <c r="AZ333">
        <v>9.9969822580645198E-2</v>
      </c>
      <c r="BA333">
        <v>24.997183870967699</v>
      </c>
      <c r="BB333">
        <v>25.566293548387101</v>
      </c>
      <c r="BC333">
        <v>25.412109677419298</v>
      </c>
      <c r="BD333">
        <v>14005.325806451599</v>
      </c>
      <c r="BE333">
        <v>1050.21548387097</v>
      </c>
      <c r="BF333">
        <v>35.546674193548398</v>
      </c>
      <c r="BG333">
        <v>1200.0003225806499</v>
      </c>
      <c r="BH333">
        <v>0.32999335483871001</v>
      </c>
      <c r="BI333">
        <v>0.329993451612903</v>
      </c>
      <c r="BJ333">
        <v>0.32999103225806398</v>
      </c>
      <c r="BK333">
        <v>1.00221967741935E-2</v>
      </c>
      <c r="BL333">
        <v>27.9529580645161</v>
      </c>
      <c r="BM333">
        <v>17743.174193548399</v>
      </c>
      <c r="BN333">
        <v>1531747809.0999999</v>
      </c>
      <c r="BO333" t="s">
        <v>378</v>
      </c>
      <c r="BP333">
        <v>3</v>
      </c>
      <c r="BQ333">
        <v>-0.438</v>
      </c>
      <c r="BR333">
        <v>4.0000000000000001E-3</v>
      </c>
      <c r="BS333">
        <v>20</v>
      </c>
      <c r="BT333">
        <v>22</v>
      </c>
      <c r="BU333">
        <v>7.0000000000000007E-2</v>
      </c>
      <c r="BV333">
        <v>0.11</v>
      </c>
      <c r="BW333">
        <v>37.560904110048703</v>
      </c>
      <c r="BX333">
        <v>3.0607997228381301</v>
      </c>
      <c r="BY333">
        <v>1.77701970019566</v>
      </c>
      <c r="BZ333">
        <v>0</v>
      </c>
      <c r="CA333">
        <v>-68.418826829268298</v>
      </c>
      <c r="CB333">
        <v>-4.5675134538245299</v>
      </c>
      <c r="CC333">
        <v>0.45490453998581099</v>
      </c>
      <c r="CD333">
        <v>0</v>
      </c>
      <c r="CE333">
        <v>0</v>
      </c>
      <c r="CF333">
        <v>2</v>
      </c>
      <c r="CG333" t="s">
        <v>231</v>
      </c>
      <c r="CH333">
        <v>1.8609500000000001</v>
      </c>
      <c r="CI333">
        <v>1.8579000000000001</v>
      </c>
      <c r="CJ333">
        <v>1.86077</v>
      </c>
      <c r="CK333">
        <v>1.8534900000000001</v>
      </c>
      <c r="CL333">
        <v>1.8520300000000001</v>
      </c>
      <c r="CM333">
        <v>1.85287</v>
      </c>
      <c r="CN333">
        <v>1.8565199999999999</v>
      </c>
      <c r="CO333">
        <v>1.8627899999999999</v>
      </c>
      <c r="CP333" t="s">
        <v>232</v>
      </c>
      <c r="CQ333" t="s">
        <v>19</v>
      </c>
      <c r="CR333" t="s">
        <v>19</v>
      </c>
      <c r="CS333" t="s">
        <v>19</v>
      </c>
      <c r="CT333" t="s">
        <v>233</v>
      </c>
      <c r="CU333" t="s">
        <v>234</v>
      </c>
      <c r="CV333" t="s">
        <v>235</v>
      </c>
      <c r="CW333" t="s">
        <v>235</v>
      </c>
      <c r="CX333" t="s">
        <v>235</v>
      </c>
      <c r="CY333" t="s">
        <v>235</v>
      </c>
      <c r="CZ333">
        <v>0</v>
      </c>
      <c r="DA333">
        <v>100</v>
      </c>
      <c r="DB333">
        <v>100</v>
      </c>
      <c r="DC333">
        <v>-0.438</v>
      </c>
      <c r="DD333">
        <v>4.0000000000000001E-3</v>
      </c>
      <c r="DE333">
        <v>3</v>
      </c>
      <c r="DF333">
        <v>589.77099999999996</v>
      </c>
      <c r="DG333">
        <v>277.40600000000001</v>
      </c>
      <c r="DH333">
        <v>22.3978</v>
      </c>
      <c r="DI333">
        <v>27.461600000000001</v>
      </c>
      <c r="DJ333">
        <v>30.0001</v>
      </c>
      <c r="DK333">
        <v>27.4453</v>
      </c>
      <c r="DL333">
        <v>27.449100000000001</v>
      </c>
      <c r="DM333">
        <v>34.463099999999997</v>
      </c>
      <c r="DN333">
        <v>28.491199999999999</v>
      </c>
      <c r="DO333">
        <v>59.616199999999999</v>
      </c>
      <c r="DP333">
        <v>22.402200000000001</v>
      </c>
      <c r="DQ333">
        <v>826</v>
      </c>
      <c r="DR333">
        <v>22</v>
      </c>
      <c r="DS333">
        <v>100.273</v>
      </c>
      <c r="DT333">
        <v>103.764</v>
      </c>
    </row>
    <row r="334" spans="1:124" x14ac:dyDescent="0.25">
      <c r="A334">
        <v>321</v>
      </c>
      <c r="B334">
        <v>1531748303.5999999</v>
      </c>
      <c r="C334">
        <v>668</v>
      </c>
      <c r="D334" t="s">
        <v>871</v>
      </c>
      <c r="E334" t="s">
        <v>872</v>
      </c>
      <c r="G334">
        <v>1531748293.4516101</v>
      </c>
      <c r="H334">
        <f t="shared" ref="H334:H397" si="145">AX334*AI334*(AV334-AW334)/(100*AP334*(1000-AI334*AV334))</f>
        <v>9.5256934189613142E-4</v>
      </c>
      <c r="I334">
        <f t="shared" ref="I334:I397" si="146">AX334*AI334*(AU334-AT334*(1000-AI334*AW334)/(1000-AI334*AV334))/(100*AP334)</f>
        <v>28.019987453817883</v>
      </c>
      <c r="J334">
        <f t="shared" si="137"/>
        <v>735.57019354838701</v>
      </c>
      <c r="K334">
        <f t="shared" si="138"/>
        <v>304.75601610380454</v>
      </c>
      <c r="L334">
        <f t="shared" si="139"/>
        <v>30.287378556573898</v>
      </c>
      <c r="M334">
        <f t="shared" si="140"/>
        <v>73.102717353228329</v>
      </c>
      <c r="N334">
        <f t="shared" ref="N334:N397" si="147">2/((1/P334-1/O334)+SIGN(P334)*SQRT((1/P334-1/O334)*(1/P334-1/O334) + 4*AQ334/((AQ334+1)*(AQ334+1))*(2*1/P334*1/O334-1/O334*1/O334)))</f>
        <v>0.10752870194420584</v>
      </c>
      <c r="O334">
        <f t="shared" ref="O334:O397" si="148">AF334+AE334*AP334+AD334*AP334*AP334</f>
        <v>3</v>
      </c>
      <c r="P334">
        <f t="shared" si="141"/>
        <v>0.10563555951196066</v>
      </c>
      <c r="Q334">
        <f t="shared" ref="Q334:Q397" si="149">1/((AQ334+1)/(N334/1.6)+1/(O334/1.37)) + AQ334/((AQ334+1)/(N334/1.6) + AQ334/(O334/1.37))</f>
        <v>6.6189741130162322E-2</v>
      </c>
      <c r="R334">
        <f t="shared" ref="R334:R397" si="150">(AM334*AO334)</f>
        <v>215.02136198477027</v>
      </c>
      <c r="S334">
        <f t="shared" si="142"/>
        <v>25.995645180377277</v>
      </c>
      <c r="T334">
        <f t="shared" ref="T334:T397" si="151">($C$7*BB334+$D$7*BC334+$E$7*S334)</f>
        <v>25.487574193548397</v>
      </c>
      <c r="U334">
        <f t="shared" ref="U334:U397" si="152">0.61365*EXP(17.502*T334/(240.97+T334))</f>
        <v>3.273289177448286</v>
      </c>
      <c r="V334">
        <f t="shared" ref="V334:V397" si="153">(W334/X334*100)</f>
        <v>75.58058716681667</v>
      </c>
      <c r="W334">
        <f t="shared" ref="W334:W397" si="154">AV334*(AY334+AZ334)/1000</f>
        <v>2.402699544256973</v>
      </c>
      <c r="X334">
        <f t="shared" ref="X334:X397" si="155">0.61365*EXP(17.502*BA334/(240.97+BA334))</f>
        <v>3.1789903126233821</v>
      </c>
      <c r="Y334">
        <f t="shared" ref="Y334:Y397" si="156">(U334-AV334*(AY334+AZ334)/1000)</f>
        <v>0.87058963319131299</v>
      </c>
      <c r="Z334">
        <f t="shared" si="143"/>
        <v>-42.008307977619396</v>
      </c>
      <c r="AA334">
        <f t="shared" ref="AA334:AA397" si="157">2*29.3*O334*0.92*(BA334-T334)</f>
        <v>-79.444723199999302</v>
      </c>
      <c r="AB334">
        <f t="shared" ref="AB334:AB397" si="158">2*0.95*0.0000000567*(((BA334+$B$7)+273)^4-(T334+273)^4)</f>
        <v>-5.6151530767783431</v>
      </c>
      <c r="AC334">
        <f t="shared" ref="AC334:AC397" si="159">R334+AB334+Z334+AA334</f>
        <v>87.953177730373241</v>
      </c>
      <c r="AD334">
        <v>0</v>
      </c>
      <c r="AE334">
        <v>0</v>
      </c>
      <c r="AF334">
        <v>3</v>
      </c>
      <c r="AG334">
        <v>20</v>
      </c>
      <c r="AH334">
        <v>3</v>
      </c>
      <c r="AI334">
        <f t="shared" ref="AI334:AI397" si="160">IF(AG334*$H$13&gt;=AK334,1,(AK334/(AK334-AG334*$H$13)))</f>
        <v>1</v>
      </c>
      <c r="AJ334">
        <f t="shared" ref="AJ334:AJ397" si="161">(AI334-1)*100</f>
        <v>0</v>
      </c>
      <c r="AK334">
        <f t="shared" ref="AK334:AK397" si="162">MAX(0,($B$13+$C$13*BD334)/(1+$D$13*BD334)*AY334/(BA334+273)*$E$13)</f>
        <v>72032.040044439302</v>
      </c>
      <c r="AL334">
        <f t="shared" ref="AL334:AL397" si="163">$B$11*BE334+$C$11*BF334+$D$11*BG334</f>
        <v>1200.00096774194</v>
      </c>
      <c r="AM334">
        <f t="shared" ref="AM334:AM397" si="164">AL334*AN334</f>
        <v>963.35892735335017</v>
      </c>
      <c r="AN334">
        <f t="shared" ref="AN334:AN397" si="165">($B$11*$D$9+$C$11*$D$9+$D$11*(BH334*$E$9+BI334*$F$9+BJ334*$G$9+BK334*$H$9))/($B$11+$C$11+$D$11)</f>
        <v>0.80279845870967692</v>
      </c>
      <c r="AO334">
        <f t="shared" si="144"/>
        <v>0.22319963606451601</v>
      </c>
      <c r="AP334">
        <v>14.333399999999999</v>
      </c>
      <c r="AQ334">
        <v>1</v>
      </c>
      <c r="AR334" t="s">
        <v>229</v>
      </c>
      <c r="AS334">
        <v>1531748293.4516101</v>
      </c>
      <c r="AT334">
        <v>735.57019354838701</v>
      </c>
      <c r="AU334">
        <v>804.17770967741899</v>
      </c>
      <c r="AV334">
        <v>24.176312903225799</v>
      </c>
      <c r="AW334">
        <v>21.9558419354839</v>
      </c>
      <c r="AX334">
        <v>600.02877419354797</v>
      </c>
      <c r="AY334">
        <v>99.282429032258094</v>
      </c>
      <c r="AZ334">
        <v>9.9952138709677396E-2</v>
      </c>
      <c r="BA334">
        <v>24.996374193548402</v>
      </c>
      <c r="BB334">
        <v>25.564267741935499</v>
      </c>
      <c r="BC334">
        <v>25.410880645161299</v>
      </c>
      <c r="BD334">
        <v>14005.2096774194</v>
      </c>
      <c r="BE334">
        <v>1050.21806451613</v>
      </c>
      <c r="BF334">
        <v>35.559980645161303</v>
      </c>
      <c r="BG334">
        <v>1200.00096774194</v>
      </c>
      <c r="BH334">
        <v>0.329992774193548</v>
      </c>
      <c r="BI334">
        <v>0.32999509677419397</v>
      </c>
      <c r="BJ334">
        <v>0.32998996774193501</v>
      </c>
      <c r="BK334">
        <v>1.00222516129032E-2</v>
      </c>
      <c r="BL334">
        <v>27.926074193548398</v>
      </c>
      <c r="BM334">
        <v>17743.183870967699</v>
      </c>
      <c r="BN334">
        <v>1531747809.0999999</v>
      </c>
      <c r="BO334" t="s">
        <v>378</v>
      </c>
      <c r="BP334">
        <v>3</v>
      </c>
      <c r="BQ334">
        <v>-0.438</v>
      </c>
      <c r="BR334">
        <v>4.0000000000000001E-3</v>
      </c>
      <c r="BS334">
        <v>20</v>
      </c>
      <c r="BT334">
        <v>22</v>
      </c>
      <c r="BU334">
        <v>7.0000000000000007E-2</v>
      </c>
      <c r="BV334">
        <v>0.11</v>
      </c>
      <c r="BW334">
        <v>37.611817098665298</v>
      </c>
      <c r="BX334">
        <v>3.0540524196216601</v>
      </c>
      <c r="BY334">
        <v>1.77308768887754</v>
      </c>
      <c r="BZ334">
        <v>0</v>
      </c>
      <c r="CA334">
        <v>-68.497831707317104</v>
      </c>
      <c r="CB334">
        <v>-4.5498399960588598</v>
      </c>
      <c r="CC334">
        <v>0.45392058155639903</v>
      </c>
      <c r="CD334">
        <v>0</v>
      </c>
      <c r="CE334">
        <v>0</v>
      </c>
      <c r="CF334">
        <v>2</v>
      </c>
      <c r="CG334" t="s">
        <v>231</v>
      </c>
      <c r="CH334">
        <v>1.8609599999999999</v>
      </c>
      <c r="CI334">
        <v>1.85791</v>
      </c>
      <c r="CJ334">
        <v>1.86076</v>
      </c>
      <c r="CK334">
        <v>1.8534900000000001</v>
      </c>
      <c r="CL334">
        <v>1.8520399999999999</v>
      </c>
      <c r="CM334">
        <v>1.85287</v>
      </c>
      <c r="CN334">
        <v>1.8565199999999999</v>
      </c>
      <c r="CO334">
        <v>1.8627899999999999</v>
      </c>
      <c r="CP334" t="s">
        <v>232</v>
      </c>
      <c r="CQ334" t="s">
        <v>19</v>
      </c>
      <c r="CR334" t="s">
        <v>19</v>
      </c>
      <c r="CS334" t="s">
        <v>19</v>
      </c>
      <c r="CT334" t="s">
        <v>233</v>
      </c>
      <c r="CU334" t="s">
        <v>234</v>
      </c>
      <c r="CV334" t="s">
        <v>235</v>
      </c>
      <c r="CW334" t="s">
        <v>235</v>
      </c>
      <c r="CX334" t="s">
        <v>235</v>
      </c>
      <c r="CY334" t="s">
        <v>235</v>
      </c>
      <c r="CZ334">
        <v>0</v>
      </c>
      <c r="DA334">
        <v>100</v>
      </c>
      <c r="DB334">
        <v>100</v>
      </c>
      <c r="DC334">
        <v>-0.438</v>
      </c>
      <c r="DD334">
        <v>4.0000000000000001E-3</v>
      </c>
      <c r="DE334">
        <v>3</v>
      </c>
      <c r="DF334">
        <v>589.726</v>
      </c>
      <c r="DG334">
        <v>277.43200000000002</v>
      </c>
      <c r="DH334">
        <v>22.400700000000001</v>
      </c>
      <c r="DI334">
        <v>27.461600000000001</v>
      </c>
      <c r="DJ334">
        <v>30.0002</v>
      </c>
      <c r="DK334">
        <v>27.4465</v>
      </c>
      <c r="DL334">
        <v>27.450099999999999</v>
      </c>
      <c r="DM334">
        <v>34.600999999999999</v>
      </c>
      <c r="DN334">
        <v>28.491199999999999</v>
      </c>
      <c r="DO334">
        <v>59.616199999999999</v>
      </c>
      <c r="DP334">
        <v>22.402200000000001</v>
      </c>
      <c r="DQ334">
        <v>830.83</v>
      </c>
      <c r="DR334">
        <v>22</v>
      </c>
      <c r="DS334">
        <v>100.273</v>
      </c>
      <c r="DT334">
        <v>103.76300000000001</v>
      </c>
    </row>
    <row r="335" spans="1:124" x14ac:dyDescent="0.25">
      <c r="A335">
        <v>322</v>
      </c>
      <c r="B335">
        <v>1531748305.5999999</v>
      </c>
      <c r="C335">
        <v>670</v>
      </c>
      <c r="D335" t="s">
        <v>873</v>
      </c>
      <c r="E335" t="s">
        <v>874</v>
      </c>
      <c r="G335">
        <v>1531748295.4354801</v>
      </c>
      <c r="H335">
        <f t="shared" si="145"/>
        <v>9.5273724587751653E-4</v>
      </c>
      <c r="I335">
        <f t="shared" si="146"/>
        <v>28.080591262491538</v>
      </c>
      <c r="J335">
        <f t="shared" si="137"/>
        <v>738.72712903225795</v>
      </c>
      <c r="K335">
        <f t="shared" si="138"/>
        <v>307.21224174211278</v>
      </c>
      <c r="L335">
        <f t="shared" si="139"/>
        <v>30.531524390673084</v>
      </c>
      <c r="M335">
        <f t="shared" si="140"/>
        <v>73.416557980243113</v>
      </c>
      <c r="N335">
        <f t="shared" si="147"/>
        <v>0.10759362938186047</v>
      </c>
      <c r="O335">
        <f t="shared" si="148"/>
        <v>3</v>
      </c>
      <c r="P335">
        <f t="shared" si="141"/>
        <v>0.10569822019355583</v>
      </c>
      <c r="Q335">
        <f t="shared" si="149"/>
        <v>6.6229103101624179E-2</v>
      </c>
      <c r="R335">
        <f t="shared" si="150"/>
        <v>215.02130683973078</v>
      </c>
      <c r="S335">
        <f t="shared" si="142"/>
        <v>25.99493801948401</v>
      </c>
      <c r="T335">
        <f t="shared" si="151"/>
        <v>25.48608387096775</v>
      </c>
      <c r="U335">
        <f t="shared" si="152"/>
        <v>3.2729994148150889</v>
      </c>
      <c r="V335">
        <f t="shared" si="153"/>
        <v>75.585809312886028</v>
      </c>
      <c r="W335">
        <f t="shared" si="154"/>
        <v>2.4027703584656317</v>
      </c>
      <c r="X335">
        <f t="shared" si="155"/>
        <v>3.1788643666159735</v>
      </c>
      <c r="Y335">
        <f t="shared" si="156"/>
        <v>0.87022905634945724</v>
      </c>
      <c r="Z335">
        <f t="shared" si="143"/>
        <v>-42.015712543198482</v>
      </c>
      <c r="AA335">
        <f t="shared" si="157"/>
        <v>-79.311160567736209</v>
      </c>
      <c r="AB335">
        <f t="shared" si="158"/>
        <v>-5.6056521042825693</v>
      </c>
      <c r="AC335">
        <f t="shared" si="159"/>
        <v>88.08878162451353</v>
      </c>
      <c r="AD335">
        <v>0</v>
      </c>
      <c r="AE335">
        <v>0</v>
      </c>
      <c r="AF335">
        <v>3</v>
      </c>
      <c r="AG335">
        <v>20</v>
      </c>
      <c r="AH335">
        <v>3</v>
      </c>
      <c r="AI335">
        <f t="shared" si="160"/>
        <v>1</v>
      </c>
      <c r="AJ335">
        <f t="shared" si="161"/>
        <v>0</v>
      </c>
      <c r="AK335">
        <f t="shared" si="162"/>
        <v>72028.716563468188</v>
      </c>
      <c r="AL335">
        <f t="shared" si="163"/>
        <v>1200.00096774194</v>
      </c>
      <c r="AM335">
        <f t="shared" si="164"/>
        <v>963.35863141762832</v>
      </c>
      <c r="AN335">
        <f t="shared" si="165"/>
        <v>0.80279821209677427</v>
      </c>
      <c r="AO335">
        <f t="shared" si="144"/>
        <v>0.2231996473870968</v>
      </c>
      <c r="AP335">
        <v>14.333399999999999</v>
      </c>
      <c r="AQ335">
        <v>1</v>
      </c>
      <c r="AR335" t="s">
        <v>229</v>
      </c>
      <c r="AS335">
        <v>1531748295.4354801</v>
      </c>
      <c r="AT335">
        <v>738.72712903225795</v>
      </c>
      <c r="AU335">
        <v>807.48670967741896</v>
      </c>
      <c r="AV335">
        <v>24.176993548387099</v>
      </c>
      <c r="AW335">
        <v>21.956138709677401</v>
      </c>
      <c r="AX335">
        <v>600.03038709677401</v>
      </c>
      <c r="AY335">
        <v>99.282535483871001</v>
      </c>
      <c r="AZ335">
        <v>9.9976806451612901E-2</v>
      </c>
      <c r="BA335">
        <v>24.995709677419399</v>
      </c>
      <c r="BB335">
        <v>25.563435483871</v>
      </c>
      <c r="BC335">
        <v>25.4087322580645</v>
      </c>
      <c r="BD335">
        <v>14004.4225806452</v>
      </c>
      <c r="BE335">
        <v>1050.21903225806</v>
      </c>
      <c r="BF335">
        <v>35.565216129032301</v>
      </c>
      <c r="BG335">
        <v>1200.00096774194</v>
      </c>
      <c r="BH335">
        <v>0.329992064516129</v>
      </c>
      <c r="BI335">
        <v>0.329996806451613</v>
      </c>
      <c r="BJ335">
        <v>0.32998893548387098</v>
      </c>
      <c r="BK335">
        <v>1.00223193548387E-2</v>
      </c>
      <c r="BL335">
        <v>27.901880645161299</v>
      </c>
      <c r="BM335">
        <v>17743.1870967742</v>
      </c>
      <c r="BN335">
        <v>1531747809.0999999</v>
      </c>
      <c r="BO335" t="s">
        <v>378</v>
      </c>
      <c r="BP335">
        <v>3</v>
      </c>
      <c r="BQ335">
        <v>-0.438</v>
      </c>
      <c r="BR335">
        <v>4.0000000000000001E-3</v>
      </c>
      <c r="BS335">
        <v>20</v>
      </c>
      <c r="BT335">
        <v>22</v>
      </c>
      <c r="BU335">
        <v>7.0000000000000007E-2</v>
      </c>
      <c r="BV335">
        <v>0.11</v>
      </c>
      <c r="BW335">
        <v>37.738787658911697</v>
      </c>
      <c r="BX335">
        <v>3.03864773994836</v>
      </c>
      <c r="BY335">
        <v>1.7645147147743201</v>
      </c>
      <c r="BZ335">
        <v>0</v>
      </c>
      <c r="CA335">
        <v>-68.701319512195099</v>
      </c>
      <c r="CB335">
        <v>-4.5284117741488403</v>
      </c>
      <c r="CC335">
        <v>0.45260928782356302</v>
      </c>
      <c r="CD335">
        <v>0</v>
      </c>
      <c r="CE335">
        <v>0</v>
      </c>
      <c r="CF335">
        <v>2</v>
      </c>
      <c r="CG335" t="s">
        <v>231</v>
      </c>
      <c r="CH335">
        <v>1.86094</v>
      </c>
      <c r="CI335">
        <v>1.85791</v>
      </c>
      <c r="CJ335">
        <v>1.86076</v>
      </c>
      <c r="CK335">
        <v>1.8534900000000001</v>
      </c>
      <c r="CL335">
        <v>1.8520399999999999</v>
      </c>
      <c r="CM335">
        <v>1.85287</v>
      </c>
      <c r="CN335">
        <v>1.8565199999999999</v>
      </c>
      <c r="CO335">
        <v>1.8627899999999999</v>
      </c>
      <c r="CP335" t="s">
        <v>232</v>
      </c>
      <c r="CQ335" t="s">
        <v>19</v>
      </c>
      <c r="CR335" t="s">
        <v>19</v>
      </c>
      <c r="CS335" t="s">
        <v>19</v>
      </c>
      <c r="CT335" t="s">
        <v>233</v>
      </c>
      <c r="CU335" t="s">
        <v>234</v>
      </c>
      <c r="CV335" t="s">
        <v>235</v>
      </c>
      <c r="CW335" t="s">
        <v>235</v>
      </c>
      <c r="CX335" t="s">
        <v>235</v>
      </c>
      <c r="CY335" t="s">
        <v>235</v>
      </c>
      <c r="CZ335">
        <v>0</v>
      </c>
      <c r="DA335">
        <v>100</v>
      </c>
      <c r="DB335">
        <v>100</v>
      </c>
      <c r="DC335">
        <v>-0.438</v>
      </c>
      <c r="DD335">
        <v>4.0000000000000001E-3</v>
      </c>
      <c r="DE335">
        <v>3</v>
      </c>
      <c r="DF335">
        <v>589.60500000000002</v>
      </c>
      <c r="DG335">
        <v>277.45999999999998</v>
      </c>
      <c r="DH335">
        <v>22.403500000000001</v>
      </c>
      <c r="DI335">
        <v>27.461600000000001</v>
      </c>
      <c r="DJ335">
        <v>30.0001</v>
      </c>
      <c r="DK335">
        <v>27.447700000000001</v>
      </c>
      <c r="DL335">
        <v>27.4513</v>
      </c>
      <c r="DM335">
        <v>34.7273</v>
      </c>
      <c r="DN335">
        <v>28.491199999999999</v>
      </c>
      <c r="DO335">
        <v>59.616199999999999</v>
      </c>
      <c r="DP335">
        <v>22.405899999999999</v>
      </c>
      <c r="DQ335">
        <v>835.83</v>
      </c>
      <c r="DR335">
        <v>22</v>
      </c>
      <c r="DS335">
        <v>100.27200000000001</v>
      </c>
      <c r="DT335">
        <v>103.76300000000001</v>
      </c>
    </row>
    <row r="336" spans="1:124" x14ac:dyDescent="0.25">
      <c r="A336">
        <v>323</v>
      </c>
      <c r="B336">
        <v>1531748308.2</v>
      </c>
      <c r="C336">
        <v>672.60000014305103</v>
      </c>
      <c r="D336" t="s">
        <v>875</v>
      </c>
      <c r="E336" t="s">
        <v>876</v>
      </c>
      <c r="G336">
        <v>1531748298.06774</v>
      </c>
      <c r="H336">
        <f t="shared" si="145"/>
        <v>9.539727187137995E-4</v>
      </c>
      <c r="I336">
        <f t="shared" si="146"/>
        <v>28.156542203641528</v>
      </c>
      <c r="J336">
        <f t="shared" si="137"/>
        <v>742.91835483871</v>
      </c>
      <c r="K336">
        <f t="shared" si="138"/>
        <v>310.8455246827283</v>
      </c>
      <c r="L336">
        <f t="shared" si="139"/>
        <v>30.892660287196353</v>
      </c>
      <c r="M336">
        <f t="shared" si="140"/>
        <v>73.833214683017403</v>
      </c>
      <c r="N336">
        <f t="shared" si="147"/>
        <v>0.10775923302772523</v>
      </c>
      <c r="O336">
        <f t="shared" si="148"/>
        <v>3</v>
      </c>
      <c r="P336">
        <f t="shared" si="141"/>
        <v>0.10585803622875328</v>
      </c>
      <c r="Q336">
        <f t="shared" si="149"/>
        <v>6.6329496325446061E-2</v>
      </c>
      <c r="R336">
        <f t="shared" si="150"/>
        <v>215.02113705943606</v>
      </c>
      <c r="S336">
        <f t="shared" si="142"/>
        <v>25.99419360553307</v>
      </c>
      <c r="T336">
        <f t="shared" si="151"/>
        <v>25.485709677419351</v>
      </c>
      <c r="U336">
        <f t="shared" si="152"/>
        <v>3.2729266640806589</v>
      </c>
      <c r="V336">
        <f t="shared" si="153"/>
        <v>75.591296827610421</v>
      </c>
      <c r="W336">
        <f t="shared" si="154"/>
        <v>2.4028833340644011</v>
      </c>
      <c r="X336">
        <f t="shared" si="155"/>
        <v>3.1787830542771238</v>
      </c>
      <c r="Y336">
        <f t="shared" si="156"/>
        <v>0.87004333001625778</v>
      </c>
      <c r="Z336">
        <f t="shared" si="143"/>
        <v>-42.070196895278556</v>
      </c>
      <c r="AA336">
        <f t="shared" si="157"/>
        <v>-79.320029961287872</v>
      </c>
      <c r="AB336">
        <f t="shared" si="158"/>
        <v>-5.6062563387733073</v>
      </c>
      <c r="AC336">
        <f t="shared" si="159"/>
        <v>88.024653864096337</v>
      </c>
      <c r="AD336">
        <v>0</v>
      </c>
      <c r="AE336">
        <v>0</v>
      </c>
      <c r="AF336">
        <v>3</v>
      </c>
      <c r="AG336">
        <v>20</v>
      </c>
      <c r="AH336">
        <v>3</v>
      </c>
      <c r="AI336">
        <f t="shared" si="160"/>
        <v>1</v>
      </c>
      <c r="AJ336">
        <f t="shared" si="161"/>
        <v>0</v>
      </c>
      <c r="AK336">
        <f t="shared" si="162"/>
        <v>72020.267104696555</v>
      </c>
      <c r="AL336">
        <f t="shared" si="163"/>
        <v>1200</v>
      </c>
      <c r="AM336">
        <f t="shared" si="164"/>
        <v>963.35754425806385</v>
      </c>
      <c r="AN336">
        <f t="shared" si="165"/>
        <v>0.80279795354838657</v>
      </c>
      <c r="AO336">
        <f t="shared" si="144"/>
        <v>0.22319972303225799</v>
      </c>
      <c r="AP336">
        <v>14.333399999999999</v>
      </c>
      <c r="AQ336">
        <v>1</v>
      </c>
      <c r="AR336" t="s">
        <v>229</v>
      </c>
      <c r="AS336">
        <v>1531748298.06774</v>
      </c>
      <c r="AT336">
        <v>742.91835483871</v>
      </c>
      <c r="AU336">
        <v>811.87109677419301</v>
      </c>
      <c r="AV336">
        <v>24.178090322580601</v>
      </c>
      <c r="AW336">
        <v>21.9543580645161</v>
      </c>
      <c r="AX336">
        <v>600.03038709677401</v>
      </c>
      <c r="AY336">
        <v>99.282696774193496</v>
      </c>
      <c r="AZ336">
        <v>9.9979938709677404E-2</v>
      </c>
      <c r="BA336">
        <v>24.995280645161301</v>
      </c>
      <c r="BB336">
        <v>25.564022580645201</v>
      </c>
      <c r="BC336">
        <v>25.407396774193501</v>
      </c>
      <c r="BD336">
        <v>14002.5064516129</v>
      </c>
      <c r="BE336">
        <v>1050.22129032258</v>
      </c>
      <c r="BF336">
        <v>35.559303225806502</v>
      </c>
      <c r="BG336">
        <v>1200</v>
      </c>
      <c r="BH336">
        <v>0.32999038709677397</v>
      </c>
      <c r="BI336">
        <v>0.32999848387096797</v>
      </c>
      <c r="BJ336">
        <v>0.32998883870967699</v>
      </c>
      <c r="BK336">
        <v>1.0022400000000001E-2</v>
      </c>
      <c r="BL336">
        <v>27.8642419354839</v>
      </c>
      <c r="BM336">
        <v>17743.174193548399</v>
      </c>
      <c r="BN336">
        <v>1531747809.0999999</v>
      </c>
      <c r="BO336" t="s">
        <v>378</v>
      </c>
      <c r="BP336">
        <v>3</v>
      </c>
      <c r="BQ336">
        <v>-0.438</v>
      </c>
      <c r="BR336">
        <v>4.0000000000000001E-3</v>
      </c>
      <c r="BS336">
        <v>20</v>
      </c>
      <c r="BT336">
        <v>22</v>
      </c>
      <c r="BU336">
        <v>7.0000000000000007E-2</v>
      </c>
      <c r="BV336">
        <v>0.11</v>
      </c>
      <c r="BW336">
        <v>37.888837392033203</v>
      </c>
      <c r="BX336">
        <v>3.0186538941749599</v>
      </c>
      <c r="BY336">
        <v>1.75293001295225</v>
      </c>
      <c r="BZ336">
        <v>0</v>
      </c>
      <c r="CA336">
        <v>-68.922300000000007</v>
      </c>
      <c r="CB336">
        <v>-4.6475160795621697</v>
      </c>
      <c r="CC336">
        <v>0.46353898617841999</v>
      </c>
      <c r="CD336">
        <v>0</v>
      </c>
      <c r="CE336">
        <v>0</v>
      </c>
      <c r="CF336">
        <v>2</v>
      </c>
      <c r="CG336" t="s">
        <v>231</v>
      </c>
      <c r="CH336">
        <v>1.86093</v>
      </c>
      <c r="CI336">
        <v>1.85788</v>
      </c>
      <c r="CJ336">
        <v>1.8607499999999999</v>
      </c>
      <c r="CK336">
        <v>1.8534900000000001</v>
      </c>
      <c r="CL336">
        <v>1.8520300000000001</v>
      </c>
      <c r="CM336">
        <v>1.85287</v>
      </c>
      <c r="CN336">
        <v>1.8565400000000001</v>
      </c>
      <c r="CO336">
        <v>1.8627899999999999</v>
      </c>
      <c r="CP336" t="s">
        <v>232</v>
      </c>
      <c r="CQ336" t="s">
        <v>19</v>
      </c>
      <c r="CR336" t="s">
        <v>19</v>
      </c>
      <c r="CS336" t="s">
        <v>19</v>
      </c>
      <c r="CT336" t="s">
        <v>233</v>
      </c>
      <c r="CU336" t="s">
        <v>234</v>
      </c>
      <c r="CV336" t="s">
        <v>235</v>
      </c>
      <c r="CW336" t="s">
        <v>235</v>
      </c>
      <c r="CX336" t="s">
        <v>235</v>
      </c>
      <c r="CY336" t="s">
        <v>235</v>
      </c>
      <c r="CZ336">
        <v>0</v>
      </c>
      <c r="DA336">
        <v>100</v>
      </c>
      <c r="DB336">
        <v>100</v>
      </c>
      <c r="DC336">
        <v>-0.438</v>
      </c>
      <c r="DD336">
        <v>4.0000000000000001E-3</v>
      </c>
      <c r="DE336">
        <v>3</v>
      </c>
      <c r="DF336">
        <v>589.83500000000004</v>
      </c>
      <c r="DG336">
        <v>277.416</v>
      </c>
      <c r="DH336">
        <v>22.405799999999999</v>
      </c>
      <c r="DI336">
        <v>27.462399999999999</v>
      </c>
      <c r="DJ336">
        <v>30.0001</v>
      </c>
      <c r="DK336">
        <v>27.447700000000001</v>
      </c>
      <c r="DL336">
        <v>27.4514</v>
      </c>
      <c r="DM336">
        <v>34.869799999999998</v>
      </c>
      <c r="DN336">
        <v>28.491199999999999</v>
      </c>
      <c r="DO336">
        <v>59.616199999999999</v>
      </c>
      <c r="DP336">
        <v>22.405899999999999</v>
      </c>
      <c r="DQ336">
        <v>841</v>
      </c>
      <c r="DR336">
        <v>22</v>
      </c>
      <c r="DS336">
        <v>100.273</v>
      </c>
      <c r="DT336">
        <v>103.764</v>
      </c>
    </row>
    <row r="337" spans="1:124" x14ac:dyDescent="0.25">
      <c r="A337">
        <v>324</v>
      </c>
      <c r="B337">
        <v>1531748310.7</v>
      </c>
      <c r="C337">
        <v>675.10000014305103</v>
      </c>
      <c r="D337" t="s">
        <v>877</v>
      </c>
      <c r="E337" t="s">
        <v>878</v>
      </c>
      <c r="G337">
        <v>1531748300.68064</v>
      </c>
      <c r="H337">
        <f t="shared" si="145"/>
        <v>9.5581135961815349E-4</v>
      </c>
      <c r="I337">
        <f t="shared" si="146"/>
        <v>28.241475737816732</v>
      </c>
      <c r="J337">
        <f t="shared" ref="J337:J400" si="166">AT337 - IF(AI337&gt;1, I337*AP337*100/(AK337*BD337), 0)</f>
        <v>747.08274193548402</v>
      </c>
      <c r="K337">
        <f t="shared" ref="K337:K400" si="167">((Q337-H337/2)*J337-I337)/(Q337+H337/2)</f>
        <v>314.57657600183768</v>
      </c>
      <c r="L337">
        <f t="shared" ref="L337:L400" si="168">K337*(AY337+AZ337)/1000</f>
        <v>31.263488992698402</v>
      </c>
      <c r="M337">
        <f t="shared" ref="M337:M400" si="169">(AT337 - IF(AI337&gt;1, I337*AP337*100/(AK337*BD337), 0))*(AY337+AZ337)/1000</f>
        <v>74.247146357771101</v>
      </c>
      <c r="N337">
        <f t="shared" si="147"/>
        <v>0.10799163899686837</v>
      </c>
      <c r="O337">
        <f t="shared" si="148"/>
        <v>3</v>
      </c>
      <c r="P337">
        <f t="shared" ref="P337:P400" si="170">H337*(1000-(1000*0.61365*EXP(17.502*T337/(240.97+T337))/(AY337+AZ337)+AV337)/2)/(1000*0.61365*EXP(17.502*T337/(240.97+T337))/(AY337+AZ337)-AV337)</f>
        <v>0.10608230532673496</v>
      </c>
      <c r="Q337">
        <f t="shared" si="149"/>
        <v>6.6470378968635918E-2</v>
      </c>
      <c r="R337">
        <f t="shared" si="150"/>
        <v>215.02113100266124</v>
      </c>
      <c r="S337">
        <f t="shared" ref="S337:S400" si="171">(BA337+(R337+2*0.95*0.0000000567*(((BA337+$B$7)+273)^4-(BA337+273)^4)-44100*H337)/(1.84*29.3*O337+8*0.95*0.0000000567*(BA337+273)^3))</f>
        <v>25.993693016512964</v>
      </c>
      <c r="T337">
        <f t="shared" si="151"/>
        <v>25.485509677419351</v>
      </c>
      <c r="U337">
        <f t="shared" si="152"/>
        <v>3.2728877806467658</v>
      </c>
      <c r="V337">
        <f t="shared" si="153"/>
        <v>75.595430288287176</v>
      </c>
      <c r="W337">
        <f t="shared" si="154"/>
        <v>2.4030101061823457</v>
      </c>
      <c r="X337">
        <f t="shared" si="155"/>
        <v>3.1787769406409083</v>
      </c>
      <c r="Y337">
        <f t="shared" si="156"/>
        <v>0.8698776744644201</v>
      </c>
      <c r="Z337">
        <f t="shared" ref="Z337:Z400" si="172">(-H337*44100)</f>
        <v>-42.151280959160566</v>
      </c>
      <c r="AA337">
        <f t="shared" si="157"/>
        <v>-79.292900051608001</v>
      </c>
      <c r="AB337">
        <f t="shared" si="158"/>
        <v>-5.6043322760294911</v>
      </c>
      <c r="AC337">
        <f t="shared" si="159"/>
        <v>87.97261771586318</v>
      </c>
      <c r="AD337">
        <v>0</v>
      </c>
      <c r="AE337">
        <v>0</v>
      </c>
      <c r="AF337">
        <v>3</v>
      </c>
      <c r="AG337">
        <v>20</v>
      </c>
      <c r="AH337">
        <v>3</v>
      </c>
      <c r="AI337">
        <f t="shared" si="160"/>
        <v>1</v>
      </c>
      <c r="AJ337">
        <f t="shared" si="161"/>
        <v>0</v>
      </c>
      <c r="AK337">
        <f t="shared" si="162"/>
        <v>72016.873957846023</v>
      </c>
      <c r="AL337">
        <f t="shared" si="163"/>
        <v>1200.0003225806499</v>
      </c>
      <c r="AM337">
        <f t="shared" si="164"/>
        <v>963.35757754767076</v>
      </c>
      <c r="AN337">
        <f t="shared" si="165"/>
        <v>0.80279776548387149</v>
      </c>
      <c r="AO337">
        <f t="shared" ref="AO337:AO400" si="173">($B$11*$K$9+$C$11*$K$9+$D$11*(BH337*$L$9+BI337*$M$9+BJ337*$N$9+BK337*$O$9))/($B$11+$C$11+$D$11)</f>
        <v>0.22319970903225822</v>
      </c>
      <c r="AP337">
        <v>14.333399999999999</v>
      </c>
      <c r="AQ337">
        <v>1</v>
      </c>
      <c r="AR337" t="s">
        <v>229</v>
      </c>
      <c r="AS337">
        <v>1531748300.68064</v>
      </c>
      <c r="AT337">
        <v>747.08274193548402</v>
      </c>
      <c r="AU337">
        <v>816.25096774193503</v>
      </c>
      <c r="AV337">
        <v>24.1793451612903</v>
      </c>
      <c r="AW337">
        <v>21.951335483870999</v>
      </c>
      <c r="AX337">
        <v>600.03190322580599</v>
      </c>
      <c r="AY337">
        <v>99.282777419354801</v>
      </c>
      <c r="AZ337">
        <v>9.99846096774194E-2</v>
      </c>
      <c r="BA337">
        <v>24.995248387096801</v>
      </c>
      <c r="BB337">
        <v>25.563119354838701</v>
      </c>
      <c r="BC337">
        <v>25.407900000000001</v>
      </c>
      <c r="BD337">
        <v>14001.7419354839</v>
      </c>
      <c r="BE337">
        <v>1050.23096774194</v>
      </c>
      <c r="BF337">
        <v>35.547483870967703</v>
      </c>
      <c r="BG337">
        <v>1200.0003225806499</v>
      </c>
      <c r="BH337">
        <v>0.32999000000000001</v>
      </c>
      <c r="BI337">
        <v>0.32999922580645202</v>
      </c>
      <c r="BJ337">
        <v>0.32998835483870997</v>
      </c>
      <c r="BK337">
        <v>1.00224516129032E-2</v>
      </c>
      <c r="BL337">
        <v>27.8279483870968</v>
      </c>
      <c r="BM337">
        <v>17743.177419354801</v>
      </c>
      <c r="BN337">
        <v>1531747809.0999999</v>
      </c>
      <c r="BO337" t="s">
        <v>378</v>
      </c>
      <c r="BP337">
        <v>3</v>
      </c>
      <c r="BQ337">
        <v>-0.438</v>
      </c>
      <c r="BR337">
        <v>4.0000000000000001E-3</v>
      </c>
      <c r="BS337">
        <v>20</v>
      </c>
      <c r="BT337">
        <v>22</v>
      </c>
      <c r="BU337">
        <v>7.0000000000000007E-2</v>
      </c>
      <c r="BV337">
        <v>0.11</v>
      </c>
      <c r="BW337">
        <v>38.014026674190099</v>
      </c>
      <c r="BX337">
        <v>3.0082716651277099</v>
      </c>
      <c r="BY337">
        <v>1.7470072020154199</v>
      </c>
      <c r="BZ337">
        <v>0</v>
      </c>
      <c r="CA337">
        <v>-69.126158536585393</v>
      </c>
      <c r="CB337">
        <v>-5.0557849872611103</v>
      </c>
      <c r="CC337">
        <v>0.50393429400173795</v>
      </c>
      <c r="CD337">
        <v>0</v>
      </c>
      <c r="CE337">
        <v>0</v>
      </c>
      <c r="CF337">
        <v>2</v>
      </c>
      <c r="CG337" t="s">
        <v>231</v>
      </c>
      <c r="CH337">
        <v>1.86093</v>
      </c>
      <c r="CI337">
        <v>1.85788</v>
      </c>
      <c r="CJ337">
        <v>1.8607400000000001</v>
      </c>
      <c r="CK337">
        <v>1.8534900000000001</v>
      </c>
      <c r="CL337">
        <v>1.8520300000000001</v>
      </c>
      <c r="CM337">
        <v>1.85287</v>
      </c>
      <c r="CN337">
        <v>1.85653</v>
      </c>
      <c r="CO337">
        <v>1.8627899999999999</v>
      </c>
      <c r="CP337" t="s">
        <v>232</v>
      </c>
      <c r="CQ337" t="s">
        <v>19</v>
      </c>
      <c r="CR337" t="s">
        <v>19</v>
      </c>
      <c r="CS337" t="s">
        <v>19</v>
      </c>
      <c r="CT337" t="s">
        <v>233</v>
      </c>
      <c r="CU337" t="s">
        <v>234</v>
      </c>
      <c r="CV337" t="s">
        <v>235</v>
      </c>
      <c r="CW337" t="s">
        <v>235</v>
      </c>
      <c r="CX337" t="s">
        <v>235</v>
      </c>
      <c r="CY337" t="s">
        <v>235</v>
      </c>
      <c r="CZ337">
        <v>0</v>
      </c>
      <c r="DA337">
        <v>100</v>
      </c>
      <c r="DB337">
        <v>100</v>
      </c>
      <c r="DC337">
        <v>-0.438</v>
      </c>
      <c r="DD337">
        <v>4.0000000000000001E-3</v>
      </c>
      <c r="DE337">
        <v>3</v>
      </c>
      <c r="DF337">
        <v>589.822</v>
      </c>
      <c r="DG337">
        <v>277.49799999999999</v>
      </c>
      <c r="DH337">
        <v>22.407800000000002</v>
      </c>
      <c r="DI337">
        <v>27.463899999999999</v>
      </c>
      <c r="DJ337">
        <v>30.0001</v>
      </c>
      <c r="DK337">
        <v>27.4483</v>
      </c>
      <c r="DL337">
        <v>27.452400000000001</v>
      </c>
      <c r="DM337">
        <v>34.975099999999998</v>
      </c>
      <c r="DN337">
        <v>28.491199999999999</v>
      </c>
      <c r="DO337">
        <v>59.616199999999999</v>
      </c>
      <c r="DP337">
        <v>22.407399999999999</v>
      </c>
      <c r="DQ337">
        <v>841</v>
      </c>
      <c r="DR337">
        <v>22</v>
      </c>
      <c r="DS337">
        <v>100.273</v>
      </c>
      <c r="DT337">
        <v>103.76300000000001</v>
      </c>
    </row>
    <row r="338" spans="1:124" x14ac:dyDescent="0.25">
      <c r="A338">
        <v>325</v>
      </c>
      <c r="B338">
        <v>1531748312.5999999</v>
      </c>
      <c r="C338">
        <v>677</v>
      </c>
      <c r="D338" t="s">
        <v>879</v>
      </c>
      <c r="E338" t="s">
        <v>880</v>
      </c>
      <c r="G338">
        <v>1531748302.63871</v>
      </c>
      <c r="H338">
        <f t="shared" si="145"/>
        <v>9.5716809077899857E-4</v>
      </c>
      <c r="I338">
        <f t="shared" si="146"/>
        <v>28.30097695690251</v>
      </c>
      <c r="J338">
        <f t="shared" si="166"/>
        <v>750.19793548387099</v>
      </c>
      <c r="K338">
        <f t="shared" si="167"/>
        <v>317.28848768749253</v>
      </c>
      <c r="L338">
        <f t="shared" si="168"/>
        <v>31.533005676855122</v>
      </c>
      <c r="M338">
        <f t="shared" si="169"/>
        <v>74.556741502948682</v>
      </c>
      <c r="N338">
        <f t="shared" si="147"/>
        <v>0.10812960445561776</v>
      </c>
      <c r="O338">
        <f t="shared" si="148"/>
        <v>3</v>
      </c>
      <c r="P338">
        <f t="shared" si="170"/>
        <v>0.10621543234126059</v>
      </c>
      <c r="Q338">
        <f t="shared" si="149"/>
        <v>6.6554008175063115E-2</v>
      </c>
      <c r="R338">
        <f t="shared" si="150"/>
        <v>215.02109794446798</v>
      </c>
      <c r="S338">
        <f t="shared" si="171"/>
        <v>25.993692187582937</v>
      </c>
      <c r="T338">
        <f t="shared" si="151"/>
        <v>25.486545161290302</v>
      </c>
      <c r="U338">
        <f t="shared" si="152"/>
        <v>3.2730891008543987</v>
      </c>
      <c r="V338">
        <f t="shared" si="153"/>
        <v>75.595749048650163</v>
      </c>
      <c r="W338">
        <f t="shared" si="154"/>
        <v>2.4030696909116656</v>
      </c>
      <c r="X338">
        <f t="shared" si="155"/>
        <v>3.1788423570816842</v>
      </c>
      <c r="Y338">
        <f t="shared" si="156"/>
        <v>0.87001940994273319</v>
      </c>
      <c r="Z338">
        <f t="shared" si="172"/>
        <v>-42.211112803353835</v>
      </c>
      <c r="AA338">
        <f t="shared" si="157"/>
        <v>-79.404550064512406</v>
      </c>
      <c r="AB338">
        <f t="shared" si="158"/>
        <v>-5.6122625541408473</v>
      </c>
      <c r="AC338">
        <f t="shared" si="159"/>
        <v>87.793172522460893</v>
      </c>
      <c r="AD338">
        <v>0</v>
      </c>
      <c r="AE338">
        <v>0</v>
      </c>
      <c r="AF338">
        <v>3</v>
      </c>
      <c r="AG338">
        <v>20</v>
      </c>
      <c r="AH338">
        <v>3</v>
      </c>
      <c r="AI338">
        <f t="shared" si="160"/>
        <v>1</v>
      </c>
      <c r="AJ338">
        <f t="shared" si="161"/>
        <v>0</v>
      </c>
      <c r="AK338">
        <f t="shared" si="162"/>
        <v>72014.778491423844</v>
      </c>
      <c r="AL338">
        <f t="shared" si="163"/>
        <v>1200</v>
      </c>
      <c r="AM338">
        <f t="shared" si="164"/>
        <v>963.35719664516046</v>
      </c>
      <c r="AN338">
        <f t="shared" si="165"/>
        <v>0.80279766387096707</v>
      </c>
      <c r="AO338">
        <f t="shared" si="173"/>
        <v>0.22319976296774174</v>
      </c>
      <c r="AP338">
        <v>14.333399999999999</v>
      </c>
      <c r="AQ338">
        <v>1</v>
      </c>
      <c r="AR338" t="s">
        <v>229</v>
      </c>
      <c r="AS338">
        <v>1531748302.63871</v>
      </c>
      <c r="AT338">
        <v>750.19793548387099</v>
      </c>
      <c r="AU338">
        <v>819.51864516129001</v>
      </c>
      <c r="AV338">
        <v>24.179945161290298</v>
      </c>
      <c r="AW338">
        <v>21.948748387096799</v>
      </c>
      <c r="AX338">
        <v>600.02493548387099</v>
      </c>
      <c r="AY338">
        <v>99.282780645161296</v>
      </c>
      <c r="AZ338">
        <v>9.99795258064516E-2</v>
      </c>
      <c r="BA338">
        <v>24.995593548387099</v>
      </c>
      <c r="BB338">
        <v>25.5634709677419</v>
      </c>
      <c r="BC338">
        <v>25.4096193548387</v>
      </c>
      <c r="BD338">
        <v>14001.296774193501</v>
      </c>
      <c r="BE338">
        <v>1050.23903225806</v>
      </c>
      <c r="BF338">
        <v>35.536954838709697</v>
      </c>
      <c r="BG338">
        <v>1200</v>
      </c>
      <c r="BH338">
        <v>0.32998903225806397</v>
      </c>
      <c r="BI338">
        <v>0.33</v>
      </c>
      <c r="BJ338">
        <v>0.32998851612903202</v>
      </c>
      <c r="BK338">
        <v>1.00224903225806E-2</v>
      </c>
      <c r="BL338">
        <v>27.799722580645199</v>
      </c>
      <c r="BM338">
        <v>17743.164516129</v>
      </c>
      <c r="BN338">
        <v>1531747809.0999999</v>
      </c>
      <c r="BO338" t="s">
        <v>378</v>
      </c>
      <c r="BP338">
        <v>3</v>
      </c>
      <c r="BQ338">
        <v>-0.438</v>
      </c>
      <c r="BR338">
        <v>4.0000000000000001E-3</v>
      </c>
      <c r="BS338">
        <v>20</v>
      </c>
      <c r="BT338">
        <v>22</v>
      </c>
      <c r="BU338">
        <v>7.0000000000000007E-2</v>
      </c>
      <c r="BV338">
        <v>0.11</v>
      </c>
      <c r="BW338">
        <v>38.063675408329601</v>
      </c>
      <c r="BX338">
        <v>3.0045595606519702</v>
      </c>
      <c r="BY338">
        <v>1.74485442592093</v>
      </c>
      <c r="BZ338">
        <v>0</v>
      </c>
      <c r="CA338">
        <v>-69.204570731707307</v>
      </c>
      <c r="CB338">
        <v>-5.1274703306048304</v>
      </c>
      <c r="CC338">
        <v>0.511161699987012</v>
      </c>
      <c r="CD338">
        <v>0</v>
      </c>
      <c r="CE338">
        <v>0</v>
      </c>
      <c r="CF338">
        <v>2</v>
      </c>
      <c r="CG338" t="s">
        <v>231</v>
      </c>
      <c r="CH338">
        <v>1.86094</v>
      </c>
      <c r="CI338">
        <v>1.8579000000000001</v>
      </c>
      <c r="CJ338">
        <v>1.8607499999999999</v>
      </c>
      <c r="CK338">
        <v>1.8534900000000001</v>
      </c>
      <c r="CL338">
        <v>1.85202</v>
      </c>
      <c r="CM338">
        <v>1.85287</v>
      </c>
      <c r="CN338">
        <v>1.8565199999999999</v>
      </c>
      <c r="CO338">
        <v>1.8627899999999999</v>
      </c>
      <c r="CP338" t="s">
        <v>232</v>
      </c>
      <c r="CQ338" t="s">
        <v>19</v>
      </c>
      <c r="CR338" t="s">
        <v>19</v>
      </c>
      <c r="CS338" t="s">
        <v>19</v>
      </c>
      <c r="CT338" t="s">
        <v>233</v>
      </c>
      <c r="CU338" t="s">
        <v>234</v>
      </c>
      <c r="CV338" t="s">
        <v>235</v>
      </c>
      <c r="CW338" t="s">
        <v>235</v>
      </c>
      <c r="CX338" t="s">
        <v>235</v>
      </c>
      <c r="CY338" t="s">
        <v>235</v>
      </c>
      <c r="CZ338">
        <v>0</v>
      </c>
      <c r="DA338">
        <v>100</v>
      </c>
      <c r="DB338">
        <v>100</v>
      </c>
      <c r="DC338">
        <v>-0.438</v>
      </c>
      <c r="DD338">
        <v>4.0000000000000001E-3</v>
      </c>
      <c r="DE338">
        <v>3</v>
      </c>
      <c r="DF338">
        <v>589.75699999999995</v>
      </c>
      <c r="DG338">
        <v>277.43700000000001</v>
      </c>
      <c r="DH338">
        <v>22.408899999999999</v>
      </c>
      <c r="DI338">
        <v>27.463899999999999</v>
      </c>
      <c r="DJ338">
        <v>30.0002</v>
      </c>
      <c r="DK338">
        <v>27.449400000000001</v>
      </c>
      <c r="DL338">
        <v>27.453600000000002</v>
      </c>
      <c r="DM338">
        <v>35.113700000000001</v>
      </c>
      <c r="DN338">
        <v>28.491199999999999</v>
      </c>
      <c r="DO338">
        <v>59.616199999999999</v>
      </c>
      <c r="DP338">
        <v>22.407399999999999</v>
      </c>
      <c r="DQ338">
        <v>846</v>
      </c>
      <c r="DR338">
        <v>22</v>
      </c>
      <c r="DS338">
        <v>100.27200000000001</v>
      </c>
      <c r="DT338">
        <v>103.762</v>
      </c>
    </row>
    <row r="339" spans="1:124" x14ac:dyDescent="0.25">
      <c r="A339">
        <v>326</v>
      </c>
      <c r="B339">
        <v>1531748314.5999999</v>
      </c>
      <c r="C339">
        <v>679</v>
      </c>
      <c r="D339" t="s">
        <v>881</v>
      </c>
      <c r="E339" t="s">
        <v>882</v>
      </c>
      <c r="G339">
        <v>1531748304.5903201</v>
      </c>
      <c r="H339">
        <f t="shared" si="145"/>
        <v>9.5850394775447102E-4</v>
      </c>
      <c r="I339">
        <f t="shared" si="146"/>
        <v>28.359960941750447</v>
      </c>
      <c r="J339">
        <f t="shared" si="166"/>
        <v>753.31835483870998</v>
      </c>
      <c r="K339">
        <f t="shared" si="167"/>
        <v>319.89920288057664</v>
      </c>
      <c r="L339">
        <f t="shared" si="168"/>
        <v>31.792455744887132</v>
      </c>
      <c r="M339">
        <f t="shared" si="169"/>
        <v>74.86683381002895</v>
      </c>
      <c r="N339">
        <f t="shared" si="147"/>
        <v>0.10823816722778175</v>
      </c>
      <c r="O339">
        <f t="shared" si="148"/>
        <v>3</v>
      </c>
      <c r="P339">
        <f t="shared" si="170"/>
        <v>0.1063201835925519</v>
      </c>
      <c r="Q339">
        <f t="shared" si="149"/>
        <v>6.6619812355399238E-2</v>
      </c>
      <c r="R339">
        <f t="shared" si="150"/>
        <v>215.02104342414054</v>
      </c>
      <c r="S339">
        <f t="shared" si="171"/>
        <v>25.994128523780642</v>
      </c>
      <c r="T339">
        <f t="shared" si="151"/>
        <v>25.48857096774195</v>
      </c>
      <c r="U339">
        <f t="shared" si="152"/>
        <v>3.2734829922362043</v>
      </c>
      <c r="V339">
        <f t="shared" si="153"/>
        <v>75.593512257215366</v>
      </c>
      <c r="W339">
        <f t="shared" si="154"/>
        <v>2.4031099694507216</v>
      </c>
      <c r="X339">
        <f t="shared" si="155"/>
        <v>3.1789897012244537</v>
      </c>
      <c r="Y339">
        <f t="shared" si="156"/>
        <v>0.87037302278548268</v>
      </c>
      <c r="Z339">
        <f t="shared" si="172"/>
        <v>-42.270024095972175</v>
      </c>
      <c r="AA339">
        <f t="shared" si="157"/>
        <v>-79.606459200008118</v>
      </c>
      <c r="AB339">
        <f t="shared" si="158"/>
        <v>-5.6266127091112308</v>
      </c>
      <c r="AC339">
        <f t="shared" si="159"/>
        <v>87.517947419049023</v>
      </c>
      <c r="AD339">
        <v>0</v>
      </c>
      <c r="AE339">
        <v>0</v>
      </c>
      <c r="AF339">
        <v>3</v>
      </c>
      <c r="AG339">
        <v>20</v>
      </c>
      <c r="AH339">
        <v>3</v>
      </c>
      <c r="AI339">
        <f t="shared" si="160"/>
        <v>1</v>
      </c>
      <c r="AJ339">
        <f t="shared" si="161"/>
        <v>0</v>
      </c>
      <c r="AK339">
        <f t="shared" si="162"/>
        <v>72014.164296606541</v>
      </c>
      <c r="AL339">
        <f t="shared" si="163"/>
        <v>1199.9996774193501</v>
      </c>
      <c r="AM339">
        <f t="shared" si="164"/>
        <v>963.35681245239607</v>
      </c>
      <c r="AN339">
        <f t="shared" si="165"/>
        <v>0.80279755951612886</v>
      </c>
      <c r="AO339">
        <f t="shared" si="173"/>
        <v>0.22319979538709675</v>
      </c>
      <c r="AP339">
        <v>14.333399999999999</v>
      </c>
      <c r="AQ339">
        <v>1</v>
      </c>
      <c r="AR339" t="s">
        <v>229</v>
      </c>
      <c r="AS339">
        <v>1531748304.5903201</v>
      </c>
      <c r="AT339">
        <v>753.31835483870998</v>
      </c>
      <c r="AU339">
        <v>822.78899999999999</v>
      </c>
      <c r="AV339">
        <v>24.180358064516099</v>
      </c>
      <c r="AW339">
        <v>21.946064516128999</v>
      </c>
      <c r="AX339">
        <v>600.02929032258101</v>
      </c>
      <c r="AY339">
        <v>99.282716129032295</v>
      </c>
      <c r="AZ339">
        <v>0.100012738709677</v>
      </c>
      <c r="BA339">
        <v>24.9963709677419</v>
      </c>
      <c r="BB339">
        <v>25.565180645161298</v>
      </c>
      <c r="BC339">
        <v>25.411961290322601</v>
      </c>
      <c r="BD339">
        <v>14001.2129032258</v>
      </c>
      <c r="BE339">
        <v>1050.24</v>
      </c>
      <c r="BF339">
        <v>35.528619354838703</v>
      </c>
      <c r="BG339">
        <v>1199.9996774193501</v>
      </c>
      <c r="BH339">
        <v>0.32998832258064498</v>
      </c>
      <c r="BI339">
        <v>0.33000064516129002</v>
      </c>
      <c r="BJ339">
        <v>0.32998854838709701</v>
      </c>
      <c r="BK339">
        <v>1.00225064516129E-2</v>
      </c>
      <c r="BL339">
        <v>27.774187096774199</v>
      </c>
      <c r="BM339">
        <v>17743.154838709699</v>
      </c>
      <c r="BN339">
        <v>1531747809.0999999</v>
      </c>
      <c r="BO339" t="s">
        <v>378</v>
      </c>
      <c r="BP339">
        <v>3</v>
      </c>
      <c r="BQ339">
        <v>-0.438</v>
      </c>
      <c r="BR339">
        <v>4.0000000000000001E-3</v>
      </c>
      <c r="BS339">
        <v>20</v>
      </c>
      <c r="BT339">
        <v>22</v>
      </c>
      <c r="BU339">
        <v>7.0000000000000007E-2</v>
      </c>
      <c r="BV339">
        <v>0.11</v>
      </c>
      <c r="BW339">
        <v>38.186040946350303</v>
      </c>
      <c r="BX339">
        <v>2.99057587544399</v>
      </c>
      <c r="BY339">
        <v>1.7369171413930899</v>
      </c>
      <c r="BZ339">
        <v>0</v>
      </c>
      <c r="CA339">
        <v>-69.395260975609801</v>
      </c>
      <c r="CB339">
        <v>-4.9214595722787404</v>
      </c>
      <c r="CC339">
        <v>0.49135113314011297</v>
      </c>
      <c r="CD339">
        <v>0</v>
      </c>
      <c r="CE339">
        <v>0</v>
      </c>
      <c r="CF339">
        <v>2</v>
      </c>
      <c r="CG339" t="s">
        <v>231</v>
      </c>
      <c r="CH339">
        <v>1.86094</v>
      </c>
      <c r="CI339">
        <v>1.85791</v>
      </c>
      <c r="CJ339">
        <v>1.86073</v>
      </c>
      <c r="CK339">
        <v>1.8534900000000001</v>
      </c>
      <c r="CL339">
        <v>1.8520099999999999</v>
      </c>
      <c r="CM339">
        <v>1.85287</v>
      </c>
      <c r="CN339">
        <v>1.8565199999999999</v>
      </c>
      <c r="CO339">
        <v>1.8627899999999999</v>
      </c>
      <c r="CP339" t="s">
        <v>232</v>
      </c>
      <c r="CQ339" t="s">
        <v>19</v>
      </c>
      <c r="CR339" t="s">
        <v>19</v>
      </c>
      <c r="CS339" t="s">
        <v>19</v>
      </c>
      <c r="CT339" t="s">
        <v>233</v>
      </c>
      <c r="CU339" t="s">
        <v>234</v>
      </c>
      <c r="CV339" t="s">
        <v>235</v>
      </c>
      <c r="CW339" t="s">
        <v>235</v>
      </c>
      <c r="CX339" t="s">
        <v>235</v>
      </c>
      <c r="CY339" t="s">
        <v>235</v>
      </c>
      <c r="CZ339">
        <v>0</v>
      </c>
      <c r="DA339">
        <v>100</v>
      </c>
      <c r="DB339">
        <v>100</v>
      </c>
      <c r="DC339">
        <v>-0.438</v>
      </c>
      <c r="DD339">
        <v>4.0000000000000001E-3</v>
      </c>
      <c r="DE339">
        <v>3</v>
      </c>
      <c r="DF339">
        <v>589.80200000000002</v>
      </c>
      <c r="DG339">
        <v>277.45999999999998</v>
      </c>
      <c r="DH339">
        <v>22.409300000000002</v>
      </c>
      <c r="DI339">
        <v>27.463899999999999</v>
      </c>
      <c r="DJ339">
        <v>30.000299999999999</v>
      </c>
      <c r="DK339">
        <v>27.45</v>
      </c>
      <c r="DL339">
        <v>27.453700000000001</v>
      </c>
      <c r="DM339">
        <v>35.242699999999999</v>
      </c>
      <c r="DN339">
        <v>28.491199999999999</v>
      </c>
      <c r="DO339">
        <v>59.616199999999999</v>
      </c>
      <c r="DP339">
        <v>22.407399999999999</v>
      </c>
      <c r="DQ339">
        <v>850.83</v>
      </c>
      <c r="DR339">
        <v>22</v>
      </c>
      <c r="DS339">
        <v>100.27200000000001</v>
      </c>
      <c r="DT339">
        <v>103.762</v>
      </c>
    </row>
    <row r="340" spans="1:124" x14ac:dyDescent="0.25">
      <c r="A340">
        <v>327</v>
      </c>
      <c r="B340">
        <v>1531748317.0999999</v>
      </c>
      <c r="C340">
        <v>681.5</v>
      </c>
      <c r="D340" t="s">
        <v>883</v>
      </c>
      <c r="E340" t="s">
        <v>884</v>
      </c>
      <c r="G340">
        <v>1531748307.1838701</v>
      </c>
      <c r="H340">
        <f t="shared" si="145"/>
        <v>9.602247943114908E-4</v>
      </c>
      <c r="I340">
        <f t="shared" si="146"/>
        <v>28.43257144898768</v>
      </c>
      <c r="J340">
        <f t="shared" si="166"/>
        <v>757.47964516129002</v>
      </c>
      <c r="K340">
        <f t="shared" si="167"/>
        <v>323.57759539209775</v>
      </c>
      <c r="L340">
        <f t="shared" si="168"/>
        <v>32.158012334989479</v>
      </c>
      <c r="M340">
        <f t="shared" si="169"/>
        <v>75.280365882820035</v>
      </c>
      <c r="N340">
        <f t="shared" si="147"/>
        <v>0.10840975729690659</v>
      </c>
      <c r="O340">
        <f t="shared" si="148"/>
        <v>3</v>
      </c>
      <c r="P340">
        <f t="shared" si="170"/>
        <v>0.10648574172752948</v>
      </c>
      <c r="Q340">
        <f t="shared" si="149"/>
        <v>6.6723815772736533E-2</v>
      </c>
      <c r="R340">
        <f t="shared" si="150"/>
        <v>215.02103144952943</v>
      </c>
      <c r="S340">
        <f t="shared" si="171"/>
        <v>25.995076320345881</v>
      </c>
      <c r="T340">
        <f t="shared" si="151"/>
        <v>25.489867741935498</v>
      </c>
      <c r="U340">
        <f t="shared" si="152"/>
        <v>3.2737351546363467</v>
      </c>
      <c r="V340">
        <f t="shared" si="153"/>
        <v>75.588735042105597</v>
      </c>
      <c r="W340">
        <f t="shared" si="154"/>
        <v>2.4031568333831164</v>
      </c>
      <c r="X340">
        <f t="shared" si="155"/>
        <v>3.1792526122370917</v>
      </c>
      <c r="Y340">
        <f t="shared" si="156"/>
        <v>0.87057832125323031</v>
      </c>
      <c r="Z340">
        <f t="shared" si="172"/>
        <v>-42.345913429136743</v>
      </c>
      <c r="AA340">
        <f t="shared" si="157"/>
        <v>-79.591850787104065</v>
      </c>
      <c r="AB340">
        <f t="shared" si="158"/>
        <v>-5.6256561167435404</v>
      </c>
      <c r="AC340">
        <f t="shared" si="159"/>
        <v>87.457611116545095</v>
      </c>
      <c r="AD340">
        <v>0</v>
      </c>
      <c r="AE340">
        <v>0</v>
      </c>
      <c r="AF340">
        <v>3</v>
      </c>
      <c r="AG340">
        <v>20</v>
      </c>
      <c r="AH340">
        <v>3</v>
      </c>
      <c r="AI340">
        <f t="shared" si="160"/>
        <v>1</v>
      </c>
      <c r="AJ340">
        <f t="shared" si="161"/>
        <v>0</v>
      </c>
      <c r="AK340">
        <f t="shared" si="162"/>
        <v>72013.877454247006</v>
      </c>
      <c r="AL340">
        <f t="shared" si="163"/>
        <v>1199.9996774193501</v>
      </c>
      <c r="AM340">
        <f t="shared" si="164"/>
        <v>963.35675225886348</v>
      </c>
      <c r="AN340">
        <f t="shared" si="165"/>
        <v>0.80279750935483818</v>
      </c>
      <c r="AO340">
        <f t="shared" si="173"/>
        <v>0.22319979690322569</v>
      </c>
      <c r="AP340">
        <v>14.333399999999999</v>
      </c>
      <c r="AQ340">
        <v>1</v>
      </c>
      <c r="AR340" t="s">
        <v>229</v>
      </c>
      <c r="AS340">
        <v>1531748307.1838701</v>
      </c>
      <c r="AT340">
        <v>757.47964516129002</v>
      </c>
      <c r="AU340">
        <v>827.13606451612895</v>
      </c>
      <c r="AV340">
        <v>24.180838709677399</v>
      </c>
      <c r="AW340">
        <v>21.942545161290301</v>
      </c>
      <c r="AX340">
        <v>600.03203225806499</v>
      </c>
      <c r="AY340">
        <v>99.282641935483895</v>
      </c>
      <c r="AZ340">
        <v>0.10004955161290301</v>
      </c>
      <c r="BA340">
        <v>24.997758064516098</v>
      </c>
      <c r="BB340">
        <v>25.566648387096802</v>
      </c>
      <c r="BC340">
        <v>25.413087096774198</v>
      </c>
      <c r="BD340">
        <v>14001.235483871</v>
      </c>
      <c r="BE340">
        <v>1050.24225806452</v>
      </c>
      <c r="BF340">
        <v>35.522925806451603</v>
      </c>
      <c r="BG340">
        <v>1199.9996774193501</v>
      </c>
      <c r="BH340">
        <v>0.32998816129032199</v>
      </c>
      <c r="BI340">
        <v>0.330000903225806</v>
      </c>
      <c r="BJ340">
        <v>0.32998841935483902</v>
      </c>
      <c r="BK340">
        <v>1.0022529032258099E-2</v>
      </c>
      <c r="BL340">
        <v>27.748641935483899</v>
      </c>
      <c r="BM340">
        <v>17743.154838709699</v>
      </c>
      <c r="BN340">
        <v>1531747809.0999999</v>
      </c>
      <c r="BO340" t="s">
        <v>378</v>
      </c>
      <c r="BP340">
        <v>3</v>
      </c>
      <c r="BQ340">
        <v>-0.438</v>
      </c>
      <c r="BR340">
        <v>4.0000000000000001E-3</v>
      </c>
      <c r="BS340">
        <v>20</v>
      </c>
      <c r="BT340">
        <v>22</v>
      </c>
      <c r="BU340">
        <v>7.0000000000000007E-2</v>
      </c>
      <c r="BV340">
        <v>0.11</v>
      </c>
      <c r="BW340">
        <v>38.283280591885102</v>
      </c>
      <c r="BX340">
        <v>2.9729964981507302</v>
      </c>
      <c r="BY340">
        <v>1.7269378889790299</v>
      </c>
      <c r="BZ340">
        <v>0</v>
      </c>
      <c r="CA340">
        <v>-69.548263414634107</v>
      </c>
      <c r="CB340">
        <v>-4.43838595446074</v>
      </c>
      <c r="CC340">
        <v>0.44506794370654201</v>
      </c>
      <c r="CD340">
        <v>0</v>
      </c>
      <c r="CE340">
        <v>0</v>
      </c>
      <c r="CF340">
        <v>2</v>
      </c>
      <c r="CG340" t="s">
        <v>231</v>
      </c>
      <c r="CH340">
        <v>1.8609500000000001</v>
      </c>
      <c r="CI340">
        <v>1.8579000000000001</v>
      </c>
      <c r="CJ340">
        <v>1.86073</v>
      </c>
      <c r="CK340">
        <v>1.8534900000000001</v>
      </c>
      <c r="CL340">
        <v>1.8520099999999999</v>
      </c>
      <c r="CM340">
        <v>1.85287</v>
      </c>
      <c r="CN340">
        <v>1.8565400000000001</v>
      </c>
      <c r="CO340">
        <v>1.8627899999999999</v>
      </c>
      <c r="CP340" t="s">
        <v>232</v>
      </c>
      <c r="CQ340" t="s">
        <v>19</v>
      </c>
      <c r="CR340" t="s">
        <v>19</v>
      </c>
      <c r="CS340" t="s">
        <v>19</v>
      </c>
      <c r="CT340" t="s">
        <v>233</v>
      </c>
      <c r="CU340" t="s">
        <v>234</v>
      </c>
      <c r="CV340" t="s">
        <v>235</v>
      </c>
      <c r="CW340" t="s">
        <v>235</v>
      </c>
      <c r="CX340" t="s">
        <v>235</v>
      </c>
      <c r="CY340" t="s">
        <v>235</v>
      </c>
      <c r="CZ340">
        <v>0</v>
      </c>
      <c r="DA340">
        <v>100</v>
      </c>
      <c r="DB340">
        <v>100</v>
      </c>
      <c r="DC340">
        <v>-0.438</v>
      </c>
      <c r="DD340">
        <v>4.0000000000000001E-3</v>
      </c>
      <c r="DE340">
        <v>3</v>
      </c>
      <c r="DF340">
        <v>589.90700000000004</v>
      </c>
      <c r="DG340">
        <v>277.40800000000002</v>
      </c>
      <c r="DH340">
        <v>22.409400000000002</v>
      </c>
      <c r="DI340">
        <v>27.465299999999999</v>
      </c>
      <c r="DJ340">
        <v>30.0002</v>
      </c>
      <c r="DK340">
        <v>27.450900000000001</v>
      </c>
      <c r="DL340">
        <v>27.4544</v>
      </c>
      <c r="DM340">
        <v>35.383000000000003</v>
      </c>
      <c r="DN340">
        <v>28.491199999999999</v>
      </c>
      <c r="DO340">
        <v>59.616199999999999</v>
      </c>
      <c r="DP340">
        <v>22.401700000000002</v>
      </c>
      <c r="DQ340">
        <v>855.83</v>
      </c>
      <c r="DR340">
        <v>22</v>
      </c>
      <c r="DS340">
        <v>100.273</v>
      </c>
      <c r="DT340">
        <v>103.762</v>
      </c>
    </row>
    <row r="341" spans="1:124" x14ac:dyDescent="0.25">
      <c r="A341">
        <v>328</v>
      </c>
      <c r="B341">
        <v>1531748319.0999999</v>
      </c>
      <c r="C341">
        <v>683.5</v>
      </c>
      <c r="D341" t="s">
        <v>885</v>
      </c>
      <c r="E341" t="s">
        <v>886</v>
      </c>
      <c r="G341">
        <v>1531748309.1225801</v>
      </c>
      <c r="H341">
        <f t="shared" si="145"/>
        <v>9.6136766238049407E-4</v>
      </c>
      <c r="I341">
        <f t="shared" si="146"/>
        <v>28.488844459810331</v>
      </c>
      <c r="J341">
        <f t="shared" si="166"/>
        <v>760.57796774193503</v>
      </c>
      <c r="K341">
        <f t="shared" si="167"/>
        <v>326.3547409628697</v>
      </c>
      <c r="L341">
        <f t="shared" si="168"/>
        <v>32.434020721651699</v>
      </c>
      <c r="M341">
        <f t="shared" si="169"/>
        <v>75.588304595765862</v>
      </c>
      <c r="N341">
        <f t="shared" si="147"/>
        <v>0.10855522875691528</v>
      </c>
      <c r="O341">
        <f t="shared" si="148"/>
        <v>3</v>
      </c>
      <c r="P341">
        <f t="shared" si="170"/>
        <v>0.10662609211999166</v>
      </c>
      <c r="Q341">
        <f t="shared" si="149"/>
        <v>6.6811984364985699E-2</v>
      </c>
      <c r="R341">
        <f t="shared" si="150"/>
        <v>215.02125763126782</v>
      </c>
      <c r="S341">
        <f t="shared" si="171"/>
        <v>25.995979288405312</v>
      </c>
      <c r="T341">
        <f t="shared" si="151"/>
        <v>25.489312903225802</v>
      </c>
      <c r="U341">
        <f t="shared" si="152"/>
        <v>3.2736272621791609</v>
      </c>
      <c r="V341">
        <f t="shared" si="153"/>
        <v>75.583435976345243</v>
      </c>
      <c r="W341">
        <f t="shared" si="154"/>
        <v>2.403159363390599</v>
      </c>
      <c r="X341">
        <f t="shared" si="155"/>
        <v>3.1794788532009801</v>
      </c>
      <c r="Y341">
        <f t="shared" si="156"/>
        <v>0.8704678987885619</v>
      </c>
      <c r="Z341">
        <f t="shared" si="172"/>
        <v>-42.396313910979785</v>
      </c>
      <c r="AA341">
        <f t="shared" si="157"/>
        <v>-79.309073651616586</v>
      </c>
      <c r="AB341">
        <f t="shared" si="158"/>
        <v>-5.6056870392840965</v>
      </c>
      <c r="AC341">
        <f t="shared" si="159"/>
        <v>87.710183029387338</v>
      </c>
      <c r="AD341">
        <v>0</v>
      </c>
      <c r="AE341">
        <v>0</v>
      </c>
      <c r="AF341">
        <v>3</v>
      </c>
      <c r="AG341">
        <v>20</v>
      </c>
      <c r="AH341">
        <v>3</v>
      </c>
      <c r="AI341">
        <f t="shared" si="160"/>
        <v>1</v>
      </c>
      <c r="AJ341">
        <f t="shared" si="161"/>
        <v>0</v>
      </c>
      <c r="AK341">
        <f t="shared" si="162"/>
        <v>72010.373642985127</v>
      </c>
      <c r="AL341">
        <f t="shared" si="163"/>
        <v>1200.0006451612901</v>
      </c>
      <c r="AM341">
        <f t="shared" si="164"/>
        <v>963.35762457908913</v>
      </c>
      <c r="AN341">
        <f t="shared" si="165"/>
        <v>0.80279758887096753</v>
      </c>
      <c r="AO341">
        <f t="shared" si="173"/>
        <v>0.22319982958064513</v>
      </c>
      <c r="AP341">
        <v>14.333399999999999</v>
      </c>
      <c r="AQ341">
        <v>1</v>
      </c>
      <c r="AR341" t="s">
        <v>229</v>
      </c>
      <c r="AS341">
        <v>1531748309.1225801</v>
      </c>
      <c r="AT341">
        <v>760.57796774193503</v>
      </c>
      <c r="AU341">
        <v>830.37861290322599</v>
      </c>
      <c r="AV341">
        <v>24.180858064516102</v>
      </c>
      <c r="AW341">
        <v>21.939880645161299</v>
      </c>
      <c r="AX341">
        <v>600.02670967741903</v>
      </c>
      <c r="AY341">
        <v>99.282696774193496</v>
      </c>
      <c r="AZ341">
        <v>0.100019793548387</v>
      </c>
      <c r="BA341">
        <v>24.998951612903198</v>
      </c>
      <c r="BB341">
        <v>25.566625806451601</v>
      </c>
      <c r="BC341">
        <v>25.411999999999999</v>
      </c>
      <c r="BD341">
        <v>14000.516129032299</v>
      </c>
      <c r="BE341">
        <v>1050.2470967741899</v>
      </c>
      <c r="BF341">
        <v>35.522967741935503</v>
      </c>
      <c r="BG341">
        <v>1200.0006451612901</v>
      </c>
      <c r="BH341">
        <v>0.32998796774193501</v>
      </c>
      <c r="BI341">
        <v>0.33000067741935502</v>
      </c>
      <c r="BJ341">
        <v>0.32998887096774199</v>
      </c>
      <c r="BK341">
        <v>1.0022538709677399E-2</v>
      </c>
      <c r="BL341">
        <v>27.728480645161302</v>
      </c>
      <c r="BM341">
        <v>17743.161290322601</v>
      </c>
      <c r="BN341">
        <v>1531747809.0999999</v>
      </c>
      <c r="BO341" t="s">
        <v>378</v>
      </c>
      <c r="BP341">
        <v>3</v>
      </c>
      <c r="BQ341">
        <v>-0.438</v>
      </c>
      <c r="BR341">
        <v>4.0000000000000001E-3</v>
      </c>
      <c r="BS341">
        <v>20</v>
      </c>
      <c r="BT341">
        <v>22</v>
      </c>
      <c r="BU341">
        <v>7.0000000000000007E-2</v>
      </c>
      <c r="BV341">
        <v>0.11</v>
      </c>
      <c r="BW341">
        <v>38.407394187789301</v>
      </c>
      <c r="BX341">
        <v>2.9424487469048701</v>
      </c>
      <c r="BY341">
        <v>1.70930021295599</v>
      </c>
      <c r="BZ341">
        <v>0</v>
      </c>
      <c r="CA341">
        <v>-69.727190243902399</v>
      </c>
      <c r="CB341">
        <v>-4.1304103617493304</v>
      </c>
      <c r="CC341">
        <v>0.414902078253369</v>
      </c>
      <c r="CD341">
        <v>0</v>
      </c>
      <c r="CE341">
        <v>0</v>
      </c>
      <c r="CF341">
        <v>2</v>
      </c>
      <c r="CG341" t="s">
        <v>231</v>
      </c>
      <c r="CH341">
        <v>1.86094</v>
      </c>
      <c r="CI341">
        <v>1.8579000000000001</v>
      </c>
      <c r="CJ341">
        <v>1.86073</v>
      </c>
      <c r="CK341">
        <v>1.8534900000000001</v>
      </c>
      <c r="CL341">
        <v>1.8520099999999999</v>
      </c>
      <c r="CM341">
        <v>1.85287</v>
      </c>
      <c r="CN341">
        <v>1.8565400000000001</v>
      </c>
      <c r="CO341">
        <v>1.8627800000000001</v>
      </c>
      <c r="CP341" t="s">
        <v>232</v>
      </c>
      <c r="CQ341" t="s">
        <v>19</v>
      </c>
      <c r="CR341" t="s">
        <v>19</v>
      </c>
      <c r="CS341" t="s">
        <v>19</v>
      </c>
      <c r="CT341" t="s">
        <v>233</v>
      </c>
      <c r="CU341" t="s">
        <v>234</v>
      </c>
      <c r="CV341" t="s">
        <v>235</v>
      </c>
      <c r="CW341" t="s">
        <v>235</v>
      </c>
      <c r="CX341" t="s">
        <v>235</v>
      </c>
      <c r="CY341" t="s">
        <v>235</v>
      </c>
      <c r="CZ341">
        <v>0</v>
      </c>
      <c r="DA341">
        <v>100</v>
      </c>
      <c r="DB341">
        <v>100</v>
      </c>
      <c r="DC341">
        <v>-0.438</v>
      </c>
      <c r="DD341">
        <v>4.0000000000000001E-3</v>
      </c>
      <c r="DE341">
        <v>3</v>
      </c>
      <c r="DF341">
        <v>589.65099999999995</v>
      </c>
      <c r="DG341">
        <v>277.34699999999998</v>
      </c>
      <c r="DH341">
        <v>22.407699999999998</v>
      </c>
      <c r="DI341">
        <v>27.466200000000001</v>
      </c>
      <c r="DJ341">
        <v>30.000299999999999</v>
      </c>
      <c r="DK341">
        <v>27.452000000000002</v>
      </c>
      <c r="DL341">
        <v>27.4556</v>
      </c>
      <c r="DM341">
        <v>35.469799999999999</v>
      </c>
      <c r="DN341">
        <v>28.491199999999999</v>
      </c>
      <c r="DO341">
        <v>59.616199999999999</v>
      </c>
      <c r="DP341">
        <v>22.401700000000002</v>
      </c>
      <c r="DQ341">
        <v>855.83</v>
      </c>
      <c r="DR341">
        <v>22</v>
      </c>
      <c r="DS341">
        <v>100.27200000000001</v>
      </c>
      <c r="DT341">
        <v>103.762</v>
      </c>
    </row>
    <row r="342" spans="1:124" x14ac:dyDescent="0.25">
      <c r="A342">
        <v>329</v>
      </c>
      <c r="B342">
        <v>1531748321.2</v>
      </c>
      <c r="C342">
        <v>685.60000014305103</v>
      </c>
      <c r="D342" t="s">
        <v>887</v>
      </c>
      <c r="E342" t="s">
        <v>888</v>
      </c>
      <c r="G342">
        <v>1531748311.0645199</v>
      </c>
      <c r="H342">
        <f t="shared" si="145"/>
        <v>9.6245798863202402E-4</v>
      </c>
      <c r="I342">
        <f t="shared" si="146"/>
        <v>28.544416723239635</v>
      </c>
      <c r="J342">
        <f t="shared" si="166"/>
        <v>763.67745161290304</v>
      </c>
      <c r="K342">
        <f t="shared" si="167"/>
        <v>329.00211716611045</v>
      </c>
      <c r="L342">
        <f t="shared" si="168"/>
        <v>32.697103591506469</v>
      </c>
      <c r="M342">
        <f t="shared" si="169"/>
        <v>75.896291978199002</v>
      </c>
      <c r="N342">
        <f t="shared" si="147"/>
        <v>0.10866426272799794</v>
      </c>
      <c r="O342">
        <f t="shared" si="148"/>
        <v>3</v>
      </c>
      <c r="P342">
        <f t="shared" si="170"/>
        <v>0.10673128335863477</v>
      </c>
      <c r="Q342">
        <f t="shared" si="149"/>
        <v>6.6878066247375786E-2</v>
      </c>
      <c r="R342">
        <f t="shared" si="150"/>
        <v>215.02125578226975</v>
      </c>
      <c r="S342">
        <f t="shared" si="171"/>
        <v>25.996971690873526</v>
      </c>
      <c r="T342">
        <f t="shared" si="151"/>
        <v>25.4898548387097</v>
      </c>
      <c r="U342">
        <f t="shared" si="152"/>
        <v>3.2737326454741544</v>
      </c>
      <c r="V342">
        <f t="shared" si="153"/>
        <v>75.577016108667621</v>
      </c>
      <c r="W342">
        <f t="shared" si="154"/>
        <v>2.4031373339097319</v>
      </c>
      <c r="X342">
        <f t="shared" si="155"/>
        <v>3.1797197847218608</v>
      </c>
      <c r="Y342">
        <f t="shared" si="156"/>
        <v>0.87059531156442249</v>
      </c>
      <c r="Z342">
        <f t="shared" si="172"/>
        <v>-42.444397298672257</v>
      </c>
      <c r="AA342">
        <f t="shared" si="157"/>
        <v>-79.191162890319958</v>
      </c>
      <c r="AB342">
        <f t="shared" si="158"/>
        <v>-5.5974039506171378</v>
      </c>
      <c r="AC342">
        <f t="shared" si="159"/>
        <v>87.788291642660397</v>
      </c>
      <c r="AD342">
        <v>0</v>
      </c>
      <c r="AE342">
        <v>0</v>
      </c>
      <c r="AF342">
        <v>3</v>
      </c>
      <c r="AG342">
        <v>20</v>
      </c>
      <c r="AH342">
        <v>3</v>
      </c>
      <c r="AI342">
        <f t="shared" si="160"/>
        <v>1</v>
      </c>
      <c r="AJ342">
        <f t="shared" si="161"/>
        <v>0</v>
      </c>
      <c r="AK342">
        <f t="shared" si="162"/>
        <v>72002.608864218637</v>
      </c>
      <c r="AL342">
        <f t="shared" si="163"/>
        <v>1200.0003225806399</v>
      </c>
      <c r="AM342">
        <f t="shared" si="164"/>
        <v>963.35743432181732</v>
      </c>
      <c r="AN342">
        <f t="shared" si="165"/>
        <v>0.80279764612903237</v>
      </c>
      <c r="AO342">
        <f t="shared" si="173"/>
        <v>0.22319987174193556</v>
      </c>
      <c r="AP342">
        <v>14.333399999999999</v>
      </c>
      <c r="AQ342">
        <v>1</v>
      </c>
      <c r="AR342" t="s">
        <v>229</v>
      </c>
      <c r="AS342">
        <v>1531748311.0645199</v>
      </c>
      <c r="AT342">
        <v>763.67745161290304</v>
      </c>
      <c r="AU342">
        <v>833.61954838709698</v>
      </c>
      <c r="AV342">
        <v>24.180651612903201</v>
      </c>
      <c r="AW342">
        <v>21.937145161290299</v>
      </c>
      <c r="AX342">
        <v>600.03019354838705</v>
      </c>
      <c r="AY342">
        <v>99.2826387096774</v>
      </c>
      <c r="AZ342">
        <v>0.10001533870967701</v>
      </c>
      <c r="BA342">
        <v>25.0002225806452</v>
      </c>
      <c r="BB342">
        <v>25.5672225806452</v>
      </c>
      <c r="BC342">
        <v>25.4124870967742</v>
      </c>
      <c r="BD342">
        <v>13998.8774193548</v>
      </c>
      <c r="BE342">
        <v>1050.2506451612901</v>
      </c>
      <c r="BF342">
        <v>35.529148387096797</v>
      </c>
      <c r="BG342">
        <v>1200.0003225806399</v>
      </c>
      <c r="BH342">
        <v>0.32998751612903199</v>
      </c>
      <c r="BI342">
        <v>0.33000035483870999</v>
      </c>
      <c r="BJ342">
        <v>0.32998961290322598</v>
      </c>
      <c r="BK342">
        <v>1.00225612903226E-2</v>
      </c>
      <c r="BL342">
        <v>27.7325129032258</v>
      </c>
      <c r="BM342">
        <v>17743.151612903199</v>
      </c>
      <c r="BN342">
        <v>1531747809.0999999</v>
      </c>
      <c r="BO342" t="s">
        <v>378</v>
      </c>
      <c r="BP342">
        <v>3</v>
      </c>
      <c r="BQ342">
        <v>-0.438</v>
      </c>
      <c r="BR342">
        <v>4.0000000000000001E-3</v>
      </c>
      <c r="BS342">
        <v>20</v>
      </c>
      <c r="BT342">
        <v>22</v>
      </c>
      <c r="BU342">
        <v>7.0000000000000007E-2</v>
      </c>
      <c r="BV342">
        <v>0.11</v>
      </c>
      <c r="BW342">
        <v>38.506905386971603</v>
      </c>
      <c r="BX342">
        <v>2.9211766234476499</v>
      </c>
      <c r="BY342">
        <v>1.69676327120591</v>
      </c>
      <c r="BZ342">
        <v>0</v>
      </c>
      <c r="CA342">
        <v>-69.875504878048801</v>
      </c>
      <c r="CB342">
        <v>-4.08946935803458</v>
      </c>
      <c r="CC342">
        <v>0.41115792761373199</v>
      </c>
      <c r="CD342">
        <v>0</v>
      </c>
      <c r="CE342">
        <v>0</v>
      </c>
      <c r="CF342">
        <v>2</v>
      </c>
      <c r="CG342" t="s">
        <v>231</v>
      </c>
      <c r="CH342">
        <v>1.86094</v>
      </c>
      <c r="CI342">
        <v>1.8579000000000001</v>
      </c>
      <c r="CJ342">
        <v>1.8607199999999999</v>
      </c>
      <c r="CK342">
        <v>1.8534900000000001</v>
      </c>
      <c r="CL342">
        <v>1.8520000000000001</v>
      </c>
      <c r="CM342">
        <v>1.85287</v>
      </c>
      <c r="CN342">
        <v>1.8565100000000001</v>
      </c>
      <c r="CO342">
        <v>1.8627899999999999</v>
      </c>
      <c r="CP342" t="s">
        <v>232</v>
      </c>
      <c r="CQ342" t="s">
        <v>19</v>
      </c>
      <c r="CR342" t="s">
        <v>19</v>
      </c>
      <c r="CS342" t="s">
        <v>19</v>
      </c>
      <c r="CT342" t="s">
        <v>233</v>
      </c>
      <c r="CU342" t="s">
        <v>234</v>
      </c>
      <c r="CV342" t="s">
        <v>235</v>
      </c>
      <c r="CW342" t="s">
        <v>235</v>
      </c>
      <c r="CX342" t="s">
        <v>235</v>
      </c>
      <c r="CY342" t="s">
        <v>235</v>
      </c>
      <c r="CZ342">
        <v>0</v>
      </c>
      <c r="DA342">
        <v>100</v>
      </c>
      <c r="DB342">
        <v>100</v>
      </c>
      <c r="DC342">
        <v>-0.438</v>
      </c>
      <c r="DD342">
        <v>4.0000000000000001E-3</v>
      </c>
      <c r="DE342">
        <v>3</v>
      </c>
      <c r="DF342">
        <v>589.48299999999995</v>
      </c>
      <c r="DG342">
        <v>277.44900000000001</v>
      </c>
      <c r="DH342">
        <v>22.404900000000001</v>
      </c>
      <c r="DI342">
        <v>27.466200000000001</v>
      </c>
      <c r="DJ342">
        <v>30.000399999999999</v>
      </c>
      <c r="DK342">
        <v>27.452300000000001</v>
      </c>
      <c r="DL342">
        <v>27.456</v>
      </c>
      <c r="DM342">
        <v>35.602400000000003</v>
      </c>
      <c r="DN342">
        <v>28.216100000000001</v>
      </c>
      <c r="DO342">
        <v>59.616199999999999</v>
      </c>
      <c r="DP342">
        <v>22.396100000000001</v>
      </c>
      <c r="DQ342">
        <v>861</v>
      </c>
      <c r="DR342">
        <v>22</v>
      </c>
      <c r="DS342">
        <v>100.27200000000001</v>
      </c>
      <c r="DT342">
        <v>103.76300000000001</v>
      </c>
    </row>
    <row r="343" spans="1:124" x14ac:dyDescent="0.25">
      <c r="A343">
        <v>330</v>
      </c>
      <c r="B343">
        <v>1531748323.2</v>
      </c>
      <c r="C343">
        <v>687.60000014305103</v>
      </c>
      <c r="D343" t="s">
        <v>889</v>
      </c>
      <c r="E343" t="s">
        <v>890</v>
      </c>
      <c r="G343">
        <v>1531748313.00968</v>
      </c>
      <c r="H343">
        <f t="shared" si="145"/>
        <v>9.6347283272579841E-4</v>
      </c>
      <c r="I343">
        <f t="shared" si="146"/>
        <v>28.597162247695916</v>
      </c>
      <c r="J343">
        <f t="shared" si="166"/>
        <v>766.80538709677398</v>
      </c>
      <c r="K343">
        <f t="shared" si="167"/>
        <v>331.48946142821302</v>
      </c>
      <c r="L343">
        <f t="shared" si="168"/>
        <v>32.944204896695233</v>
      </c>
      <c r="M343">
        <f t="shared" si="169"/>
        <v>76.206928810243625</v>
      </c>
      <c r="N343">
        <f t="shared" si="147"/>
        <v>0.10871415781881218</v>
      </c>
      <c r="O343">
        <f t="shared" si="148"/>
        <v>3</v>
      </c>
      <c r="P343">
        <f t="shared" si="170"/>
        <v>0.10677941872234845</v>
      </c>
      <c r="Q343">
        <f t="shared" si="149"/>
        <v>6.690830533572116E-2</v>
      </c>
      <c r="R343">
        <f t="shared" si="150"/>
        <v>215.02122599541295</v>
      </c>
      <c r="S343">
        <f t="shared" si="171"/>
        <v>25.998212039233497</v>
      </c>
      <c r="T343">
        <f t="shared" si="151"/>
        <v>25.492280645161301</v>
      </c>
      <c r="U343">
        <f t="shared" si="152"/>
        <v>3.2742043975012223</v>
      </c>
      <c r="V343">
        <f t="shared" si="153"/>
        <v>75.56872331979821</v>
      </c>
      <c r="W343">
        <f t="shared" si="154"/>
        <v>2.4030885402125133</v>
      </c>
      <c r="X343">
        <f t="shared" si="155"/>
        <v>3.1800041533623866</v>
      </c>
      <c r="Y343">
        <f t="shared" si="156"/>
        <v>0.87111585728870899</v>
      </c>
      <c r="Z343">
        <f t="shared" si="172"/>
        <v>-42.489151923207707</v>
      </c>
      <c r="AA343">
        <f t="shared" si="157"/>
        <v>-79.340899122576118</v>
      </c>
      <c r="AB343">
        <f t="shared" si="158"/>
        <v>-5.6080983758801652</v>
      </c>
      <c r="AC343">
        <f t="shared" si="159"/>
        <v>87.583076573748954</v>
      </c>
      <c r="AD343">
        <v>0</v>
      </c>
      <c r="AE343">
        <v>0</v>
      </c>
      <c r="AF343">
        <v>3</v>
      </c>
      <c r="AG343">
        <v>20</v>
      </c>
      <c r="AH343">
        <v>3</v>
      </c>
      <c r="AI343">
        <f t="shared" si="160"/>
        <v>1</v>
      </c>
      <c r="AJ343">
        <f t="shared" si="161"/>
        <v>0</v>
      </c>
      <c r="AK343">
        <f t="shared" si="162"/>
        <v>71998.893228151777</v>
      </c>
      <c r="AL343">
        <f t="shared" si="163"/>
        <v>1200</v>
      </c>
      <c r="AM343">
        <f t="shared" si="164"/>
        <v>963.35713838709694</v>
      </c>
      <c r="AN343">
        <f t="shared" si="165"/>
        <v>0.80279761532258076</v>
      </c>
      <c r="AO343">
        <f t="shared" si="173"/>
        <v>0.22319990938709683</v>
      </c>
      <c r="AP343">
        <v>14.333399999999999</v>
      </c>
      <c r="AQ343">
        <v>1</v>
      </c>
      <c r="AR343" t="s">
        <v>229</v>
      </c>
      <c r="AS343">
        <v>1531748313.00968</v>
      </c>
      <c r="AT343">
        <v>766.80538709677398</v>
      </c>
      <c r="AU343">
        <v>836.88206451612905</v>
      </c>
      <c r="AV343">
        <v>24.1802322580645</v>
      </c>
      <c r="AW343">
        <v>21.9343741935484</v>
      </c>
      <c r="AX343">
        <v>600.03419354838695</v>
      </c>
      <c r="AY343">
        <v>99.2823225806452</v>
      </c>
      <c r="AZ343">
        <v>0.100037132258065</v>
      </c>
      <c r="BA343">
        <v>25.0017225806452</v>
      </c>
      <c r="BB343">
        <v>25.569832258064501</v>
      </c>
      <c r="BC343">
        <v>25.414729032258101</v>
      </c>
      <c r="BD343">
        <v>13998.1870967742</v>
      </c>
      <c r="BE343">
        <v>1050.25</v>
      </c>
      <c r="BF343">
        <v>35.542764516128997</v>
      </c>
      <c r="BG343">
        <v>1200</v>
      </c>
      <c r="BH343">
        <v>0.32998687096774199</v>
      </c>
      <c r="BI343">
        <v>0.33000041935483898</v>
      </c>
      <c r="BJ343">
        <v>0.32999012903225799</v>
      </c>
      <c r="BK343">
        <v>1.0022583870967701E-2</v>
      </c>
      <c r="BL343">
        <v>27.7553612903226</v>
      </c>
      <c r="BM343">
        <v>17743.138709677401</v>
      </c>
      <c r="BN343">
        <v>1531747809.0999999</v>
      </c>
      <c r="BO343" t="s">
        <v>378</v>
      </c>
      <c r="BP343">
        <v>3</v>
      </c>
      <c r="BQ343">
        <v>-0.438</v>
      </c>
      <c r="BR343">
        <v>4.0000000000000001E-3</v>
      </c>
      <c r="BS343">
        <v>20</v>
      </c>
      <c r="BT343">
        <v>22</v>
      </c>
      <c r="BU343">
        <v>7.0000000000000007E-2</v>
      </c>
      <c r="BV343">
        <v>0.11</v>
      </c>
      <c r="BW343">
        <v>38.628054149834398</v>
      </c>
      <c r="BX343">
        <v>2.90096237423327</v>
      </c>
      <c r="BY343">
        <v>1.6850665920846799</v>
      </c>
      <c r="BZ343">
        <v>0</v>
      </c>
      <c r="CA343">
        <v>-70.054590243902396</v>
      </c>
      <c r="CB343">
        <v>-4.02580305672089</v>
      </c>
      <c r="CC343">
        <v>0.40542753152623001</v>
      </c>
      <c r="CD343">
        <v>0</v>
      </c>
      <c r="CE343">
        <v>0</v>
      </c>
      <c r="CF343">
        <v>2</v>
      </c>
      <c r="CG343" t="s">
        <v>231</v>
      </c>
      <c r="CH343">
        <v>1.8609500000000001</v>
      </c>
      <c r="CI343">
        <v>1.85791</v>
      </c>
      <c r="CJ343">
        <v>1.8607499999999999</v>
      </c>
      <c r="CK343">
        <v>1.85347</v>
      </c>
      <c r="CL343">
        <v>1.8520099999999999</v>
      </c>
      <c r="CM343">
        <v>1.85287</v>
      </c>
      <c r="CN343">
        <v>1.8565</v>
      </c>
      <c r="CO343">
        <v>1.8627899999999999</v>
      </c>
      <c r="CP343" t="s">
        <v>232</v>
      </c>
      <c r="CQ343" t="s">
        <v>19</v>
      </c>
      <c r="CR343" t="s">
        <v>19</v>
      </c>
      <c r="CS343" t="s">
        <v>19</v>
      </c>
      <c r="CT343" t="s">
        <v>233</v>
      </c>
      <c r="CU343" t="s">
        <v>234</v>
      </c>
      <c r="CV343" t="s">
        <v>235</v>
      </c>
      <c r="CW343" t="s">
        <v>235</v>
      </c>
      <c r="CX343" t="s">
        <v>235</v>
      </c>
      <c r="CY343" t="s">
        <v>235</v>
      </c>
      <c r="CZ343">
        <v>0</v>
      </c>
      <c r="DA343">
        <v>100</v>
      </c>
      <c r="DB343">
        <v>100</v>
      </c>
      <c r="DC343">
        <v>-0.438</v>
      </c>
      <c r="DD343">
        <v>4.0000000000000001E-3</v>
      </c>
      <c r="DE343">
        <v>3</v>
      </c>
      <c r="DF343">
        <v>589.98400000000004</v>
      </c>
      <c r="DG343">
        <v>277.44900000000001</v>
      </c>
      <c r="DH343">
        <v>22.4025</v>
      </c>
      <c r="DI343">
        <v>27.4665</v>
      </c>
      <c r="DJ343">
        <v>30.000299999999999</v>
      </c>
      <c r="DK343">
        <v>27.4526</v>
      </c>
      <c r="DL343">
        <v>27.456199999999999</v>
      </c>
      <c r="DM343">
        <v>35.726999999999997</v>
      </c>
      <c r="DN343">
        <v>28.216100000000001</v>
      </c>
      <c r="DO343">
        <v>59.616199999999999</v>
      </c>
      <c r="DP343">
        <v>22.396100000000001</v>
      </c>
      <c r="DQ343">
        <v>866</v>
      </c>
      <c r="DR343">
        <v>22</v>
      </c>
      <c r="DS343">
        <v>100.27200000000001</v>
      </c>
      <c r="DT343">
        <v>103.76300000000001</v>
      </c>
    </row>
    <row r="344" spans="1:124" x14ac:dyDescent="0.25">
      <c r="A344">
        <v>331</v>
      </c>
      <c r="B344">
        <v>1531748325.0999999</v>
      </c>
      <c r="C344">
        <v>689.5</v>
      </c>
      <c r="D344" t="s">
        <v>891</v>
      </c>
      <c r="E344" t="s">
        <v>892</v>
      </c>
      <c r="G344">
        <v>1531748314.96452</v>
      </c>
      <c r="H344">
        <f t="shared" si="145"/>
        <v>9.640929488819197E-4</v>
      </c>
      <c r="I344">
        <f t="shared" si="146"/>
        <v>28.65021921726408</v>
      </c>
      <c r="J344">
        <f t="shared" si="166"/>
        <v>769.93254838709697</v>
      </c>
      <c r="K344">
        <f t="shared" si="167"/>
        <v>333.71310941130844</v>
      </c>
      <c r="L344">
        <f t="shared" si="168"/>
        <v>33.165068247623914</v>
      </c>
      <c r="M344">
        <f t="shared" si="169"/>
        <v>76.51741808516374</v>
      </c>
      <c r="N344">
        <f t="shared" si="147"/>
        <v>0.10869722820075498</v>
      </c>
      <c r="O344">
        <f t="shared" si="148"/>
        <v>3</v>
      </c>
      <c r="P344">
        <f t="shared" si="170"/>
        <v>0.10676308627537312</v>
      </c>
      <c r="Q344">
        <f t="shared" si="149"/>
        <v>6.6898045131036851E-2</v>
      </c>
      <c r="R344">
        <f t="shared" si="150"/>
        <v>215.02128431456913</v>
      </c>
      <c r="S344">
        <f t="shared" si="171"/>
        <v>25.999830673053065</v>
      </c>
      <c r="T344">
        <f t="shared" si="151"/>
        <v>25.495375806451598</v>
      </c>
      <c r="U344">
        <f t="shared" si="152"/>
        <v>3.2748064066986369</v>
      </c>
      <c r="V344">
        <f t="shared" si="153"/>
        <v>75.558005061264538</v>
      </c>
      <c r="W344">
        <f t="shared" si="154"/>
        <v>2.4030023223087169</v>
      </c>
      <c r="X344">
        <f t="shared" si="155"/>
        <v>3.1803411436819906</v>
      </c>
      <c r="Y344">
        <f t="shared" si="156"/>
        <v>0.87180408438991996</v>
      </c>
      <c r="Z344">
        <f t="shared" si="172"/>
        <v>-42.516499045692662</v>
      </c>
      <c r="AA344">
        <f t="shared" si="157"/>
        <v>-79.554025432255841</v>
      </c>
      <c r="AB344">
        <f t="shared" si="158"/>
        <v>-5.6233007286451739</v>
      </c>
      <c r="AC344">
        <f t="shared" si="159"/>
        <v>87.327459107975457</v>
      </c>
      <c r="AD344">
        <v>0</v>
      </c>
      <c r="AE344">
        <v>0</v>
      </c>
      <c r="AF344">
        <v>3</v>
      </c>
      <c r="AG344">
        <v>20</v>
      </c>
      <c r="AH344">
        <v>3</v>
      </c>
      <c r="AI344">
        <f t="shared" si="160"/>
        <v>1</v>
      </c>
      <c r="AJ344">
        <f t="shared" si="161"/>
        <v>0</v>
      </c>
      <c r="AK344">
        <f t="shared" si="162"/>
        <v>71999.040886842893</v>
      </c>
      <c r="AL344">
        <f t="shared" si="163"/>
        <v>1200</v>
      </c>
      <c r="AM344">
        <f t="shared" si="164"/>
        <v>963.35718038709706</v>
      </c>
      <c r="AN344">
        <f t="shared" si="165"/>
        <v>0.80279765032258088</v>
      </c>
      <c r="AO344">
        <f t="shared" si="173"/>
        <v>0.22319996019354843</v>
      </c>
      <c r="AP344">
        <v>14.333399999999999</v>
      </c>
      <c r="AQ344">
        <v>1</v>
      </c>
      <c r="AR344" t="s">
        <v>229</v>
      </c>
      <c r="AS344">
        <v>1531748314.96452</v>
      </c>
      <c r="AT344">
        <v>769.93254838709697</v>
      </c>
      <c r="AU344">
        <v>840.14474193548403</v>
      </c>
      <c r="AV344">
        <v>24.179458064516101</v>
      </c>
      <c r="AW344">
        <v>21.9321387096774</v>
      </c>
      <c r="AX344">
        <v>600.03045161290299</v>
      </c>
      <c r="AY344">
        <v>99.281970967741898</v>
      </c>
      <c r="AZ344">
        <v>0.100005083870968</v>
      </c>
      <c r="BA344">
        <v>25.003499999999999</v>
      </c>
      <c r="BB344">
        <v>25.573719354838701</v>
      </c>
      <c r="BC344">
        <v>25.417032258064499</v>
      </c>
      <c r="BD344">
        <v>13998.370967741899</v>
      </c>
      <c r="BE344">
        <v>1050.24451612903</v>
      </c>
      <c r="BF344">
        <v>35.563148387096803</v>
      </c>
      <c r="BG344">
        <v>1200</v>
      </c>
      <c r="BH344">
        <v>0.32998629032258098</v>
      </c>
      <c r="BI344">
        <v>0.33000038709677398</v>
      </c>
      <c r="BJ344">
        <v>0.329990741935484</v>
      </c>
      <c r="BK344">
        <v>1.00226E-2</v>
      </c>
      <c r="BL344">
        <v>27.780899999999999</v>
      </c>
      <c r="BM344">
        <v>17743.135483870999</v>
      </c>
      <c r="BN344">
        <v>1531747809.0999999</v>
      </c>
      <c r="BO344" t="s">
        <v>378</v>
      </c>
      <c r="BP344">
        <v>3</v>
      </c>
      <c r="BQ344">
        <v>-0.438</v>
      </c>
      <c r="BR344">
        <v>4.0000000000000001E-3</v>
      </c>
      <c r="BS344">
        <v>20</v>
      </c>
      <c r="BT344">
        <v>22</v>
      </c>
      <c r="BU344">
        <v>7.0000000000000007E-2</v>
      </c>
      <c r="BV344">
        <v>0.11</v>
      </c>
      <c r="BW344">
        <v>38.722347805499801</v>
      </c>
      <c r="BX344">
        <v>2.88811659141165</v>
      </c>
      <c r="BY344">
        <v>1.6777656811519499</v>
      </c>
      <c r="BZ344">
        <v>0</v>
      </c>
      <c r="CA344">
        <v>-70.189931707317101</v>
      </c>
      <c r="CB344">
        <v>-4.0361283665633003</v>
      </c>
      <c r="CC344">
        <v>0.40651176771076197</v>
      </c>
      <c r="CD344">
        <v>0</v>
      </c>
      <c r="CE344">
        <v>0</v>
      </c>
      <c r="CF344">
        <v>2</v>
      </c>
      <c r="CG344" t="s">
        <v>231</v>
      </c>
      <c r="CH344">
        <v>1.86094</v>
      </c>
      <c r="CI344">
        <v>1.85791</v>
      </c>
      <c r="CJ344">
        <v>1.86077</v>
      </c>
      <c r="CK344">
        <v>1.85347</v>
      </c>
      <c r="CL344">
        <v>1.8520099999999999</v>
      </c>
      <c r="CM344">
        <v>1.85287</v>
      </c>
      <c r="CN344">
        <v>1.8565</v>
      </c>
      <c r="CO344">
        <v>1.8627899999999999</v>
      </c>
      <c r="CP344" t="s">
        <v>232</v>
      </c>
      <c r="CQ344" t="s">
        <v>19</v>
      </c>
      <c r="CR344" t="s">
        <v>19</v>
      </c>
      <c r="CS344" t="s">
        <v>19</v>
      </c>
      <c r="CT344" t="s">
        <v>233</v>
      </c>
      <c r="CU344" t="s">
        <v>234</v>
      </c>
      <c r="CV344" t="s">
        <v>235</v>
      </c>
      <c r="CW344" t="s">
        <v>235</v>
      </c>
      <c r="CX344" t="s">
        <v>235</v>
      </c>
      <c r="CY344" t="s">
        <v>235</v>
      </c>
      <c r="CZ344">
        <v>0</v>
      </c>
      <c r="DA344">
        <v>100</v>
      </c>
      <c r="DB344">
        <v>100</v>
      </c>
      <c r="DC344">
        <v>-0.438</v>
      </c>
      <c r="DD344">
        <v>4.0000000000000001E-3</v>
      </c>
      <c r="DE344">
        <v>3</v>
      </c>
      <c r="DF344">
        <v>590.26400000000001</v>
      </c>
      <c r="DG344">
        <v>277.49900000000002</v>
      </c>
      <c r="DH344">
        <v>22.399699999999999</v>
      </c>
      <c r="DI344">
        <v>27.467700000000001</v>
      </c>
      <c r="DJ344">
        <v>30.000299999999999</v>
      </c>
      <c r="DK344">
        <v>27.453800000000001</v>
      </c>
      <c r="DL344">
        <v>27.4573</v>
      </c>
      <c r="DM344">
        <v>35.817300000000003</v>
      </c>
      <c r="DN344">
        <v>28.216100000000001</v>
      </c>
      <c r="DO344">
        <v>59.239400000000003</v>
      </c>
      <c r="DP344">
        <v>22.396100000000001</v>
      </c>
      <c r="DQ344">
        <v>866</v>
      </c>
      <c r="DR344">
        <v>22</v>
      </c>
      <c r="DS344">
        <v>100.27200000000001</v>
      </c>
      <c r="DT344">
        <v>103.76300000000001</v>
      </c>
    </row>
    <row r="345" spans="1:124" x14ac:dyDescent="0.25">
      <c r="A345">
        <v>332</v>
      </c>
      <c r="B345">
        <v>1531748327.2</v>
      </c>
      <c r="C345">
        <v>691.60000014305103</v>
      </c>
      <c r="D345" t="s">
        <v>893</v>
      </c>
      <c r="E345" t="s">
        <v>894</v>
      </c>
      <c r="G345">
        <v>1531748316.9193499</v>
      </c>
      <c r="H345">
        <f t="shared" si="145"/>
        <v>9.6336570688327044E-4</v>
      </c>
      <c r="I345">
        <f t="shared" si="146"/>
        <v>28.700802065035283</v>
      </c>
      <c r="J345">
        <f t="shared" si="166"/>
        <v>773.05941935483895</v>
      </c>
      <c r="K345">
        <f t="shared" si="167"/>
        <v>335.43119271961598</v>
      </c>
      <c r="L345">
        <f t="shared" si="168"/>
        <v>33.335735542715419</v>
      </c>
      <c r="M345">
        <f t="shared" si="169"/>
        <v>76.827990126605158</v>
      </c>
      <c r="N345">
        <f t="shared" si="147"/>
        <v>0.10853989433783164</v>
      </c>
      <c r="O345">
        <f t="shared" si="148"/>
        <v>3</v>
      </c>
      <c r="P345">
        <f t="shared" si="170"/>
        <v>0.10661129783741624</v>
      </c>
      <c r="Q345">
        <f t="shared" si="149"/>
        <v>6.6802690518499519E-2</v>
      </c>
      <c r="R345">
        <f t="shared" si="150"/>
        <v>215.02131852498624</v>
      </c>
      <c r="S345">
        <f t="shared" si="171"/>
        <v>26.001921296184737</v>
      </c>
      <c r="T345">
        <f t="shared" si="151"/>
        <v>25.497806451612902</v>
      </c>
      <c r="U345">
        <f t="shared" si="152"/>
        <v>3.275279235224533</v>
      </c>
      <c r="V345">
        <f t="shared" si="153"/>
        <v>75.546083550821521</v>
      </c>
      <c r="W345">
        <f t="shared" si="154"/>
        <v>2.4028962683240578</v>
      </c>
      <c r="X345">
        <f t="shared" si="155"/>
        <v>3.1807026325958727</v>
      </c>
      <c r="Y345">
        <f t="shared" si="156"/>
        <v>0.87238296690047523</v>
      </c>
      <c r="Z345">
        <f t="shared" si="172"/>
        <v>-42.484427673552226</v>
      </c>
      <c r="AA345">
        <f t="shared" si="157"/>
        <v>-79.638806400000576</v>
      </c>
      <c r="AB345">
        <f t="shared" si="158"/>
        <v>-5.6294162968584747</v>
      </c>
      <c r="AC345">
        <f t="shared" si="159"/>
        <v>87.268668154574968</v>
      </c>
      <c r="AD345">
        <v>0</v>
      </c>
      <c r="AE345">
        <v>0</v>
      </c>
      <c r="AF345">
        <v>3</v>
      </c>
      <c r="AG345">
        <v>20</v>
      </c>
      <c r="AH345">
        <v>3</v>
      </c>
      <c r="AI345">
        <f t="shared" si="160"/>
        <v>1</v>
      </c>
      <c r="AJ345">
        <f t="shared" si="161"/>
        <v>0</v>
      </c>
      <c r="AK345">
        <f t="shared" si="162"/>
        <v>72001.520563495709</v>
      </c>
      <c r="AL345">
        <f t="shared" si="163"/>
        <v>1200</v>
      </c>
      <c r="AM345">
        <f t="shared" si="164"/>
        <v>963.35721058064496</v>
      </c>
      <c r="AN345">
        <f t="shared" si="165"/>
        <v>0.80279767548387082</v>
      </c>
      <c r="AO345">
        <f t="shared" si="173"/>
        <v>0.22319998870967736</v>
      </c>
      <c r="AP345">
        <v>14.333399999999999</v>
      </c>
      <c r="AQ345">
        <v>1</v>
      </c>
      <c r="AR345" t="s">
        <v>229</v>
      </c>
      <c r="AS345">
        <v>1531748316.9193499</v>
      </c>
      <c r="AT345">
        <v>773.05941935483895</v>
      </c>
      <c r="AU345">
        <v>843.39848387096799</v>
      </c>
      <c r="AV345">
        <v>24.1784483870968</v>
      </c>
      <c r="AW345">
        <v>21.9328161290323</v>
      </c>
      <c r="AX345">
        <v>600.02890322580697</v>
      </c>
      <c r="AY345">
        <v>99.281758064516097</v>
      </c>
      <c r="AZ345">
        <v>9.99818161290323E-2</v>
      </c>
      <c r="BA345">
        <v>25.005406451612899</v>
      </c>
      <c r="BB345">
        <v>25.576190322580601</v>
      </c>
      <c r="BC345">
        <v>25.4194225806452</v>
      </c>
      <c r="BD345">
        <v>13999.054838709701</v>
      </c>
      <c r="BE345">
        <v>1050.2429032258101</v>
      </c>
      <c r="BF345">
        <v>35.589977419354803</v>
      </c>
      <c r="BG345">
        <v>1200</v>
      </c>
      <c r="BH345">
        <v>0.32998593548387101</v>
      </c>
      <c r="BI345">
        <v>0.330000193548387</v>
      </c>
      <c r="BJ345">
        <v>0.32999125806451601</v>
      </c>
      <c r="BK345">
        <v>1.00226129032258E-2</v>
      </c>
      <c r="BL345">
        <v>27.8077838709677</v>
      </c>
      <c r="BM345">
        <v>17743.132258064499</v>
      </c>
      <c r="BN345">
        <v>1531747809.0999999</v>
      </c>
      <c r="BO345" t="s">
        <v>378</v>
      </c>
      <c r="BP345">
        <v>3</v>
      </c>
      <c r="BQ345">
        <v>-0.438</v>
      </c>
      <c r="BR345">
        <v>4.0000000000000001E-3</v>
      </c>
      <c r="BS345">
        <v>20</v>
      </c>
      <c r="BT345">
        <v>22</v>
      </c>
      <c r="BU345">
        <v>7.0000000000000007E-2</v>
      </c>
      <c r="BV345">
        <v>0.11</v>
      </c>
      <c r="BW345">
        <v>38.814547842049201</v>
      </c>
      <c r="BX345">
        <v>2.8766875033305501</v>
      </c>
      <c r="BY345">
        <v>1.67138787073696</v>
      </c>
      <c r="BZ345">
        <v>0</v>
      </c>
      <c r="CA345">
        <v>-70.321380487804902</v>
      </c>
      <c r="CB345">
        <v>-3.79750917646603</v>
      </c>
      <c r="CC345">
        <v>0.383425083609856</v>
      </c>
      <c r="CD345">
        <v>0</v>
      </c>
      <c r="CE345">
        <v>0</v>
      </c>
      <c r="CF345">
        <v>2</v>
      </c>
      <c r="CG345" t="s">
        <v>231</v>
      </c>
      <c r="CH345">
        <v>1.8609199999999999</v>
      </c>
      <c r="CI345">
        <v>1.8579000000000001</v>
      </c>
      <c r="CJ345">
        <v>1.8607499999999999</v>
      </c>
      <c r="CK345">
        <v>1.85347</v>
      </c>
      <c r="CL345">
        <v>1.8520099999999999</v>
      </c>
      <c r="CM345">
        <v>1.85287</v>
      </c>
      <c r="CN345">
        <v>1.8565199999999999</v>
      </c>
      <c r="CO345">
        <v>1.8627800000000001</v>
      </c>
      <c r="CP345" t="s">
        <v>232</v>
      </c>
      <c r="CQ345" t="s">
        <v>19</v>
      </c>
      <c r="CR345" t="s">
        <v>19</v>
      </c>
      <c r="CS345" t="s">
        <v>19</v>
      </c>
      <c r="CT345" t="s">
        <v>233</v>
      </c>
      <c r="CU345" t="s">
        <v>234</v>
      </c>
      <c r="CV345" t="s">
        <v>235</v>
      </c>
      <c r="CW345" t="s">
        <v>235</v>
      </c>
      <c r="CX345" t="s">
        <v>235</v>
      </c>
      <c r="CY345" t="s">
        <v>235</v>
      </c>
      <c r="CZ345">
        <v>0</v>
      </c>
      <c r="DA345">
        <v>100</v>
      </c>
      <c r="DB345">
        <v>100</v>
      </c>
      <c r="DC345">
        <v>-0.438</v>
      </c>
      <c r="DD345">
        <v>4.0000000000000001E-3</v>
      </c>
      <c r="DE345">
        <v>3</v>
      </c>
      <c r="DF345">
        <v>589.69899999999996</v>
      </c>
      <c r="DG345">
        <v>277.59199999999998</v>
      </c>
      <c r="DH345">
        <v>22.396999999999998</v>
      </c>
      <c r="DI345">
        <v>27.468599999999999</v>
      </c>
      <c r="DJ345">
        <v>30.0001</v>
      </c>
      <c r="DK345">
        <v>27.454699999999999</v>
      </c>
      <c r="DL345">
        <v>27.458300000000001</v>
      </c>
      <c r="DM345">
        <v>35.953400000000002</v>
      </c>
      <c r="DN345">
        <v>28.216100000000001</v>
      </c>
      <c r="DO345">
        <v>59.239400000000003</v>
      </c>
      <c r="DP345">
        <v>22.3843</v>
      </c>
      <c r="DQ345">
        <v>871</v>
      </c>
      <c r="DR345">
        <v>22</v>
      </c>
      <c r="DS345">
        <v>100.273</v>
      </c>
      <c r="DT345">
        <v>103.762</v>
      </c>
    </row>
    <row r="346" spans="1:124" x14ac:dyDescent="0.25">
      <c r="A346">
        <v>333</v>
      </c>
      <c r="B346">
        <v>1531748329.2</v>
      </c>
      <c r="C346">
        <v>693.60000014305103</v>
      </c>
      <c r="D346" t="s">
        <v>895</v>
      </c>
      <c r="E346" t="s">
        <v>896</v>
      </c>
      <c r="G346">
        <v>1531748318.8871</v>
      </c>
      <c r="H346">
        <f t="shared" si="145"/>
        <v>9.6124638182517241E-4</v>
      </c>
      <c r="I346">
        <f t="shared" si="146"/>
        <v>28.749611633837723</v>
      </c>
      <c r="J346">
        <f t="shared" si="166"/>
        <v>776.20661290322596</v>
      </c>
      <c r="K346">
        <f t="shared" si="167"/>
        <v>336.63533780272314</v>
      </c>
      <c r="L346">
        <f t="shared" si="168"/>
        <v>33.455360027210297</v>
      </c>
      <c r="M346">
        <f t="shared" si="169"/>
        <v>77.140658671422528</v>
      </c>
      <c r="N346">
        <f t="shared" si="147"/>
        <v>0.10823934356099733</v>
      </c>
      <c r="O346">
        <f t="shared" si="148"/>
        <v>3</v>
      </c>
      <c r="P346">
        <f t="shared" si="170"/>
        <v>0.10632131860559577</v>
      </c>
      <c r="Q346">
        <f t="shared" si="149"/>
        <v>6.6620525366385366E-2</v>
      </c>
      <c r="R346">
        <f t="shared" si="150"/>
        <v>215.02133711286248</v>
      </c>
      <c r="S346">
        <f t="shared" si="171"/>
        <v>26.004517913725035</v>
      </c>
      <c r="T346">
        <f t="shared" si="151"/>
        <v>25.499583870967751</v>
      </c>
      <c r="U346">
        <f t="shared" si="152"/>
        <v>3.2756250307969981</v>
      </c>
      <c r="V346">
        <f t="shared" si="153"/>
        <v>75.533457080316907</v>
      </c>
      <c r="W346">
        <f t="shared" si="154"/>
        <v>2.402789447603749</v>
      </c>
      <c r="X346">
        <f t="shared" si="155"/>
        <v>3.1810929096609377</v>
      </c>
      <c r="Y346">
        <f t="shared" si="156"/>
        <v>0.87283558319324905</v>
      </c>
      <c r="Z346">
        <f t="shared" si="172"/>
        <v>-42.390965438490106</v>
      </c>
      <c r="AA346">
        <f t="shared" si="157"/>
        <v>-79.593415974199957</v>
      </c>
      <c r="AB346">
        <f t="shared" si="158"/>
        <v>-5.6263163156037699</v>
      </c>
      <c r="AC346">
        <f t="shared" si="159"/>
        <v>87.410639384568668</v>
      </c>
      <c r="AD346">
        <v>0</v>
      </c>
      <c r="AE346">
        <v>0</v>
      </c>
      <c r="AF346">
        <v>3</v>
      </c>
      <c r="AG346">
        <v>20</v>
      </c>
      <c r="AH346">
        <v>3</v>
      </c>
      <c r="AI346">
        <f t="shared" si="160"/>
        <v>1</v>
      </c>
      <c r="AJ346">
        <f t="shared" si="161"/>
        <v>0</v>
      </c>
      <c r="AK346">
        <f t="shared" si="162"/>
        <v>72003.282782633731</v>
      </c>
      <c r="AL346">
        <f t="shared" si="163"/>
        <v>1200</v>
      </c>
      <c r="AM346">
        <f t="shared" si="164"/>
        <v>963.35712929032309</v>
      </c>
      <c r="AN346">
        <f t="shared" si="165"/>
        <v>0.80279760774193587</v>
      </c>
      <c r="AO346">
        <f t="shared" si="173"/>
        <v>0.22320002683870974</v>
      </c>
      <c r="AP346">
        <v>14.333399999999999</v>
      </c>
      <c r="AQ346">
        <v>1</v>
      </c>
      <c r="AR346" t="s">
        <v>229</v>
      </c>
      <c r="AS346">
        <v>1531748318.8871</v>
      </c>
      <c r="AT346">
        <v>776.20661290322596</v>
      </c>
      <c r="AU346">
        <v>846.66535483870996</v>
      </c>
      <c r="AV346">
        <v>24.177406451612899</v>
      </c>
      <c r="AW346">
        <v>21.936719354838701</v>
      </c>
      <c r="AX346">
        <v>600.03087096774198</v>
      </c>
      <c r="AY346">
        <v>99.281612903225806</v>
      </c>
      <c r="AZ346">
        <v>9.9991670967741905E-2</v>
      </c>
      <c r="BA346">
        <v>25.007464516129001</v>
      </c>
      <c r="BB346">
        <v>25.577548387096801</v>
      </c>
      <c r="BC346">
        <v>25.4216193548387</v>
      </c>
      <c r="BD346">
        <v>13999.5774193548</v>
      </c>
      <c r="BE346">
        <v>1050.2374193548401</v>
      </c>
      <c r="BF346">
        <v>35.620841935483902</v>
      </c>
      <c r="BG346">
        <v>1200</v>
      </c>
      <c r="BH346">
        <v>0.32998522580645201</v>
      </c>
      <c r="BI346">
        <v>0.33000058064516102</v>
      </c>
      <c r="BJ346">
        <v>0.32999154838709699</v>
      </c>
      <c r="BK346">
        <v>1.00226193548387E-2</v>
      </c>
      <c r="BL346">
        <v>27.834667741935501</v>
      </c>
      <c r="BM346">
        <v>17743.125806451601</v>
      </c>
      <c r="BN346">
        <v>1531747809.0999999</v>
      </c>
      <c r="BO346" t="s">
        <v>378</v>
      </c>
      <c r="BP346">
        <v>3</v>
      </c>
      <c r="BQ346">
        <v>-0.438</v>
      </c>
      <c r="BR346">
        <v>4.0000000000000001E-3</v>
      </c>
      <c r="BS346">
        <v>20</v>
      </c>
      <c r="BT346">
        <v>22</v>
      </c>
      <c r="BU346">
        <v>7.0000000000000007E-2</v>
      </c>
      <c r="BV346">
        <v>0.11</v>
      </c>
      <c r="BW346">
        <v>38.907480639513103</v>
      </c>
      <c r="BX346">
        <v>2.8615469468713499</v>
      </c>
      <c r="BY346">
        <v>1.66283833726213</v>
      </c>
      <c r="BZ346">
        <v>0</v>
      </c>
      <c r="CA346">
        <v>-70.447597560975595</v>
      </c>
      <c r="CB346">
        <v>-3.6044608813428902</v>
      </c>
      <c r="CC346">
        <v>0.36416925138263401</v>
      </c>
      <c r="CD346">
        <v>0</v>
      </c>
      <c r="CE346">
        <v>0</v>
      </c>
      <c r="CF346">
        <v>2</v>
      </c>
      <c r="CG346" t="s">
        <v>231</v>
      </c>
      <c r="CH346">
        <v>1.86093</v>
      </c>
      <c r="CI346">
        <v>1.85791</v>
      </c>
      <c r="CJ346">
        <v>1.8607400000000001</v>
      </c>
      <c r="CK346">
        <v>1.85348</v>
      </c>
      <c r="CL346">
        <v>1.85202</v>
      </c>
      <c r="CM346">
        <v>1.85287</v>
      </c>
      <c r="CN346">
        <v>1.8565100000000001</v>
      </c>
      <c r="CO346">
        <v>1.8627800000000001</v>
      </c>
      <c r="CP346" t="s">
        <v>232</v>
      </c>
      <c r="CQ346" t="s">
        <v>19</v>
      </c>
      <c r="CR346" t="s">
        <v>19</v>
      </c>
      <c r="CS346" t="s">
        <v>19</v>
      </c>
      <c r="CT346" t="s">
        <v>233</v>
      </c>
      <c r="CU346" t="s">
        <v>234</v>
      </c>
      <c r="CV346" t="s">
        <v>235</v>
      </c>
      <c r="CW346" t="s">
        <v>235</v>
      </c>
      <c r="CX346" t="s">
        <v>235</v>
      </c>
      <c r="CY346" t="s">
        <v>235</v>
      </c>
      <c r="CZ346">
        <v>0</v>
      </c>
      <c r="DA346">
        <v>100</v>
      </c>
      <c r="DB346">
        <v>100</v>
      </c>
      <c r="DC346">
        <v>-0.438</v>
      </c>
      <c r="DD346">
        <v>4.0000000000000001E-3</v>
      </c>
      <c r="DE346">
        <v>3</v>
      </c>
      <c r="DF346">
        <v>589.75699999999995</v>
      </c>
      <c r="DG346">
        <v>277.452</v>
      </c>
      <c r="DH346">
        <v>22.392700000000001</v>
      </c>
      <c r="DI346">
        <v>27.468599999999999</v>
      </c>
      <c r="DJ346">
        <v>30</v>
      </c>
      <c r="DK346">
        <v>27.454699999999999</v>
      </c>
      <c r="DL346">
        <v>27.459099999999999</v>
      </c>
      <c r="DM346">
        <v>36.079099999999997</v>
      </c>
      <c r="DN346">
        <v>28.216100000000001</v>
      </c>
      <c r="DO346">
        <v>59.239400000000003</v>
      </c>
      <c r="DP346">
        <v>22.3843</v>
      </c>
      <c r="DQ346">
        <v>876</v>
      </c>
      <c r="DR346">
        <v>22</v>
      </c>
      <c r="DS346">
        <v>100.273</v>
      </c>
      <c r="DT346">
        <v>103.761</v>
      </c>
    </row>
    <row r="347" spans="1:124" x14ac:dyDescent="0.25">
      <c r="A347">
        <v>334</v>
      </c>
      <c r="B347">
        <v>1531748331.0999999</v>
      </c>
      <c r="C347">
        <v>695.5</v>
      </c>
      <c r="D347" t="s">
        <v>897</v>
      </c>
      <c r="E347" t="s">
        <v>898</v>
      </c>
      <c r="G347">
        <v>1531748320.8774199</v>
      </c>
      <c r="H347">
        <f t="shared" si="145"/>
        <v>9.5893327402346779E-4</v>
      </c>
      <c r="I347">
        <f t="shared" si="146"/>
        <v>28.798002524679479</v>
      </c>
      <c r="J347">
        <f t="shared" si="166"/>
        <v>779.37654838709705</v>
      </c>
      <c r="K347">
        <f t="shared" si="167"/>
        <v>337.76013576244236</v>
      </c>
      <c r="L347">
        <f t="shared" si="168"/>
        <v>33.567122396919537</v>
      </c>
      <c r="M347">
        <f t="shared" si="169"/>
        <v>77.45564151300124</v>
      </c>
      <c r="N347">
        <f t="shared" si="147"/>
        <v>0.10791402178698482</v>
      </c>
      <c r="O347">
        <f t="shared" si="148"/>
        <v>3</v>
      </c>
      <c r="P347">
        <f t="shared" si="170"/>
        <v>0.10600740750644608</v>
      </c>
      <c r="Q347">
        <f t="shared" si="149"/>
        <v>6.6423329059200481E-2</v>
      </c>
      <c r="R347">
        <f t="shared" si="150"/>
        <v>215.02136026520816</v>
      </c>
      <c r="S347">
        <f t="shared" si="171"/>
        <v>26.007154242753341</v>
      </c>
      <c r="T347">
        <f t="shared" si="151"/>
        <v>25.501654838709698</v>
      </c>
      <c r="U347">
        <f t="shared" si="152"/>
        <v>3.2760279762138826</v>
      </c>
      <c r="V347">
        <f t="shared" si="153"/>
        <v>75.521937601027176</v>
      </c>
      <c r="W347">
        <f t="shared" si="154"/>
        <v>2.4027163924999972</v>
      </c>
      <c r="X347">
        <f t="shared" si="155"/>
        <v>3.1814813931194976</v>
      </c>
      <c r="Y347">
        <f t="shared" si="156"/>
        <v>0.8733115837138854</v>
      </c>
      <c r="Z347">
        <f t="shared" si="172"/>
        <v>-42.28895738443493</v>
      </c>
      <c r="AA347">
        <f t="shared" si="157"/>
        <v>-79.597068077423529</v>
      </c>
      <c r="AB347">
        <f t="shared" si="158"/>
        <v>-5.6266910452502774</v>
      </c>
      <c r="AC347">
        <f t="shared" si="159"/>
        <v>87.508643758099424</v>
      </c>
      <c r="AD347">
        <v>0</v>
      </c>
      <c r="AE347">
        <v>0</v>
      </c>
      <c r="AF347">
        <v>3</v>
      </c>
      <c r="AG347">
        <v>20</v>
      </c>
      <c r="AH347">
        <v>3</v>
      </c>
      <c r="AI347">
        <f t="shared" si="160"/>
        <v>1</v>
      </c>
      <c r="AJ347">
        <f t="shared" si="161"/>
        <v>0</v>
      </c>
      <c r="AK347">
        <f t="shared" si="162"/>
        <v>72004.392861066386</v>
      </c>
      <c r="AL347">
        <f t="shared" si="163"/>
        <v>1200</v>
      </c>
      <c r="AM347">
        <f t="shared" si="164"/>
        <v>963.35713277419222</v>
      </c>
      <c r="AN347">
        <f t="shared" si="165"/>
        <v>0.8027976106451602</v>
      </c>
      <c r="AO347">
        <f t="shared" si="173"/>
        <v>0.22320005006451585</v>
      </c>
      <c r="AP347">
        <v>14.333399999999999</v>
      </c>
      <c r="AQ347">
        <v>1</v>
      </c>
      <c r="AR347" t="s">
        <v>229</v>
      </c>
      <c r="AS347">
        <v>1531748320.8774199</v>
      </c>
      <c r="AT347">
        <v>779.37654838709705</v>
      </c>
      <c r="AU347">
        <v>849.95416129032299</v>
      </c>
      <c r="AV347">
        <v>24.176687096774199</v>
      </c>
      <c r="AW347">
        <v>21.941380645161299</v>
      </c>
      <c r="AX347">
        <v>600.02829032258103</v>
      </c>
      <c r="AY347">
        <v>99.281551612903201</v>
      </c>
      <c r="AZ347">
        <v>9.9988251612903201E-2</v>
      </c>
      <c r="BA347">
        <v>25.009512903225801</v>
      </c>
      <c r="BB347">
        <v>25.5798064516129</v>
      </c>
      <c r="BC347">
        <v>25.423503225806499</v>
      </c>
      <c r="BD347">
        <v>13999.941935483899</v>
      </c>
      <c r="BE347">
        <v>1050.2251612903201</v>
      </c>
      <c r="BF347">
        <v>35.652554838709698</v>
      </c>
      <c r="BG347">
        <v>1200</v>
      </c>
      <c r="BH347">
        <v>0.32998496774193498</v>
      </c>
      <c r="BI347">
        <v>0.33000077419354801</v>
      </c>
      <c r="BJ347">
        <v>0.32999164516128998</v>
      </c>
      <c r="BK347">
        <v>1.00226193548387E-2</v>
      </c>
      <c r="BL347">
        <v>27.862896774193601</v>
      </c>
      <c r="BM347">
        <v>17743.129032258101</v>
      </c>
      <c r="BN347">
        <v>1531747809.0999999</v>
      </c>
      <c r="BO347" t="s">
        <v>378</v>
      </c>
      <c r="BP347">
        <v>3</v>
      </c>
      <c r="BQ347">
        <v>-0.438</v>
      </c>
      <c r="BR347">
        <v>4.0000000000000001E-3</v>
      </c>
      <c r="BS347">
        <v>20</v>
      </c>
      <c r="BT347">
        <v>22</v>
      </c>
      <c r="BU347">
        <v>7.0000000000000007E-2</v>
      </c>
      <c r="BV347">
        <v>0.11</v>
      </c>
      <c r="BW347">
        <v>39.001220471747502</v>
      </c>
      <c r="BX347">
        <v>2.8436992533140502</v>
      </c>
      <c r="BY347">
        <v>1.65268748816163</v>
      </c>
      <c r="BZ347">
        <v>0</v>
      </c>
      <c r="CA347">
        <v>-70.564880487804899</v>
      </c>
      <c r="CB347">
        <v>-3.9023943850693801</v>
      </c>
      <c r="CC347">
        <v>0.39134690382251502</v>
      </c>
      <c r="CD347">
        <v>0</v>
      </c>
      <c r="CE347">
        <v>0</v>
      </c>
      <c r="CF347">
        <v>2</v>
      </c>
      <c r="CG347" t="s">
        <v>231</v>
      </c>
      <c r="CH347">
        <v>1.86094</v>
      </c>
      <c r="CI347">
        <v>1.8579000000000001</v>
      </c>
      <c r="CJ347">
        <v>1.86073</v>
      </c>
      <c r="CK347">
        <v>1.85347</v>
      </c>
      <c r="CL347">
        <v>1.8520099999999999</v>
      </c>
      <c r="CM347">
        <v>1.85287</v>
      </c>
      <c r="CN347">
        <v>1.85649</v>
      </c>
      <c r="CO347">
        <v>1.8627800000000001</v>
      </c>
      <c r="CP347" t="s">
        <v>232</v>
      </c>
      <c r="CQ347" t="s">
        <v>19</v>
      </c>
      <c r="CR347" t="s">
        <v>19</v>
      </c>
      <c r="CS347" t="s">
        <v>19</v>
      </c>
      <c r="CT347" t="s">
        <v>233</v>
      </c>
      <c r="CU347" t="s">
        <v>234</v>
      </c>
      <c r="CV347" t="s">
        <v>235</v>
      </c>
      <c r="CW347" t="s">
        <v>235</v>
      </c>
      <c r="CX347" t="s">
        <v>235</v>
      </c>
      <c r="CY347" t="s">
        <v>235</v>
      </c>
      <c r="CZ347">
        <v>0</v>
      </c>
      <c r="DA347">
        <v>100</v>
      </c>
      <c r="DB347">
        <v>100</v>
      </c>
      <c r="DC347">
        <v>-0.438</v>
      </c>
      <c r="DD347">
        <v>4.0000000000000001E-3</v>
      </c>
      <c r="DE347">
        <v>3</v>
      </c>
      <c r="DF347">
        <v>590.03399999999999</v>
      </c>
      <c r="DG347">
        <v>277.38</v>
      </c>
      <c r="DH347">
        <v>22.3872</v>
      </c>
      <c r="DI347">
        <v>27.468900000000001</v>
      </c>
      <c r="DJ347">
        <v>30.0002</v>
      </c>
      <c r="DK347">
        <v>27.455500000000001</v>
      </c>
      <c r="DL347">
        <v>27.4603</v>
      </c>
      <c r="DM347">
        <v>36.165599999999998</v>
      </c>
      <c r="DN347">
        <v>28.216100000000001</v>
      </c>
      <c r="DO347">
        <v>59.239400000000003</v>
      </c>
      <c r="DP347">
        <v>22.3659</v>
      </c>
      <c r="DQ347">
        <v>876</v>
      </c>
      <c r="DR347">
        <v>22</v>
      </c>
      <c r="DS347">
        <v>100.273</v>
      </c>
      <c r="DT347">
        <v>103.76</v>
      </c>
    </row>
    <row r="348" spans="1:124" x14ac:dyDescent="0.25">
      <c r="A348">
        <v>335</v>
      </c>
      <c r="B348">
        <v>1531748333.2</v>
      </c>
      <c r="C348">
        <v>697.60000014305103</v>
      </c>
      <c r="D348" t="s">
        <v>899</v>
      </c>
      <c r="E348" t="s">
        <v>900</v>
      </c>
      <c r="G348">
        <v>1531748322.86129</v>
      </c>
      <c r="H348">
        <f t="shared" si="145"/>
        <v>9.569865597172431E-4</v>
      </c>
      <c r="I348">
        <f t="shared" si="146"/>
        <v>28.854955991683209</v>
      </c>
      <c r="J348">
        <f t="shared" si="166"/>
        <v>782.54280645161305</v>
      </c>
      <c r="K348">
        <f t="shared" si="167"/>
        <v>339.01829041720322</v>
      </c>
      <c r="L348">
        <f t="shared" si="168"/>
        <v>33.692145565277599</v>
      </c>
      <c r="M348">
        <f t="shared" si="169"/>
        <v>77.770276387101674</v>
      </c>
      <c r="N348">
        <f t="shared" si="147"/>
        <v>0.10765828479305845</v>
      </c>
      <c r="O348">
        <f t="shared" si="148"/>
        <v>3</v>
      </c>
      <c r="P348">
        <f t="shared" si="170"/>
        <v>0.10576061702185371</v>
      </c>
      <c r="Q348">
        <f t="shared" si="149"/>
        <v>6.6268299444366047E-2</v>
      </c>
      <c r="R348">
        <f t="shared" si="150"/>
        <v>215.02126394046223</v>
      </c>
      <c r="S348">
        <f t="shared" si="171"/>
        <v>26.009528926694649</v>
      </c>
      <c r="T348">
        <f t="shared" si="151"/>
        <v>25.502859677419352</v>
      </c>
      <c r="U348">
        <f t="shared" si="152"/>
        <v>3.2762624199906583</v>
      </c>
      <c r="V348">
        <f t="shared" si="153"/>
        <v>75.512683604440781</v>
      </c>
      <c r="W348">
        <f t="shared" si="154"/>
        <v>2.4026913374577323</v>
      </c>
      <c r="X348">
        <f t="shared" si="155"/>
        <v>3.1818381002637732</v>
      </c>
      <c r="Y348">
        <f t="shared" si="156"/>
        <v>0.87357108253292592</v>
      </c>
      <c r="Z348">
        <f t="shared" si="172"/>
        <v>-42.203107283530422</v>
      </c>
      <c r="AA348">
        <f t="shared" si="157"/>
        <v>-79.487765845160098</v>
      </c>
      <c r="AB348">
        <f t="shared" si="158"/>
        <v>-5.6190516887789332</v>
      </c>
      <c r="AC348">
        <f t="shared" si="159"/>
        <v>87.711339122992783</v>
      </c>
      <c r="AD348">
        <v>0</v>
      </c>
      <c r="AE348">
        <v>0</v>
      </c>
      <c r="AF348">
        <v>3</v>
      </c>
      <c r="AG348">
        <v>20</v>
      </c>
      <c r="AH348">
        <v>3</v>
      </c>
      <c r="AI348">
        <f t="shared" si="160"/>
        <v>1</v>
      </c>
      <c r="AJ348">
        <f t="shared" si="161"/>
        <v>0</v>
      </c>
      <c r="AK348">
        <f t="shared" si="162"/>
        <v>72004.08611244832</v>
      </c>
      <c r="AL348">
        <f t="shared" si="163"/>
        <v>1199.9996774193501</v>
      </c>
      <c r="AM348">
        <f t="shared" si="164"/>
        <v>963.35703174265973</v>
      </c>
      <c r="AN348">
        <f t="shared" si="165"/>
        <v>0.80279774225806433</v>
      </c>
      <c r="AO348">
        <f t="shared" si="173"/>
        <v>0.22319997348387091</v>
      </c>
      <c r="AP348">
        <v>14.333399999999999</v>
      </c>
      <c r="AQ348">
        <v>1</v>
      </c>
      <c r="AR348" t="s">
        <v>229</v>
      </c>
      <c r="AS348">
        <v>1531748322.86129</v>
      </c>
      <c r="AT348">
        <v>782.54280645161305</v>
      </c>
      <c r="AU348">
        <v>853.25932258064495</v>
      </c>
      <c r="AV348">
        <v>24.1764451612903</v>
      </c>
      <c r="AW348">
        <v>21.945699999999999</v>
      </c>
      <c r="AX348">
        <v>600.03474193548402</v>
      </c>
      <c r="AY348">
        <v>99.281493548387104</v>
      </c>
      <c r="AZ348">
        <v>0.100004493548387</v>
      </c>
      <c r="BA348">
        <v>25.011393548387101</v>
      </c>
      <c r="BB348">
        <v>25.5807580645161</v>
      </c>
      <c r="BC348">
        <v>25.424961290322599</v>
      </c>
      <c r="BD348">
        <v>13999.983870967701</v>
      </c>
      <c r="BE348">
        <v>1050.2119354838701</v>
      </c>
      <c r="BF348">
        <v>35.682429032258099</v>
      </c>
      <c r="BG348">
        <v>1199.9996774193501</v>
      </c>
      <c r="BH348">
        <v>0.32998629032258098</v>
      </c>
      <c r="BI348">
        <v>0.32999970967741898</v>
      </c>
      <c r="BJ348">
        <v>0.329991387096774</v>
      </c>
      <c r="BK348">
        <v>1.00226064516129E-2</v>
      </c>
      <c r="BL348">
        <v>27.892467741935501</v>
      </c>
      <c r="BM348">
        <v>17743.135483870999</v>
      </c>
      <c r="BN348">
        <v>1531747809.0999999</v>
      </c>
      <c r="BO348" t="s">
        <v>378</v>
      </c>
      <c r="BP348">
        <v>3</v>
      </c>
      <c r="BQ348">
        <v>-0.438</v>
      </c>
      <c r="BR348">
        <v>4.0000000000000001E-3</v>
      </c>
      <c r="BS348">
        <v>20</v>
      </c>
      <c r="BT348">
        <v>22</v>
      </c>
      <c r="BU348">
        <v>7.0000000000000007E-2</v>
      </c>
      <c r="BV348">
        <v>0.11</v>
      </c>
      <c r="BW348">
        <v>39.095023219725903</v>
      </c>
      <c r="BX348">
        <v>2.8317955293397099</v>
      </c>
      <c r="BY348">
        <v>1.6458538186210001</v>
      </c>
      <c r="BZ348">
        <v>0</v>
      </c>
      <c r="CA348">
        <v>-70.702580487804894</v>
      </c>
      <c r="CB348">
        <v>-4.2564210800861204</v>
      </c>
      <c r="CC348">
        <v>0.42721184966866599</v>
      </c>
      <c r="CD348">
        <v>0</v>
      </c>
      <c r="CE348">
        <v>0</v>
      </c>
      <c r="CF348">
        <v>2</v>
      </c>
      <c r="CG348" t="s">
        <v>231</v>
      </c>
      <c r="CH348">
        <v>1.86093</v>
      </c>
      <c r="CI348">
        <v>1.85788</v>
      </c>
      <c r="CJ348">
        <v>1.8607199999999999</v>
      </c>
      <c r="CK348">
        <v>1.85347</v>
      </c>
      <c r="CL348">
        <v>1.8520099999999999</v>
      </c>
      <c r="CM348">
        <v>1.85287</v>
      </c>
      <c r="CN348">
        <v>1.8565</v>
      </c>
      <c r="CO348">
        <v>1.8627800000000001</v>
      </c>
      <c r="CP348" t="s">
        <v>232</v>
      </c>
      <c r="CQ348" t="s">
        <v>19</v>
      </c>
      <c r="CR348" t="s">
        <v>19</v>
      </c>
      <c r="CS348" t="s">
        <v>19</v>
      </c>
      <c r="CT348" t="s">
        <v>233</v>
      </c>
      <c r="CU348" t="s">
        <v>234</v>
      </c>
      <c r="CV348" t="s">
        <v>235</v>
      </c>
      <c r="CW348" t="s">
        <v>235</v>
      </c>
      <c r="CX348" t="s">
        <v>235</v>
      </c>
      <c r="CY348" t="s">
        <v>235</v>
      </c>
      <c r="CZ348">
        <v>0</v>
      </c>
      <c r="DA348">
        <v>100</v>
      </c>
      <c r="DB348">
        <v>100</v>
      </c>
      <c r="DC348">
        <v>-0.438</v>
      </c>
      <c r="DD348">
        <v>4.0000000000000001E-3</v>
      </c>
      <c r="DE348">
        <v>3</v>
      </c>
      <c r="DF348">
        <v>589.702</v>
      </c>
      <c r="DG348">
        <v>277.63600000000002</v>
      </c>
      <c r="DH348">
        <v>22.382300000000001</v>
      </c>
      <c r="DI348">
        <v>27.47</v>
      </c>
      <c r="DJ348">
        <v>30.000299999999999</v>
      </c>
      <c r="DK348">
        <v>27.456700000000001</v>
      </c>
      <c r="DL348">
        <v>27.460699999999999</v>
      </c>
      <c r="DM348">
        <v>36.295499999999997</v>
      </c>
      <c r="DN348">
        <v>28.216100000000001</v>
      </c>
      <c r="DO348">
        <v>59.239400000000003</v>
      </c>
      <c r="DP348">
        <v>22.3659</v>
      </c>
      <c r="DQ348">
        <v>881</v>
      </c>
      <c r="DR348">
        <v>22</v>
      </c>
      <c r="DS348">
        <v>100.273</v>
      </c>
      <c r="DT348">
        <v>103.761</v>
      </c>
    </row>
    <row r="349" spans="1:124" x14ac:dyDescent="0.25">
      <c r="A349">
        <v>336</v>
      </c>
      <c r="B349">
        <v>1531748335.2</v>
      </c>
      <c r="C349">
        <v>699.60000014305103</v>
      </c>
      <c r="D349" t="s">
        <v>901</v>
      </c>
      <c r="E349" t="s">
        <v>902</v>
      </c>
      <c r="G349">
        <v>1531748324.8483901</v>
      </c>
      <c r="H349">
        <f t="shared" si="145"/>
        <v>9.5526847486521681E-4</v>
      </c>
      <c r="I349">
        <f t="shared" si="146"/>
        <v>28.921099163275425</v>
      </c>
      <c r="J349">
        <f t="shared" si="166"/>
        <v>785.70116129032294</v>
      </c>
      <c r="K349">
        <f t="shared" si="167"/>
        <v>340.36240660065658</v>
      </c>
      <c r="L349">
        <f t="shared" si="168"/>
        <v>33.825726883785919</v>
      </c>
      <c r="M349">
        <f t="shared" si="169"/>
        <v>78.084160819976475</v>
      </c>
      <c r="N349">
        <f t="shared" si="147"/>
        <v>0.10746236157620045</v>
      </c>
      <c r="O349">
        <f t="shared" si="148"/>
        <v>3</v>
      </c>
      <c r="P349">
        <f t="shared" si="170"/>
        <v>0.10557153385236757</v>
      </c>
      <c r="Q349">
        <f t="shared" si="149"/>
        <v>6.6149521833899438E-2</v>
      </c>
      <c r="R349">
        <f t="shared" si="150"/>
        <v>215.02119464811878</v>
      </c>
      <c r="S349">
        <f t="shared" si="171"/>
        <v>26.011677901501574</v>
      </c>
      <c r="T349">
        <f t="shared" si="151"/>
        <v>25.502880645161298</v>
      </c>
      <c r="U349">
        <f t="shared" si="152"/>
        <v>3.2762665001325981</v>
      </c>
      <c r="V349">
        <f t="shared" si="153"/>
        <v>75.505307997642888</v>
      </c>
      <c r="W349">
        <f t="shared" si="154"/>
        <v>2.4027019905559688</v>
      </c>
      <c r="X349">
        <f t="shared" si="155"/>
        <v>3.182163021745406</v>
      </c>
      <c r="Y349">
        <f t="shared" si="156"/>
        <v>0.87356450957662934</v>
      </c>
      <c r="Z349">
        <f t="shared" si="172"/>
        <v>-42.127339741556064</v>
      </c>
      <c r="AA349">
        <f t="shared" si="157"/>
        <v>-79.214118967743914</v>
      </c>
      <c r="AB349">
        <f t="shared" si="158"/>
        <v>-5.5997561827427491</v>
      </c>
      <c r="AC349">
        <f t="shared" si="159"/>
        <v>88.079979756076071</v>
      </c>
      <c r="AD349">
        <v>0</v>
      </c>
      <c r="AE349">
        <v>0</v>
      </c>
      <c r="AF349">
        <v>3</v>
      </c>
      <c r="AG349">
        <v>20</v>
      </c>
      <c r="AH349">
        <v>3</v>
      </c>
      <c r="AI349">
        <f t="shared" si="160"/>
        <v>1</v>
      </c>
      <c r="AJ349">
        <f t="shared" si="161"/>
        <v>0</v>
      </c>
      <c r="AK349">
        <f t="shared" si="162"/>
        <v>72002.587419971009</v>
      </c>
      <c r="AL349">
        <f t="shared" si="163"/>
        <v>1199.9993548387099</v>
      </c>
      <c r="AM349">
        <f t="shared" si="164"/>
        <v>963.35697232392988</v>
      </c>
      <c r="AN349">
        <f t="shared" si="165"/>
        <v>0.80279790854838684</v>
      </c>
      <c r="AO349">
        <f t="shared" si="173"/>
        <v>0.2231999153225806</v>
      </c>
      <c r="AP349">
        <v>14.333399999999999</v>
      </c>
      <c r="AQ349">
        <v>1</v>
      </c>
      <c r="AR349" t="s">
        <v>229</v>
      </c>
      <c r="AS349">
        <v>1531748324.8483901</v>
      </c>
      <c r="AT349">
        <v>785.70116129032294</v>
      </c>
      <c r="AU349">
        <v>856.579322580645</v>
      </c>
      <c r="AV349">
        <v>24.1765516129032</v>
      </c>
      <c r="AW349">
        <v>21.949822580645201</v>
      </c>
      <c r="AX349">
        <v>600.037709677419</v>
      </c>
      <c r="AY349">
        <v>99.2814870967742</v>
      </c>
      <c r="AZ349">
        <v>0.10001399677419399</v>
      </c>
      <c r="BA349">
        <v>25.013106451612899</v>
      </c>
      <c r="BB349">
        <v>25.5800451612903</v>
      </c>
      <c r="BC349">
        <v>25.425716129032299</v>
      </c>
      <c r="BD349">
        <v>13999.745161290301</v>
      </c>
      <c r="BE349">
        <v>1050.20806451613</v>
      </c>
      <c r="BF349">
        <v>35.703751612903197</v>
      </c>
      <c r="BG349">
        <v>1199.9993548387099</v>
      </c>
      <c r="BH349">
        <v>0.32998745161290299</v>
      </c>
      <c r="BI349">
        <v>0.32999848387096797</v>
      </c>
      <c r="BJ349">
        <v>0.329991451612903</v>
      </c>
      <c r="BK349">
        <v>1.0022596774193499E-2</v>
      </c>
      <c r="BL349">
        <v>27.923380645161298</v>
      </c>
      <c r="BM349">
        <v>17743.132258064499</v>
      </c>
      <c r="BN349">
        <v>1531747809.0999999</v>
      </c>
      <c r="BO349" t="s">
        <v>378</v>
      </c>
      <c r="BP349">
        <v>3</v>
      </c>
      <c r="BQ349">
        <v>-0.438</v>
      </c>
      <c r="BR349">
        <v>4.0000000000000001E-3</v>
      </c>
      <c r="BS349">
        <v>20</v>
      </c>
      <c r="BT349">
        <v>22</v>
      </c>
      <c r="BU349">
        <v>7.0000000000000007E-2</v>
      </c>
      <c r="BV349">
        <v>0.11</v>
      </c>
      <c r="BW349">
        <v>39.1904601550089</v>
      </c>
      <c r="BX349">
        <v>2.8214851594004098</v>
      </c>
      <c r="BY349">
        <v>1.63983863400555</v>
      </c>
      <c r="BZ349">
        <v>0</v>
      </c>
      <c r="CA349">
        <v>-70.864287804878103</v>
      </c>
      <c r="CB349">
        <v>-4.5101371682995799</v>
      </c>
      <c r="CC349">
        <v>0.45402178748361299</v>
      </c>
      <c r="CD349">
        <v>0</v>
      </c>
      <c r="CE349">
        <v>0</v>
      </c>
      <c r="CF349">
        <v>2</v>
      </c>
      <c r="CG349" t="s">
        <v>231</v>
      </c>
      <c r="CH349">
        <v>1.86093</v>
      </c>
      <c r="CI349">
        <v>1.85789</v>
      </c>
      <c r="CJ349">
        <v>1.8607499999999999</v>
      </c>
      <c r="CK349">
        <v>1.85348</v>
      </c>
      <c r="CL349">
        <v>1.8520000000000001</v>
      </c>
      <c r="CM349">
        <v>1.85287</v>
      </c>
      <c r="CN349">
        <v>1.8565199999999999</v>
      </c>
      <c r="CO349">
        <v>1.8627899999999999</v>
      </c>
      <c r="CP349" t="s">
        <v>232</v>
      </c>
      <c r="CQ349" t="s">
        <v>19</v>
      </c>
      <c r="CR349" t="s">
        <v>19</v>
      </c>
      <c r="CS349" t="s">
        <v>19</v>
      </c>
      <c r="CT349" t="s">
        <v>233</v>
      </c>
      <c r="CU349" t="s">
        <v>234</v>
      </c>
      <c r="CV349" t="s">
        <v>235</v>
      </c>
      <c r="CW349" t="s">
        <v>235</v>
      </c>
      <c r="CX349" t="s">
        <v>235</v>
      </c>
      <c r="CY349" t="s">
        <v>235</v>
      </c>
      <c r="CZ349">
        <v>0</v>
      </c>
      <c r="DA349">
        <v>100</v>
      </c>
      <c r="DB349">
        <v>100</v>
      </c>
      <c r="DC349">
        <v>-0.438</v>
      </c>
      <c r="DD349">
        <v>4.0000000000000001E-3</v>
      </c>
      <c r="DE349">
        <v>3</v>
      </c>
      <c r="DF349">
        <v>589.68600000000004</v>
      </c>
      <c r="DG349">
        <v>277.55099999999999</v>
      </c>
      <c r="DH349">
        <v>22.374300000000002</v>
      </c>
      <c r="DI349">
        <v>27.4709</v>
      </c>
      <c r="DJ349">
        <v>30.000399999999999</v>
      </c>
      <c r="DK349">
        <v>27.457000000000001</v>
      </c>
      <c r="DL349">
        <v>27.461400000000001</v>
      </c>
      <c r="DM349">
        <v>36.4191</v>
      </c>
      <c r="DN349">
        <v>28.216100000000001</v>
      </c>
      <c r="DO349">
        <v>59.239400000000003</v>
      </c>
      <c r="DP349">
        <v>22.3659</v>
      </c>
      <c r="DQ349">
        <v>886</v>
      </c>
      <c r="DR349">
        <v>22</v>
      </c>
      <c r="DS349">
        <v>100.274</v>
      </c>
      <c r="DT349">
        <v>103.762</v>
      </c>
    </row>
    <row r="350" spans="1:124" x14ac:dyDescent="0.25">
      <c r="A350">
        <v>337</v>
      </c>
      <c r="B350">
        <v>1531748337.2</v>
      </c>
      <c r="C350">
        <v>701.60000014305103</v>
      </c>
      <c r="D350" t="s">
        <v>903</v>
      </c>
      <c r="E350" t="s">
        <v>904</v>
      </c>
      <c r="G350">
        <v>1531748326.8387101</v>
      </c>
      <c r="H350">
        <f t="shared" si="145"/>
        <v>9.5358314938008548E-4</v>
      </c>
      <c r="I350">
        <f t="shared" si="146"/>
        <v>28.987959798699936</v>
      </c>
      <c r="J350">
        <f t="shared" si="166"/>
        <v>788.85748387096805</v>
      </c>
      <c r="K350">
        <f t="shared" si="167"/>
        <v>341.61969794033905</v>
      </c>
      <c r="L350">
        <f t="shared" si="168"/>
        <v>33.950698958757265</v>
      </c>
      <c r="M350">
        <f t="shared" si="169"/>
        <v>78.397888405554554</v>
      </c>
      <c r="N350">
        <f t="shared" si="147"/>
        <v>0.10724991989837042</v>
      </c>
      <c r="O350">
        <f t="shared" si="148"/>
        <v>3</v>
      </c>
      <c r="P350">
        <f t="shared" si="170"/>
        <v>0.10536649520328305</v>
      </c>
      <c r="Q350">
        <f t="shared" si="149"/>
        <v>6.6020722584801517E-2</v>
      </c>
      <c r="R350">
        <f t="shared" si="150"/>
        <v>215.02127931564112</v>
      </c>
      <c r="S350">
        <f t="shared" si="171"/>
        <v>26.013835538888365</v>
      </c>
      <c r="T350">
        <f t="shared" si="151"/>
        <v>25.503782258064547</v>
      </c>
      <c r="U350">
        <f t="shared" si="152"/>
        <v>3.2764419504354096</v>
      </c>
      <c r="V350">
        <f t="shared" si="153"/>
        <v>75.498155887951057</v>
      </c>
      <c r="W350">
        <f t="shared" si="154"/>
        <v>2.4027220405778236</v>
      </c>
      <c r="X350">
        <f t="shared" si="155"/>
        <v>3.1824910321568267</v>
      </c>
      <c r="Y350">
        <f t="shared" si="156"/>
        <v>0.87371990985758607</v>
      </c>
      <c r="Z350">
        <f t="shared" si="172"/>
        <v>-42.053016887661769</v>
      </c>
      <c r="AA350">
        <f t="shared" si="157"/>
        <v>-79.080295470967513</v>
      </c>
      <c r="AB350">
        <f t="shared" si="158"/>
        <v>-5.5903699611894382</v>
      </c>
      <c r="AC350">
        <f t="shared" si="159"/>
        <v>88.297596995822374</v>
      </c>
      <c r="AD350">
        <v>0</v>
      </c>
      <c r="AE350">
        <v>0</v>
      </c>
      <c r="AF350">
        <v>3</v>
      </c>
      <c r="AG350">
        <v>20</v>
      </c>
      <c r="AH350">
        <v>3</v>
      </c>
      <c r="AI350">
        <f t="shared" si="160"/>
        <v>1</v>
      </c>
      <c r="AJ350">
        <f t="shared" si="161"/>
        <v>0</v>
      </c>
      <c r="AK350">
        <f t="shared" si="162"/>
        <v>72004.132728824596</v>
      </c>
      <c r="AL350">
        <f t="shared" si="163"/>
        <v>1199.9996774193501</v>
      </c>
      <c r="AM350">
        <f t="shared" si="164"/>
        <v>963.35742503287656</v>
      </c>
      <c r="AN350">
        <f t="shared" si="165"/>
        <v>0.80279806999999981</v>
      </c>
      <c r="AO350">
        <f t="shared" si="173"/>
        <v>0.22319989832258061</v>
      </c>
      <c r="AP350">
        <v>14.333399999999999</v>
      </c>
      <c r="AQ350">
        <v>1</v>
      </c>
      <c r="AR350" t="s">
        <v>229</v>
      </c>
      <c r="AS350">
        <v>1531748326.8387101</v>
      </c>
      <c r="AT350">
        <v>788.85748387096805</v>
      </c>
      <c r="AU350">
        <v>859.9</v>
      </c>
      <c r="AV350">
        <v>24.176738709677402</v>
      </c>
      <c r="AW350">
        <v>21.9539193548387</v>
      </c>
      <c r="AX350">
        <v>600.03251612903205</v>
      </c>
      <c r="AY350">
        <v>99.281577419354804</v>
      </c>
      <c r="AZ350">
        <v>9.9983900000000001E-2</v>
      </c>
      <c r="BA350">
        <v>25.014835483871</v>
      </c>
      <c r="BB350">
        <v>25.580861290322598</v>
      </c>
      <c r="BC350">
        <v>25.426703225806499</v>
      </c>
      <c r="BD350">
        <v>14000.164516129</v>
      </c>
      <c r="BE350">
        <v>1050.2032258064501</v>
      </c>
      <c r="BF350">
        <v>35.711364516129002</v>
      </c>
      <c r="BG350">
        <v>1199.9996774193501</v>
      </c>
      <c r="BH350">
        <v>0.32998812903225799</v>
      </c>
      <c r="BI350">
        <v>0.32999764516128999</v>
      </c>
      <c r="BJ350">
        <v>0.32999167741935498</v>
      </c>
      <c r="BK350">
        <v>1.0022574193548401E-2</v>
      </c>
      <c r="BL350">
        <v>27.951609677419398</v>
      </c>
      <c r="BM350">
        <v>17743.132258064499</v>
      </c>
      <c r="BN350">
        <v>1531747809.0999999</v>
      </c>
      <c r="BO350" t="s">
        <v>378</v>
      </c>
      <c r="BP350">
        <v>3</v>
      </c>
      <c r="BQ350">
        <v>-0.438</v>
      </c>
      <c r="BR350">
        <v>4.0000000000000001E-3</v>
      </c>
      <c r="BS350">
        <v>20</v>
      </c>
      <c r="BT350">
        <v>22</v>
      </c>
      <c r="BU350">
        <v>7.0000000000000007E-2</v>
      </c>
      <c r="BV350">
        <v>0.11</v>
      </c>
      <c r="BW350">
        <v>39.285888437568602</v>
      </c>
      <c r="BX350">
        <v>2.80779927539364</v>
      </c>
      <c r="BY350">
        <v>1.6318109842386801</v>
      </c>
      <c r="BZ350">
        <v>0</v>
      </c>
      <c r="CA350">
        <v>-71.028336585365807</v>
      </c>
      <c r="CB350">
        <v>-4.6267324365609399</v>
      </c>
      <c r="CC350">
        <v>0.46588043203615498</v>
      </c>
      <c r="CD350">
        <v>0</v>
      </c>
      <c r="CE350">
        <v>0</v>
      </c>
      <c r="CF350">
        <v>2</v>
      </c>
      <c r="CG350" t="s">
        <v>231</v>
      </c>
      <c r="CH350">
        <v>1.86094</v>
      </c>
      <c r="CI350">
        <v>1.8579000000000001</v>
      </c>
      <c r="CJ350">
        <v>1.8607800000000001</v>
      </c>
      <c r="CK350">
        <v>1.8534900000000001</v>
      </c>
      <c r="CL350">
        <v>1.8520000000000001</v>
      </c>
      <c r="CM350">
        <v>1.85287</v>
      </c>
      <c r="CN350">
        <v>1.85653</v>
      </c>
      <c r="CO350">
        <v>1.8627899999999999</v>
      </c>
      <c r="CP350" t="s">
        <v>232</v>
      </c>
      <c r="CQ350" t="s">
        <v>19</v>
      </c>
      <c r="CR350" t="s">
        <v>19</v>
      </c>
      <c r="CS350" t="s">
        <v>19</v>
      </c>
      <c r="CT350" t="s">
        <v>233</v>
      </c>
      <c r="CU350" t="s">
        <v>234</v>
      </c>
      <c r="CV350" t="s">
        <v>235</v>
      </c>
      <c r="CW350" t="s">
        <v>235</v>
      </c>
      <c r="CX350" t="s">
        <v>235</v>
      </c>
      <c r="CY350" t="s">
        <v>235</v>
      </c>
      <c r="CZ350">
        <v>0</v>
      </c>
      <c r="DA350">
        <v>100</v>
      </c>
      <c r="DB350">
        <v>100</v>
      </c>
      <c r="DC350">
        <v>-0.438</v>
      </c>
      <c r="DD350">
        <v>4.0000000000000001E-3</v>
      </c>
      <c r="DE350">
        <v>3</v>
      </c>
      <c r="DF350">
        <v>589.82899999999995</v>
      </c>
      <c r="DG350">
        <v>277.423</v>
      </c>
      <c r="DH350">
        <v>22.366</v>
      </c>
      <c r="DI350">
        <v>27.4709</v>
      </c>
      <c r="DJ350">
        <v>30.000299999999999</v>
      </c>
      <c r="DK350">
        <v>27.457799999999999</v>
      </c>
      <c r="DL350">
        <v>27.462599999999998</v>
      </c>
      <c r="DM350">
        <v>36.505800000000001</v>
      </c>
      <c r="DN350">
        <v>28.216100000000001</v>
      </c>
      <c r="DO350">
        <v>59.239400000000003</v>
      </c>
      <c r="DP350">
        <v>22.345400000000001</v>
      </c>
      <c r="DQ350">
        <v>886</v>
      </c>
      <c r="DR350">
        <v>22</v>
      </c>
      <c r="DS350">
        <v>100.27500000000001</v>
      </c>
      <c r="DT350">
        <v>103.761</v>
      </c>
    </row>
    <row r="351" spans="1:124" x14ac:dyDescent="0.25">
      <c r="A351">
        <v>338</v>
      </c>
      <c r="B351">
        <v>1531748339.2</v>
      </c>
      <c r="C351">
        <v>703.60000014305103</v>
      </c>
      <c r="D351" t="s">
        <v>905</v>
      </c>
      <c r="E351" t="s">
        <v>906</v>
      </c>
      <c r="G351">
        <v>1531748328.84516</v>
      </c>
      <c r="H351">
        <f t="shared" si="145"/>
        <v>9.5187312422935716E-4</v>
      </c>
      <c r="I351">
        <f t="shared" si="146"/>
        <v>29.051519797063655</v>
      </c>
      <c r="J351">
        <f t="shared" si="166"/>
        <v>792.04306451612899</v>
      </c>
      <c r="K351">
        <f t="shared" si="167"/>
        <v>342.86784453179104</v>
      </c>
      <c r="L351">
        <f t="shared" si="168"/>
        <v>34.074748882815193</v>
      </c>
      <c r="M351">
        <f t="shared" si="169"/>
        <v>78.714492940034432</v>
      </c>
      <c r="N351">
        <f t="shared" si="147"/>
        <v>0.10701783333412378</v>
      </c>
      <c r="O351">
        <f t="shared" si="148"/>
        <v>3</v>
      </c>
      <c r="P351">
        <f t="shared" si="170"/>
        <v>0.10514247993511827</v>
      </c>
      <c r="Q351">
        <f t="shared" si="149"/>
        <v>6.5880004231876788E-2</v>
      </c>
      <c r="R351">
        <f t="shared" si="150"/>
        <v>215.02123195938978</v>
      </c>
      <c r="S351">
        <f t="shared" si="171"/>
        <v>26.015931006844589</v>
      </c>
      <c r="T351">
        <f t="shared" si="151"/>
        <v>25.505364516129049</v>
      </c>
      <c r="U351">
        <f t="shared" si="152"/>
        <v>3.2767498714353871</v>
      </c>
      <c r="V351">
        <f t="shared" si="153"/>
        <v>75.491239241998869</v>
      </c>
      <c r="W351">
        <f t="shared" si="154"/>
        <v>2.4027398575801056</v>
      </c>
      <c r="X351">
        <f t="shared" si="155"/>
        <v>3.1828062192458528</v>
      </c>
      <c r="Y351">
        <f t="shared" si="156"/>
        <v>0.87401001385528154</v>
      </c>
      <c r="Z351">
        <f t="shared" si="172"/>
        <v>-41.977604778514653</v>
      </c>
      <c r="AA351">
        <f t="shared" si="157"/>
        <v>-79.067513109688164</v>
      </c>
      <c r="AB351">
        <f t="shared" si="158"/>
        <v>-5.5895575231530046</v>
      </c>
      <c r="AC351">
        <f t="shared" si="159"/>
        <v>88.386556548033965</v>
      </c>
      <c r="AD351">
        <v>0</v>
      </c>
      <c r="AE351">
        <v>0</v>
      </c>
      <c r="AF351">
        <v>3</v>
      </c>
      <c r="AG351">
        <v>20</v>
      </c>
      <c r="AH351">
        <v>3</v>
      </c>
      <c r="AI351">
        <f t="shared" si="160"/>
        <v>1</v>
      </c>
      <c r="AJ351">
        <f t="shared" si="161"/>
        <v>0</v>
      </c>
      <c r="AK351">
        <f t="shared" si="162"/>
        <v>72005.114535227214</v>
      </c>
      <c r="AL351">
        <f t="shared" si="163"/>
        <v>1199.9996774193501</v>
      </c>
      <c r="AM351">
        <f t="shared" si="164"/>
        <v>963.35747767802332</v>
      </c>
      <c r="AN351">
        <f t="shared" si="165"/>
        <v>0.80279811387096722</v>
      </c>
      <c r="AO351">
        <f t="shared" si="173"/>
        <v>0.22319983696774182</v>
      </c>
      <c r="AP351">
        <v>14.333399999999999</v>
      </c>
      <c r="AQ351">
        <v>1</v>
      </c>
      <c r="AR351" t="s">
        <v>229</v>
      </c>
      <c r="AS351">
        <v>1531748328.84516</v>
      </c>
      <c r="AT351">
        <v>792.04306451612899</v>
      </c>
      <c r="AU351">
        <v>863.24151612903199</v>
      </c>
      <c r="AV351">
        <v>24.176912903225801</v>
      </c>
      <c r="AW351">
        <v>21.958077419354801</v>
      </c>
      <c r="AX351">
        <v>600.03180645161297</v>
      </c>
      <c r="AY351">
        <v>99.281612903225806</v>
      </c>
      <c r="AZ351">
        <v>9.9969319354838701E-2</v>
      </c>
      <c r="BA351">
        <v>25.016496774193499</v>
      </c>
      <c r="BB351">
        <v>25.582603225806501</v>
      </c>
      <c r="BC351">
        <v>25.4281258064516</v>
      </c>
      <c r="BD351">
        <v>14000.464516128999</v>
      </c>
      <c r="BE351">
        <v>1050.19161290323</v>
      </c>
      <c r="BF351">
        <v>35.705316129032298</v>
      </c>
      <c r="BG351">
        <v>1199.9996774193501</v>
      </c>
      <c r="BH351">
        <v>0.32998896774193498</v>
      </c>
      <c r="BI351">
        <v>0.32999690322580599</v>
      </c>
      <c r="BJ351">
        <v>0.32999154838709699</v>
      </c>
      <c r="BK351">
        <v>1.0022535483871E-2</v>
      </c>
      <c r="BL351">
        <v>27.9784935483871</v>
      </c>
      <c r="BM351">
        <v>17743.138709677401</v>
      </c>
      <c r="BN351">
        <v>1531747809.0999999</v>
      </c>
      <c r="BO351" t="s">
        <v>378</v>
      </c>
      <c r="BP351">
        <v>3</v>
      </c>
      <c r="BQ351">
        <v>-0.438</v>
      </c>
      <c r="BR351">
        <v>4.0000000000000001E-3</v>
      </c>
      <c r="BS351">
        <v>20</v>
      </c>
      <c r="BT351">
        <v>22</v>
      </c>
      <c r="BU351">
        <v>7.0000000000000007E-2</v>
      </c>
      <c r="BV351">
        <v>0.11</v>
      </c>
      <c r="BW351">
        <v>39.380094015098301</v>
      </c>
      <c r="BX351">
        <v>2.79584944639091</v>
      </c>
      <c r="BY351">
        <v>1.6248279452594601</v>
      </c>
      <c r="BZ351">
        <v>0</v>
      </c>
      <c r="CA351">
        <v>-71.185312195121995</v>
      </c>
      <c r="CB351">
        <v>-4.7347747582782</v>
      </c>
      <c r="CC351">
        <v>0.47552149611338601</v>
      </c>
      <c r="CD351">
        <v>0</v>
      </c>
      <c r="CE351">
        <v>0</v>
      </c>
      <c r="CF351">
        <v>2</v>
      </c>
      <c r="CG351" t="s">
        <v>231</v>
      </c>
      <c r="CH351">
        <v>1.86094</v>
      </c>
      <c r="CI351">
        <v>1.85791</v>
      </c>
      <c r="CJ351">
        <v>1.8607800000000001</v>
      </c>
      <c r="CK351">
        <v>1.8534900000000001</v>
      </c>
      <c r="CL351">
        <v>1.85202</v>
      </c>
      <c r="CM351">
        <v>1.85287</v>
      </c>
      <c r="CN351">
        <v>1.85653</v>
      </c>
      <c r="CO351">
        <v>1.8627899999999999</v>
      </c>
      <c r="CP351" t="s">
        <v>232</v>
      </c>
      <c r="CQ351" t="s">
        <v>19</v>
      </c>
      <c r="CR351" t="s">
        <v>19</v>
      </c>
      <c r="CS351" t="s">
        <v>19</v>
      </c>
      <c r="CT351" t="s">
        <v>233</v>
      </c>
      <c r="CU351" t="s">
        <v>234</v>
      </c>
      <c r="CV351" t="s">
        <v>235</v>
      </c>
      <c r="CW351" t="s">
        <v>235</v>
      </c>
      <c r="CX351" t="s">
        <v>235</v>
      </c>
      <c r="CY351" t="s">
        <v>235</v>
      </c>
      <c r="CZ351">
        <v>0</v>
      </c>
      <c r="DA351">
        <v>100</v>
      </c>
      <c r="DB351">
        <v>100</v>
      </c>
      <c r="DC351">
        <v>-0.438</v>
      </c>
      <c r="DD351">
        <v>4.0000000000000001E-3</v>
      </c>
      <c r="DE351">
        <v>3</v>
      </c>
      <c r="DF351">
        <v>589.63</v>
      </c>
      <c r="DG351">
        <v>277.61399999999998</v>
      </c>
      <c r="DH351">
        <v>22.357099999999999</v>
      </c>
      <c r="DI351">
        <v>27.471800000000002</v>
      </c>
      <c r="DJ351">
        <v>30.000299999999999</v>
      </c>
      <c r="DK351">
        <v>27.459</v>
      </c>
      <c r="DL351">
        <v>27.463000000000001</v>
      </c>
      <c r="DM351">
        <v>36.636699999999998</v>
      </c>
      <c r="DN351">
        <v>28.216100000000001</v>
      </c>
      <c r="DO351">
        <v>59.239400000000003</v>
      </c>
      <c r="DP351">
        <v>22.345400000000001</v>
      </c>
      <c r="DQ351">
        <v>891</v>
      </c>
      <c r="DR351">
        <v>22</v>
      </c>
      <c r="DS351">
        <v>100.274</v>
      </c>
      <c r="DT351">
        <v>103.761</v>
      </c>
    </row>
    <row r="352" spans="1:124" x14ac:dyDescent="0.25">
      <c r="A352">
        <v>339</v>
      </c>
      <c r="B352">
        <v>1531748341.2</v>
      </c>
      <c r="C352">
        <v>705.60000014305103</v>
      </c>
      <c r="D352" t="s">
        <v>907</v>
      </c>
      <c r="E352" t="s">
        <v>908</v>
      </c>
      <c r="G352">
        <v>1531748330.8419299</v>
      </c>
      <c r="H352">
        <f t="shared" si="145"/>
        <v>9.5012826781552047E-4</v>
      </c>
      <c r="I352">
        <f t="shared" si="146"/>
        <v>29.112019790722986</v>
      </c>
      <c r="J352">
        <f t="shared" si="166"/>
        <v>795.23325806451601</v>
      </c>
      <c r="K352">
        <f t="shared" si="167"/>
        <v>344.19310049510909</v>
      </c>
      <c r="L352">
        <f t="shared" si="168"/>
        <v>34.206476932334468</v>
      </c>
      <c r="M352">
        <f t="shared" si="169"/>
        <v>79.031590286614659</v>
      </c>
      <c r="N352">
        <f t="shared" si="147"/>
        <v>0.10679403438789122</v>
      </c>
      <c r="O352">
        <f t="shared" si="148"/>
        <v>3</v>
      </c>
      <c r="P352">
        <f t="shared" si="170"/>
        <v>0.10492644793964689</v>
      </c>
      <c r="Q352">
        <f t="shared" si="149"/>
        <v>6.5744302118688119E-2</v>
      </c>
      <c r="R352">
        <f t="shared" si="150"/>
        <v>215.02118973693504</v>
      </c>
      <c r="S352">
        <f t="shared" si="171"/>
        <v>26.017819389437129</v>
      </c>
      <c r="T352">
        <f t="shared" si="151"/>
        <v>25.506482258064501</v>
      </c>
      <c r="U352">
        <f t="shared" si="152"/>
        <v>3.2769674088473058</v>
      </c>
      <c r="V352">
        <f t="shared" si="153"/>
        <v>75.48548969012711</v>
      </c>
      <c r="W352">
        <f t="shared" si="154"/>
        <v>2.4027638449835296</v>
      </c>
      <c r="X352">
        <f t="shared" si="155"/>
        <v>3.1830804235980095</v>
      </c>
      <c r="Y352">
        <f t="shared" si="156"/>
        <v>0.87420356386377618</v>
      </c>
      <c r="Z352">
        <f t="shared" si="172"/>
        <v>-41.900656610664456</v>
      </c>
      <c r="AA352">
        <f t="shared" si="157"/>
        <v>-79.01455761289607</v>
      </c>
      <c r="AB352">
        <f t="shared" si="158"/>
        <v>-5.5858859070041964</v>
      </c>
      <c r="AC352">
        <f t="shared" si="159"/>
        <v>88.52008960637032</v>
      </c>
      <c r="AD352">
        <v>0</v>
      </c>
      <c r="AE352">
        <v>0</v>
      </c>
      <c r="AF352">
        <v>3</v>
      </c>
      <c r="AG352">
        <v>20</v>
      </c>
      <c r="AH352">
        <v>3</v>
      </c>
      <c r="AI352">
        <f t="shared" si="160"/>
        <v>1</v>
      </c>
      <c r="AJ352">
        <f t="shared" si="161"/>
        <v>0</v>
      </c>
      <c r="AK352">
        <f t="shared" si="162"/>
        <v>72007.814824899469</v>
      </c>
      <c r="AL352">
        <f t="shared" si="163"/>
        <v>1199.9996774193501</v>
      </c>
      <c r="AM352">
        <f t="shared" si="164"/>
        <v>963.35747535544465</v>
      </c>
      <c r="AN352">
        <f t="shared" si="165"/>
        <v>0.80279811193548445</v>
      </c>
      <c r="AO352">
        <f t="shared" si="173"/>
        <v>0.22319979367741954</v>
      </c>
      <c r="AP352">
        <v>14.333399999999999</v>
      </c>
      <c r="AQ352">
        <v>1</v>
      </c>
      <c r="AR352" t="s">
        <v>229</v>
      </c>
      <c r="AS352">
        <v>1531748330.8419299</v>
      </c>
      <c r="AT352">
        <v>795.23325806451601</v>
      </c>
      <c r="AU352">
        <v>866.57954838709702</v>
      </c>
      <c r="AV352">
        <v>24.177138709677401</v>
      </c>
      <c r="AW352">
        <v>21.9623903225806</v>
      </c>
      <c r="AX352">
        <v>600.03703225806498</v>
      </c>
      <c r="AY352">
        <v>99.281651612903204</v>
      </c>
      <c r="AZ352">
        <v>9.9994570967741905E-2</v>
      </c>
      <c r="BA352">
        <v>25.017941935483901</v>
      </c>
      <c r="BB352">
        <v>25.583687096774199</v>
      </c>
      <c r="BC352">
        <v>25.429277419354801</v>
      </c>
      <c r="BD352">
        <v>14001.132258064499</v>
      </c>
      <c r="BE352">
        <v>1050.1787096774201</v>
      </c>
      <c r="BF352">
        <v>35.686722580645203</v>
      </c>
      <c r="BG352">
        <v>1199.9996774193501</v>
      </c>
      <c r="BH352">
        <v>0.32998954838709699</v>
      </c>
      <c r="BI352">
        <v>0.329996806451613</v>
      </c>
      <c r="BJ352">
        <v>0.32999109677419403</v>
      </c>
      <c r="BK352">
        <v>1.00224967741935E-2</v>
      </c>
      <c r="BL352">
        <v>27.995967741935502</v>
      </c>
      <c r="BM352">
        <v>17743.1451612903</v>
      </c>
      <c r="BN352">
        <v>1531747809.0999999</v>
      </c>
      <c r="BO352" t="s">
        <v>378</v>
      </c>
      <c r="BP352">
        <v>3</v>
      </c>
      <c r="BQ352">
        <v>-0.438</v>
      </c>
      <c r="BR352">
        <v>4.0000000000000001E-3</v>
      </c>
      <c r="BS352">
        <v>20</v>
      </c>
      <c r="BT352">
        <v>22</v>
      </c>
      <c r="BU352">
        <v>7.0000000000000007E-2</v>
      </c>
      <c r="BV352">
        <v>0.11</v>
      </c>
      <c r="BW352">
        <v>39.473781957164597</v>
      </c>
      <c r="BX352">
        <v>2.7861847105075199</v>
      </c>
      <c r="BY352">
        <v>1.61918184834027</v>
      </c>
      <c r="BZ352">
        <v>0</v>
      </c>
      <c r="CA352">
        <v>-71.3353170731707</v>
      </c>
      <c r="CB352">
        <v>-4.9373764049665301</v>
      </c>
      <c r="CC352">
        <v>0.493905623404369</v>
      </c>
      <c r="CD352">
        <v>0</v>
      </c>
      <c r="CE352">
        <v>0</v>
      </c>
      <c r="CF352">
        <v>2</v>
      </c>
      <c r="CG352" t="s">
        <v>231</v>
      </c>
      <c r="CH352">
        <v>1.8609500000000001</v>
      </c>
      <c r="CI352">
        <v>1.85791</v>
      </c>
      <c r="CJ352">
        <v>1.86077</v>
      </c>
      <c r="CK352">
        <v>1.8534900000000001</v>
      </c>
      <c r="CL352">
        <v>1.8520300000000001</v>
      </c>
      <c r="CM352">
        <v>1.85287</v>
      </c>
      <c r="CN352">
        <v>1.85653</v>
      </c>
      <c r="CO352">
        <v>1.8627899999999999</v>
      </c>
      <c r="CP352" t="s">
        <v>232</v>
      </c>
      <c r="CQ352" t="s">
        <v>19</v>
      </c>
      <c r="CR352" t="s">
        <v>19</v>
      </c>
      <c r="CS352" t="s">
        <v>19</v>
      </c>
      <c r="CT352" t="s">
        <v>233</v>
      </c>
      <c r="CU352" t="s">
        <v>234</v>
      </c>
      <c r="CV352" t="s">
        <v>235</v>
      </c>
      <c r="CW352" t="s">
        <v>235</v>
      </c>
      <c r="CX352" t="s">
        <v>235</v>
      </c>
      <c r="CY352" t="s">
        <v>235</v>
      </c>
      <c r="CZ352">
        <v>0</v>
      </c>
      <c r="DA352">
        <v>100</v>
      </c>
      <c r="DB352">
        <v>100</v>
      </c>
      <c r="DC352">
        <v>-0.438</v>
      </c>
      <c r="DD352">
        <v>4.0000000000000001E-3</v>
      </c>
      <c r="DE352">
        <v>3</v>
      </c>
      <c r="DF352">
        <v>589.94000000000005</v>
      </c>
      <c r="DG352">
        <v>277.52800000000002</v>
      </c>
      <c r="DH352">
        <v>22.347100000000001</v>
      </c>
      <c r="DI352">
        <v>27.472899999999999</v>
      </c>
      <c r="DJ352">
        <v>30.000299999999999</v>
      </c>
      <c r="DK352">
        <v>27.459199999999999</v>
      </c>
      <c r="DL352">
        <v>27.463699999999999</v>
      </c>
      <c r="DM352">
        <v>36.759799999999998</v>
      </c>
      <c r="DN352">
        <v>28.216100000000001</v>
      </c>
      <c r="DO352">
        <v>59.239400000000003</v>
      </c>
      <c r="DP352">
        <v>22.323599999999999</v>
      </c>
      <c r="DQ352">
        <v>896</v>
      </c>
      <c r="DR352">
        <v>22</v>
      </c>
      <c r="DS352">
        <v>100.274</v>
      </c>
      <c r="DT352">
        <v>103.762</v>
      </c>
    </row>
    <row r="353" spans="1:124" x14ac:dyDescent="0.25">
      <c r="A353">
        <v>340</v>
      </c>
      <c r="B353">
        <v>1531748343.2</v>
      </c>
      <c r="C353">
        <v>707.60000014305103</v>
      </c>
      <c r="D353" t="s">
        <v>909</v>
      </c>
      <c r="E353" t="s">
        <v>910</v>
      </c>
      <c r="G353">
        <v>1531748332.84516</v>
      </c>
      <c r="H353">
        <f t="shared" si="145"/>
        <v>9.4828202251989518E-4</v>
      </c>
      <c r="I353">
        <f t="shared" si="146"/>
        <v>29.174115717268378</v>
      </c>
      <c r="J353">
        <f t="shared" si="166"/>
        <v>798.42245161290305</v>
      </c>
      <c r="K353">
        <f t="shared" si="167"/>
        <v>345.55427800173283</v>
      </c>
      <c r="L353">
        <f t="shared" si="168"/>
        <v>34.341816297005558</v>
      </c>
      <c r="M353">
        <f t="shared" si="169"/>
        <v>79.348683857294432</v>
      </c>
      <c r="N353">
        <f t="shared" si="147"/>
        <v>0.10658654497896589</v>
      </c>
      <c r="O353">
        <f t="shared" si="148"/>
        <v>3</v>
      </c>
      <c r="P353">
        <f t="shared" si="170"/>
        <v>0.10472614531265899</v>
      </c>
      <c r="Q353">
        <f t="shared" si="149"/>
        <v>6.5618481784105523E-2</v>
      </c>
      <c r="R353">
        <f t="shared" si="150"/>
        <v>215.02129545004303</v>
      </c>
      <c r="S353">
        <f t="shared" si="171"/>
        <v>26.019560371784554</v>
      </c>
      <c r="T353">
        <f t="shared" si="151"/>
        <v>25.506451612903248</v>
      </c>
      <c r="U353">
        <f t="shared" si="152"/>
        <v>3.2769614444499138</v>
      </c>
      <c r="V353">
        <f t="shared" si="153"/>
        <v>75.480473972898153</v>
      </c>
      <c r="W353">
        <f t="shared" si="154"/>
        <v>2.4027862269259597</v>
      </c>
      <c r="X353">
        <f t="shared" si="155"/>
        <v>3.1833215935934618</v>
      </c>
      <c r="Y353">
        <f t="shared" si="156"/>
        <v>0.87417521752395411</v>
      </c>
      <c r="Z353">
        <f t="shared" si="172"/>
        <v>-41.819237193127378</v>
      </c>
      <c r="AA353">
        <f t="shared" si="157"/>
        <v>-78.804039948391875</v>
      </c>
      <c r="AB353">
        <f t="shared" si="158"/>
        <v>-5.5710382199220625</v>
      </c>
      <c r="AC353">
        <f t="shared" si="159"/>
        <v>88.826980088601715</v>
      </c>
      <c r="AD353">
        <v>0</v>
      </c>
      <c r="AE353">
        <v>0</v>
      </c>
      <c r="AF353">
        <v>3</v>
      </c>
      <c r="AG353">
        <v>20</v>
      </c>
      <c r="AH353">
        <v>3</v>
      </c>
      <c r="AI353">
        <f t="shared" si="160"/>
        <v>1</v>
      </c>
      <c r="AJ353">
        <f t="shared" si="161"/>
        <v>0</v>
      </c>
      <c r="AK353">
        <f t="shared" si="162"/>
        <v>72010.662413306709</v>
      </c>
      <c r="AL353">
        <f t="shared" si="163"/>
        <v>1200.0003225806499</v>
      </c>
      <c r="AM353">
        <f t="shared" si="164"/>
        <v>963.357990192942</v>
      </c>
      <c r="AN353">
        <f t="shared" si="165"/>
        <v>0.80279810935483842</v>
      </c>
      <c r="AO353">
        <f t="shared" si="173"/>
        <v>0.22319978412903224</v>
      </c>
      <c r="AP353">
        <v>14.333399999999999</v>
      </c>
      <c r="AQ353">
        <v>1</v>
      </c>
      <c r="AR353" t="s">
        <v>229</v>
      </c>
      <c r="AS353">
        <v>1531748332.84516</v>
      </c>
      <c r="AT353">
        <v>798.42245161290305</v>
      </c>
      <c r="AU353">
        <v>869.92112903225802</v>
      </c>
      <c r="AV353">
        <v>24.177319354838701</v>
      </c>
      <c r="AW353">
        <v>21.966864516129</v>
      </c>
      <c r="AX353">
        <v>600.03419354838695</v>
      </c>
      <c r="AY353">
        <v>99.281835483871006</v>
      </c>
      <c r="AZ353">
        <v>9.99938935483871E-2</v>
      </c>
      <c r="BA353">
        <v>25.019212903225799</v>
      </c>
      <c r="BB353">
        <v>25.5837741935484</v>
      </c>
      <c r="BC353">
        <v>25.4291290322581</v>
      </c>
      <c r="BD353">
        <v>14001.8</v>
      </c>
      <c r="BE353">
        <v>1050.1722580645201</v>
      </c>
      <c r="BF353">
        <v>35.657383870967699</v>
      </c>
      <c r="BG353">
        <v>1200.0003225806499</v>
      </c>
      <c r="BH353">
        <v>0.32998974193548403</v>
      </c>
      <c r="BI353">
        <v>0.32999703225806398</v>
      </c>
      <c r="BJ353">
        <v>0.329990741935484</v>
      </c>
      <c r="BK353">
        <v>1.0022477419354799E-2</v>
      </c>
      <c r="BL353">
        <v>28</v>
      </c>
      <c r="BM353">
        <v>17743.154838709699</v>
      </c>
      <c r="BN353">
        <v>1531747809.0999999</v>
      </c>
      <c r="BO353" t="s">
        <v>378</v>
      </c>
      <c r="BP353">
        <v>3</v>
      </c>
      <c r="BQ353">
        <v>-0.438</v>
      </c>
      <c r="BR353">
        <v>4.0000000000000001E-3</v>
      </c>
      <c r="BS353">
        <v>20</v>
      </c>
      <c r="BT353">
        <v>22</v>
      </c>
      <c r="BU353">
        <v>7.0000000000000007E-2</v>
      </c>
      <c r="BV353">
        <v>0.11</v>
      </c>
      <c r="BW353">
        <v>39.566884147453202</v>
      </c>
      <c r="BX353">
        <v>2.7736457499558802</v>
      </c>
      <c r="BY353">
        <v>1.6119092437032501</v>
      </c>
      <c r="BZ353">
        <v>0</v>
      </c>
      <c r="CA353">
        <v>-71.485090243902405</v>
      </c>
      <c r="CB353">
        <v>-5.08468577891409</v>
      </c>
      <c r="CC353">
        <v>0.50678496175971399</v>
      </c>
      <c r="CD353">
        <v>0</v>
      </c>
      <c r="CE353">
        <v>0</v>
      </c>
      <c r="CF353">
        <v>2</v>
      </c>
      <c r="CG353" t="s">
        <v>231</v>
      </c>
      <c r="CH353">
        <v>1.86094</v>
      </c>
      <c r="CI353">
        <v>1.85791</v>
      </c>
      <c r="CJ353">
        <v>1.86076</v>
      </c>
      <c r="CK353">
        <v>1.85348</v>
      </c>
      <c r="CL353">
        <v>1.8520300000000001</v>
      </c>
      <c r="CM353">
        <v>1.85287</v>
      </c>
      <c r="CN353">
        <v>1.85653</v>
      </c>
      <c r="CO353">
        <v>1.8627899999999999</v>
      </c>
      <c r="CP353" t="s">
        <v>232</v>
      </c>
      <c r="CQ353" t="s">
        <v>19</v>
      </c>
      <c r="CR353" t="s">
        <v>19</v>
      </c>
      <c r="CS353" t="s">
        <v>19</v>
      </c>
      <c r="CT353" t="s">
        <v>233</v>
      </c>
      <c r="CU353" t="s">
        <v>234</v>
      </c>
      <c r="CV353" t="s">
        <v>235</v>
      </c>
      <c r="CW353" t="s">
        <v>235</v>
      </c>
      <c r="CX353" t="s">
        <v>235</v>
      </c>
      <c r="CY353" t="s">
        <v>235</v>
      </c>
      <c r="CZ353">
        <v>0</v>
      </c>
      <c r="DA353">
        <v>100</v>
      </c>
      <c r="DB353">
        <v>100</v>
      </c>
      <c r="DC353">
        <v>-0.438</v>
      </c>
      <c r="DD353">
        <v>4.0000000000000001E-3</v>
      </c>
      <c r="DE353">
        <v>3</v>
      </c>
      <c r="DF353">
        <v>590.03800000000001</v>
      </c>
      <c r="DG353">
        <v>277.46699999999998</v>
      </c>
      <c r="DH353">
        <v>22.339400000000001</v>
      </c>
      <c r="DI353">
        <v>27.473199999999999</v>
      </c>
      <c r="DJ353">
        <v>30.0001</v>
      </c>
      <c r="DK353">
        <v>27.459499999999998</v>
      </c>
      <c r="DL353">
        <v>27.4649</v>
      </c>
      <c r="DM353">
        <v>36.8476</v>
      </c>
      <c r="DN353">
        <v>28.216100000000001</v>
      </c>
      <c r="DO353">
        <v>59.239400000000003</v>
      </c>
      <c r="DP353">
        <v>22.323599999999999</v>
      </c>
      <c r="DQ353">
        <v>896</v>
      </c>
      <c r="DR353">
        <v>22</v>
      </c>
      <c r="DS353">
        <v>100.274</v>
      </c>
      <c r="DT353">
        <v>103.76300000000001</v>
      </c>
    </row>
    <row r="354" spans="1:124" x14ac:dyDescent="0.25">
      <c r="A354">
        <v>341</v>
      </c>
      <c r="B354">
        <v>1531748345.2</v>
      </c>
      <c r="C354">
        <v>709.60000014305103</v>
      </c>
      <c r="D354" t="s">
        <v>911</v>
      </c>
      <c r="E354" t="s">
        <v>912</v>
      </c>
      <c r="G354">
        <v>1531748334.8483901</v>
      </c>
      <c r="H354">
        <f t="shared" si="145"/>
        <v>9.4637839187617344E-4</v>
      </c>
      <c r="I354">
        <f t="shared" si="146"/>
        <v>29.235055941576242</v>
      </c>
      <c r="J354">
        <f t="shared" si="166"/>
        <v>801.61370967741902</v>
      </c>
      <c r="K354">
        <f t="shared" si="167"/>
        <v>346.92914810856962</v>
      </c>
      <c r="L354">
        <f t="shared" si="168"/>
        <v>34.478509639475078</v>
      </c>
      <c r="M354">
        <f t="shared" si="169"/>
        <v>79.665966860757877</v>
      </c>
      <c r="N354">
        <f t="shared" si="147"/>
        <v>0.10637918356311003</v>
      </c>
      <c r="O354">
        <f t="shared" si="148"/>
        <v>3</v>
      </c>
      <c r="P354">
        <f t="shared" si="170"/>
        <v>0.1045259526458399</v>
      </c>
      <c r="Q354">
        <f t="shared" si="149"/>
        <v>6.5492731730772191E-2</v>
      </c>
      <c r="R354">
        <f t="shared" si="150"/>
        <v>215.021175745324</v>
      </c>
      <c r="S354">
        <f t="shared" si="171"/>
        <v>26.021098682106974</v>
      </c>
      <c r="T354">
        <f t="shared" si="151"/>
        <v>25.506219354838699</v>
      </c>
      <c r="U354">
        <f t="shared" si="152"/>
        <v>3.2769162409042489</v>
      </c>
      <c r="V354">
        <f t="shared" si="153"/>
        <v>75.476898376692233</v>
      </c>
      <c r="W354">
        <f t="shared" si="154"/>
        <v>2.4028234870466405</v>
      </c>
      <c r="X354">
        <f t="shared" si="155"/>
        <v>3.1835217645729972</v>
      </c>
      <c r="Y354">
        <f t="shared" si="156"/>
        <v>0.87409275385760843</v>
      </c>
      <c r="Z354">
        <f t="shared" si="172"/>
        <v>-41.735287081739251</v>
      </c>
      <c r="AA354">
        <f t="shared" si="157"/>
        <v>-78.595870064511999</v>
      </c>
      <c r="AB354">
        <f t="shared" si="158"/>
        <v>-5.5563446515139976</v>
      </c>
      <c r="AC354">
        <f t="shared" si="159"/>
        <v>89.133673947558762</v>
      </c>
      <c r="AD354">
        <v>0</v>
      </c>
      <c r="AE354">
        <v>0</v>
      </c>
      <c r="AF354">
        <v>3</v>
      </c>
      <c r="AG354">
        <v>20</v>
      </c>
      <c r="AH354">
        <v>3</v>
      </c>
      <c r="AI354">
        <f t="shared" si="160"/>
        <v>1</v>
      </c>
      <c r="AJ354">
        <f t="shared" si="161"/>
        <v>0</v>
      </c>
      <c r="AK354">
        <f t="shared" si="162"/>
        <v>72012.461042070165</v>
      </c>
      <c r="AL354">
        <f t="shared" si="163"/>
        <v>1199.9996774193501</v>
      </c>
      <c r="AM354">
        <f t="shared" si="164"/>
        <v>963.35746432318865</v>
      </c>
      <c r="AN354">
        <f t="shared" si="165"/>
        <v>0.8027981027419353</v>
      </c>
      <c r="AO354">
        <f t="shared" si="173"/>
        <v>0.22319978170967736</v>
      </c>
      <c r="AP354">
        <v>14.333399999999999</v>
      </c>
      <c r="AQ354">
        <v>1</v>
      </c>
      <c r="AR354" t="s">
        <v>229</v>
      </c>
      <c r="AS354">
        <v>1531748334.8483901</v>
      </c>
      <c r="AT354">
        <v>801.61370967741902</v>
      </c>
      <c r="AU354">
        <v>873.26141935483895</v>
      </c>
      <c r="AV354">
        <v>24.177654838709699</v>
      </c>
      <c r="AW354">
        <v>21.971641935483898</v>
      </c>
      <c r="AX354">
        <v>600.03522580645199</v>
      </c>
      <c r="AY354">
        <v>99.281990322580597</v>
      </c>
      <c r="AZ354">
        <v>0.100001151612903</v>
      </c>
      <c r="BA354">
        <v>25.020267741935498</v>
      </c>
      <c r="BB354">
        <v>25.5827806451613</v>
      </c>
      <c r="BC354">
        <v>25.429658064516101</v>
      </c>
      <c r="BD354">
        <v>14002.229032258099</v>
      </c>
      <c r="BE354">
        <v>1050.17258064516</v>
      </c>
      <c r="BF354">
        <v>35.619799999999998</v>
      </c>
      <c r="BG354">
        <v>1199.9996774193501</v>
      </c>
      <c r="BH354">
        <v>0.32998974193548403</v>
      </c>
      <c r="BI354">
        <v>0.32999699999999998</v>
      </c>
      <c r="BJ354">
        <v>0.329990774193548</v>
      </c>
      <c r="BK354">
        <v>1.0022461290322599E-2</v>
      </c>
      <c r="BL354">
        <v>28</v>
      </c>
      <c r="BM354">
        <v>17743.1451612903</v>
      </c>
      <c r="BN354">
        <v>1531747809.0999999</v>
      </c>
      <c r="BO354" t="s">
        <v>378</v>
      </c>
      <c r="BP354">
        <v>3</v>
      </c>
      <c r="BQ354">
        <v>-0.438</v>
      </c>
      <c r="BR354">
        <v>4.0000000000000001E-3</v>
      </c>
      <c r="BS354">
        <v>20</v>
      </c>
      <c r="BT354">
        <v>22</v>
      </c>
      <c r="BU354">
        <v>7.0000000000000007E-2</v>
      </c>
      <c r="BV354">
        <v>0.11</v>
      </c>
      <c r="BW354">
        <v>39.6597639742008</v>
      </c>
      <c r="BX354">
        <v>2.7599302765201599</v>
      </c>
      <c r="BY354">
        <v>1.60390158040284</v>
      </c>
      <c r="BZ354">
        <v>0</v>
      </c>
      <c r="CA354">
        <v>-71.634402439024399</v>
      </c>
      <c r="CB354">
        <v>-5.0347937127256097</v>
      </c>
      <c r="CC354">
        <v>0.502626832185744</v>
      </c>
      <c r="CD354">
        <v>0</v>
      </c>
      <c r="CE354">
        <v>0</v>
      </c>
      <c r="CF354">
        <v>2</v>
      </c>
      <c r="CG354" t="s">
        <v>231</v>
      </c>
      <c r="CH354">
        <v>1.86094</v>
      </c>
      <c r="CI354">
        <v>1.85791</v>
      </c>
      <c r="CJ354">
        <v>1.86077</v>
      </c>
      <c r="CK354">
        <v>1.85348</v>
      </c>
      <c r="CL354">
        <v>1.8520300000000001</v>
      </c>
      <c r="CM354">
        <v>1.85287</v>
      </c>
      <c r="CN354">
        <v>1.85653</v>
      </c>
      <c r="CO354">
        <v>1.8627899999999999</v>
      </c>
      <c r="CP354" t="s">
        <v>232</v>
      </c>
      <c r="CQ354" t="s">
        <v>19</v>
      </c>
      <c r="CR354" t="s">
        <v>19</v>
      </c>
      <c r="CS354" t="s">
        <v>19</v>
      </c>
      <c r="CT354" t="s">
        <v>233</v>
      </c>
      <c r="CU354" t="s">
        <v>234</v>
      </c>
      <c r="CV354" t="s">
        <v>235</v>
      </c>
      <c r="CW354" t="s">
        <v>235</v>
      </c>
      <c r="CX354" t="s">
        <v>235</v>
      </c>
      <c r="CY354" t="s">
        <v>235</v>
      </c>
      <c r="CZ354">
        <v>0</v>
      </c>
      <c r="DA354">
        <v>100</v>
      </c>
      <c r="DB354">
        <v>100</v>
      </c>
      <c r="DC354">
        <v>-0.438</v>
      </c>
      <c r="DD354">
        <v>4.0000000000000001E-3</v>
      </c>
      <c r="DE354">
        <v>3</v>
      </c>
      <c r="DF354">
        <v>589.59199999999998</v>
      </c>
      <c r="DG354">
        <v>277.69099999999997</v>
      </c>
      <c r="DH354">
        <v>22.3294</v>
      </c>
      <c r="DI354">
        <v>27.473500000000001</v>
      </c>
      <c r="DJ354">
        <v>30.0002</v>
      </c>
      <c r="DK354">
        <v>27.460699999999999</v>
      </c>
      <c r="DL354">
        <v>27.465299999999999</v>
      </c>
      <c r="DM354">
        <v>36.978400000000001</v>
      </c>
      <c r="DN354">
        <v>28.216100000000001</v>
      </c>
      <c r="DO354">
        <v>59.239400000000003</v>
      </c>
      <c r="DP354">
        <v>22.323599999999999</v>
      </c>
      <c r="DQ354">
        <v>901</v>
      </c>
      <c r="DR354">
        <v>22</v>
      </c>
      <c r="DS354">
        <v>100.274</v>
      </c>
      <c r="DT354">
        <v>103.762</v>
      </c>
    </row>
    <row r="355" spans="1:124" x14ac:dyDescent="0.25">
      <c r="A355">
        <v>342</v>
      </c>
      <c r="B355">
        <v>1531748347.2</v>
      </c>
      <c r="C355">
        <v>711.60000014305103</v>
      </c>
      <c r="D355" t="s">
        <v>913</v>
      </c>
      <c r="E355" t="s">
        <v>914</v>
      </c>
      <c r="G355">
        <v>1531748336.8483901</v>
      </c>
      <c r="H355">
        <f t="shared" si="145"/>
        <v>9.4506787251845067E-4</v>
      </c>
      <c r="I355">
        <f t="shared" si="146"/>
        <v>29.296876906954221</v>
      </c>
      <c r="J355">
        <f t="shared" si="166"/>
        <v>804.80541935483905</v>
      </c>
      <c r="K355">
        <f t="shared" si="167"/>
        <v>348.51104310746115</v>
      </c>
      <c r="L355">
        <f t="shared" si="168"/>
        <v>34.635765424910979</v>
      </c>
      <c r="M355">
        <f t="shared" si="169"/>
        <v>79.983266724997932</v>
      </c>
      <c r="N355">
        <f t="shared" si="147"/>
        <v>0.10622702092509334</v>
      </c>
      <c r="O355">
        <f t="shared" si="148"/>
        <v>3</v>
      </c>
      <c r="P355">
        <f t="shared" si="170"/>
        <v>0.10437904181525171</v>
      </c>
      <c r="Q355">
        <f t="shared" si="149"/>
        <v>6.5400451173948868E-2</v>
      </c>
      <c r="R355">
        <f t="shared" si="150"/>
        <v>215.02094952790145</v>
      </c>
      <c r="S355">
        <f t="shared" si="171"/>
        <v>26.022156494932545</v>
      </c>
      <c r="T355">
        <f t="shared" si="151"/>
        <v>25.5065016129032</v>
      </c>
      <c r="U355">
        <f t="shared" si="152"/>
        <v>3.2769711758400226</v>
      </c>
      <c r="V355">
        <f t="shared" si="153"/>
        <v>75.474765794046021</v>
      </c>
      <c r="W355">
        <f t="shared" si="154"/>
        <v>2.4028595537851625</v>
      </c>
      <c r="X355">
        <f t="shared" si="155"/>
        <v>3.1836595032862189</v>
      </c>
      <c r="Y355">
        <f t="shared" si="156"/>
        <v>0.87411162205486015</v>
      </c>
      <c r="Z355">
        <f t="shared" si="172"/>
        <v>-41.677493178063678</v>
      </c>
      <c r="AA355">
        <f t="shared" si="157"/>
        <v>-78.524132322576008</v>
      </c>
      <c r="AB355">
        <f t="shared" si="158"/>
        <v>-5.5513012795162275</v>
      </c>
      <c r="AC355">
        <f t="shared" si="159"/>
        <v>89.268022747745533</v>
      </c>
      <c r="AD355">
        <v>0</v>
      </c>
      <c r="AE355">
        <v>0</v>
      </c>
      <c r="AF355">
        <v>3</v>
      </c>
      <c r="AG355">
        <v>20</v>
      </c>
      <c r="AH355">
        <v>3</v>
      </c>
      <c r="AI355">
        <f t="shared" si="160"/>
        <v>1</v>
      </c>
      <c r="AJ355">
        <f t="shared" si="161"/>
        <v>0</v>
      </c>
      <c r="AK355">
        <f t="shared" si="162"/>
        <v>72011.445700730386</v>
      </c>
      <c r="AL355">
        <f t="shared" si="163"/>
        <v>1199.99870967742</v>
      </c>
      <c r="AM355">
        <f t="shared" si="164"/>
        <v>963.3567243895053</v>
      </c>
      <c r="AN355">
        <f t="shared" si="165"/>
        <v>0.80279813354838681</v>
      </c>
      <c r="AO355">
        <f t="shared" si="173"/>
        <v>0.22319971832258056</v>
      </c>
      <c r="AP355">
        <v>14.333399999999999</v>
      </c>
      <c r="AQ355">
        <v>1</v>
      </c>
      <c r="AR355" t="s">
        <v>229</v>
      </c>
      <c r="AS355">
        <v>1531748336.8483901</v>
      </c>
      <c r="AT355">
        <v>804.80541935483905</v>
      </c>
      <c r="AU355">
        <v>876.605419354839</v>
      </c>
      <c r="AV355">
        <v>24.177987096774199</v>
      </c>
      <c r="AW355">
        <v>21.975032258064498</v>
      </c>
      <c r="AX355">
        <v>600.03590322580601</v>
      </c>
      <c r="AY355">
        <v>99.2821</v>
      </c>
      <c r="AZ355">
        <v>0.100017467741936</v>
      </c>
      <c r="BA355">
        <v>25.0209935483871</v>
      </c>
      <c r="BB355">
        <v>25.581577419354801</v>
      </c>
      <c r="BC355">
        <v>25.4314258064516</v>
      </c>
      <c r="BD355">
        <v>14002.0258064516</v>
      </c>
      <c r="BE355">
        <v>1050.17032258065</v>
      </c>
      <c r="BF355">
        <v>35.574022580645199</v>
      </c>
      <c r="BG355">
        <v>1199.99870967742</v>
      </c>
      <c r="BH355">
        <v>0.32999061290322601</v>
      </c>
      <c r="BI355">
        <v>0.32999645161290297</v>
      </c>
      <c r="BJ355">
        <v>0.32999045161290302</v>
      </c>
      <c r="BK355">
        <v>1.0022412903225799E-2</v>
      </c>
      <c r="BL355">
        <v>28</v>
      </c>
      <c r="BM355">
        <v>17743.132258064499</v>
      </c>
      <c r="BN355">
        <v>1531747809.0999999</v>
      </c>
      <c r="BO355" t="s">
        <v>378</v>
      </c>
      <c r="BP355">
        <v>3</v>
      </c>
      <c r="BQ355">
        <v>-0.438</v>
      </c>
      <c r="BR355">
        <v>4.0000000000000001E-3</v>
      </c>
      <c r="BS355">
        <v>20</v>
      </c>
      <c r="BT355">
        <v>22</v>
      </c>
      <c r="BU355">
        <v>7.0000000000000007E-2</v>
      </c>
      <c r="BV355">
        <v>0.11</v>
      </c>
      <c r="BW355">
        <v>39.752402824301903</v>
      </c>
      <c r="BX355">
        <v>2.7453423574355398</v>
      </c>
      <c r="BY355">
        <v>1.59539188903624</v>
      </c>
      <c r="BZ355">
        <v>0</v>
      </c>
      <c r="CA355">
        <v>-71.789190243902397</v>
      </c>
      <c r="CB355">
        <v>-4.7728093374703899</v>
      </c>
      <c r="CC355">
        <v>0.478696328102656</v>
      </c>
      <c r="CD355">
        <v>0</v>
      </c>
      <c r="CE355">
        <v>0</v>
      </c>
      <c r="CF355">
        <v>2</v>
      </c>
      <c r="CG355" t="s">
        <v>231</v>
      </c>
      <c r="CH355">
        <v>1.8609500000000001</v>
      </c>
      <c r="CI355">
        <v>1.85791</v>
      </c>
      <c r="CJ355">
        <v>1.8607899999999999</v>
      </c>
      <c r="CK355">
        <v>1.8534900000000001</v>
      </c>
      <c r="CL355">
        <v>1.8520399999999999</v>
      </c>
      <c r="CM355">
        <v>1.85287</v>
      </c>
      <c r="CN355">
        <v>1.8565400000000001</v>
      </c>
      <c r="CO355">
        <v>1.8627899999999999</v>
      </c>
      <c r="CP355" t="s">
        <v>232</v>
      </c>
      <c r="CQ355" t="s">
        <v>19</v>
      </c>
      <c r="CR355" t="s">
        <v>19</v>
      </c>
      <c r="CS355" t="s">
        <v>19</v>
      </c>
      <c r="CT355" t="s">
        <v>233</v>
      </c>
      <c r="CU355" t="s">
        <v>234</v>
      </c>
      <c r="CV355" t="s">
        <v>235</v>
      </c>
      <c r="CW355" t="s">
        <v>235</v>
      </c>
      <c r="CX355" t="s">
        <v>235</v>
      </c>
      <c r="CY355" t="s">
        <v>235</v>
      </c>
      <c r="CZ355">
        <v>0</v>
      </c>
      <c r="DA355">
        <v>100</v>
      </c>
      <c r="DB355">
        <v>100</v>
      </c>
      <c r="DC355">
        <v>-0.438</v>
      </c>
      <c r="DD355">
        <v>4.0000000000000001E-3</v>
      </c>
      <c r="DE355">
        <v>3</v>
      </c>
      <c r="DF355">
        <v>589.88900000000001</v>
      </c>
      <c r="DG355">
        <v>277.63600000000002</v>
      </c>
      <c r="DH355">
        <v>22.32</v>
      </c>
      <c r="DI355">
        <v>27.474699999999999</v>
      </c>
      <c r="DJ355">
        <v>30.0002</v>
      </c>
      <c r="DK355">
        <v>27.461600000000001</v>
      </c>
      <c r="DL355">
        <v>27.465399999999999</v>
      </c>
      <c r="DM355">
        <v>37.101199999999999</v>
      </c>
      <c r="DN355">
        <v>28.216100000000001</v>
      </c>
      <c r="DO355">
        <v>59.239400000000003</v>
      </c>
      <c r="DP355">
        <v>22.301200000000001</v>
      </c>
      <c r="DQ355">
        <v>906</v>
      </c>
      <c r="DR355">
        <v>22</v>
      </c>
      <c r="DS355">
        <v>100.27500000000001</v>
      </c>
      <c r="DT355">
        <v>103.762</v>
      </c>
    </row>
    <row r="356" spans="1:124" x14ac:dyDescent="0.25">
      <c r="A356">
        <v>343</v>
      </c>
      <c r="B356">
        <v>1531748349.2</v>
      </c>
      <c r="C356">
        <v>713.60000014305103</v>
      </c>
      <c r="D356" t="s">
        <v>915</v>
      </c>
      <c r="E356" t="s">
        <v>916</v>
      </c>
      <c r="G356">
        <v>1531748338.8516099</v>
      </c>
      <c r="H356">
        <f t="shared" si="145"/>
        <v>9.4491532759768905E-4</v>
      </c>
      <c r="I356">
        <f t="shared" si="146"/>
        <v>29.361203264140851</v>
      </c>
      <c r="J356">
        <f t="shared" si="166"/>
        <v>807.99751612903196</v>
      </c>
      <c r="K356">
        <f t="shared" si="167"/>
        <v>350.59912475723524</v>
      </c>
      <c r="L356">
        <f t="shared" si="168"/>
        <v>34.843347060464396</v>
      </c>
      <c r="M356">
        <f t="shared" si="169"/>
        <v>80.300650773076541</v>
      </c>
      <c r="N356">
        <f t="shared" si="147"/>
        <v>0.10620730201772544</v>
      </c>
      <c r="O356">
        <f t="shared" si="148"/>
        <v>3</v>
      </c>
      <c r="P356">
        <f t="shared" si="170"/>
        <v>0.10436000295892062</v>
      </c>
      <c r="Q356">
        <f t="shared" si="149"/>
        <v>6.5388492155994363E-2</v>
      </c>
      <c r="R356">
        <f t="shared" si="150"/>
        <v>215.0209220053132</v>
      </c>
      <c r="S356">
        <f t="shared" si="171"/>
        <v>26.022485319609977</v>
      </c>
      <c r="T356">
        <f t="shared" si="151"/>
        <v>25.506725806451598</v>
      </c>
      <c r="U356">
        <f t="shared" si="152"/>
        <v>3.2770148104480454</v>
      </c>
      <c r="V356">
        <f t="shared" si="153"/>
        <v>75.474211777088712</v>
      </c>
      <c r="W356">
        <f t="shared" si="154"/>
        <v>2.4028834997554132</v>
      </c>
      <c r="X356">
        <f t="shared" si="155"/>
        <v>3.1837146002296421</v>
      </c>
      <c r="Y356">
        <f t="shared" si="156"/>
        <v>0.87413131069263228</v>
      </c>
      <c r="Z356">
        <f t="shared" si="172"/>
        <v>-41.670765947058086</v>
      </c>
      <c r="AA356">
        <f t="shared" si="157"/>
        <v>-78.513436877423757</v>
      </c>
      <c r="AB356">
        <f t="shared" si="158"/>
        <v>-5.5505595212316434</v>
      </c>
      <c r="AC356">
        <f t="shared" si="159"/>
        <v>89.286159659599733</v>
      </c>
      <c r="AD356">
        <v>0</v>
      </c>
      <c r="AE356">
        <v>0</v>
      </c>
      <c r="AF356">
        <v>3</v>
      </c>
      <c r="AG356">
        <v>20</v>
      </c>
      <c r="AH356">
        <v>3</v>
      </c>
      <c r="AI356">
        <f t="shared" si="160"/>
        <v>1</v>
      </c>
      <c r="AJ356">
        <f t="shared" si="161"/>
        <v>0</v>
      </c>
      <c r="AK356">
        <f t="shared" si="162"/>
        <v>72005.765205819174</v>
      </c>
      <c r="AL356">
        <f t="shared" si="163"/>
        <v>1199.99870967742</v>
      </c>
      <c r="AM356">
        <f t="shared" si="164"/>
        <v>963.35697658278309</v>
      </c>
      <c r="AN356">
        <f t="shared" si="165"/>
        <v>0.80279834370967762</v>
      </c>
      <c r="AO356">
        <f t="shared" si="173"/>
        <v>0.22319963132258069</v>
      </c>
      <c r="AP356">
        <v>14.333399999999999</v>
      </c>
      <c r="AQ356">
        <v>1</v>
      </c>
      <c r="AR356" t="s">
        <v>229</v>
      </c>
      <c r="AS356">
        <v>1531748338.8516099</v>
      </c>
      <c r="AT356">
        <v>807.99751612903196</v>
      </c>
      <c r="AU356">
        <v>879.95854838709704</v>
      </c>
      <c r="AV356">
        <v>24.1781838709677</v>
      </c>
      <c r="AW356">
        <v>21.975570967741898</v>
      </c>
      <c r="AX356">
        <v>600.03206451612903</v>
      </c>
      <c r="AY356">
        <v>99.282293548387102</v>
      </c>
      <c r="AZ356">
        <v>0.100005493548387</v>
      </c>
      <c r="BA356">
        <v>25.0212838709677</v>
      </c>
      <c r="BB356">
        <v>25.581277419354802</v>
      </c>
      <c r="BC356">
        <v>25.432174193548398</v>
      </c>
      <c r="BD356">
        <v>14000.754838709699</v>
      </c>
      <c r="BE356">
        <v>1050.1674193548399</v>
      </c>
      <c r="BF356">
        <v>35.519148387096799</v>
      </c>
      <c r="BG356">
        <v>1199.99870967742</v>
      </c>
      <c r="BH356">
        <v>0.32999235483870998</v>
      </c>
      <c r="BI356">
        <v>0.32999516129032203</v>
      </c>
      <c r="BJ356">
        <v>0.329990096774194</v>
      </c>
      <c r="BK356">
        <v>1.0022358064516099E-2</v>
      </c>
      <c r="BL356">
        <v>28</v>
      </c>
      <c r="BM356">
        <v>17743.1451612903</v>
      </c>
      <c r="BN356">
        <v>1531747809.0999999</v>
      </c>
      <c r="BO356" t="s">
        <v>378</v>
      </c>
      <c r="BP356">
        <v>3</v>
      </c>
      <c r="BQ356">
        <v>-0.438</v>
      </c>
      <c r="BR356">
        <v>4.0000000000000001E-3</v>
      </c>
      <c r="BS356">
        <v>20</v>
      </c>
      <c r="BT356">
        <v>22</v>
      </c>
      <c r="BU356">
        <v>7.0000000000000007E-2</v>
      </c>
      <c r="BV356">
        <v>0.11</v>
      </c>
      <c r="BW356">
        <v>39.844753442985699</v>
      </c>
      <c r="BX356">
        <v>2.72871049166173</v>
      </c>
      <c r="BY356">
        <v>1.58568657260832</v>
      </c>
      <c r="BZ356">
        <v>0</v>
      </c>
      <c r="CA356">
        <v>-71.9492195121951</v>
      </c>
      <c r="CB356">
        <v>-4.4670191876693703</v>
      </c>
      <c r="CC356">
        <v>0.44783875158828501</v>
      </c>
      <c r="CD356">
        <v>0</v>
      </c>
      <c r="CE356">
        <v>0</v>
      </c>
      <c r="CF356">
        <v>2</v>
      </c>
      <c r="CG356" t="s">
        <v>231</v>
      </c>
      <c r="CH356">
        <v>1.86094</v>
      </c>
      <c r="CI356">
        <v>1.85791</v>
      </c>
      <c r="CJ356">
        <v>1.8607899999999999</v>
      </c>
      <c r="CK356">
        <v>1.8534900000000001</v>
      </c>
      <c r="CL356">
        <v>1.8520300000000001</v>
      </c>
      <c r="CM356">
        <v>1.85287</v>
      </c>
      <c r="CN356">
        <v>1.8565400000000001</v>
      </c>
      <c r="CO356">
        <v>1.8627899999999999</v>
      </c>
      <c r="CP356" t="s">
        <v>232</v>
      </c>
      <c r="CQ356" t="s">
        <v>19</v>
      </c>
      <c r="CR356" t="s">
        <v>19</v>
      </c>
      <c r="CS356" t="s">
        <v>19</v>
      </c>
      <c r="CT356" t="s">
        <v>233</v>
      </c>
      <c r="CU356" t="s">
        <v>234</v>
      </c>
      <c r="CV356" t="s">
        <v>235</v>
      </c>
      <c r="CW356" t="s">
        <v>235</v>
      </c>
      <c r="CX356" t="s">
        <v>235</v>
      </c>
      <c r="CY356" t="s">
        <v>235</v>
      </c>
      <c r="CZ356">
        <v>0</v>
      </c>
      <c r="DA356">
        <v>100</v>
      </c>
      <c r="DB356">
        <v>100</v>
      </c>
      <c r="DC356">
        <v>-0.438</v>
      </c>
      <c r="DD356">
        <v>4.0000000000000001E-3</v>
      </c>
      <c r="DE356">
        <v>3</v>
      </c>
      <c r="DF356">
        <v>590.19799999999998</v>
      </c>
      <c r="DG356">
        <v>277.44200000000001</v>
      </c>
      <c r="DH356">
        <v>22.310500000000001</v>
      </c>
      <c r="DI356">
        <v>27.4756</v>
      </c>
      <c r="DJ356">
        <v>30.000299999999999</v>
      </c>
      <c r="DK356">
        <v>27.4619</v>
      </c>
      <c r="DL356">
        <v>27.4666</v>
      </c>
      <c r="DM356">
        <v>37.1905</v>
      </c>
      <c r="DN356">
        <v>28.216100000000001</v>
      </c>
      <c r="DO356">
        <v>59.239400000000003</v>
      </c>
      <c r="DP356">
        <v>22.301200000000001</v>
      </c>
      <c r="DQ356">
        <v>906</v>
      </c>
      <c r="DR356">
        <v>22</v>
      </c>
      <c r="DS356">
        <v>100.27500000000001</v>
      </c>
      <c r="DT356">
        <v>103.762</v>
      </c>
    </row>
    <row r="357" spans="1:124" x14ac:dyDescent="0.25">
      <c r="A357">
        <v>344</v>
      </c>
      <c r="B357">
        <v>1531748351.2</v>
      </c>
      <c r="C357">
        <v>715.60000014305103</v>
      </c>
      <c r="D357" t="s">
        <v>917</v>
      </c>
      <c r="E357" t="s">
        <v>918</v>
      </c>
      <c r="G357">
        <v>1531748340.85484</v>
      </c>
      <c r="H357">
        <f t="shared" si="145"/>
        <v>9.4524794832909448E-4</v>
      </c>
      <c r="I357">
        <f t="shared" si="146"/>
        <v>29.421099449048331</v>
      </c>
      <c r="J357">
        <f t="shared" si="166"/>
        <v>811.20070967741901</v>
      </c>
      <c r="K357">
        <f t="shared" si="167"/>
        <v>353.07717518121348</v>
      </c>
      <c r="L357">
        <f t="shared" si="168"/>
        <v>35.089640361012805</v>
      </c>
      <c r="M357">
        <f t="shared" si="169"/>
        <v>80.619035055352242</v>
      </c>
      <c r="N357">
        <f t="shared" si="147"/>
        <v>0.10626257846137775</v>
      </c>
      <c r="O357">
        <f t="shared" si="148"/>
        <v>3</v>
      </c>
      <c r="P357">
        <f t="shared" si="170"/>
        <v>0.10441337275884381</v>
      </c>
      <c r="Q357">
        <f t="shared" si="149"/>
        <v>6.542201575167135E-2</v>
      </c>
      <c r="R357">
        <f t="shared" si="150"/>
        <v>215.02099022972322</v>
      </c>
      <c r="S357">
        <f t="shared" si="171"/>
        <v>26.022384875480878</v>
      </c>
      <c r="T357">
        <f t="shared" si="151"/>
        <v>25.506019354838699</v>
      </c>
      <c r="U357">
        <f t="shared" si="152"/>
        <v>3.2768773160653426</v>
      </c>
      <c r="V357">
        <f t="shared" si="153"/>
        <v>75.474304966557042</v>
      </c>
      <c r="W357">
        <f t="shared" si="154"/>
        <v>2.40288415640146</v>
      </c>
      <c r="X357">
        <f t="shared" si="155"/>
        <v>3.1837115392664925</v>
      </c>
      <c r="Y357">
        <f t="shared" si="156"/>
        <v>0.87399315966388258</v>
      </c>
      <c r="Z357">
        <f t="shared" si="172"/>
        <v>-41.68543452131307</v>
      </c>
      <c r="AA357">
        <f t="shared" si="157"/>
        <v>-78.401786864511877</v>
      </c>
      <c r="AB357">
        <f t="shared" si="158"/>
        <v>-5.5426461974099261</v>
      </c>
      <c r="AC357">
        <f t="shared" si="159"/>
        <v>89.391122646488355</v>
      </c>
      <c r="AD357">
        <v>0</v>
      </c>
      <c r="AE357">
        <v>0</v>
      </c>
      <c r="AF357">
        <v>3</v>
      </c>
      <c r="AG357">
        <v>20</v>
      </c>
      <c r="AH357">
        <v>3</v>
      </c>
      <c r="AI357">
        <f t="shared" si="160"/>
        <v>1</v>
      </c>
      <c r="AJ357">
        <f t="shared" si="161"/>
        <v>0</v>
      </c>
      <c r="AK357">
        <f t="shared" si="162"/>
        <v>72000.598012668735</v>
      </c>
      <c r="AL357">
        <f t="shared" si="163"/>
        <v>1199.99903225806</v>
      </c>
      <c r="AM357">
        <f t="shared" si="164"/>
        <v>963.35751406589054</v>
      </c>
      <c r="AN357">
        <f t="shared" si="165"/>
        <v>0.80279857580645142</v>
      </c>
      <c r="AO357">
        <f t="shared" si="173"/>
        <v>0.22319957761290321</v>
      </c>
      <c r="AP357">
        <v>14.333399999999999</v>
      </c>
      <c r="AQ357">
        <v>1</v>
      </c>
      <c r="AR357" t="s">
        <v>229</v>
      </c>
      <c r="AS357">
        <v>1531748340.85484</v>
      </c>
      <c r="AT357">
        <v>811.20070967741901</v>
      </c>
      <c r="AU357">
        <v>883.31212903225799</v>
      </c>
      <c r="AV357">
        <v>24.1781774193548</v>
      </c>
      <c r="AW357">
        <v>21.974806451612899</v>
      </c>
      <c r="AX357">
        <v>600.03677419354801</v>
      </c>
      <c r="AY357">
        <v>99.282348387096803</v>
      </c>
      <c r="AZ357">
        <v>0.100004332258065</v>
      </c>
      <c r="BA357">
        <v>25.0212677419355</v>
      </c>
      <c r="BB357">
        <v>25.580183870967701</v>
      </c>
      <c r="BC357">
        <v>25.4318548387097</v>
      </c>
      <c r="BD357">
        <v>13999.603225806501</v>
      </c>
      <c r="BE357">
        <v>1050.16612903226</v>
      </c>
      <c r="BF357">
        <v>35.455180645161299</v>
      </c>
      <c r="BG357">
        <v>1199.99903225806</v>
      </c>
      <c r="BH357">
        <v>0.32999370967741898</v>
      </c>
      <c r="BI357">
        <v>0.32999383870967702</v>
      </c>
      <c r="BJ357">
        <v>0.32999016129032299</v>
      </c>
      <c r="BK357">
        <v>1.00223096774194E-2</v>
      </c>
      <c r="BL357">
        <v>28</v>
      </c>
      <c r="BM357">
        <v>17743.151612903199</v>
      </c>
      <c r="BN357">
        <v>1531747809.0999999</v>
      </c>
      <c r="BO357" t="s">
        <v>378</v>
      </c>
      <c r="BP357">
        <v>3</v>
      </c>
      <c r="BQ357">
        <v>-0.438</v>
      </c>
      <c r="BR357">
        <v>4.0000000000000001E-3</v>
      </c>
      <c r="BS357">
        <v>20</v>
      </c>
      <c r="BT357">
        <v>22</v>
      </c>
      <c r="BU357">
        <v>7.0000000000000007E-2</v>
      </c>
      <c r="BV357">
        <v>0.11</v>
      </c>
      <c r="BW357">
        <v>39.936329574368102</v>
      </c>
      <c r="BX357">
        <v>2.7115944490378001</v>
      </c>
      <c r="BY357">
        <v>1.5756537812979099</v>
      </c>
      <c r="BZ357">
        <v>0</v>
      </c>
      <c r="CA357">
        <v>-72.1011658536585</v>
      </c>
      <c r="CB357">
        <v>-4.0076972415999697</v>
      </c>
      <c r="CC357">
        <v>0.39938734460314301</v>
      </c>
      <c r="CD357">
        <v>0</v>
      </c>
      <c r="CE357">
        <v>0</v>
      </c>
      <c r="CF357">
        <v>2</v>
      </c>
      <c r="CG357" t="s">
        <v>231</v>
      </c>
      <c r="CH357">
        <v>1.86093</v>
      </c>
      <c r="CI357">
        <v>1.85791</v>
      </c>
      <c r="CJ357">
        <v>1.8607800000000001</v>
      </c>
      <c r="CK357">
        <v>1.8534900000000001</v>
      </c>
      <c r="CL357">
        <v>1.8520300000000001</v>
      </c>
      <c r="CM357">
        <v>1.85287</v>
      </c>
      <c r="CN357">
        <v>1.85653</v>
      </c>
      <c r="CO357">
        <v>1.8627899999999999</v>
      </c>
      <c r="CP357" t="s">
        <v>232</v>
      </c>
      <c r="CQ357" t="s">
        <v>19</v>
      </c>
      <c r="CR357" t="s">
        <v>19</v>
      </c>
      <c r="CS357" t="s">
        <v>19</v>
      </c>
      <c r="CT357" t="s">
        <v>233</v>
      </c>
      <c r="CU357" t="s">
        <v>234</v>
      </c>
      <c r="CV357" t="s">
        <v>235</v>
      </c>
      <c r="CW357" t="s">
        <v>235</v>
      </c>
      <c r="CX357" t="s">
        <v>235</v>
      </c>
      <c r="CY357" t="s">
        <v>235</v>
      </c>
      <c r="CZ357">
        <v>0</v>
      </c>
      <c r="DA357">
        <v>100</v>
      </c>
      <c r="DB357">
        <v>100</v>
      </c>
      <c r="DC357">
        <v>-0.438</v>
      </c>
      <c r="DD357">
        <v>4.0000000000000001E-3</v>
      </c>
      <c r="DE357">
        <v>3</v>
      </c>
      <c r="DF357">
        <v>589.98</v>
      </c>
      <c r="DG357">
        <v>277.613</v>
      </c>
      <c r="DH357">
        <v>22.3001</v>
      </c>
      <c r="DI357">
        <v>27.4758</v>
      </c>
      <c r="DJ357">
        <v>30.000299999999999</v>
      </c>
      <c r="DK357">
        <v>27.463000000000001</v>
      </c>
      <c r="DL357">
        <v>27.467600000000001</v>
      </c>
      <c r="DM357">
        <v>37.319400000000002</v>
      </c>
      <c r="DN357">
        <v>28.216100000000001</v>
      </c>
      <c r="DO357">
        <v>58.863100000000003</v>
      </c>
      <c r="DP357">
        <v>22.2807</v>
      </c>
      <c r="DQ357">
        <v>911</v>
      </c>
      <c r="DR357">
        <v>22</v>
      </c>
      <c r="DS357">
        <v>100.27500000000001</v>
      </c>
      <c r="DT357">
        <v>103.762</v>
      </c>
    </row>
    <row r="358" spans="1:124" x14ac:dyDescent="0.25">
      <c r="A358">
        <v>345</v>
      </c>
      <c r="B358">
        <v>1531748353.2</v>
      </c>
      <c r="C358">
        <v>717.60000014305103</v>
      </c>
      <c r="D358" t="s">
        <v>919</v>
      </c>
      <c r="E358" t="s">
        <v>920</v>
      </c>
      <c r="G358">
        <v>1531748342.85484</v>
      </c>
      <c r="H358">
        <f t="shared" si="145"/>
        <v>9.4508900541635744E-4</v>
      </c>
      <c r="I358">
        <f t="shared" si="146"/>
        <v>29.477604980620971</v>
      </c>
      <c r="J358">
        <f t="shared" si="166"/>
        <v>814.40932258064504</v>
      </c>
      <c r="K358">
        <f t="shared" si="167"/>
        <v>355.32100364084118</v>
      </c>
      <c r="L358">
        <f t="shared" si="168"/>
        <v>35.312632750566017</v>
      </c>
      <c r="M358">
        <f t="shared" si="169"/>
        <v>80.937904098675602</v>
      </c>
      <c r="N358">
        <f t="shared" si="147"/>
        <v>0.10624774985490544</v>
      </c>
      <c r="O358">
        <f t="shared" si="148"/>
        <v>3</v>
      </c>
      <c r="P358">
        <f t="shared" si="170"/>
        <v>0.10439905572854956</v>
      </c>
      <c r="Q358">
        <f t="shared" si="149"/>
        <v>6.5413022673455515E-2</v>
      </c>
      <c r="R358">
        <f t="shared" si="150"/>
        <v>215.02111309300997</v>
      </c>
      <c r="S358">
        <f t="shared" si="171"/>
        <v>26.022222977609697</v>
      </c>
      <c r="T358">
        <f t="shared" si="151"/>
        <v>25.505658064516098</v>
      </c>
      <c r="U358">
        <f t="shared" si="152"/>
        <v>3.276807001251242</v>
      </c>
      <c r="V358">
        <f t="shared" si="153"/>
        <v>75.473850115928812</v>
      </c>
      <c r="W358">
        <f t="shared" si="154"/>
        <v>2.4028405665787873</v>
      </c>
      <c r="X358">
        <f t="shared" si="155"/>
        <v>3.1836729713509953</v>
      </c>
      <c r="Y358">
        <f t="shared" si="156"/>
        <v>0.87396643467245472</v>
      </c>
      <c r="Z358">
        <f t="shared" si="172"/>
        <v>-41.678425138861364</v>
      </c>
      <c r="AA358">
        <f t="shared" si="157"/>
        <v>-78.376222141935372</v>
      </c>
      <c r="AB358">
        <f t="shared" si="158"/>
        <v>-5.5408231560786527</v>
      </c>
      <c r="AC358">
        <f t="shared" si="159"/>
        <v>89.425642656134571</v>
      </c>
      <c r="AD358">
        <v>0</v>
      </c>
      <c r="AE358">
        <v>0</v>
      </c>
      <c r="AF358">
        <v>3</v>
      </c>
      <c r="AG358">
        <v>20</v>
      </c>
      <c r="AH358">
        <v>3</v>
      </c>
      <c r="AI358">
        <f t="shared" si="160"/>
        <v>1</v>
      </c>
      <c r="AJ358">
        <f t="shared" si="161"/>
        <v>0</v>
      </c>
      <c r="AK358">
        <f t="shared" si="162"/>
        <v>71996.78947376486</v>
      </c>
      <c r="AL358">
        <f t="shared" si="163"/>
        <v>1199.9996774193501</v>
      </c>
      <c r="AM358">
        <f t="shared" si="164"/>
        <v>963.35807051657434</v>
      </c>
      <c r="AN358">
        <f t="shared" si="165"/>
        <v>0.80279860790322588</v>
      </c>
      <c r="AO358">
        <f t="shared" si="173"/>
        <v>0.22319957622580647</v>
      </c>
      <c r="AP358">
        <v>14.333399999999999</v>
      </c>
      <c r="AQ358">
        <v>1</v>
      </c>
      <c r="AR358" t="s">
        <v>229</v>
      </c>
      <c r="AS358">
        <v>1531748342.85484</v>
      </c>
      <c r="AT358">
        <v>814.40932258064504</v>
      </c>
      <c r="AU358">
        <v>886.66229032258104</v>
      </c>
      <c r="AV358">
        <v>24.177741935483901</v>
      </c>
      <c r="AW358">
        <v>21.974751612903201</v>
      </c>
      <c r="AX358">
        <v>600.039806451613</v>
      </c>
      <c r="AY358">
        <v>99.282322580645101</v>
      </c>
      <c r="AZ358">
        <v>0.1000173</v>
      </c>
      <c r="BA358">
        <v>25.021064516129002</v>
      </c>
      <c r="BB358">
        <v>25.5793580645161</v>
      </c>
      <c r="BC358">
        <v>25.431958064516099</v>
      </c>
      <c r="BD358">
        <v>13998.754838709699</v>
      </c>
      <c r="BE358">
        <v>1050.16387096774</v>
      </c>
      <c r="BF358">
        <v>35.383822580645202</v>
      </c>
      <c r="BG358">
        <v>1199.9996774193501</v>
      </c>
      <c r="BH358">
        <v>0.32999380645161303</v>
      </c>
      <c r="BI358">
        <v>0.32999361290322599</v>
      </c>
      <c r="BJ358">
        <v>0.32999032258064498</v>
      </c>
      <c r="BK358">
        <v>1.0022267741935501E-2</v>
      </c>
      <c r="BL358">
        <v>28</v>
      </c>
      <c r="BM358">
        <v>17743.154838709699</v>
      </c>
      <c r="BN358">
        <v>1531747809.0999999</v>
      </c>
      <c r="BO358" t="s">
        <v>378</v>
      </c>
      <c r="BP358">
        <v>3</v>
      </c>
      <c r="BQ358">
        <v>-0.438</v>
      </c>
      <c r="BR358">
        <v>4.0000000000000001E-3</v>
      </c>
      <c r="BS358">
        <v>20</v>
      </c>
      <c r="BT358">
        <v>22</v>
      </c>
      <c r="BU358">
        <v>7.0000000000000007E-2</v>
      </c>
      <c r="BV358">
        <v>0.11</v>
      </c>
      <c r="BW358">
        <v>40.028369673939402</v>
      </c>
      <c r="BX358">
        <v>2.69258250968968</v>
      </c>
      <c r="BY358">
        <v>1.5643782243305999</v>
      </c>
      <c r="BZ358">
        <v>0</v>
      </c>
      <c r="CA358">
        <v>-72.243343902438994</v>
      </c>
      <c r="CB358">
        <v>-3.7709228925760598</v>
      </c>
      <c r="CC358">
        <v>0.37384952760714801</v>
      </c>
      <c r="CD358">
        <v>0</v>
      </c>
      <c r="CE358">
        <v>0</v>
      </c>
      <c r="CF358">
        <v>2</v>
      </c>
      <c r="CG358" t="s">
        <v>231</v>
      </c>
      <c r="CH358">
        <v>1.86094</v>
      </c>
      <c r="CI358">
        <v>1.85791</v>
      </c>
      <c r="CJ358">
        <v>1.8607800000000001</v>
      </c>
      <c r="CK358">
        <v>1.8534900000000001</v>
      </c>
      <c r="CL358">
        <v>1.85202</v>
      </c>
      <c r="CM358">
        <v>1.85287</v>
      </c>
      <c r="CN358">
        <v>1.8565199999999999</v>
      </c>
      <c r="CO358">
        <v>1.8627899999999999</v>
      </c>
      <c r="CP358" t="s">
        <v>232</v>
      </c>
      <c r="CQ358" t="s">
        <v>19</v>
      </c>
      <c r="CR358" t="s">
        <v>19</v>
      </c>
      <c r="CS358" t="s">
        <v>19</v>
      </c>
      <c r="CT358" t="s">
        <v>233</v>
      </c>
      <c r="CU358" t="s">
        <v>234</v>
      </c>
      <c r="CV358" t="s">
        <v>235</v>
      </c>
      <c r="CW358" t="s">
        <v>235</v>
      </c>
      <c r="CX358" t="s">
        <v>235</v>
      </c>
      <c r="CY358" t="s">
        <v>235</v>
      </c>
      <c r="CZ358">
        <v>0</v>
      </c>
      <c r="DA358">
        <v>100</v>
      </c>
      <c r="DB358">
        <v>100</v>
      </c>
      <c r="DC358">
        <v>-0.438</v>
      </c>
      <c r="DD358">
        <v>4.0000000000000001E-3</v>
      </c>
      <c r="DE358">
        <v>3</v>
      </c>
      <c r="DF358">
        <v>590.12400000000002</v>
      </c>
      <c r="DG358">
        <v>277.52499999999998</v>
      </c>
      <c r="DH358">
        <v>22.292999999999999</v>
      </c>
      <c r="DI358">
        <v>27.477</v>
      </c>
      <c r="DJ358">
        <v>30.000299999999999</v>
      </c>
      <c r="DK358">
        <v>27.463899999999999</v>
      </c>
      <c r="DL358">
        <v>27.467700000000001</v>
      </c>
      <c r="DM358">
        <v>37.439500000000002</v>
      </c>
      <c r="DN358">
        <v>28.216100000000001</v>
      </c>
      <c r="DO358">
        <v>58.863100000000003</v>
      </c>
      <c r="DP358">
        <v>22.2807</v>
      </c>
      <c r="DQ358">
        <v>916</v>
      </c>
      <c r="DR358">
        <v>22</v>
      </c>
      <c r="DS358">
        <v>100.274</v>
      </c>
      <c r="DT358">
        <v>103.762</v>
      </c>
    </row>
    <row r="359" spans="1:124" x14ac:dyDescent="0.25">
      <c r="A359">
        <v>346</v>
      </c>
      <c r="B359">
        <v>1531748355.2</v>
      </c>
      <c r="C359">
        <v>719.60000014305103</v>
      </c>
      <c r="D359" t="s">
        <v>921</v>
      </c>
      <c r="E359" t="s">
        <v>922</v>
      </c>
      <c r="G359">
        <v>1531748344.8580599</v>
      </c>
      <c r="H359">
        <f t="shared" si="145"/>
        <v>9.4451293627500609E-4</v>
      </c>
      <c r="I359">
        <f t="shared" si="146"/>
        <v>29.530820940437248</v>
      </c>
      <c r="J359">
        <f t="shared" si="166"/>
        <v>817.61867741935498</v>
      </c>
      <c r="K359">
        <f t="shared" si="167"/>
        <v>357.31755275925644</v>
      </c>
      <c r="L359">
        <f t="shared" si="168"/>
        <v>35.511054543951651</v>
      </c>
      <c r="M359">
        <f t="shared" si="169"/>
        <v>81.256857452940167</v>
      </c>
      <c r="N359">
        <f t="shared" si="147"/>
        <v>0.1061617935510254</v>
      </c>
      <c r="O359">
        <f t="shared" si="148"/>
        <v>3</v>
      </c>
      <c r="P359">
        <f t="shared" si="170"/>
        <v>0.10431606348506584</v>
      </c>
      <c r="Q359">
        <f t="shared" si="149"/>
        <v>6.5360892170325369E-2</v>
      </c>
      <c r="R359">
        <f t="shared" si="150"/>
        <v>215.02116960495334</v>
      </c>
      <c r="S359">
        <f t="shared" si="171"/>
        <v>26.022157269299555</v>
      </c>
      <c r="T359">
        <f t="shared" si="151"/>
        <v>25.506038709677398</v>
      </c>
      <c r="U359">
        <f t="shared" si="152"/>
        <v>3.2768810829675803</v>
      </c>
      <c r="V359">
        <f t="shared" si="153"/>
        <v>75.472038898516985</v>
      </c>
      <c r="W359">
        <f t="shared" si="154"/>
        <v>2.4027524095830488</v>
      </c>
      <c r="X359">
        <f t="shared" si="155"/>
        <v>3.1836325673060122</v>
      </c>
      <c r="Y359">
        <f t="shared" si="156"/>
        <v>0.87412867338453148</v>
      </c>
      <c r="Z359">
        <f t="shared" si="172"/>
        <v>-41.653020489727766</v>
      </c>
      <c r="AA359">
        <f t="shared" si="157"/>
        <v>-78.472220283871593</v>
      </c>
      <c r="AB359">
        <f t="shared" si="158"/>
        <v>-5.547614453380441</v>
      </c>
      <c r="AC359">
        <f t="shared" si="159"/>
        <v>89.348314377973537</v>
      </c>
      <c r="AD359">
        <v>0</v>
      </c>
      <c r="AE359">
        <v>0</v>
      </c>
      <c r="AF359">
        <v>3</v>
      </c>
      <c r="AG359">
        <v>20</v>
      </c>
      <c r="AH359">
        <v>3</v>
      </c>
      <c r="AI359">
        <f t="shared" si="160"/>
        <v>1</v>
      </c>
      <c r="AJ359">
        <f t="shared" si="161"/>
        <v>0</v>
      </c>
      <c r="AK359">
        <f t="shared" si="162"/>
        <v>71996.843246844946</v>
      </c>
      <c r="AL359">
        <f t="shared" si="163"/>
        <v>1200</v>
      </c>
      <c r="AM359">
        <f t="shared" si="164"/>
        <v>963.35829599999909</v>
      </c>
      <c r="AN359">
        <f t="shared" si="165"/>
        <v>0.80279857999999926</v>
      </c>
      <c r="AO359">
        <f t="shared" si="173"/>
        <v>0.22319958264516107</v>
      </c>
      <c r="AP359">
        <v>14.333399999999999</v>
      </c>
      <c r="AQ359">
        <v>1</v>
      </c>
      <c r="AR359" t="s">
        <v>229</v>
      </c>
      <c r="AS359">
        <v>1531748344.8580599</v>
      </c>
      <c r="AT359">
        <v>817.61867741935498</v>
      </c>
      <c r="AU359">
        <v>890.00548387096796</v>
      </c>
      <c r="AV359">
        <v>24.176854838709701</v>
      </c>
      <c r="AW359">
        <v>21.975187096774199</v>
      </c>
      <c r="AX359">
        <v>600.03483870967796</v>
      </c>
      <c r="AY359">
        <v>99.282325806451595</v>
      </c>
      <c r="AZ359">
        <v>0.100014270967742</v>
      </c>
      <c r="BA359">
        <v>25.020851612903201</v>
      </c>
      <c r="BB359">
        <v>25.5799967741935</v>
      </c>
      <c r="BC359">
        <v>25.4320806451613</v>
      </c>
      <c r="BD359">
        <v>13998.754838709699</v>
      </c>
      <c r="BE359">
        <v>1050.15612903226</v>
      </c>
      <c r="BF359">
        <v>35.311570967741901</v>
      </c>
      <c r="BG359">
        <v>1200</v>
      </c>
      <c r="BH359">
        <v>0.32999370967741898</v>
      </c>
      <c r="BI359">
        <v>0.32999396774193501</v>
      </c>
      <c r="BJ359">
        <v>0.32999012903225799</v>
      </c>
      <c r="BK359">
        <v>1.0022232258064499E-2</v>
      </c>
      <c r="BL359">
        <v>28</v>
      </c>
      <c r="BM359">
        <v>17743.161290322601</v>
      </c>
      <c r="BN359">
        <v>1531747809.0999999</v>
      </c>
      <c r="BO359" t="s">
        <v>378</v>
      </c>
      <c r="BP359">
        <v>3</v>
      </c>
      <c r="BQ359">
        <v>-0.438</v>
      </c>
      <c r="BR359">
        <v>4.0000000000000001E-3</v>
      </c>
      <c r="BS359">
        <v>20</v>
      </c>
      <c r="BT359">
        <v>22</v>
      </c>
      <c r="BU359">
        <v>7.0000000000000007E-2</v>
      </c>
      <c r="BV359">
        <v>0.11</v>
      </c>
      <c r="BW359">
        <v>40.120573329937699</v>
      </c>
      <c r="BX359">
        <v>2.67422291306353</v>
      </c>
      <c r="BY359">
        <v>1.5533819953443799</v>
      </c>
      <c r="BZ359">
        <v>0</v>
      </c>
      <c r="CA359">
        <v>-72.3762463414634</v>
      </c>
      <c r="CB359">
        <v>-3.8674454657233199</v>
      </c>
      <c r="CC359">
        <v>0.383588214230274</v>
      </c>
      <c r="CD359">
        <v>0</v>
      </c>
      <c r="CE359">
        <v>0</v>
      </c>
      <c r="CF359">
        <v>2</v>
      </c>
      <c r="CG359" t="s">
        <v>231</v>
      </c>
      <c r="CH359">
        <v>1.8609199999999999</v>
      </c>
      <c r="CI359">
        <v>1.85791</v>
      </c>
      <c r="CJ359">
        <v>1.86077</v>
      </c>
      <c r="CK359">
        <v>1.8534900000000001</v>
      </c>
      <c r="CL359">
        <v>1.8520000000000001</v>
      </c>
      <c r="CM359">
        <v>1.85287</v>
      </c>
      <c r="CN359">
        <v>1.8565199999999999</v>
      </c>
      <c r="CO359">
        <v>1.8627899999999999</v>
      </c>
      <c r="CP359" t="s">
        <v>232</v>
      </c>
      <c r="CQ359" t="s">
        <v>19</v>
      </c>
      <c r="CR359" t="s">
        <v>19</v>
      </c>
      <c r="CS359" t="s">
        <v>19</v>
      </c>
      <c r="CT359" t="s">
        <v>233</v>
      </c>
      <c r="CU359" t="s">
        <v>234</v>
      </c>
      <c r="CV359" t="s">
        <v>235</v>
      </c>
      <c r="CW359" t="s">
        <v>235</v>
      </c>
      <c r="CX359" t="s">
        <v>235</v>
      </c>
      <c r="CY359" t="s">
        <v>235</v>
      </c>
      <c r="CZ359">
        <v>0</v>
      </c>
      <c r="DA359">
        <v>100</v>
      </c>
      <c r="DB359">
        <v>100</v>
      </c>
      <c r="DC359">
        <v>-0.438</v>
      </c>
      <c r="DD359">
        <v>4.0000000000000001E-3</v>
      </c>
      <c r="DE359">
        <v>3</v>
      </c>
      <c r="DF359">
        <v>590.31799999999998</v>
      </c>
      <c r="DG359">
        <v>277.36500000000001</v>
      </c>
      <c r="DH359">
        <v>22.283899999999999</v>
      </c>
      <c r="DI359">
        <v>27.477900000000002</v>
      </c>
      <c r="DJ359">
        <v>30.000399999999999</v>
      </c>
      <c r="DK359">
        <v>27.464200000000002</v>
      </c>
      <c r="DL359">
        <v>27.468900000000001</v>
      </c>
      <c r="DM359">
        <v>37.528500000000001</v>
      </c>
      <c r="DN359">
        <v>28.216100000000001</v>
      </c>
      <c r="DO359">
        <v>58.863100000000003</v>
      </c>
      <c r="DP359">
        <v>22.2807</v>
      </c>
      <c r="DQ359">
        <v>916</v>
      </c>
      <c r="DR359">
        <v>22</v>
      </c>
      <c r="DS359">
        <v>100.273</v>
      </c>
      <c r="DT359">
        <v>103.761</v>
      </c>
    </row>
    <row r="360" spans="1:124" x14ac:dyDescent="0.25">
      <c r="A360">
        <v>347</v>
      </c>
      <c r="B360">
        <v>1531748357.2</v>
      </c>
      <c r="C360">
        <v>721.60000014305103</v>
      </c>
      <c r="D360" t="s">
        <v>923</v>
      </c>
      <c r="E360" t="s">
        <v>924</v>
      </c>
      <c r="G360">
        <v>1531748346.8580599</v>
      </c>
      <c r="H360">
        <f t="shared" si="145"/>
        <v>9.4426373249222896E-4</v>
      </c>
      <c r="I360">
        <f t="shared" si="146"/>
        <v>29.581575431809341</v>
      </c>
      <c r="J360">
        <f t="shared" si="166"/>
        <v>820.82870967741906</v>
      </c>
      <c r="K360">
        <f t="shared" si="167"/>
        <v>359.5399619974591</v>
      </c>
      <c r="L360">
        <f t="shared" si="168"/>
        <v>35.73191840218405</v>
      </c>
      <c r="M360">
        <f t="shared" si="169"/>
        <v>81.57586798813432</v>
      </c>
      <c r="N360">
        <f t="shared" si="147"/>
        <v>0.10612112025620232</v>
      </c>
      <c r="O360">
        <f t="shared" si="148"/>
        <v>3</v>
      </c>
      <c r="P360">
        <f t="shared" si="170"/>
        <v>0.10427679192686863</v>
      </c>
      <c r="Q360">
        <f t="shared" si="149"/>
        <v>6.5336224321985534E-2</v>
      </c>
      <c r="R360">
        <f t="shared" si="150"/>
        <v>215.02110287372071</v>
      </c>
      <c r="S360">
        <f t="shared" si="171"/>
        <v>26.021939898314912</v>
      </c>
      <c r="T360">
        <f t="shared" si="151"/>
        <v>25.505993548387103</v>
      </c>
      <c r="U360">
        <f t="shared" si="152"/>
        <v>3.2768722935349088</v>
      </c>
      <c r="V360">
        <f t="shared" si="153"/>
        <v>75.46991879255269</v>
      </c>
      <c r="W360">
        <f t="shared" si="154"/>
        <v>2.4026447185295168</v>
      </c>
      <c r="X360">
        <f t="shared" si="155"/>
        <v>3.1835793081131651</v>
      </c>
      <c r="Y360">
        <f t="shared" si="156"/>
        <v>0.87422757500539205</v>
      </c>
      <c r="Z360">
        <f t="shared" si="172"/>
        <v>-41.642030602907298</v>
      </c>
      <c r="AA360">
        <f t="shared" si="157"/>
        <v>-78.510306503232528</v>
      </c>
      <c r="AB360">
        <f t="shared" si="158"/>
        <v>-5.5502978780756953</v>
      </c>
      <c r="AC360">
        <f t="shared" si="159"/>
        <v>89.3184678895052</v>
      </c>
      <c r="AD360">
        <v>0</v>
      </c>
      <c r="AE360">
        <v>0</v>
      </c>
      <c r="AF360">
        <v>3</v>
      </c>
      <c r="AG360">
        <v>20</v>
      </c>
      <c r="AH360">
        <v>3</v>
      </c>
      <c r="AI360">
        <f t="shared" si="160"/>
        <v>1</v>
      </c>
      <c r="AJ360">
        <f t="shared" si="161"/>
        <v>0</v>
      </c>
      <c r="AK360">
        <f t="shared" si="162"/>
        <v>71998.269109106972</v>
      </c>
      <c r="AL360">
        <f t="shared" si="163"/>
        <v>1199.9996774193501</v>
      </c>
      <c r="AM360">
        <f t="shared" si="164"/>
        <v>963.35810283914725</v>
      </c>
      <c r="AN360">
        <f t="shared" si="165"/>
        <v>0.8027986348387105</v>
      </c>
      <c r="AO360">
        <f t="shared" si="173"/>
        <v>0.2231995581290325</v>
      </c>
      <c r="AP360">
        <v>14.333399999999999</v>
      </c>
      <c r="AQ360">
        <v>1</v>
      </c>
      <c r="AR360" t="s">
        <v>229</v>
      </c>
      <c r="AS360">
        <v>1531748346.8580599</v>
      </c>
      <c r="AT360">
        <v>820.82870967741906</v>
      </c>
      <c r="AU360">
        <v>893.34322580645198</v>
      </c>
      <c r="AV360">
        <v>24.175774193548399</v>
      </c>
      <c r="AW360">
        <v>21.974693548387101</v>
      </c>
      <c r="AX360">
        <v>600.03719354838699</v>
      </c>
      <c r="AY360">
        <v>99.282306451612897</v>
      </c>
      <c r="AZ360">
        <v>0.10002146451612901</v>
      </c>
      <c r="BA360">
        <v>25.0205709677419</v>
      </c>
      <c r="BB360">
        <v>25.580035483871001</v>
      </c>
      <c r="BC360">
        <v>25.431951612903202</v>
      </c>
      <c r="BD360">
        <v>13999.058064516101</v>
      </c>
      <c r="BE360">
        <v>1050.14483870968</v>
      </c>
      <c r="BF360">
        <v>35.244151612903202</v>
      </c>
      <c r="BG360">
        <v>1199.9996774193501</v>
      </c>
      <c r="BH360">
        <v>0.32999422580645199</v>
      </c>
      <c r="BI360">
        <v>0.32999374193548398</v>
      </c>
      <c r="BJ360">
        <v>0.32998990322580701</v>
      </c>
      <c r="BK360">
        <v>1.00222E-2</v>
      </c>
      <c r="BL360">
        <v>28</v>
      </c>
      <c r="BM360">
        <v>17743.170967741898</v>
      </c>
      <c r="BN360">
        <v>1531747809.0999999</v>
      </c>
      <c r="BO360" t="s">
        <v>378</v>
      </c>
      <c r="BP360">
        <v>3</v>
      </c>
      <c r="BQ360">
        <v>-0.438</v>
      </c>
      <c r="BR360">
        <v>4.0000000000000001E-3</v>
      </c>
      <c r="BS360">
        <v>20</v>
      </c>
      <c r="BT360">
        <v>22</v>
      </c>
      <c r="BU360">
        <v>7.0000000000000007E-2</v>
      </c>
      <c r="BV360">
        <v>0.11</v>
      </c>
      <c r="BW360">
        <v>40.210203063074097</v>
      </c>
      <c r="BX360">
        <v>2.6597808269213798</v>
      </c>
      <c r="BY360">
        <v>1.5449130815407699</v>
      </c>
      <c r="BZ360">
        <v>0</v>
      </c>
      <c r="CA360">
        <v>-72.504731707317106</v>
      </c>
      <c r="CB360">
        <v>-3.8437833921961002</v>
      </c>
      <c r="CC360">
        <v>0.38124693965282702</v>
      </c>
      <c r="CD360">
        <v>0</v>
      </c>
      <c r="CE360">
        <v>0</v>
      </c>
      <c r="CF360">
        <v>2</v>
      </c>
      <c r="CG360" t="s">
        <v>231</v>
      </c>
      <c r="CH360">
        <v>1.8609199999999999</v>
      </c>
      <c r="CI360">
        <v>1.8579000000000001</v>
      </c>
      <c r="CJ360">
        <v>1.86077</v>
      </c>
      <c r="CK360">
        <v>1.8534900000000001</v>
      </c>
      <c r="CL360">
        <v>1.8520099999999999</v>
      </c>
      <c r="CM360">
        <v>1.85287</v>
      </c>
      <c r="CN360">
        <v>1.8565100000000001</v>
      </c>
      <c r="CO360">
        <v>1.8627899999999999</v>
      </c>
      <c r="CP360" t="s">
        <v>232</v>
      </c>
      <c r="CQ360" t="s">
        <v>19</v>
      </c>
      <c r="CR360" t="s">
        <v>19</v>
      </c>
      <c r="CS360" t="s">
        <v>19</v>
      </c>
      <c r="CT360" t="s">
        <v>233</v>
      </c>
      <c r="CU360" t="s">
        <v>234</v>
      </c>
      <c r="CV360" t="s">
        <v>235</v>
      </c>
      <c r="CW360" t="s">
        <v>235</v>
      </c>
      <c r="CX360" t="s">
        <v>235</v>
      </c>
      <c r="CY360" t="s">
        <v>235</v>
      </c>
      <c r="CZ360">
        <v>0</v>
      </c>
      <c r="DA360">
        <v>100</v>
      </c>
      <c r="DB360">
        <v>100</v>
      </c>
      <c r="DC360">
        <v>-0.438</v>
      </c>
      <c r="DD360">
        <v>4.0000000000000001E-3</v>
      </c>
      <c r="DE360">
        <v>3</v>
      </c>
      <c r="DF360">
        <v>590.101</v>
      </c>
      <c r="DG360">
        <v>277.49099999999999</v>
      </c>
      <c r="DH360">
        <v>22.275300000000001</v>
      </c>
      <c r="DI360">
        <v>27.477900000000002</v>
      </c>
      <c r="DJ360">
        <v>30.000299999999999</v>
      </c>
      <c r="DK360">
        <v>27.465299999999999</v>
      </c>
      <c r="DL360">
        <v>27.469899999999999</v>
      </c>
      <c r="DM360">
        <v>37.658799999999999</v>
      </c>
      <c r="DN360">
        <v>28.216100000000001</v>
      </c>
      <c r="DO360">
        <v>58.863100000000003</v>
      </c>
      <c r="DP360">
        <v>22.2624</v>
      </c>
      <c r="DQ360">
        <v>921</v>
      </c>
      <c r="DR360">
        <v>22</v>
      </c>
      <c r="DS360">
        <v>100.27200000000001</v>
      </c>
      <c r="DT360">
        <v>103.76</v>
      </c>
    </row>
    <row r="361" spans="1:124" x14ac:dyDescent="0.25">
      <c r="A361">
        <v>348</v>
      </c>
      <c r="B361">
        <v>1531748359.2</v>
      </c>
      <c r="C361">
        <v>723.60000014305103</v>
      </c>
      <c r="D361" t="s">
        <v>925</v>
      </c>
      <c r="E361" t="s">
        <v>926</v>
      </c>
      <c r="G361">
        <v>1531748348.8580599</v>
      </c>
      <c r="H361">
        <f t="shared" si="145"/>
        <v>9.4432604441139459E-4</v>
      </c>
      <c r="I361">
        <f t="shared" si="146"/>
        <v>29.632931225872507</v>
      </c>
      <c r="J361">
        <f t="shared" si="166"/>
        <v>824.03667741935499</v>
      </c>
      <c r="K361">
        <f t="shared" si="167"/>
        <v>361.92699722865757</v>
      </c>
      <c r="L361">
        <f t="shared" si="168"/>
        <v>35.969200423497824</v>
      </c>
      <c r="M361">
        <f t="shared" si="169"/>
        <v>81.894803740446392</v>
      </c>
      <c r="N361">
        <f t="shared" si="147"/>
        <v>0.10612253924163126</v>
      </c>
      <c r="O361">
        <f t="shared" si="148"/>
        <v>3</v>
      </c>
      <c r="P361">
        <f t="shared" si="170"/>
        <v>0.10427816201816165</v>
      </c>
      <c r="Q361">
        <f t="shared" si="149"/>
        <v>6.5337084923780153E-2</v>
      </c>
      <c r="R361">
        <f t="shared" si="150"/>
        <v>215.02115548609996</v>
      </c>
      <c r="S361">
        <f t="shared" si="171"/>
        <v>26.021450452413948</v>
      </c>
      <c r="T361">
        <f t="shared" si="151"/>
        <v>25.5057306451613</v>
      </c>
      <c r="U361">
        <f t="shared" si="152"/>
        <v>3.2768211268893483</v>
      </c>
      <c r="V361">
        <f t="shared" si="153"/>
        <v>75.468930526115216</v>
      </c>
      <c r="W361">
        <f t="shared" si="154"/>
        <v>2.4025453433768504</v>
      </c>
      <c r="X361">
        <f t="shared" si="155"/>
        <v>3.1834893202116801</v>
      </c>
      <c r="Y361">
        <f t="shared" si="156"/>
        <v>0.87427578351249791</v>
      </c>
      <c r="Z361">
        <f t="shared" si="172"/>
        <v>-41.644778558542498</v>
      </c>
      <c r="AA361">
        <f t="shared" si="157"/>
        <v>-78.544479754847984</v>
      </c>
      <c r="AB361">
        <f t="shared" si="158"/>
        <v>-5.5526931808562852</v>
      </c>
      <c r="AC361">
        <f t="shared" si="159"/>
        <v>89.27920399185318</v>
      </c>
      <c r="AD361">
        <v>0</v>
      </c>
      <c r="AE361">
        <v>0</v>
      </c>
      <c r="AF361">
        <v>3</v>
      </c>
      <c r="AG361">
        <v>20</v>
      </c>
      <c r="AH361">
        <v>3</v>
      </c>
      <c r="AI361">
        <f t="shared" si="160"/>
        <v>1</v>
      </c>
      <c r="AJ361">
        <f t="shared" si="161"/>
        <v>0</v>
      </c>
      <c r="AK361">
        <f t="shared" si="162"/>
        <v>71995.188255854067</v>
      </c>
      <c r="AL361">
        <f t="shared" si="163"/>
        <v>1200</v>
      </c>
      <c r="AM361">
        <f t="shared" si="164"/>
        <v>963.35836529032201</v>
      </c>
      <c r="AN361">
        <f t="shared" si="165"/>
        <v>0.80279863774193505</v>
      </c>
      <c r="AO361">
        <f t="shared" si="173"/>
        <v>0.22319955193548374</v>
      </c>
      <c r="AP361">
        <v>14.333399999999999</v>
      </c>
      <c r="AQ361">
        <v>1</v>
      </c>
      <c r="AR361" t="s">
        <v>229</v>
      </c>
      <c r="AS361">
        <v>1531748348.8580599</v>
      </c>
      <c r="AT361">
        <v>824.03667741935499</v>
      </c>
      <c r="AU361">
        <v>896.68093548387105</v>
      </c>
      <c r="AV361">
        <v>24.174738709677399</v>
      </c>
      <c r="AW361">
        <v>21.9735193548387</v>
      </c>
      <c r="AX361">
        <v>600.03961290322604</v>
      </c>
      <c r="AY361">
        <v>99.282429032258094</v>
      </c>
      <c r="AZ361">
        <v>0.10004505483871</v>
      </c>
      <c r="BA361">
        <v>25.020096774193501</v>
      </c>
      <c r="BB361">
        <v>25.5793</v>
      </c>
      <c r="BC361">
        <v>25.4321612903226</v>
      </c>
      <c r="BD361">
        <v>13998.3322580645</v>
      </c>
      <c r="BE361">
        <v>1050.1409677419399</v>
      </c>
      <c r="BF361">
        <v>35.182919354838702</v>
      </c>
      <c r="BG361">
        <v>1200</v>
      </c>
      <c r="BH361">
        <v>0.32999435483870998</v>
      </c>
      <c r="BI361">
        <v>0.32999383870967702</v>
      </c>
      <c r="BJ361">
        <v>0.32998970967741897</v>
      </c>
      <c r="BK361">
        <v>1.00221935483871E-2</v>
      </c>
      <c r="BL361">
        <v>28</v>
      </c>
      <c r="BM361">
        <v>17743.174193548399</v>
      </c>
      <c r="BN361">
        <v>1531747809.0999999</v>
      </c>
      <c r="BO361" t="s">
        <v>378</v>
      </c>
      <c r="BP361">
        <v>3</v>
      </c>
      <c r="BQ361">
        <v>-0.438</v>
      </c>
      <c r="BR361">
        <v>4.0000000000000001E-3</v>
      </c>
      <c r="BS361">
        <v>20</v>
      </c>
      <c r="BT361">
        <v>22</v>
      </c>
      <c r="BU361">
        <v>7.0000000000000007E-2</v>
      </c>
      <c r="BV361">
        <v>0.11</v>
      </c>
      <c r="BW361">
        <v>40.298881717406402</v>
      </c>
      <c r="BX361">
        <v>2.6459981662752199</v>
      </c>
      <c r="BY361">
        <v>1.53686827863988</v>
      </c>
      <c r="BZ361">
        <v>0</v>
      </c>
      <c r="CA361">
        <v>-72.634790243902401</v>
      </c>
      <c r="CB361">
        <v>-3.8399028845379499</v>
      </c>
      <c r="CC361">
        <v>0.380906769724419</v>
      </c>
      <c r="CD361">
        <v>0</v>
      </c>
      <c r="CE361">
        <v>0</v>
      </c>
      <c r="CF361">
        <v>2</v>
      </c>
      <c r="CG361" t="s">
        <v>231</v>
      </c>
      <c r="CH361">
        <v>1.86094</v>
      </c>
      <c r="CI361">
        <v>1.85791</v>
      </c>
      <c r="CJ361">
        <v>1.8607800000000001</v>
      </c>
      <c r="CK361">
        <v>1.8534900000000001</v>
      </c>
      <c r="CL361">
        <v>1.85202</v>
      </c>
      <c r="CM361">
        <v>1.85287</v>
      </c>
      <c r="CN361">
        <v>1.8565100000000001</v>
      </c>
      <c r="CO361">
        <v>1.8627899999999999</v>
      </c>
      <c r="CP361" t="s">
        <v>232</v>
      </c>
      <c r="CQ361" t="s">
        <v>19</v>
      </c>
      <c r="CR361" t="s">
        <v>19</v>
      </c>
      <c r="CS361" t="s">
        <v>19</v>
      </c>
      <c r="CT361" t="s">
        <v>233</v>
      </c>
      <c r="CU361" t="s">
        <v>234</v>
      </c>
      <c r="CV361" t="s">
        <v>235</v>
      </c>
      <c r="CW361" t="s">
        <v>235</v>
      </c>
      <c r="CX361" t="s">
        <v>235</v>
      </c>
      <c r="CY361" t="s">
        <v>235</v>
      </c>
      <c r="CZ361">
        <v>0</v>
      </c>
      <c r="DA361">
        <v>100</v>
      </c>
      <c r="DB361">
        <v>100</v>
      </c>
      <c r="DC361">
        <v>-0.438</v>
      </c>
      <c r="DD361">
        <v>4.0000000000000001E-3</v>
      </c>
      <c r="DE361">
        <v>3</v>
      </c>
      <c r="DF361">
        <v>590.149</v>
      </c>
      <c r="DG361">
        <v>277.43599999999998</v>
      </c>
      <c r="DH361">
        <v>22.267800000000001</v>
      </c>
      <c r="DI361">
        <v>27.4788</v>
      </c>
      <c r="DJ361">
        <v>30.000299999999999</v>
      </c>
      <c r="DK361">
        <v>27.466200000000001</v>
      </c>
      <c r="DL361">
        <v>27.469899999999999</v>
      </c>
      <c r="DM361">
        <v>37.777700000000003</v>
      </c>
      <c r="DN361">
        <v>28.216100000000001</v>
      </c>
      <c r="DO361">
        <v>58.863100000000003</v>
      </c>
      <c r="DP361">
        <v>22.2624</v>
      </c>
      <c r="DQ361">
        <v>926</v>
      </c>
      <c r="DR361">
        <v>22</v>
      </c>
      <c r="DS361">
        <v>100.27200000000001</v>
      </c>
      <c r="DT361">
        <v>103.76</v>
      </c>
    </row>
    <row r="362" spans="1:124" x14ac:dyDescent="0.25">
      <c r="A362">
        <v>349</v>
      </c>
      <c r="B362">
        <v>1531748361.2</v>
      </c>
      <c r="C362">
        <v>725.60000014305103</v>
      </c>
      <c r="D362" t="s">
        <v>927</v>
      </c>
      <c r="E362" t="s">
        <v>928</v>
      </c>
      <c r="G362">
        <v>1531748350.86129</v>
      </c>
      <c r="H362">
        <f t="shared" si="145"/>
        <v>9.4438936346618674E-4</v>
      </c>
      <c r="I362">
        <f t="shared" si="146"/>
        <v>29.685352031416059</v>
      </c>
      <c r="J362">
        <f t="shared" si="166"/>
        <v>827.24725806451602</v>
      </c>
      <c r="K362">
        <f t="shared" si="167"/>
        <v>364.28928411746585</v>
      </c>
      <c r="L362">
        <f t="shared" si="168"/>
        <v>36.203961881624039</v>
      </c>
      <c r="M362">
        <f t="shared" si="169"/>
        <v>82.213859982739493</v>
      </c>
      <c r="N362">
        <f t="shared" si="147"/>
        <v>0.10612134538726631</v>
      </c>
      <c r="O362">
        <f t="shared" si="148"/>
        <v>3</v>
      </c>
      <c r="P362">
        <f t="shared" si="170"/>
        <v>0.10427700930060943</v>
      </c>
      <c r="Q362">
        <f t="shared" si="149"/>
        <v>6.5336360861957168E-2</v>
      </c>
      <c r="R362">
        <f t="shared" si="150"/>
        <v>215.02098343006173</v>
      </c>
      <c r="S362">
        <f t="shared" si="171"/>
        <v>26.020962676048363</v>
      </c>
      <c r="T362">
        <f t="shared" si="151"/>
        <v>25.505519354838697</v>
      </c>
      <c r="U362">
        <f t="shared" si="152"/>
        <v>3.2767800057353056</v>
      </c>
      <c r="V362">
        <f t="shared" si="153"/>
        <v>75.467597590050886</v>
      </c>
      <c r="W362">
        <f t="shared" si="154"/>
        <v>2.4024354614370371</v>
      </c>
      <c r="X362">
        <f t="shared" si="155"/>
        <v>3.1833999466729512</v>
      </c>
      <c r="Y362">
        <f t="shared" si="156"/>
        <v>0.87434454429826847</v>
      </c>
      <c r="Z362">
        <f t="shared" si="172"/>
        <v>-41.647570928858833</v>
      </c>
      <c r="AA362">
        <f t="shared" si="157"/>
        <v>-78.586478941935454</v>
      </c>
      <c r="AB362">
        <f t="shared" si="158"/>
        <v>-5.5556432502899487</v>
      </c>
      <c r="AC362">
        <f t="shared" si="159"/>
        <v>89.231290308977478</v>
      </c>
      <c r="AD362">
        <v>0</v>
      </c>
      <c r="AE362">
        <v>0</v>
      </c>
      <c r="AF362">
        <v>3</v>
      </c>
      <c r="AG362">
        <v>20</v>
      </c>
      <c r="AH362">
        <v>3</v>
      </c>
      <c r="AI362">
        <f t="shared" si="160"/>
        <v>1</v>
      </c>
      <c r="AJ362">
        <f t="shared" si="161"/>
        <v>0</v>
      </c>
      <c r="AK362">
        <f t="shared" si="162"/>
        <v>71991.171566225443</v>
      </c>
      <c r="AL362">
        <f t="shared" si="163"/>
        <v>1199.99903225806</v>
      </c>
      <c r="AM362">
        <f t="shared" si="164"/>
        <v>963.35747496914792</v>
      </c>
      <c r="AN362">
        <f t="shared" si="165"/>
        <v>0.80279854322580635</v>
      </c>
      <c r="AO362">
        <f t="shared" si="173"/>
        <v>0.22319957961290321</v>
      </c>
      <c r="AP362">
        <v>14.333399999999999</v>
      </c>
      <c r="AQ362">
        <v>1</v>
      </c>
      <c r="AR362" t="s">
        <v>229</v>
      </c>
      <c r="AS362">
        <v>1531748350.86129</v>
      </c>
      <c r="AT362">
        <v>827.24725806451602</v>
      </c>
      <c r="AU362">
        <v>900.024580645161</v>
      </c>
      <c r="AV362">
        <v>24.173638709677402</v>
      </c>
      <c r="AW362">
        <v>21.972254838709699</v>
      </c>
      <c r="AX362">
        <v>600.03567741935501</v>
      </c>
      <c r="AY362">
        <v>99.282409677419295</v>
      </c>
      <c r="AZ362">
        <v>0.100041193548387</v>
      </c>
      <c r="BA362">
        <v>25.0196258064516</v>
      </c>
      <c r="BB362">
        <v>25.579270967741898</v>
      </c>
      <c r="BC362">
        <v>25.431767741935499</v>
      </c>
      <c r="BD362">
        <v>13997.4225806452</v>
      </c>
      <c r="BE362">
        <v>1050.14290322581</v>
      </c>
      <c r="BF362">
        <v>35.127909677419403</v>
      </c>
      <c r="BG362">
        <v>1199.99903225806</v>
      </c>
      <c r="BH362">
        <v>0.32999374193548398</v>
      </c>
      <c r="BI362">
        <v>0.32999445161290297</v>
      </c>
      <c r="BJ362">
        <v>0.32998967741935498</v>
      </c>
      <c r="BK362">
        <v>1.0022219354838701E-2</v>
      </c>
      <c r="BL362">
        <v>28</v>
      </c>
      <c r="BM362">
        <v>17743.164516129</v>
      </c>
      <c r="BN362">
        <v>1531747809.0999999</v>
      </c>
      <c r="BO362" t="s">
        <v>378</v>
      </c>
      <c r="BP362">
        <v>3</v>
      </c>
      <c r="BQ362">
        <v>-0.438</v>
      </c>
      <c r="BR362">
        <v>4.0000000000000001E-3</v>
      </c>
      <c r="BS362">
        <v>20</v>
      </c>
      <c r="BT362">
        <v>22</v>
      </c>
      <c r="BU362">
        <v>7.0000000000000007E-2</v>
      </c>
      <c r="BV362">
        <v>0.11</v>
      </c>
      <c r="BW362">
        <v>40.387591747422199</v>
      </c>
      <c r="BX362">
        <v>2.6320623805241201</v>
      </c>
      <c r="BY362">
        <v>1.5286848031491</v>
      </c>
      <c r="BZ362">
        <v>0</v>
      </c>
      <c r="CA362">
        <v>-72.765368292682894</v>
      </c>
      <c r="CB362">
        <v>-4.0122940766550004</v>
      </c>
      <c r="CC362">
        <v>0.39762305439308998</v>
      </c>
      <c r="CD362">
        <v>0</v>
      </c>
      <c r="CE362">
        <v>0</v>
      </c>
      <c r="CF362">
        <v>2</v>
      </c>
      <c r="CG362" t="s">
        <v>231</v>
      </c>
      <c r="CH362">
        <v>1.86093</v>
      </c>
      <c r="CI362">
        <v>1.85791</v>
      </c>
      <c r="CJ362">
        <v>1.8607800000000001</v>
      </c>
      <c r="CK362">
        <v>1.8534900000000001</v>
      </c>
      <c r="CL362">
        <v>1.8520300000000001</v>
      </c>
      <c r="CM362">
        <v>1.85287</v>
      </c>
      <c r="CN362">
        <v>1.8565100000000001</v>
      </c>
      <c r="CO362">
        <v>1.8627800000000001</v>
      </c>
      <c r="CP362" t="s">
        <v>232</v>
      </c>
      <c r="CQ362" t="s">
        <v>19</v>
      </c>
      <c r="CR362" t="s">
        <v>19</v>
      </c>
      <c r="CS362" t="s">
        <v>19</v>
      </c>
      <c r="CT362" t="s">
        <v>233</v>
      </c>
      <c r="CU362" t="s">
        <v>234</v>
      </c>
      <c r="CV362" t="s">
        <v>235</v>
      </c>
      <c r="CW362" t="s">
        <v>235</v>
      </c>
      <c r="CX362" t="s">
        <v>235</v>
      </c>
      <c r="CY362" t="s">
        <v>235</v>
      </c>
      <c r="CZ362">
        <v>0</v>
      </c>
      <c r="DA362">
        <v>100</v>
      </c>
      <c r="DB362">
        <v>100</v>
      </c>
      <c r="DC362">
        <v>-0.438</v>
      </c>
      <c r="DD362">
        <v>4.0000000000000001E-3</v>
      </c>
      <c r="DE362">
        <v>3</v>
      </c>
      <c r="DF362">
        <v>590.11300000000006</v>
      </c>
      <c r="DG362">
        <v>277.51600000000002</v>
      </c>
      <c r="DH362">
        <v>22.259399999999999</v>
      </c>
      <c r="DI362">
        <v>27.479900000000001</v>
      </c>
      <c r="DJ362">
        <v>30.0001</v>
      </c>
      <c r="DK362">
        <v>27.4665</v>
      </c>
      <c r="DL362">
        <v>27.470600000000001</v>
      </c>
      <c r="DM362">
        <v>37.863</v>
      </c>
      <c r="DN362">
        <v>28.216100000000001</v>
      </c>
      <c r="DO362">
        <v>58.863100000000003</v>
      </c>
      <c r="DP362">
        <v>22.245100000000001</v>
      </c>
      <c r="DQ362">
        <v>926</v>
      </c>
      <c r="DR362">
        <v>22</v>
      </c>
      <c r="DS362">
        <v>100.27200000000001</v>
      </c>
      <c r="DT362">
        <v>103.761</v>
      </c>
    </row>
    <row r="363" spans="1:124" x14ac:dyDescent="0.25">
      <c r="A363">
        <v>350</v>
      </c>
      <c r="B363">
        <v>1531748363.2</v>
      </c>
      <c r="C363">
        <v>727.60000014305103</v>
      </c>
      <c r="D363" t="s">
        <v>929</v>
      </c>
      <c r="E363" t="s">
        <v>930</v>
      </c>
      <c r="G363">
        <v>1531748352.86129</v>
      </c>
      <c r="H363">
        <f t="shared" si="145"/>
        <v>9.4437839875718835E-4</v>
      </c>
      <c r="I363">
        <f t="shared" si="146"/>
        <v>29.738066873917766</v>
      </c>
      <c r="J363">
        <f t="shared" si="166"/>
        <v>830.46374193548399</v>
      </c>
      <c r="K363">
        <f t="shared" si="167"/>
        <v>366.60259675244453</v>
      </c>
      <c r="L363">
        <f t="shared" si="168"/>
        <v>36.433795113378729</v>
      </c>
      <c r="M363">
        <f t="shared" si="169"/>
        <v>82.53336471372252</v>
      </c>
      <c r="N363">
        <f t="shared" si="147"/>
        <v>0.10610822724843609</v>
      </c>
      <c r="O363">
        <f t="shared" si="148"/>
        <v>3</v>
      </c>
      <c r="P363">
        <f t="shared" si="170"/>
        <v>0.10426434314570059</v>
      </c>
      <c r="Q363">
        <f t="shared" si="149"/>
        <v>6.5328404813962612E-2</v>
      </c>
      <c r="R363">
        <f t="shared" si="150"/>
        <v>215.02082998242201</v>
      </c>
      <c r="S363">
        <f t="shared" si="171"/>
        <v>26.020468138231642</v>
      </c>
      <c r="T363">
        <f t="shared" si="151"/>
        <v>25.505337096774198</v>
      </c>
      <c r="U363">
        <f t="shared" si="152"/>
        <v>3.2767445351783389</v>
      </c>
      <c r="V363">
        <f t="shared" si="153"/>
        <v>75.465730714613983</v>
      </c>
      <c r="W363">
        <f t="shared" si="154"/>
        <v>2.4023048910316271</v>
      </c>
      <c r="X363">
        <f t="shared" si="155"/>
        <v>3.1833056783301235</v>
      </c>
      <c r="Y363">
        <f t="shared" si="156"/>
        <v>0.87443964414671171</v>
      </c>
      <c r="Z363">
        <f t="shared" si="172"/>
        <v>-41.647087385192009</v>
      </c>
      <c r="AA363">
        <f t="shared" si="157"/>
        <v>-78.637347522575737</v>
      </c>
      <c r="AB363">
        <f t="shared" si="158"/>
        <v>-5.5592204068973805</v>
      </c>
      <c r="AC363">
        <f t="shared" si="159"/>
        <v>89.177174667756901</v>
      </c>
      <c r="AD363">
        <v>0</v>
      </c>
      <c r="AE363">
        <v>0</v>
      </c>
      <c r="AF363">
        <v>3</v>
      </c>
      <c r="AG363">
        <v>20</v>
      </c>
      <c r="AH363">
        <v>3</v>
      </c>
      <c r="AI363">
        <f t="shared" si="160"/>
        <v>1</v>
      </c>
      <c r="AJ363">
        <f t="shared" si="161"/>
        <v>0</v>
      </c>
      <c r="AK363">
        <f t="shared" si="162"/>
        <v>71985.394486653677</v>
      </c>
      <c r="AL363">
        <f t="shared" si="163"/>
        <v>1199.9980645161299</v>
      </c>
      <c r="AM363">
        <f t="shared" si="164"/>
        <v>963.35680432522963</v>
      </c>
      <c r="AN363">
        <f t="shared" si="165"/>
        <v>0.80279863177419364</v>
      </c>
      <c r="AO363">
        <f t="shared" si="173"/>
        <v>0.22319957570967744</v>
      </c>
      <c r="AP363">
        <v>14.333399999999999</v>
      </c>
      <c r="AQ363">
        <v>1</v>
      </c>
      <c r="AR363" t="s">
        <v>229</v>
      </c>
      <c r="AS363">
        <v>1531748352.86129</v>
      </c>
      <c r="AT363">
        <v>830.46374193548399</v>
      </c>
      <c r="AU363">
        <v>903.37422580645205</v>
      </c>
      <c r="AV363">
        <v>24.172370967741902</v>
      </c>
      <c r="AW363">
        <v>21.971009677419399</v>
      </c>
      <c r="AX363">
        <v>600.03564516128995</v>
      </c>
      <c r="AY363">
        <v>99.282229032258101</v>
      </c>
      <c r="AZ363">
        <v>0.100032403225806</v>
      </c>
      <c r="BA363">
        <v>25.0191290322581</v>
      </c>
      <c r="BB363">
        <v>25.5797806451613</v>
      </c>
      <c r="BC363">
        <v>25.4308935483871</v>
      </c>
      <c r="BD363">
        <v>13996.1483870968</v>
      </c>
      <c r="BE363">
        <v>1050.1487096774199</v>
      </c>
      <c r="BF363">
        <v>35.078051612903202</v>
      </c>
      <c r="BG363">
        <v>1199.9980645161299</v>
      </c>
      <c r="BH363">
        <v>0.32999400000000001</v>
      </c>
      <c r="BI363">
        <v>0.32999387096774202</v>
      </c>
      <c r="BJ363">
        <v>0.32999000000000001</v>
      </c>
      <c r="BK363">
        <v>1.0022216129032299E-2</v>
      </c>
      <c r="BL363">
        <v>28</v>
      </c>
      <c r="BM363">
        <v>17743.154838709699</v>
      </c>
      <c r="BN363">
        <v>1531747809.0999999</v>
      </c>
      <c r="BO363" t="s">
        <v>378</v>
      </c>
      <c r="BP363">
        <v>3</v>
      </c>
      <c r="BQ363">
        <v>-0.438</v>
      </c>
      <c r="BR363">
        <v>4.0000000000000001E-3</v>
      </c>
      <c r="BS363">
        <v>20</v>
      </c>
      <c r="BT363">
        <v>22</v>
      </c>
      <c r="BU363">
        <v>7.0000000000000007E-2</v>
      </c>
      <c r="BV363">
        <v>0.11</v>
      </c>
      <c r="BW363">
        <v>40.475428465389598</v>
      </c>
      <c r="BX363">
        <v>2.6211154747597099</v>
      </c>
      <c r="BY363">
        <v>1.52227686222833</v>
      </c>
      <c r="BZ363">
        <v>0</v>
      </c>
      <c r="CA363">
        <v>-72.899073170731697</v>
      </c>
      <c r="CB363">
        <v>-4.0721393728222504</v>
      </c>
      <c r="CC363">
        <v>0.40333762473155599</v>
      </c>
      <c r="CD363">
        <v>0</v>
      </c>
      <c r="CE363">
        <v>0</v>
      </c>
      <c r="CF363">
        <v>2</v>
      </c>
      <c r="CG363" t="s">
        <v>231</v>
      </c>
      <c r="CH363">
        <v>1.86093</v>
      </c>
      <c r="CI363">
        <v>1.8579000000000001</v>
      </c>
      <c r="CJ363">
        <v>1.86077</v>
      </c>
      <c r="CK363">
        <v>1.8534900000000001</v>
      </c>
      <c r="CL363">
        <v>1.85202</v>
      </c>
      <c r="CM363">
        <v>1.85287</v>
      </c>
      <c r="CN363">
        <v>1.8565199999999999</v>
      </c>
      <c r="CO363">
        <v>1.8627800000000001</v>
      </c>
      <c r="CP363" t="s">
        <v>232</v>
      </c>
      <c r="CQ363" t="s">
        <v>19</v>
      </c>
      <c r="CR363" t="s">
        <v>19</v>
      </c>
      <c r="CS363" t="s">
        <v>19</v>
      </c>
      <c r="CT363" t="s">
        <v>233</v>
      </c>
      <c r="CU363" t="s">
        <v>234</v>
      </c>
      <c r="CV363" t="s">
        <v>235</v>
      </c>
      <c r="CW363" t="s">
        <v>235</v>
      </c>
      <c r="CX363" t="s">
        <v>235</v>
      </c>
      <c r="CY363" t="s">
        <v>235</v>
      </c>
      <c r="CZ363">
        <v>0</v>
      </c>
      <c r="DA363">
        <v>100</v>
      </c>
      <c r="DB363">
        <v>100</v>
      </c>
      <c r="DC363">
        <v>-0.438</v>
      </c>
      <c r="DD363">
        <v>4.0000000000000001E-3</v>
      </c>
      <c r="DE363">
        <v>3</v>
      </c>
      <c r="DF363">
        <v>589.83900000000006</v>
      </c>
      <c r="DG363">
        <v>277.73200000000003</v>
      </c>
      <c r="DH363">
        <v>22.253699999999998</v>
      </c>
      <c r="DI363">
        <v>27.4802</v>
      </c>
      <c r="DJ363">
        <v>30</v>
      </c>
      <c r="DK363">
        <v>27.467700000000001</v>
      </c>
      <c r="DL363">
        <v>27.471800000000002</v>
      </c>
      <c r="DM363">
        <v>37.9908</v>
      </c>
      <c r="DN363">
        <v>28.216100000000001</v>
      </c>
      <c r="DO363">
        <v>58.863100000000003</v>
      </c>
      <c r="DP363">
        <v>22.245100000000001</v>
      </c>
      <c r="DQ363">
        <v>931</v>
      </c>
      <c r="DR363">
        <v>22</v>
      </c>
      <c r="DS363">
        <v>100.273</v>
      </c>
      <c r="DT363">
        <v>103.762</v>
      </c>
    </row>
    <row r="364" spans="1:124" x14ac:dyDescent="0.25">
      <c r="A364">
        <v>351</v>
      </c>
      <c r="B364">
        <v>1531748365.2</v>
      </c>
      <c r="C364">
        <v>729.60000014305103</v>
      </c>
      <c r="D364" t="s">
        <v>931</v>
      </c>
      <c r="E364" t="s">
        <v>932</v>
      </c>
      <c r="G364">
        <v>1531748354.86129</v>
      </c>
      <c r="H364">
        <f t="shared" si="145"/>
        <v>9.4447769615832304E-4</v>
      </c>
      <c r="I364">
        <f t="shared" si="146"/>
        <v>29.786581000883263</v>
      </c>
      <c r="J364">
        <f t="shared" si="166"/>
        <v>833.68441935483895</v>
      </c>
      <c r="K364">
        <f t="shared" si="167"/>
        <v>369.06033843363758</v>
      </c>
      <c r="L364">
        <f t="shared" si="168"/>
        <v>36.678009507296153</v>
      </c>
      <c r="M364">
        <f t="shared" si="169"/>
        <v>82.853349099932629</v>
      </c>
      <c r="N364">
        <f t="shared" si="147"/>
        <v>0.10611324427965095</v>
      </c>
      <c r="O364">
        <f t="shared" si="148"/>
        <v>3</v>
      </c>
      <c r="P364">
        <f t="shared" si="170"/>
        <v>0.10426918732212537</v>
      </c>
      <c r="Q364">
        <f t="shared" si="149"/>
        <v>6.5331447607388585E-2</v>
      </c>
      <c r="R364">
        <f t="shared" si="150"/>
        <v>215.02094199764178</v>
      </c>
      <c r="S364">
        <f t="shared" si="171"/>
        <v>26.019824550121506</v>
      </c>
      <c r="T364">
        <f t="shared" si="151"/>
        <v>25.504917741935451</v>
      </c>
      <c r="U364">
        <f t="shared" si="152"/>
        <v>3.2766629227812571</v>
      </c>
      <c r="V364">
        <f t="shared" si="153"/>
        <v>75.464342578262205</v>
      </c>
      <c r="W364">
        <f t="shared" si="154"/>
        <v>2.4021720122258667</v>
      </c>
      <c r="X364">
        <f t="shared" si="155"/>
        <v>3.1831881523841989</v>
      </c>
      <c r="Y364">
        <f t="shared" si="156"/>
        <v>0.87449091055539041</v>
      </c>
      <c r="Z364">
        <f t="shared" si="172"/>
        <v>-41.651466400582045</v>
      </c>
      <c r="AA364">
        <f t="shared" si="157"/>
        <v>-78.669694722568195</v>
      </c>
      <c r="AB364">
        <f t="shared" si="158"/>
        <v>-5.5614781237786088</v>
      </c>
      <c r="AC364">
        <f t="shared" si="159"/>
        <v>89.138302750712924</v>
      </c>
      <c r="AD364">
        <v>0</v>
      </c>
      <c r="AE364">
        <v>0</v>
      </c>
      <c r="AF364">
        <v>3</v>
      </c>
      <c r="AG364">
        <v>20</v>
      </c>
      <c r="AH364">
        <v>3</v>
      </c>
      <c r="AI364">
        <f t="shared" si="160"/>
        <v>1</v>
      </c>
      <c r="AJ364">
        <f t="shared" si="161"/>
        <v>0</v>
      </c>
      <c r="AK364">
        <f t="shared" si="162"/>
        <v>71985.172607286979</v>
      </c>
      <c r="AL364">
        <f t="shared" si="163"/>
        <v>1199.99870967742</v>
      </c>
      <c r="AM364">
        <f t="shared" si="164"/>
        <v>963.35754677571811</v>
      </c>
      <c r="AN364">
        <f t="shared" si="165"/>
        <v>0.80279881887096771</v>
      </c>
      <c r="AO364">
        <f t="shared" si="173"/>
        <v>0.22319951996774193</v>
      </c>
      <c r="AP364">
        <v>14.333399999999999</v>
      </c>
      <c r="AQ364">
        <v>1</v>
      </c>
      <c r="AR364" t="s">
        <v>229</v>
      </c>
      <c r="AS364">
        <v>1531748354.86129</v>
      </c>
      <c r="AT364">
        <v>833.68441935483895</v>
      </c>
      <c r="AU364">
        <v>906.71829032258097</v>
      </c>
      <c r="AV364">
        <v>24.171061290322601</v>
      </c>
      <c r="AW364">
        <v>21.969464516129001</v>
      </c>
      <c r="AX364">
        <v>600.03535483870996</v>
      </c>
      <c r="AY364">
        <v>99.282119354838699</v>
      </c>
      <c r="AZ364">
        <v>0.10002954516129001</v>
      </c>
      <c r="BA364">
        <v>25.018509677419399</v>
      </c>
      <c r="BB364">
        <v>25.5792838709677</v>
      </c>
      <c r="BC364">
        <v>25.430551612903201</v>
      </c>
      <c r="BD364">
        <v>13996.083870967699</v>
      </c>
      <c r="BE364">
        <v>1050.1532258064501</v>
      </c>
      <c r="BF364">
        <v>35.030835483871002</v>
      </c>
      <c r="BG364">
        <v>1199.99870967742</v>
      </c>
      <c r="BH364">
        <v>0.32999516129032302</v>
      </c>
      <c r="BI364">
        <v>0.32999245161290303</v>
      </c>
      <c r="BJ364">
        <v>0.32999025806451598</v>
      </c>
      <c r="BK364">
        <v>1.00221903225806E-2</v>
      </c>
      <c r="BL364">
        <v>28</v>
      </c>
      <c r="BM364">
        <v>17743.164516129</v>
      </c>
      <c r="BN364">
        <v>1531747809.0999999</v>
      </c>
      <c r="BO364" t="s">
        <v>378</v>
      </c>
      <c r="BP364">
        <v>3</v>
      </c>
      <c r="BQ364">
        <v>-0.438</v>
      </c>
      <c r="BR364">
        <v>4.0000000000000001E-3</v>
      </c>
      <c r="BS364">
        <v>20</v>
      </c>
      <c r="BT364">
        <v>22</v>
      </c>
      <c r="BU364">
        <v>7.0000000000000007E-2</v>
      </c>
      <c r="BV364">
        <v>0.11</v>
      </c>
      <c r="BW364">
        <v>40.562083774823499</v>
      </c>
      <c r="BX364">
        <v>2.6092946362295901</v>
      </c>
      <c r="BY364">
        <v>1.5154254292923699</v>
      </c>
      <c r="BZ364">
        <v>0</v>
      </c>
      <c r="CA364">
        <v>-73.025404878048803</v>
      </c>
      <c r="CB364">
        <v>-3.9610390243902298</v>
      </c>
      <c r="CC364">
        <v>0.39353732580973</v>
      </c>
      <c r="CD364">
        <v>0</v>
      </c>
      <c r="CE364">
        <v>0</v>
      </c>
      <c r="CF364">
        <v>2</v>
      </c>
      <c r="CG364" t="s">
        <v>231</v>
      </c>
      <c r="CH364">
        <v>1.86094</v>
      </c>
      <c r="CI364">
        <v>1.85791</v>
      </c>
      <c r="CJ364">
        <v>1.86077</v>
      </c>
      <c r="CK364">
        <v>1.8534900000000001</v>
      </c>
      <c r="CL364">
        <v>1.8520099999999999</v>
      </c>
      <c r="CM364">
        <v>1.85287</v>
      </c>
      <c r="CN364">
        <v>1.85653</v>
      </c>
      <c r="CO364">
        <v>1.8627899999999999</v>
      </c>
      <c r="CP364" t="s">
        <v>232</v>
      </c>
      <c r="CQ364" t="s">
        <v>19</v>
      </c>
      <c r="CR364" t="s">
        <v>19</v>
      </c>
      <c r="CS364" t="s">
        <v>19</v>
      </c>
      <c r="CT364" t="s">
        <v>233</v>
      </c>
      <c r="CU364" t="s">
        <v>234</v>
      </c>
      <c r="CV364" t="s">
        <v>235</v>
      </c>
      <c r="CW364" t="s">
        <v>235</v>
      </c>
      <c r="CX364" t="s">
        <v>235</v>
      </c>
      <c r="CY364" t="s">
        <v>235</v>
      </c>
      <c r="CZ364">
        <v>0</v>
      </c>
      <c r="DA364">
        <v>100</v>
      </c>
      <c r="DB364">
        <v>100</v>
      </c>
      <c r="DC364">
        <v>-0.438</v>
      </c>
      <c r="DD364">
        <v>4.0000000000000001E-3</v>
      </c>
      <c r="DE364">
        <v>3</v>
      </c>
      <c r="DF364">
        <v>590.05999999999995</v>
      </c>
      <c r="DG364">
        <v>277.56799999999998</v>
      </c>
      <c r="DH364">
        <v>22.247699999999998</v>
      </c>
      <c r="DI364">
        <v>27.480399999999999</v>
      </c>
      <c r="DJ364">
        <v>30.0001</v>
      </c>
      <c r="DK364">
        <v>27.468599999999999</v>
      </c>
      <c r="DL364">
        <v>27.472300000000001</v>
      </c>
      <c r="DM364">
        <v>38.1126</v>
      </c>
      <c r="DN364">
        <v>28.216100000000001</v>
      </c>
      <c r="DO364">
        <v>58.863100000000003</v>
      </c>
      <c r="DP364">
        <v>22.245100000000001</v>
      </c>
      <c r="DQ364">
        <v>936</v>
      </c>
      <c r="DR364">
        <v>22</v>
      </c>
      <c r="DS364">
        <v>100.273</v>
      </c>
      <c r="DT364">
        <v>103.762</v>
      </c>
    </row>
    <row r="365" spans="1:124" x14ac:dyDescent="0.25">
      <c r="A365">
        <v>352</v>
      </c>
      <c r="B365">
        <v>1531748367.2</v>
      </c>
      <c r="C365">
        <v>731.60000014305103</v>
      </c>
      <c r="D365" t="s">
        <v>933</v>
      </c>
      <c r="E365" t="s">
        <v>934</v>
      </c>
      <c r="G365">
        <v>1531748356.86129</v>
      </c>
      <c r="H365">
        <f t="shared" si="145"/>
        <v>9.4461326511379145E-4</v>
      </c>
      <c r="I365">
        <f t="shared" si="146"/>
        <v>29.833473153892832</v>
      </c>
      <c r="J365">
        <f t="shared" si="166"/>
        <v>836.90693548387105</v>
      </c>
      <c r="K365">
        <f t="shared" si="167"/>
        <v>371.56888653598418</v>
      </c>
      <c r="L365">
        <f t="shared" si="168"/>
        <v>36.927300319872565</v>
      </c>
      <c r="M365">
        <f t="shared" si="169"/>
        <v>83.173577945429471</v>
      </c>
      <c r="N365">
        <f t="shared" si="147"/>
        <v>0.1061240014798676</v>
      </c>
      <c r="O365">
        <f t="shared" si="148"/>
        <v>3</v>
      </c>
      <c r="P365">
        <f t="shared" si="170"/>
        <v>0.10427957387122921</v>
      </c>
      <c r="Q365">
        <f t="shared" si="149"/>
        <v>6.5337971757651034E-2</v>
      </c>
      <c r="R365">
        <f t="shared" si="150"/>
        <v>215.02114148632111</v>
      </c>
      <c r="S365">
        <f t="shared" si="171"/>
        <v>26.019349530222037</v>
      </c>
      <c r="T365">
        <f t="shared" si="151"/>
        <v>25.50445806451615</v>
      </c>
      <c r="U365">
        <f t="shared" si="152"/>
        <v>3.2765734650784806</v>
      </c>
      <c r="V365">
        <f t="shared" si="153"/>
        <v>75.462293387198244</v>
      </c>
      <c r="W365">
        <f t="shared" si="154"/>
        <v>2.4020435019457786</v>
      </c>
      <c r="X365">
        <f t="shared" si="155"/>
        <v>3.183104295042896</v>
      </c>
      <c r="Y365">
        <f t="shared" si="156"/>
        <v>0.87452996313270193</v>
      </c>
      <c r="Z365">
        <f t="shared" si="172"/>
        <v>-41.657444991518204</v>
      </c>
      <c r="AA365">
        <f t="shared" si="157"/>
        <v>-78.666825212904058</v>
      </c>
      <c r="AB365">
        <f t="shared" si="158"/>
        <v>-5.5612500496419681</v>
      </c>
      <c r="AC365">
        <f t="shared" si="159"/>
        <v>89.135621232256909</v>
      </c>
      <c r="AD365">
        <v>0</v>
      </c>
      <c r="AE365">
        <v>0</v>
      </c>
      <c r="AF365">
        <v>3</v>
      </c>
      <c r="AG365">
        <v>20</v>
      </c>
      <c r="AH365">
        <v>3</v>
      </c>
      <c r="AI365">
        <f t="shared" si="160"/>
        <v>1</v>
      </c>
      <c r="AJ365">
        <f t="shared" si="161"/>
        <v>0</v>
      </c>
      <c r="AK365">
        <f t="shared" si="162"/>
        <v>71988.255550197529</v>
      </c>
      <c r="AL365">
        <f t="shared" si="163"/>
        <v>1199.9996774193501</v>
      </c>
      <c r="AM365">
        <f t="shared" si="164"/>
        <v>963.35847716162687</v>
      </c>
      <c r="AN365">
        <f t="shared" si="165"/>
        <v>0.80279894677419406</v>
      </c>
      <c r="AO365">
        <f t="shared" si="173"/>
        <v>0.2231995114838711</v>
      </c>
      <c r="AP365">
        <v>14.333399999999999</v>
      </c>
      <c r="AQ365">
        <v>1</v>
      </c>
      <c r="AR365" t="s">
        <v>229</v>
      </c>
      <c r="AS365">
        <v>1531748356.86129</v>
      </c>
      <c r="AT365">
        <v>836.90693548387105</v>
      </c>
      <c r="AU365">
        <v>910.06048387096803</v>
      </c>
      <c r="AV365">
        <v>24.169777419354801</v>
      </c>
      <c r="AW365">
        <v>21.967858064516101</v>
      </c>
      <c r="AX365">
        <v>600.03435483870999</v>
      </c>
      <c r="AY365">
        <v>99.282096774193604</v>
      </c>
      <c r="AZ365">
        <v>0.100014209677419</v>
      </c>
      <c r="BA365">
        <v>25.0180677419355</v>
      </c>
      <c r="BB365">
        <v>25.578874193548401</v>
      </c>
      <c r="BC365">
        <v>25.430041935483899</v>
      </c>
      <c r="BD365">
        <v>13996.745161290301</v>
      </c>
      <c r="BE365">
        <v>1050.15483870968</v>
      </c>
      <c r="BF365">
        <v>34.986935483871001</v>
      </c>
      <c r="BG365">
        <v>1199.9996774193501</v>
      </c>
      <c r="BH365">
        <v>0.32999561290322599</v>
      </c>
      <c r="BI365">
        <v>0.32999174193548397</v>
      </c>
      <c r="BJ365">
        <v>0.32999054838709702</v>
      </c>
      <c r="BK365">
        <v>1.00221806451613E-2</v>
      </c>
      <c r="BL365">
        <v>28</v>
      </c>
      <c r="BM365">
        <v>17743.180645161301</v>
      </c>
      <c r="BN365">
        <v>1531747809.0999999</v>
      </c>
      <c r="BO365" t="s">
        <v>378</v>
      </c>
      <c r="BP365">
        <v>3</v>
      </c>
      <c r="BQ365">
        <v>-0.438</v>
      </c>
      <c r="BR365">
        <v>4.0000000000000001E-3</v>
      </c>
      <c r="BS365">
        <v>20</v>
      </c>
      <c r="BT365">
        <v>22</v>
      </c>
      <c r="BU365">
        <v>7.0000000000000007E-2</v>
      </c>
      <c r="BV365">
        <v>0.11</v>
      </c>
      <c r="BW365">
        <v>40.647828235616402</v>
      </c>
      <c r="BX365">
        <v>2.5910365846387098</v>
      </c>
      <c r="BY365">
        <v>1.5051323519726001</v>
      </c>
      <c r="BZ365">
        <v>0</v>
      </c>
      <c r="CA365">
        <v>-73.143602439024406</v>
      </c>
      <c r="CB365">
        <v>-3.78022996515721</v>
      </c>
      <c r="CC365">
        <v>0.37715526561920698</v>
      </c>
      <c r="CD365">
        <v>0</v>
      </c>
      <c r="CE365">
        <v>0</v>
      </c>
      <c r="CF365">
        <v>2</v>
      </c>
      <c r="CG365" t="s">
        <v>231</v>
      </c>
      <c r="CH365">
        <v>1.8609500000000001</v>
      </c>
      <c r="CI365">
        <v>1.85791</v>
      </c>
      <c r="CJ365">
        <v>1.8607800000000001</v>
      </c>
      <c r="CK365">
        <v>1.8534900000000001</v>
      </c>
      <c r="CL365">
        <v>1.85202</v>
      </c>
      <c r="CM365">
        <v>1.85287</v>
      </c>
      <c r="CN365">
        <v>1.85653</v>
      </c>
      <c r="CO365">
        <v>1.8627899999999999</v>
      </c>
      <c r="CP365" t="s">
        <v>232</v>
      </c>
      <c r="CQ365" t="s">
        <v>19</v>
      </c>
      <c r="CR365" t="s">
        <v>19</v>
      </c>
      <c r="CS365" t="s">
        <v>19</v>
      </c>
      <c r="CT365" t="s">
        <v>233</v>
      </c>
      <c r="CU365" t="s">
        <v>234</v>
      </c>
      <c r="CV365" t="s">
        <v>235</v>
      </c>
      <c r="CW365" t="s">
        <v>235</v>
      </c>
      <c r="CX365" t="s">
        <v>235</v>
      </c>
      <c r="CY365" t="s">
        <v>235</v>
      </c>
      <c r="CZ365">
        <v>0</v>
      </c>
      <c r="DA365">
        <v>100</v>
      </c>
      <c r="DB365">
        <v>100</v>
      </c>
      <c r="DC365">
        <v>-0.438</v>
      </c>
      <c r="DD365">
        <v>4.0000000000000001E-3</v>
      </c>
      <c r="DE365">
        <v>3</v>
      </c>
      <c r="DF365">
        <v>590.12</v>
      </c>
      <c r="DG365">
        <v>277.375</v>
      </c>
      <c r="DH365">
        <v>22.240300000000001</v>
      </c>
      <c r="DI365">
        <v>27.4817</v>
      </c>
      <c r="DJ365">
        <v>30.0001</v>
      </c>
      <c r="DK365">
        <v>27.468900000000001</v>
      </c>
      <c r="DL365">
        <v>27.473500000000001</v>
      </c>
      <c r="DM365">
        <v>38.1995</v>
      </c>
      <c r="DN365">
        <v>28.216100000000001</v>
      </c>
      <c r="DO365">
        <v>58.863100000000003</v>
      </c>
      <c r="DP365">
        <v>22.2285</v>
      </c>
      <c r="DQ365">
        <v>936</v>
      </c>
      <c r="DR365">
        <v>22</v>
      </c>
      <c r="DS365">
        <v>100.273</v>
      </c>
      <c r="DT365">
        <v>103.762</v>
      </c>
    </row>
    <row r="366" spans="1:124" x14ac:dyDescent="0.25">
      <c r="A366">
        <v>353</v>
      </c>
      <c r="B366">
        <v>1531748369.2</v>
      </c>
      <c r="C366">
        <v>733.60000014305103</v>
      </c>
      <c r="D366" t="s">
        <v>935</v>
      </c>
      <c r="E366" t="s">
        <v>936</v>
      </c>
      <c r="G366">
        <v>1531748358.86129</v>
      </c>
      <c r="H366">
        <f t="shared" si="145"/>
        <v>9.4462065315213965E-4</v>
      </c>
      <c r="I366">
        <f t="shared" si="146"/>
        <v>29.882135453010015</v>
      </c>
      <c r="J366">
        <f t="shared" si="166"/>
        <v>840.12512903225797</v>
      </c>
      <c r="K366">
        <f t="shared" si="167"/>
        <v>373.9723251121701</v>
      </c>
      <c r="L366">
        <f t="shared" si="168"/>
        <v>37.166144410017971</v>
      </c>
      <c r="M366">
        <f t="shared" si="169"/>
        <v>83.493375769804402</v>
      </c>
      <c r="N366">
        <f t="shared" si="147"/>
        <v>0.10611723670970923</v>
      </c>
      <c r="O366">
        <f t="shared" si="148"/>
        <v>3</v>
      </c>
      <c r="P366">
        <f t="shared" si="170"/>
        <v>0.10427304219290488</v>
      </c>
      <c r="Q366">
        <f t="shared" si="149"/>
        <v>6.5333868984499596E-2</v>
      </c>
      <c r="R366">
        <f t="shared" si="150"/>
        <v>215.02105490493932</v>
      </c>
      <c r="S366">
        <f t="shared" si="171"/>
        <v>26.019147281190623</v>
      </c>
      <c r="T366">
        <f t="shared" si="151"/>
        <v>25.50418870967745</v>
      </c>
      <c r="U366">
        <f t="shared" si="152"/>
        <v>3.2765210469949655</v>
      </c>
      <c r="V366">
        <f t="shared" si="153"/>
        <v>75.459597839360683</v>
      </c>
      <c r="W366">
        <f t="shared" si="154"/>
        <v>2.4019290633797823</v>
      </c>
      <c r="X366">
        <f t="shared" si="155"/>
        <v>3.1830663456397401</v>
      </c>
      <c r="Y366">
        <f t="shared" si="156"/>
        <v>0.8745919836151832</v>
      </c>
      <c r="Z366">
        <f t="shared" si="172"/>
        <v>-41.65777080400936</v>
      </c>
      <c r="AA366">
        <f t="shared" si="157"/>
        <v>-78.655608038712003</v>
      </c>
      <c r="AB366">
        <f t="shared" si="158"/>
        <v>-5.5604439396909831</v>
      </c>
      <c r="AC366">
        <f t="shared" si="159"/>
        <v>89.147232122526972</v>
      </c>
      <c r="AD366">
        <v>0</v>
      </c>
      <c r="AE366">
        <v>0</v>
      </c>
      <c r="AF366">
        <v>3</v>
      </c>
      <c r="AG366">
        <v>20</v>
      </c>
      <c r="AH366">
        <v>3</v>
      </c>
      <c r="AI366">
        <f t="shared" si="160"/>
        <v>1</v>
      </c>
      <c r="AJ366">
        <f t="shared" si="161"/>
        <v>0</v>
      </c>
      <c r="AK366">
        <f t="shared" si="162"/>
        <v>71987.173941080895</v>
      </c>
      <c r="AL366">
        <f t="shared" si="163"/>
        <v>1199.99903225806</v>
      </c>
      <c r="AM366">
        <f t="shared" si="164"/>
        <v>963.3579929042138</v>
      </c>
      <c r="AN366">
        <f t="shared" si="165"/>
        <v>0.80279897483870932</v>
      </c>
      <c r="AO366">
        <f t="shared" si="173"/>
        <v>0.22319953380645149</v>
      </c>
      <c r="AP366">
        <v>14.333399999999999</v>
      </c>
      <c r="AQ366">
        <v>1</v>
      </c>
      <c r="AR366" t="s">
        <v>229</v>
      </c>
      <c r="AS366">
        <v>1531748358.86129</v>
      </c>
      <c r="AT366">
        <v>840.12512903225797</v>
      </c>
      <c r="AU366">
        <v>913.40164516129005</v>
      </c>
      <c r="AV366">
        <v>24.168635483871</v>
      </c>
      <c r="AW366">
        <v>21.966712903225801</v>
      </c>
      <c r="AX366">
        <v>600.03887096774201</v>
      </c>
      <c r="AY366">
        <v>99.282048387096793</v>
      </c>
      <c r="AZ366">
        <v>0.100023264516129</v>
      </c>
      <c r="BA366">
        <v>25.0178677419355</v>
      </c>
      <c r="BB366">
        <v>25.578961290322599</v>
      </c>
      <c r="BC366">
        <v>25.429416129032301</v>
      </c>
      <c r="BD366">
        <v>13996.5032258065</v>
      </c>
      <c r="BE366">
        <v>1050.1554838709701</v>
      </c>
      <c r="BF366">
        <v>34.9465741935484</v>
      </c>
      <c r="BG366">
        <v>1199.99903225806</v>
      </c>
      <c r="BH366">
        <v>0.32999538709677401</v>
      </c>
      <c r="BI366">
        <v>0.32999164516128998</v>
      </c>
      <c r="BJ366">
        <v>0.32999087096774199</v>
      </c>
      <c r="BK366">
        <v>1.00221870967742E-2</v>
      </c>
      <c r="BL366">
        <v>28</v>
      </c>
      <c r="BM366">
        <v>17743.1677419355</v>
      </c>
      <c r="BN366">
        <v>1531747809.0999999</v>
      </c>
      <c r="BO366" t="s">
        <v>378</v>
      </c>
      <c r="BP366">
        <v>3</v>
      </c>
      <c r="BQ366">
        <v>-0.438</v>
      </c>
      <c r="BR366">
        <v>4.0000000000000001E-3</v>
      </c>
      <c r="BS366">
        <v>20</v>
      </c>
      <c r="BT366">
        <v>22</v>
      </c>
      <c r="BU366">
        <v>7.0000000000000007E-2</v>
      </c>
      <c r="BV366">
        <v>0.11</v>
      </c>
      <c r="BW366">
        <v>40.7339425045556</v>
      </c>
      <c r="BX366">
        <v>2.5724912449429098</v>
      </c>
      <c r="BY366">
        <v>1.4943239385848499</v>
      </c>
      <c r="BZ366">
        <v>0</v>
      </c>
      <c r="CA366">
        <v>-73.265565853658501</v>
      </c>
      <c r="CB366">
        <v>-3.6443205574912301</v>
      </c>
      <c r="CC366">
        <v>0.363864487378874</v>
      </c>
      <c r="CD366">
        <v>0</v>
      </c>
      <c r="CE366">
        <v>0</v>
      </c>
      <c r="CF366">
        <v>2</v>
      </c>
      <c r="CG366" t="s">
        <v>231</v>
      </c>
      <c r="CH366">
        <v>1.86094</v>
      </c>
      <c r="CI366">
        <v>1.85791</v>
      </c>
      <c r="CJ366">
        <v>1.86077</v>
      </c>
      <c r="CK366">
        <v>1.8534900000000001</v>
      </c>
      <c r="CL366">
        <v>1.85202</v>
      </c>
      <c r="CM366">
        <v>1.85287</v>
      </c>
      <c r="CN366">
        <v>1.8565199999999999</v>
      </c>
      <c r="CO366">
        <v>1.8627899999999999</v>
      </c>
      <c r="CP366" t="s">
        <v>232</v>
      </c>
      <c r="CQ366" t="s">
        <v>19</v>
      </c>
      <c r="CR366" t="s">
        <v>19</v>
      </c>
      <c r="CS366" t="s">
        <v>19</v>
      </c>
      <c r="CT366" t="s">
        <v>233</v>
      </c>
      <c r="CU366" t="s">
        <v>234</v>
      </c>
      <c r="CV366" t="s">
        <v>235</v>
      </c>
      <c r="CW366" t="s">
        <v>235</v>
      </c>
      <c r="CX366" t="s">
        <v>235</v>
      </c>
      <c r="CY366" t="s">
        <v>235</v>
      </c>
      <c r="CZ366">
        <v>0</v>
      </c>
      <c r="DA366">
        <v>100</v>
      </c>
      <c r="DB366">
        <v>100</v>
      </c>
      <c r="DC366">
        <v>-0.438</v>
      </c>
      <c r="DD366">
        <v>4.0000000000000001E-3</v>
      </c>
      <c r="DE366">
        <v>3</v>
      </c>
      <c r="DF366">
        <v>589.92200000000003</v>
      </c>
      <c r="DG366">
        <v>277.51299999999998</v>
      </c>
      <c r="DH366">
        <v>22.233799999999999</v>
      </c>
      <c r="DI366">
        <v>27.482500000000002</v>
      </c>
      <c r="DJ366">
        <v>30.0001</v>
      </c>
      <c r="DK366">
        <v>27.47</v>
      </c>
      <c r="DL366">
        <v>27.474499999999999</v>
      </c>
      <c r="DM366">
        <v>38.3337</v>
      </c>
      <c r="DN366">
        <v>28.216100000000001</v>
      </c>
      <c r="DO366">
        <v>58.863100000000003</v>
      </c>
      <c r="DP366">
        <v>22.2285</v>
      </c>
      <c r="DQ366">
        <v>941</v>
      </c>
      <c r="DR366">
        <v>22</v>
      </c>
      <c r="DS366">
        <v>100.273</v>
      </c>
      <c r="DT366">
        <v>103.762</v>
      </c>
    </row>
    <row r="367" spans="1:124" x14ac:dyDescent="0.25">
      <c r="A367">
        <v>354</v>
      </c>
      <c r="B367">
        <v>1531748371.2</v>
      </c>
      <c r="C367">
        <v>735.60000014305103</v>
      </c>
      <c r="D367" t="s">
        <v>937</v>
      </c>
      <c r="E367" t="s">
        <v>938</v>
      </c>
      <c r="G367">
        <v>1531748360.86129</v>
      </c>
      <c r="H367">
        <f t="shared" si="145"/>
        <v>9.4448458609687643E-4</v>
      </c>
      <c r="I367">
        <f t="shared" si="146"/>
        <v>29.93186645453245</v>
      </c>
      <c r="J367">
        <f t="shared" si="166"/>
        <v>843.33387096774197</v>
      </c>
      <c r="K367">
        <f t="shared" si="167"/>
        <v>376.2551767272422</v>
      </c>
      <c r="L367">
        <f t="shared" si="168"/>
        <v>37.392996454584598</v>
      </c>
      <c r="M367">
        <f t="shared" si="169"/>
        <v>83.812216808350556</v>
      </c>
      <c r="N367">
        <f t="shared" si="147"/>
        <v>0.10608811281504271</v>
      </c>
      <c r="O367">
        <f t="shared" si="148"/>
        <v>3</v>
      </c>
      <c r="P367">
        <f t="shared" si="170"/>
        <v>0.1042449216470285</v>
      </c>
      <c r="Q367">
        <f t="shared" si="149"/>
        <v>6.5316205511365424E-2</v>
      </c>
      <c r="R367">
        <f t="shared" si="150"/>
        <v>215.02097121637792</v>
      </c>
      <c r="S367">
        <f t="shared" si="171"/>
        <v>26.019068626486394</v>
      </c>
      <c r="T367">
        <f t="shared" si="151"/>
        <v>25.50416129032255</v>
      </c>
      <c r="U367">
        <f t="shared" si="152"/>
        <v>3.2765157110634635</v>
      </c>
      <c r="V367">
        <f t="shared" si="153"/>
        <v>75.456484886175517</v>
      </c>
      <c r="W367">
        <f t="shared" si="154"/>
        <v>2.4018138110657206</v>
      </c>
      <c r="X367">
        <f t="shared" si="155"/>
        <v>3.1830449227641666</v>
      </c>
      <c r="Y367">
        <f t="shared" si="156"/>
        <v>0.87470189999774295</v>
      </c>
      <c r="Z367">
        <f t="shared" si="172"/>
        <v>-41.651770246872253</v>
      </c>
      <c r="AA367">
        <f t="shared" si="157"/>
        <v>-78.669433858056038</v>
      </c>
      <c r="AB367">
        <f t="shared" si="158"/>
        <v>-5.5614174124902389</v>
      </c>
      <c r="AC367">
        <f t="shared" si="159"/>
        <v>89.138349698959388</v>
      </c>
      <c r="AD367">
        <v>0</v>
      </c>
      <c r="AE367">
        <v>0</v>
      </c>
      <c r="AF367">
        <v>3</v>
      </c>
      <c r="AG367">
        <v>20</v>
      </c>
      <c r="AH367">
        <v>3</v>
      </c>
      <c r="AI367">
        <f t="shared" si="160"/>
        <v>1</v>
      </c>
      <c r="AJ367">
        <f t="shared" si="161"/>
        <v>0</v>
      </c>
      <c r="AK367">
        <f t="shared" si="162"/>
        <v>71988.799305000153</v>
      </c>
      <c r="AL367">
        <f t="shared" si="163"/>
        <v>1199.9983870967701</v>
      </c>
      <c r="AM367">
        <f t="shared" si="164"/>
        <v>963.35756574346317</v>
      </c>
      <c r="AN367">
        <f t="shared" si="165"/>
        <v>0.80279905048387057</v>
      </c>
      <c r="AO367">
        <f t="shared" si="173"/>
        <v>0.22319954590322574</v>
      </c>
      <c r="AP367">
        <v>14.333399999999999</v>
      </c>
      <c r="AQ367">
        <v>1</v>
      </c>
      <c r="AR367" t="s">
        <v>229</v>
      </c>
      <c r="AS367">
        <v>1531748360.86129</v>
      </c>
      <c r="AT367">
        <v>843.33387096774197</v>
      </c>
      <c r="AU367">
        <v>916.73609677419404</v>
      </c>
      <c r="AV367">
        <v>24.167490322580601</v>
      </c>
      <c r="AW367">
        <v>21.965883870967701</v>
      </c>
      <c r="AX367">
        <v>600.039290322581</v>
      </c>
      <c r="AY367">
        <v>99.281977419354902</v>
      </c>
      <c r="AZ367">
        <v>0.10003449032258099</v>
      </c>
      <c r="BA367">
        <v>25.017754838709699</v>
      </c>
      <c r="BB367">
        <v>25.578890322580602</v>
      </c>
      <c r="BC367">
        <v>25.429432258064502</v>
      </c>
      <c r="BD367">
        <v>13996.867741935501</v>
      </c>
      <c r="BE367">
        <v>1050.15258064516</v>
      </c>
      <c r="BF367">
        <v>34.909035483871001</v>
      </c>
      <c r="BG367">
        <v>1199.9983870967701</v>
      </c>
      <c r="BH367">
        <v>0.32999538709677401</v>
      </c>
      <c r="BI367">
        <v>0.32999112903225802</v>
      </c>
      <c r="BJ367">
        <v>0.329991387096774</v>
      </c>
      <c r="BK367">
        <v>1.0022170967741899E-2</v>
      </c>
      <c r="BL367">
        <v>28</v>
      </c>
      <c r="BM367">
        <v>17743.158064516101</v>
      </c>
      <c r="BN367">
        <v>1531747809.0999999</v>
      </c>
      <c r="BO367" t="s">
        <v>378</v>
      </c>
      <c r="BP367">
        <v>3</v>
      </c>
      <c r="BQ367">
        <v>-0.438</v>
      </c>
      <c r="BR367">
        <v>4.0000000000000001E-3</v>
      </c>
      <c r="BS367">
        <v>20</v>
      </c>
      <c r="BT367">
        <v>22</v>
      </c>
      <c r="BU367">
        <v>7.0000000000000007E-2</v>
      </c>
      <c r="BV367">
        <v>0.11</v>
      </c>
      <c r="BW367">
        <v>40.819514185244103</v>
      </c>
      <c r="BX367">
        <v>2.5569153311269499</v>
      </c>
      <c r="BY367">
        <v>1.4852534927648799</v>
      </c>
      <c r="BZ367">
        <v>0</v>
      </c>
      <c r="CA367">
        <v>-73.391797560975604</v>
      </c>
      <c r="CB367">
        <v>-3.5188933797908599</v>
      </c>
      <c r="CC367">
        <v>0.35085226095671801</v>
      </c>
      <c r="CD367">
        <v>0</v>
      </c>
      <c r="CE367">
        <v>0</v>
      </c>
      <c r="CF367">
        <v>2</v>
      </c>
      <c r="CG367" t="s">
        <v>231</v>
      </c>
      <c r="CH367">
        <v>1.86094</v>
      </c>
      <c r="CI367">
        <v>1.85791</v>
      </c>
      <c r="CJ367">
        <v>1.8607800000000001</v>
      </c>
      <c r="CK367">
        <v>1.8534900000000001</v>
      </c>
      <c r="CL367">
        <v>1.85202</v>
      </c>
      <c r="CM367">
        <v>1.85287</v>
      </c>
      <c r="CN367">
        <v>1.8565199999999999</v>
      </c>
      <c r="CO367">
        <v>1.8627899999999999</v>
      </c>
      <c r="CP367" t="s">
        <v>232</v>
      </c>
      <c r="CQ367" t="s">
        <v>19</v>
      </c>
      <c r="CR367" t="s">
        <v>19</v>
      </c>
      <c r="CS367" t="s">
        <v>19</v>
      </c>
      <c r="CT367" t="s">
        <v>233</v>
      </c>
      <c r="CU367" t="s">
        <v>234</v>
      </c>
      <c r="CV367" t="s">
        <v>235</v>
      </c>
      <c r="CW367" t="s">
        <v>235</v>
      </c>
      <c r="CX367" t="s">
        <v>235</v>
      </c>
      <c r="CY367" t="s">
        <v>235</v>
      </c>
      <c r="CZ367">
        <v>0</v>
      </c>
      <c r="DA367">
        <v>100</v>
      </c>
      <c r="DB367">
        <v>100</v>
      </c>
      <c r="DC367">
        <v>-0.438</v>
      </c>
      <c r="DD367">
        <v>4.0000000000000001E-3</v>
      </c>
      <c r="DE367">
        <v>3</v>
      </c>
      <c r="DF367">
        <v>590.41099999999994</v>
      </c>
      <c r="DG367">
        <v>277.39400000000001</v>
      </c>
      <c r="DH367">
        <v>22.226700000000001</v>
      </c>
      <c r="DI367">
        <v>27.482800000000001</v>
      </c>
      <c r="DJ367">
        <v>30.0001</v>
      </c>
      <c r="DK367">
        <v>27.4709</v>
      </c>
      <c r="DL367">
        <v>27.475300000000001</v>
      </c>
      <c r="DM367">
        <v>38.4542</v>
      </c>
      <c r="DN367">
        <v>28.216100000000001</v>
      </c>
      <c r="DO367">
        <v>58.863100000000003</v>
      </c>
      <c r="DP367">
        <v>22.209800000000001</v>
      </c>
      <c r="DQ367">
        <v>946</v>
      </c>
      <c r="DR367">
        <v>22</v>
      </c>
      <c r="DS367">
        <v>100.273</v>
      </c>
      <c r="DT367">
        <v>103.761</v>
      </c>
    </row>
    <row r="368" spans="1:124" x14ac:dyDescent="0.25">
      <c r="A368">
        <v>355</v>
      </c>
      <c r="B368">
        <v>1531748373.2</v>
      </c>
      <c r="C368">
        <v>737.60000014305103</v>
      </c>
      <c r="D368" t="s">
        <v>939</v>
      </c>
      <c r="E368" t="s">
        <v>940</v>
      </c>
      <c r="G368">
        <v>1531748362.86129</v>
      </c>
      <c r="H368">
        <f t="shared" si="145"/>
        <v>9.4446508112728535E-4</v>
      </c>
      <c r="I368">
        <f t="shared" si="146"/>
        <v>29.983172363751937</v>
      </c>
      <c r="J368">
        <f t="shared" si="166"/>
        <v>846.53767741935496</v>
      </c>
      <c r="K368">
        <f t="shared" si="167"/>
        <v>378.57022622432299</v>
      </c>
      <c r="L368">
        <f t="shared" si="168"/>
        <v>37.623076152156337</v>
      </c>
      <c r="M368">
        <f t="shared" si="169"/>
        <v>84.130629661154387</v>
      </c>
      <c r="N368">
        <f t="shared" si="147"/>
        <v>0.10607349082054894</v>
      </c>
      <c r="O368">
        <f t="shared" si="148"/>
        <v>3</v>
      </c>
      <c r="P368">
        <f t="shared" si="170"/>
        <v>0.10423080329446988</v>
      </c>
      <c r="Q368">
        <f t="shared" si="149"/>
        <v>6.5307337302006427E-2</v>
      </c>
      <c r="R368">
        <f t="shared" si="150"/>
        <v>215.02101712849282</v>
      </c>
      <c r="S368">
        <f t="shared" si="171"/>
        <v>26.019015833702309</v>
      </c>
      <c r="T368">
        <f t="shared" si="151"/>
        <v>25.504143548387098</v>
      </c>
      <c r="U368">
        <f t="shared" si="152"/>
        <v>3.2765122584059645</v>
      </c>
      <c r="V368">
        <f t="shared" si="153"/>
        <v>75.453463473804618</v>
      </c>
      <c r="W368">
        <f t="shared" si="154"/>
        <v>2.401709325120283</v>
      </c>
      <c r="X368">
        <f t="shared" si="155"/>
        <v>3.1830339053343666</v>
      </c>
      <c r="Y368">
        <f t="shared" si="156"/>
        <v>0.87480293328568148</v>
      </c>
      <c r="Z368">
        <f t="shared" si="172"/>
        <v>-41.650910077713284</v>
      </c>
      <c r="AA368">
        <f t="shared" si="157"/>
        <v>-78.675955470959835</v>
      </c>
      <c r="AB368">
        <f t="shared" si="158"/>
        <v>-5.5618763283064911</v>
      </c>
      <c r="AC368">
        <f t="shared" si="159"/>
        <v>89.132275251513207</v>
      </c>
      <c r="AD368">
        <v>0</v>
      </c>
      <c r="AE368">
        <v>0</v>
      </c>
      <c r="AF368">
        <v>3</v>
      </c>
      <c r="AG368">
        <v>20</v>
      </c>
      <c r="AH368">
        <v>3</v>
      </c>
      <c r="AI368">
        <f t="shared" si="160"/>
        <v>1</v>
      </c>
      <c r="AJ368">
        <f t="shared" si="161"/>
        <v>0</v>
      </c>
      <c r="AK368">
        <f t="shared" si="162"/>
        <v>71988.819784412786</v>
      </c>
      <c r="AL368">
        <f t="shared" si="163"/>
        <v>1199.9983870967701</v>
      </c>
      <c r="AM368">
        <f t="shared" si="164"/>
        <v>963.35774206580697</v>
      </c>
      <c r="AN368">
        <f t="shared" si="165"/>
        <v>0.80279919741935457</v>
      </c>
      <c r="AO368">
        <f t="shared" si="173"/>
        <v>0.22319955270967731</v>
      </c>
      <c r="AP368">
        <v>14.333399999999999</v>
      </c>
      <c r="AQ368">
        <v>1</v>
      </c>
      <c r="AR368" t="s">
        <v>229</v>
      </c>
      <c r="AS368">
        <v>1531748362.86129</v>
      </c>
      <c r="AT368">
        <v>846.53767741935496</v>
      </c>
      <c r="AU368">
        <v>920.07022580645196</v>
      </c>
      <c r="AV368">
        <v>24.166435483870998</v>
      </c>
      <c r="AW368">
        <v>21.964854838709702</v>
      </c>
      <c r="AX368">
        <v>600.03458064516099</v>
      </c>
      <c r="AY368">
        <v>99.282006451612901</v>
      </c>
      <c r="AZ368">
        <v>0.100019777419355</v>
      </c>
      <c r="BA368">
        <v>25.017696774193599</v>
      </c>
      <c r="BB368">
        <v>25.578838709677399</v>
      </c>
      <c r="BC368">
        <v>25.429448387096802</v>
      </c>
      <c r="BD368">
        <v>13996.864516129001</v>
      </c>
      <c r="BE368">
        <v>1050.15161290323</v>
      </c>
      <c r="BF368">
        <v>34.8771870967742</v>
      </c>
      <c r="BG368">
        <v>1199.9983870967701</v>
      </c>
      <c r="BH368">
        <v>0.32999561290322599</v>
      </c>
      <c r="BI368">
        <v>0.329990096774193</v>
      </c>
      <c r="BJ368">
        <v>0.32999219354838699</v>
      </c>
      <c r="BK368">
        <v>1.00221419354839E-2</v>
      </c>
      <c r="BL368">
        <v>28</v>
      </c>
      <c r="BM368">
        <v>17743.161290322601</v>
      </c>
      <c r="BN368">
        <v>1531747809.0999999</v>
      </c>
      <c r="BO368" t="s">
        <v>378</v>
      </c>
      <c r="BP368">
        <v>3</v>
      </c>
      <c r="BQ368">
        <v>-0.438</v>
      </c>
      <c r="BR368">
        <v>4.0000000000000001E-3</v>
      </c>
      <c r="BS368">
        <v>20</v>
      </c>
      <c r="BT368">
        <v>22</v>
      </c>
      <c r="BU368">
        <v>7.0000000000000007E-2</v>
      </c>
      <c r="BV368">
        <v>0.11</v>
      </c>
      <c r="BW368">
        <v>40.904200473201499</v>
      </c>
      <c r="BX368">
        <v>2.5422981688100799</v>
      </c>
      <c r="BY368">
        <v>1.47680885194885</v>
      </c>
      <c r="BZ368">
        <v>0</v>
      </c>
      <c r="CA368">
        <v>-73.520224390243897</v>
      </c>
      <c r="CB368">
        <v>-3.5319407665505098</v>
      </c>
      <c r="CC368">
        <v>0.35255533368189801</v>
      </c>
      <c r="CD368">
        <v>0</v>
      </c>
      <c r="CE368">
        <v>0</v>
      </c>
      <c r="CF368">
        <v>2</v>
      </c>
      <c r="CG368" t="s">
        <v>231</v>
      </c>
      <c r="CH368">
        <v>1.8609500000000001</v>
      </c>
      <c r="CI368">
        <v>1.85791</v>
      </c>
      <c r="CJ368">
        <v>1.86077</v>
      </c>
      <c r="CK368">
        <v>1.8534900000000001</v>
      </c>
      <c r="CL368">
        <v>1.8520300000000001</v>
      </c>
      <c r="CM368">
        <v>1.85287</v>
      </c>
      <c r="CN368">
        <v>1.8565</v>
      </c>
      <c r="CO368">
        <v>1.8627899999999999</v>
      </c>
      <c r="CP368" t="s">
        <v>232</v>
      </c>
      <c r="CQ368" t="s">
        <v>19</v>
      </c>
      <c r="CR368" t="s">
        <v>19</v>
      </c>
      <c r="CS368" t="s">
        <v>19</v>
      </c>
      <c r="CT368" t="s">
        <v>233</v>
      </c>
      <c r="CU368" t="s">
        <v>234</v>
      </c>
      <c r="CV368" t="s">
        <v>235</v>
      </c>
      <c r="CW368" t="s">
        <v>235</v>
      </c>
      <c r="CX368" t="s">
        <v>235</v>
      </c>
      <c r="CY368" t="s">
        <v>235</v>
      </c>
      <c r="CZ368">
        <v>0</v>
      </c>
      <c r="DA368">
        <v>100</v>
      </c>
      <c r="DB368">
        <v>100</v>
      </c>
      <c r="DC368">
        <v>-0.438</v>
      </c>
      <c r="DD368">
        <v>4.0000000000000001E-3</v>
      </c>
      <c r="DE368">
        <v>3</v>
      </c>
      <c r="DF368">
        <v>590.53399999999999</v>
      </c>
      <c r="DG368">
        <v>277.488</v>
      </c>
      <c r="DH368">
        <v>22.2211</v>
      </c>
      <c r="DI368">
        <v>27.484000000000002</v>
      </c>
      <c r="DJ368">
        <v>30.0002</v>
      </c>
      <c r="DK368">
        <v>27.471699999999998</v>
      </c>
      <c r="DL368">
        <v>27.476400000000002</v>
      </c>
      <c r="DM368">
        <v>38.535899999999998</v>
      </c>
      <c r="DN368">
        <v>28.216100000000001</v>
      </c>
      <c r="DO368">
        <v>58.863100000000003</v>
      </c>
      <c r="DP368">
        <v>22.209800000000001</v>
      </c>
      <c r="DQ368">
        <v>946</v>
      </c>
      <c r="DR368">
        <v>22</v>
      </c>
      <c r="DS368">
        <v>100.273</v>
      </c>
      <c r="DT368">
        <v>103.762</v>
      </c>
    </row>
    <row r="369" spans="1:124" x14ac:dyDescent="0.25">
      <c r="A369">
        <v>356</v>
      </c>
      <c r="B369">
        <v>1531748375.2</v>
      </c>
      <c r="C369">
        <v>739.60000014305103</v>
      </c>
      <c r="D369" t="s">
        <v>941</v>
      </c>
      <c r="E369" t="s">
        <v>942</v>
      </c>
      <c r="G369">
        <v>1531748364.86129</v>
      </c>
      <c r="H369">
        <f t="shared" si="145"/>
        <v>9.4466730706309159E-4</v>
      </c>
      <c r="I369">
        <f t="shared" si="146"/>
        <v>30.036811303570708</v>
      </c>
      <c r="J369">
        <f t="shared" si="166"/>
        <v>849.742161290323</v>
      </c>
      <c r="K369">
        <f t="shared" si="167"/>
        <v>381.04138741634699</v>
      </c>
      <c r="L369">
        <f t="shared" si="168"/>
        <v>37.86866167264413</v>
      </c>
      <c r="M369">
        <f t="shared" si="169"/>
        <v>84.449089987499221</v>
      </c>
      <c r="N369">
        <f t="shared" si="147"/>
        <v>0.10610357629642103</v>
      </c>
      <c r="O369">
        <f t="shared" si="148"/>
        <v>3</v>
      </c>
      <c r="P369">
        <f t="shared" si="170"/>
        <v>0.10425985242861877</v>
      </c>
      <c r="Q369">
        <f t="shared" si="149"/>
        <v>6.5325584041110274E-2</v>
      </c>
      <c r="R369">
        <f t="shared" si="150"/>
        <v>215.02100009281304</v>
      </c>
      <c r="S369">
        <f t="shared" si="171"/>
        <v>26.018867517488637</v>
      </c>
      <c r="T369">
        <f t="shared" si="151"/>
        <v>25.503464516129</v>
      </c>
      <c r="U369">
        <f t="shared" si="152"/>
        <v>3.2763801181755938</v>
      </c>
      <c r="V369">
        <f t="shared" si="153"/>
        <v>75.451494717223994</v>
      </c>
      <c r="W369">
        <f t="shared" si="154"/>
        <v>2.4016328042942297</v>
      </c>
      <c r="X369">
        <f t="shared" si="155"/>
        <v>3.1830155430254017</v>
      </c>
      <c r="Y369">
        <f t="shared" si="156"/>
        <v>0.87474731388136417</v>
      </c>
      <c r="Z369">
        <f t="shared" si="172"/>
        <v>-41.659828241482337</v>
      </c>
      <c r="AA369">
        <f t="shared" si="157"/>
        <v>-78.581783380639706</v>
      </c>
      <c r="AB369">
        <f t="shared" si="158"/>
        <v>-5.5551972931077565</v>
      </c>
      <c r="AC369">
        <f t="shared" si="159"/>
        <v>89.224191177583236</v>
      </c>
      <c r="AD369">
        <v>0</v>
      </c>
      <c r="AE369">
        <v>0</v>
      </c>
      <c r="AF369">
        <v>3</v>
      </c>
      <c r="AG369">
        <v>20</v>
      </c>
      <c r="AH369">
        <v>3</v>
      </c>
      <c r="AI369">
        <f t="shared" si="160"/>
        <v>1</v>
      </c>
      <c r="AJ369">
        <f t="shared" si="161"/>
        <v>0</v>
      </c>
      <c r="AK369">
        <f t="shared" si="162"/>
        <v>71990.667865644878</v>
      </c>
      <c r="AL369">
        <f t="shared" si="163"/>
        <v>1199.9980645161299</v>
      </c>
      <c r="AM369">
        <f t="shared" si="164"/>
        <v>963.35765167870204</v>
      </c>
      <c r="AN369">
        <f t="shared" si="165"/>
        <v>0.80279933790322622</v>
      </c>
      <c r="AO369">
        <f t="shared" si="173"/>
        <v>0.22319955596774207</v>
      </c>
      <c r="AP369">
        <v>14.333399999999999</v>
      </c>
      <c r="AQ369">
        <v>1</v>
      </c>
      <c r="AR369" t="s">
        <v>229</v>
      </c>
      <c r="AS369">
        <v>1531748364.86129</v>
      </c>
      <c r="AT369">
        <v>849.742161290323</v>
      </c>
      <c r="AU369">
        <v>923.41051612903198</v>
      </c>
      <c r="AV369">
        <v>24.165667741935501</v>
      </c>
      <c r="AW369">
        <v>21.963612903225801</v>
      </c>
      <c r="AX369">
        <v>600.034290322581</v>
      </c>
      <c r="AY369">
        <v>99.282006451612901</v>
      </c>
      <c r="AZ369">
        <v>0.10001062903225801</v>
      </c>
      <c r="BA369">
        <v>25.017600000000002</v>
      </c>
      <c r="BB369">
        <v>25.577838709677401</v>
      </c>
      <c r="BC369">
        <v>25.429090322580599</v>
      </c>
      <c r="BD369">
        <v>13997.2677419355</v>
      </c>
      <c r="BE369">
        <v>1050.1522580645201</v>
      </c>
      <c r="BF369">
        <v>34.8512967741935</v>
      </c>
      <c r="BG369">
        <v>1199.9980645161299</v>
      </c>
      <c r="BH369">
        <v>0.32999587096774202</v>
      </c>
      <c r="BI369">
        <v>0.32998909677419402</v>
      </c>
      <c r="BJ369">
        <v>0.32999293548387099</v>
      </c>
      <c r="BK369">
        <v>1.0022112903225799E-2</v>
      </c>
      <c r="BL369">
        <v>28</v>
      </c>
      <c r="BM369">
        <v>17743.158064516101</v>
      </c>
      <c r="BN369">
        <v>1531747809.0999999</v>
      </c>
      <c r="BO369" t="s">
        <v>378</v>
      </c>
      <c r="BP369">
        <v>3</v>
      </c>
      <c r="BQ369">
        <v>-0.438</v>
      </c>
      <c r="BR369">
        <v>4.0000000000000001E-3</v>
      </c>
      <c r="BS369">
        <v>20</v>
      </c>
      <c r="BT369">
        <v>22</v>
      </c>
      <c r="BU369">
        <v>7.0000000000000007E-2</v>
      </c>
      <c r="BV369">
        <v>0.11</v>
      </c>
      <c r="BW369">
        <v>40.989922642867</v>
      </c>
      <c r="BX369">
        <v>2.5321556510559802</v>
      </c>
      <c r="BY369">
        <v>1.47078201309833</v>
      </c>
      <c r="BZ369">
        <v>0</v>
      </c>
      <c r="CA369">
        <v>-73.655970731707299</v>
      </c>
      <c r="CB369">
        <v>-3.8220250871081198</v>
      </c>
      <c r="CC369">
        <v>0.383727534970565</v>
      </c>
      <c r="CD369">
        <v>0</v>
      </c>
      <c r="CE369">
        <v>0</v>
      </c>
      <c r="CF369">
        <v>2</v>
      </c>
      <c r="CG369" t="s">
        <v>231</v>
      </c>
      <c r="CH369">
        <v>1.8609500000000001</v>
      </c>
      <c r="CI369">
        <v>1.85791</v>
      </c>
      <c r="CJ369">
        <v>1.86077</v>
      </c>
      <c r="CK369">
        <v>1.8534900000000001</v>
      </c>
      <c r="CL369">
        <v>1.85202</v>
      </c>
      <c r="CM369">
        <v>1.85287</v>
      </c>
      <c r="CN369">
        <v>1.85649</v>
      </c>
      <c r="CO369">
        <v>1.8627800000000001</v>
      </c>
      <c r="CP369" t="s">
        <v>232</v>
      </c>
      <c r="CQ369" t="s">
        <v>19</v>
      </c>
      <c r="CR369" t="s">
        <v>19</v>
      </c>
      <c r="CS369" t="s">
        <v>19</v>
      </c>
      <c r="CT369" t="s">
        <v>233</v>
      </c>
      <c r="CU369" t="s">
        <v>234</v>
      </c>
      <c r="CV369" t="s">
        <v>235</v>
      </c>
      <c r="CW369" t="s">
        <v>235</v>
      </c>
      <c r="CX369" t="s">
        <v>235</v>
      </c>
      <c r="CY369" t="s">
        <v>235</v>
      </c>
      <c r="CZ369">
        <v>0</v>
      </c>
      <c r="DA369">
        <v>100</v>
      </c>
      <c r="DB369">
        <v>100</v>
      </c>
      <c r="DC369">
        <v>-0.438</v>
      </c>
      <c r="DD369">
        <v>4.0000000000000001E-3</v>
      </c>
      <c r="DE369">
        <v>3</v>
      </c>
      <c r="DF369">
        <v>590.06799999999998</v>
      </c>
      <c r="DG369">
        <v>277.73700000000002</v>
      </c>
      <c r="DH369">
        <v>22.2134</v>
      </c>
      <c r="DI369">
        <v>27.4849</v>
      </c>
      <c r="DJ369">
        <v>30.000299999999999</v>
      </c>
      <c r="DK369">
        <v>27.472899999999999</v>
      </c>
      <c r="DL369">
        <v>27.477599999999999</v>
      </c>
      <c r="DM369">
        <v>38.664999999999999</v>
      </c>
      <c r="DN369">
        <v>28.216100000000001</v>
      </c>
      <c r="DO369">
        <v>58.491100000000003</v>
      </c>
      <c r="DP369">
        <v>22.209800000000001</v>
      </c>
      <c r="DQ369">
        <v>951</v>
      </c>
      <c r="DR369">
        <v>22</v>
      </c>
      <c r="DS369">
        <v>100.273</v>
      </c>
      <c r="DT369">
        <v>103.762</v>
      </c>
    </row>
    <row r="370" spans="1:124" x14ac:dyDescent="0.25">
      <c r="A370">
        <v>357</v>
      </c>
      <c r="B370">
        <v>1531748377.2</v>
      </c>
      <c r="C370">
        <v>741.60000014305103</v>
      </c>
      <c r="D370" t="s">
        <v>943</v>
      </c>
      <c r="E370" t="s">
        <v>944</v>
      </c>
      <c r="G370">
        <v>1531748366.8645201</v>
      </c>
      <c r="H370">
        <f t="shared" si="145"/>
        <v>9.4435163341713131E-4</v>
      </c>
      <c r="I370">
        <f t="shared" si="146"/>
        <v>30.091376493854678</v>
      </c>
      <c r="J370">
        <f t="shared" si="166"/>
        <v>852.94893548387097</v>
      </c>
      <c r="K370">
        <f t="shared" si="167"/>
        <v>383.27347101959612</v>
      </c>
      <c r="L370">
        <f t="shared" si="168"/>
        <v>38.090456724961854</v>
      </c>
      <c r="M370">
        <f t="shared" si="169"/>
        <v>84.767710191946861</v>
      </c>
      <c r="N370">
        <f t="shared" si="147"/>
        <v>0.10607993908989191</v>
      </c>
      <c r="O370">
        <f t="shared" si="148"/>
        <v>3</v>
      </c>
      <c r="P370">
        <f t="shared" si="170"/>
        <v>0.10423702946709511</v>
      </c>
      <c r="Q370">
        <f t="shared" si="149"/>
        <v>6.5311248168493874E-2</v>
      </c>
      <c r="R370">
        <f t="shared" si="150"/>
        <v>215.0210056616751</v>
      </c>
      <c r="S370">
        <f t="shared" si="171"/>
        <v>26.018899598232913</v>
      </c>
      <c r="T370">
        <f t="shared" si="151"/>
        <v>25.502553225806452</v>
      </c>
      <c r="U370">
        <f t="shared" si="152"/>
        <v>3.2762027876535207</v>
      </c>
      <c r="V370">
        <f t="shared" si="153"/>
        <v>75.449298427821404</v>
      </c>
      <c r="W370">
        <f t="shared" si="154"/>
        <v>2.4015559689707207</v>
      </c>
      <c r="X370">
        <f t="shared" si="155"/>
        <v>3.183006361905631</v>
      </c>
      <c r="Y370">
        <f t="shared" si="156"/>
        <v>0.87464681868280003</v>
      </c>
      <c r="Z370">
        <f t="shared" si="172"/>
        <v>-41.645907033695494</v>
      </c>
      <c r="AA370">
        <f t="shared" si="157"/>
        <v>-78.44222086452011</v>
      </c>
      <c r="AB370">
        <f t="shared" si="158"/>
        <v>-5.54530439618802</v>
      </c>
      <c r="AC370">
        <f t="shared" si="159"/>
        <v>89.387573367271486</v>
      </c>
      <c r="AD370">
        <v>0</v>
      </c>
      <c r="AE370">
        <v>0</v>
      </c>
      <c r="AF370">
        <v>3</v>
      </c>
      <c r="AG370">
        <v>20</v>
      </c>
      <c r="AH370">
        <v>3</v>
      </c>
      <c r="AI370">
        <f t="shared" si="160"/>
        <v>1</v>
      </c>
      <c r="AJ370">
        <f t="shared" si="161"/>
        <v>0</v>
      </c>
      <c r="AK370">
        <f t="shared" si="162"/>
        <v>71991.986223634318</v>
      </c>
      <c r="AL370">
        <f t="shared" si="163"/>
        <v>1199.99774193548</v>
      </c>
      <c r="AM370">
        <f t="shared" si="164"/>
        <v>963.35751038836747</v>
      </c>
      <c r="AN370">
        <f t="shared" si="165"/>
        <v>0.80279943596774206</v>
      </c>
      <c r="AO370">
        <f t="shared" si="173"/>
        <v>0.22319959448387094</v>
      </c>
      <c r="AP370">
        <v>14.333399999999999</v>
      </c>
      <c r="AQ370">
        <v>1</v>
      </c>
      <c r="AR370" t="s">
        <v>229</v>
      </c>
      <c r="AS370">
        <v>1531748366.8645201</v>
      </c>
      <c r="AT370">
        <v>852.94893548387097</v>
      </c>
      <c r="AU370">
        <v>926.75429032258103</v>
      </c>
      <c r="AV370">
        <v>24.164916129032299</v>
      </c>
      <c r="AW370">
        <v>21.963593548387099</v>
      </c>
      <c r="AX370">
        <v>600.03377419354797</v>
      </c>
      <c r="AY370">
        <v>99.281916129032297</v>
      </c>
      <c r="AZ370">
        <v>0.10001245483871</v>
      </c>
      <c r="BA370">
        <v>25.017551612903201</v>
      </c>
      <c r="BB370">
        <v>25.576003225806399</v>
      </c>
      <c r="BC370">
        <v>25.4291032258065</v>
      </c>
      <c r="BD370">
        <v>13997.5709677419</v>
      </c>
      <c r="BE370">
        <v>1050.15612903226</v>
      </c>
      <c r="BF370">
        <v>34.827154838709703</v>
      </c>
      <c r="BG370">
        <v>1199.99774193548</v>
      </c>
      <c r="BH370">
        <v>0.32999561290322599</v>
      </c>
      <c r="BI370">
        <v>0.32998864516129001</v>
      </c>
      <c r="BJ370">
        <v>0.32999367741935498</v>
      </c>
      <c r="BK370">
        <v>1.0022093548387101E-2</v>
      </c>
      <c r="BL370">
        <v>28</v>
      </c>
      <c r="BM370">
        <v>17743.1483870968</v>
      </c>
      <c r="BN370">
        <v>1531747809.0999999</v>
      </c>
      <c r="BO370" t="s">
        <v>378</v>
      </c>
      <c r="BP370">
        <v>3</v>
      </c>
      <c r="BQ370">
        <v>-0.438</v>
      </c>
      <c r="BR370">
        <v>4.0000000000000001E-3</v>
      </c>
      <c r="BS370">
        <v>20</v>
      </c>
      <c r="BT370">
        <v>22</v>
      </c>
      <c r="BU370">
        <v>7.0000000000000007E-2</v>
      </c>
      <c r="BV370">
        <v>0.11</v>
      </c>
      <c r="BW370">
        <v>41.011626151967</v>
      </c>
      <c r="BX370">
        <v>2.5294822815067501</v>
      </c>
      <c r="BY370">
        <v>1.4691997886255901</v>
      </c>
      <c r="BZ370">
        <v>0</v>
      </c>
      <c r="CA370">
        <v>-73.727278048780505</v>
      </c>
      <c r="CB370">
        <v>-3.9740678938223</v>
      </c>
      <c r="CC370">
        <v>0.40008545033145598</v>
      </c>
      <c r="CD370">
        <v>0</v>
      </c>
      <c r="CE370">
        <v>0</v>
      </c>
      <c r="CF370">
        <v>2</v>
      </c>
      <c r="CG370" t="s">
        <v>231</v>
      </c>
      <c r="CH370">
        <v>1.86094</v>
      </c>
      <c r="CI370">
        <v>1.85791</v>
      </c>
      <c r="CJ370">
        <v>1.8607800000000001</v>
      </c>
      <c r="CK370">
        <v>1.8534900000000001</v>
      </c>
      <c r="CL370">
        <v>1.85202</v>
      </c>
      <c r="CM370">
        <v>1.85287</v>
      </c>
      <c r="CN370">
        <v>1.8565</v>
      </c>
      <c r="CO370">
        <v>1.86277</v>
      </c>
      <c r="CP370" t="s">
        <v>232</v>
      </c>
      <c r="CQ370" t="s">
        <v>19</v>
      </c>
      <c r="CR370" t="s">
        <v>19</v>
      </c>
      <c r="CS370" t="s">
        <v>19</v>
      </c>
      <c r="CT370" t="s">
        <v>233</v>
      </c>
      <c r="CU370" t="s">
        <v>234</v>
      </c>
      <c r="CV370" t="s">
        <v>235</v>
      </c>
      <c r="CW370" t="s">
        <v>235</v>
      </c>
      <c r="CX370" t="s">
        <v>235</v>
      </c>
      <c r="CY370" t="s">
        <v>235</v>
      </c>
      <c r="CZ370">
        <v>0</v>
      </c>
      <c r="DA370">
        <v>100</v>
      </c>
      <c r="DB370">
        <v>100</v>
      </c>
      <c r="DC370">
        <v>-0.438</v>
      </c>
      <c r="DD370">
        <v>4.0000000000000001E-3</v>
      </c>
      <c r="DE370">
        <v>3</v>
      </c>
      <c r="DF370">
        <v>590.32299999999998</v>
      </c>
      <c r="DG370">
        <v>277.642</v>
      </c>
      <c r="DH370">
        <v>22.207100000000001</v>
      </c>
      <c r="DI370">
        <v>27.485800000000001</v>
      </c>
      <c r="DJ370">
        <v>30.000299999999999</v>
      </c>
      <c r="DK370">
        <v>27.473500000000001</v>
      </c>
      <c r="DL370">
        <v>27.4788</v>
      </c>
      <c r="DM370">
        <v>38.787199999999999</v>
      </c>
      <c r="DN370">
        <v>28.216100000000001</v>
      </c>
      <c r="DO370">
        <v>58.491100000000003</v>
      </c>
      <c r="DP370">
        <v>22.192299999999999</v>
      </c>
      <c r="DQ370">
        <v>956</v>
      </c>
      <c r="DR370">
        <v>22</v>
      </c>
      <c r="DS370">
        <v>100.273</v>
      </c>
      <c r="DT370">
        <v>103.762</v>
      </c>
    </row>
    <row r="371" spans="1:124" x14ac:dyDescent="0.25">
      <c r="A371">
        <v>358</v>
      </c>
      <c r="B371">
        <v>1531748379.2</v>
      </c>
      <c r="C371">
        <v>743.60000014305103</v>
      </c>
      <c r="D371" t="s">
        <v>945</v>
      </c>
      <c r="E371" t="s">
        <v>946</v>
      </c>
      <c r="G371">
        <v>1531748368.8645201</v>
      </c>
      <c r="H371">
        <f t="shared" si="145"/>
        <v>9.4360105206158006E-4</v>
      </c>
      <c r="I371">
        <f t="shared" si="146"/>
        <v>30.141535575963562</v>
      </c>
      <c r="J371">
        <f t="shared" si="166"/>
        <v>856.15790322580597</v>
      </c>
      <c r="K371">
        <f t="shared" si="167"/>
        <v>385.28419311754595</v>
      </c>
      <c r="L371">
        <f t="shared" si="168"/>
        <v>38.290202927359502</v>
      </c>
      <c r="M371">
        <f t="shared" si="169"/>
        <v>85.086438628893262</v>
      </c>
      <c r="N371">
        <f t="shared" si="147"/>
        <v>0.10598854464337366</v>
      </c>
      <c r="O371">
        <f t="shared" si="148"/>
        <v>3</v>
      </c>
      <c r="P371">
        <f t="shared" si="170"/>
        <v>0.10414878167731385</v>
      </c>
      <c r="Q371">
        <f t="shared" si="149"/>
        <v>6.5255816900439259E-2</v>
      </c>
      <c r="R371">
        <f t="shared" si="150"/>
        <v>215.02098276027968</v>
      </c>
      <c r="S371">
        <f t="shared" si="171"/>
        <v>26.019109984518966</v>
      </c>
      <c r="T371">
        <f t="shared" si="151"/>
        <v>25.502332258064499</v>
      </c>
      <c r="U371">
        <f t="shared" si="152"/>
        <v>3.2761597901882618</v>
      </c>
      <c r="V371">
        <f t="shared" si="153"/>
        <v>75.446479054285305</v>
      </c>
      <c r="W371">
        <f t="shared" si="154"/>
        <v>2.4014689988622444</v>
      </c>
      <c r="X371">
        <f t="shared" si="155"/>
        <v>3.1830100343507586</v>
      </c>
      <c r="Y371">
        <f t="shared" si="156"/>
        <v>0.87469079132601735</v>
      </c>
      <c r="Z371">
        <f t="shared" si="172"/>
        <v>-41.612806395915683</v>
      </c>
      <c r="AA371">
        <f t="shared" si="157"/>
        <v>-78.403352051615826</v>
      </c>
      <c r="AB371">
        <f t="shared" si="158"/>
        <v>-5.5425510254330135</v>
      </c>
      <c r="AC371">
        <f t="shared" si="159"/>
        <v>89.462273287315128</v>
      </c>
      <c r="AD371">
        <v>0</v>
      </c>
      <c r="AE371">
        <v>0</v>
      </c>
      <c r="AF371">
        <v>3</v>
      </c>
      <c r="AG371">
        <v>20</v>
      </c>
      <c r="AH371">
        <v>3</v>
      </c>
      <c r="AI371">
        <f t="shared" si="160"/>
        <v>1</v>
      </c>
      <c r="AJ371">
        <f t="shared" si="161"/>
        <v>0</v>
      </c>
      <c r="AK371">
        <f t="shared" si="162"/>
        <v>71994.670731534294</v>
      </c>
      <c r="AL371">
        <f t="shared" si="163"/>
        <v>1199.9974193548401</v>
      </c>
      <c r="AM371">
        <f t="shared" si="164"/>
        <v>963.35728567880221</v>
      </c>
      <c r="AN371">
        <f t="shared" si="165"/>
        <v>0.80279946451612894</v>
      </c>
      <c r="AO371">
        <f t="shared" si="173"/>
        <v>0.22319962277419356</v>
      </c>
      <c r="AP371">
        <v>14.333399999999999</v>
      </c>
      <c r="AQ371">
        <v>1</v>
      </c>
      <c r="AR371" t="s">
        <v>229</v>
      </c>
      <c r="AS371">
        <v>1531748368.8645201</v>
      </c>
      <c r="AT371">
        <v>856.15790322580597</v>
      </c>
      <c r="AU371">
        <v>930.08919354838702</v>
      </c>
      <c r="AV371">
        <v>24.1640935483871</v>
      </c>
      <c r="AW371">
        <v>21.964506451612898</v>
      </c>
      <c r="AX371">
        <v>600.03041935483895</v>
      </c>
      <c r="AY371">
        <v>99.2817193548387</v>
      </c>
      <c r="AZ371">
        <v>9.9993187096774197E-2</v>
      </c>
      <c r="BA371">
        <v>25.0175709677419</v>
      </c>
      <c r="BB371">
        <v>25.574612903225798</v>
      </c>
      <c r="BC371">
        <v>25.430051612903199</v>
      </c>
      <c r="BD371">
        <v>13998.1967741935</v>
      </c>
      <c r="BE371">
        <v>1050.1567741935501</v>
      </c>
      <c r="BF371">
        <v>34.803548387096797</v>
      </c>
      <c r="BG371">
        <v>1199.9974193548401</v>
      </c>
      <c r="BH371">
        <v>0.32999525806451602</v>
      </c>
      <c r="BI371">
        <v>0.32998835483870997</v>
      </c>
      <c r="BJ371">
        <v>0.32999432258064498</v>
      </c>
      <c r="BK371">
        <v>1.0022051612903199E-2</v>
      </c>
      <c r="BL371">
        <v>28</v>
      </c>
      <c r="BM371">
        <v>17743.138709677401</v>
      </c>
      <c r="BN371">
        <v>1531747809.0999999</v>
      </c>
      <c r="BO371" t="s">
        <v>378</v>
      </c>
      <c r="BP371">
        <v>3</v>
      </c>
      <c r="BQ371">
        <v>-0.438</v>
      </c>
      <c r="BR371">
        <v>4.0000000000000001E-3</v>
      </c>
      <c r="BS371">
        <v>20</v>
      </c>
      <c r="BT371">
        <v>22</v>
      </c>
      <c r="BU371">
        <v>7.0000000000000007E-2</v>
      </c>
      <c r="BV371">
        <v>0.11</v>
      </c>
      <c r="BW371">
        <v>41.140295992426402</v>
      </c>
      <c r="BX371">
        <v>2.5102260333616599</v>
      </c>
      <c r="BY371">
        <v>1.4579545017822999</v>
      </c>
      <c r="BZ371">
        <v>0</v>
      </c>
      <c r="CA371">
        <v>-73.891114634146305</v>
      </c>
      <c r="CB371">
        <v>-4.0244539167803497</v>
      </c>
      <c r="CC371">
        <v>0.40502147522767001</v>
      </c>
      <c r="CD371">
        <v>0</v>
      </c>
      <c r="CE371">
        <v>0</v>
      </c>
      <c r="CF371">
        <v>2</v>
      </c>
      <c r="CG371" t="s">
        <v>231</v>
      </c>
      <c r="CH371">
        <v>1.86093</v>
      </c>
      <c r="CI371">
        <v>1.85791</v>
      </c>
      <c r="CJ371">
        <v>1.86076</v>
      </c>
      <c r="CK371">
        <v>1.8534900000000001</v>
      </c>
      <c r="CL371">
        <v>1.85202</v>
      </c>
      <c r="CM371">
        <v>1.85286</v>
      </c>
      <c r="CN371">
        <v>1.8565</v>
      </c>
      <c r="CO371">
        <v>1.8627800000000001</v>
      </c>
      <c r="CP371" t="s">
        <v>232</v>
      </c>
      <c r="CQ371" t="s">
        <v>19</v>
      </c>
      <c r="CR371" t="s">
        <v>19</v>
      </c>
      <c r="CS371" t="s">
        <v>19</v>
      </c>
      <c r="CT371" t="s">
        <v>233</v>
      </c>
      <c r="CU371" t="s">
        <v>234</v>
      </c>
      <c r="CV371" t="s">
        <v>235</v>
      </c>
      <c r="CW371" t="s">
        <v>235</v>
      </c>
      <c r="CX371" t="s">
        <v>235</v>
      </c>
      <c r="CY371" t="s">
        <v>235</v>
      </c>
      <c r="CZ371">
        <v>0</v>
      </c>
      <c r="DA371">
        <v>100</v>
      </c>
      <c r="DB371">
        <v>100</v>
      </c>
      <c r="DC371">
        <v>-0.438</v>
      </c>
      <c r="DD371">
        <v>4.0000000000000001E-3</v>
      </c>
      <c r="DE371">
        <v>3</v>
      </c>
      <c r="DF371">
        <v>590.39300000000003</v>
      </c>
      <c r="DG371">
        <v>277.50400000000002</v>
      </c>
      <c r="DH371">
        <v>22.200399999999998</v>
      </c>
      <c r="DI371">
        <v>27.486899999999999</v>
      </c>
      <c r="DJ371">
        <v>30.000399999999999</v>
      </c>
      <c r="DK371">
        <v>27.474599999999999</v>
      </c>
      <c r="DL371">
        <v>27.479900000000001</v>
      </c>
      <c r="DM371">
        <v>38.873899999999999</v>
      </c>
      <c r="DN371">
        <v>28.216100000000001</v>
      </c>
      <c r="DO371">
        <v>58.491100000000003</v>
      </c>
      <c r="DP371">
        <v>22.192299999999999</v>
      </c>
      <c r="DQ371">
        <v>956</v>
      </c>
      <c r="DR371">
        <v>22</v>
      </c>
      <c r="DS371">
        <v>100.273</v>
      </c>
      <c r="DT371">
        <v>103.761</v>
      </c>
    </row>
    <row r="372" spans="1:124" x14ac:dyDescent="0.25">
      <c r="A372">
        <v>359</v>
      </c>
      <c r="B372">
        <v>1531748381.2</v>
      </c>
      <c r="C372">
        <v>745.60000014305103</v>
      </c>
      <c r="D372" t="s">
        <v>947</v>
      </c>
      <c r="E372" t="s">
        <v>948</v>
      </c>
      <c r="G372">
        <v>1531748370.8645201</v>
      </c>
      <c r="H372">
        <f t="shared" si="145"/>
        <v>9.4307429540283058E-4</v>
      </c>
      <c r="I372">
        <f t="shared" si="146"/>
        <v>30.186967016822102</v>
      </c>
      <c r="J372">
        <f t="shared" si="166"/>
        <v>859.37109677419403</v>
      </c>
      <c r="K372">
        <f t="shared" si="167"/>
        <v>387.4281829149329</v>
      </c>
      <c r="L372">
        <f t="shared" si="168"/>
        <v>38.503216569919324</v>
      </c>
      <c r="M372">
        <f t="shared" si="169"/>
        <v>85.405638805298523</v>
      </c>
      <c r="N372">
        <f t="shared" si="147"/>
        <v>0.10591119362958988</v>
      </c>
      <c r="O372">
        <f t="shared" si="148"/>
        <v>3</v>
      </c>
      <c r="P372">
        <f t="shared" si="170"/>
        <v>0.10407409174907978</v>
      </c>
      <c r="Q372">
        <f t="shared" si="149"/>
        <v>6.5208901943806533E-2</v>
      </c>
      <c r="R372">
        <f t="shared" si="150"/>
        <v>215.02094109101822</v>
      </c>
      <c r="S372">
        <f t="shared" si="171"/>
        <v>26.019250358556576</v>
      </c>
      <c r="T372">
        <f t="shared" si="151"/>
        <v>25.5026193548387</v>
      </c>
      <c r="U372">
        <f t="shared" si="152"/>
        <v>3.2762156556039317</v>
      </c>
      <c r="V372">
        <f t="shared" si="153"/>
        <v>75.443875475842844</v>
      </c>
      <c r="W372">
        <f t="shared" si="154"/>
        <v>2.4013870502447658</v>
      </c>
      <c r="X372">
        <f t="shared" si="155"/>
        <v>3.183011258499957</v>
      </c>
      <c r="Y372">
        <f t="shared" si="156"/>
        <v>0.87482860535916585</v>
      </c>
      <c r="Z372">
        <f t="shared" si="172"/>
        <v>-41.589576427264831</v>
      </c>
      <c r="AA372">
        <f t="shared" si="157"/>
        <v>-78.448742477423906</v>
      </c>
      <c r="AB372">
        <f t="shared" si="158"/>
        <v>-5.5457679923554588</v>
      </c>
      <c r="AC372">
        <f t="shared" si="159"/>
        <v>89.436854193974028</v>
      </c>
      <c r="AD372">
        <v>0</v>
      </c>
      <c r="AE372">
        <v>0</v>
      </c>
      <c r="AF372">
        <v>3</v>
      </c>
      <c r="AG372">
        <v>20</v>
      </c>
      <c r="AH372">
        <v>3</v>
      </c>
      <c r="AI372">
        <f t="shared" si="160"/>
        <v>1</v>
      </c>
      <c r="AJ372">
        <f t="shared" si="161"/>
        <v>0</v>
      </c>
      <c r="AK372">
        <f t="shared" si="162"/>
        <v>71999.937899641052</v>
      </c>
      <c r="AL372">
        <f t="shared" si="163"/>
        <v>1199.9970967741899</v>
      </c>
      <c r="AM372">
        <f t="shared" si="164"/>
        <v>963.35711458198375</v>
      </c>
      <c r="AN372">
        <f t="shared" si="165"/>
        <v>0.80279953774193502</v>
      </c>
      <c r="AO372">
        <f t="shared" si="173"/>
        <v>0.22319961916129025</v>
      </c>
      <c r="AP372">
        <v>14.333399999999999</v>
      </c>
      <c r="AQ372">
        <v>1</v>
      </c>
      <c r="AR372" t="s">
        <v>229</v>
      </c>
      <c r="AS372">
        <v>1531748370.8645201</v>
      </c>
      <c r="AT372">
        <v>859.37109677419403</v>
      </c>
      <c r="AU372">
        <v>933.41719354838699</v>
      </c>
      <c r="AV372">
        <v>24.1633064516129</v>
      </c>
      <c r="AW372">
        <v>21.9649419354839</v>
      </c>
      <c r="AX372">
        <v>600.02945161290302</v>
      </c>
      <c r="AY372">
        <v>99.281577419354903</v>
      </c>
      <c r="AZ372">
        <v>9.9980938709677405E-2</v>
      </c>
      <c r="BA372">
        <v>25.017577419354801</v>
      </c>
      <c r="BB372">
        <v>25.573758064516099</v>
      </c>
      <c r="BC372">
        <v>25.431480645161301</v>
      </c>
      <c r="BD372">
        <v>13999.3838709677</v>
      </c>
      <c r="BE372">
        <v>1050.15387096774</v>
      </c>
      <c r="BF372">
        <v>34.778690322580601</v>
      </c>
      <c r="BG372">
        <v>1199.9970967741899</v>
      </c>
      <c r="BH372">
        <v>0.329995451612903</v>
      </c>
      <c r="BI372">
        <v>0.32998774193548402</v>
      </c>
      <c r="BJ372">
        <v>0.329994774193548</v>
      </c>
      <c r="BK372">
        <v>1.0021980645161299E-2</v>
      </c>
      <c r="BL372">
        <v>28</v>
      </c>
      <c r="BM372">
        <v>17743.132258064499</v>
      </c>
      <c r="BN372">
        <v>1531747809.0999999</v>
      </c>
      <c r="BO372" t="s">
        <v>378</v>
      </c>
      <c r="BP372">
        <v>3</v>
      </c>
      <c r="BQ372">
        <v>-0.438</v>
      </c>
      <c r="BR372">
        <v>4.0000000000000001E-3</v>
      </c>
      <c r="BS372">
        <v>20</v>
      </c>
      <c r="BT372">
        <v>22</v>
      </c>
      <c r="BU372">
        <v>7.0000000000000007E-2</v>
      </c>
      <c r="BV372">
        <v>0.11</v>
      </c>
      <c r="BW372">
        <v>41.223753648485001</v>
      </c>
      <c r="BX372">
        <v>2.4941415549530102</v>
      </c>
      <c r="BY372">
        <v>1.44860804032213</v>
      </c>
      <c r="BZ372">
        <v>0</v>
      </c>
      <c r="CA372">
        <v>-74.008768292682902</v>
      </c>
      <c r="CB372">
        <v>-3.8830349614844399</v>
      </c>
      <c r="CC372">
        <v>0.39275519430452199</v>
      </c>
      <c r="CD372">
        <v>0</v>
      </c>
      <c r="CE372">
        <v>0</v>
      </c>
      <c r="CF372">
        <v>2</v>
      </c>
      <c r="CG372" t="s">
        <v>231</v>
      </c>
      <c r="CH372">
        <v>1.8609100000000001</v>
      </c>
      <c r="CI372">
        <v>1.85791</v>
      </c>
      <c r="CJ372">
        <v>1.86073</v>
      </c>
      <c r="CK372">
        <v>1.85348</v>
      </c>
      <c r="CL372">
        <v>1.8520099999999999</v>
      </c>
      <c r="CM372">
        <v>1.85286</v>
      </c>
      <c r="CN372">
        <v>1.8565</v>
      </c>
      <c r="CO372">
        <v>1.8627800000000001</v>
      </c>
      <c r="CP372" t="s">
        <v>232</v>
      </c>
      <c r="CQ372" t="s">
        <v>19</v>
      </c>
      <c r="CR372" t="s">
        <v>19</v>
      </c>
      <c r="CS372" t="s">
        <v>19</v>
      </c>
      <c r="CT372" t="s">
        <v>233</v>
      </c>
      <c r="CU372" t="s">
        <v>234</v>
      </c>
      <c r="CV372" t="s">
        <v>235</v>
      </c>
      <c r="CW372" t="s">
        <v>235</v>
      </c>
      <c r="CX372" t="s">
        <v>235</v>
      </c>
      <c r="CY372" t="s">
        <v>235</v>
      </c>
      <c r="CZ372">
        <v>0</v>
      </c>
      <c r="DA372">
        <v>100</v>
      </c>
      <c r="DB372">
        <v>100</v>
      </c>
      <c r="DC372">
        <v>-0.438</v>
      </c>
      <c r="DD372">
        <v>4.0000000000000001E-3</v>
      </c>
      <c r="DE372">
        <v>3</v>
      </c>
      <c r="DF372">
        <v>590.00300000000004</v>
      </c>
      <c r="DG372">
        <v>277.53199999999998</v>
      </c>
      <c r="DH372">
        <v>22.1921</v>
      </c>
      <c r="DI372">
        <v>27.488099999999999</v>
      </c>
      <c r="DJ372">
        <v>30.000299999999999</v>
      </c>
      <c r="DK372">
        <v>27.4758</v>
      </c>
      <c r="DL372">
        <v>27.481100000000001</v>
      </c>
      <c r="DM372">
        <v>39.001600000000003</v>
      </c>
      <c r="DN372">
        <v>28.216100000000001</v>
      </c>
      <c r="DO372">
        <v>58.491100000000003</v>
      </c>
      <c r="DP372">
        <v>22.174700000000001</v>
      </c>
      <c r="DQ372">
        <v>961</v>
      </c>
      <c r="DR372">
        <v>22</v>
      </c>
      <c r="DS372">
        <v>100.27200000000001</v>
      </c>
      <c r="DT372">
        <v>103.761</v>
      </c>
    </row>
    <row r="373" spans="1:124" x14ac:dyDescent="0.25">
      <c r="A373">
        <v>360</v>
      </c>
      <c r="B373">
        <v>1531748383.2</v>
      </c>
      <c r="C373">
        <v>747.60000014305103</v>
      </c>
      <c r="D373" t="s">
        <v>949</v>
      </c>
      <c r="E373" t="s">
        <v>950</v>
      </c>
      <c r="G373">
        <v>1531748372.8645201</v>
      </c>
      <c r="H373">
        <f t="shared" si="145"/>
        <v>9.428423426410356E-4</v>
      </c>
      <c r="I373">
        <f t="shared" si="146"/>
        <v>30.234465104577069</v>
      </c>
      <c r="J373">
        <f t="shared" si="166"/>
        <v>862.58732258064504</v>
      </c>
      <c r="K373">
        <f t="shared" si="167"/>
        <v>389.70815114237291</v>
      </c>
      <c r="L373">
        <f t="shared" si="168"/>
        <v>38.729798422361249</v>
      </c>
      <c r="M373">
        <f t="shared" si="169"/>
        <v>85.725261397028689</v>
      </c>
      <c r="N373">
        <f t="shared" si="147"/>
        <v>0.10587246553132629</v>
      </c>
      <c r="O373">
        <f t="shared" si="148"/>
        <v>3</v>
      </c>
      <c r="P373">
        <f t="shared" si="170"/>
        <v>0.1040366952919447</v>
      </c>
      <c r="Q373">
        <f t="shared" si="149"/>
        <v>6.5185412184437283E-2</v>
      </c>
      <c r="R373">
        <f t="shared" si="150"/>
        <v>215.02117352888425</v>
      </c>
      <c r="S373">
        <f t="shared" si="171"/>
        <v>26.019281767505113</v>
      </c>
      <c r="T373">
        <f t="shared" si="151"/>
        <v>25.502675806451599</v>
      </c>
      <c r="U373">
        <f t="shared" si="152"/>
        <v>3.2762266404745848</v>
      </c>
      <c r="V373">
        <f t="shared" si="153"/>
        <v>75.441226671953174</v>
      </c>
      <c r="W373">
        <f t="shared" si="154"/>
        <v>2.4012985827119202</v>
      </c>
      <c r="X373">
        <f t="shared" si="155"/>
        <v>3.1830057498318123</v>
      </c>
      <c r="Y373">
        <f t="shared" si="156"/>
        <v>0.87492805776266458</v>
      </c>
      <c r="Z373">
        <f t="shared" si="172"/>
        <v>-41.579347310469672</v>
      </c>
      <c r="AA373">
        <f t="shared" si="157"/>
        <v>-78.462568296767955</v>
      </c>
      <c r="AB373">
        <f t="shared" si="158"/>
        <v>-5.5467461455920999</v>
      </c>
      <c r="AC373">
        <f t="shared" si="159"/>
        <v>89.432511776054525</v>
      </c>
      <c r="AD373">
        <v>0</v>
      </c>
      <c r="AE373">
        <v>0</v>
      </c>
      <c r="AF373">
        <v>3</v>
      </c>
      <c r="AG373">
        <v>20</v>
      </c>
      <c r="AH373">
        <v>3</v>
      </c>
      <c r="AI373">
        <f t="shared" si="160"/>
        <v>1</v>
      </c>
      <c r="AJ373">
        <f t="shared" si="161"/>
        <v>0</v>
      </c>
      <c r="AK373">
        <f t="shared" si="162"/>
        <v>72007.229593293072</v>
      </c>
      <c r="AL373">
        <f t="shared" si="163"/>
        <v>1199.9980645161299</v>
      </c>
      <c r="AM373">
        <f t="shared" si="164"/>
        <v>963.35808677477382</v>
      </c>
      <c r="AN373">
        <f t="shared" si="165"/>
        <v>0.80279970048387084</v>
      </c>
      <c r="AO373">
        <f t="shared" si="173"/>
        <v>0.22319963519354838</v>
      </c>
      <c r="AP373">
        <v>14.333399999999999</v>
      </c>
      <c r="AQ373">
        <v>1</v>
      </c>
      <c r="AR373" t="s">
        <v>229</v>
      </c>
      <c r="AS373">
        <v>1531748372.8645201</v>
      </c>
      <c r="AT373">
        <v>862.58732258064504</v>
      </c>
      <c r="AU373">
        <v>936.75332258064498</v>
      </c>
      <c r="AV373">
        <v>24.162419354838701</v>
      </c>
      <c r="AW373">
        <v>21.9646032258064</v>
      </c>
      <c r="AX373">
        <v>600.03209677419397</v>
      </c>
      <c r="AY373">
        <v>99.281538709677406</v>
      </c>
      <c r="AZ373">
        <v>0.100006964516129</v>
      </c>
      <c r="BA373">
        <v>25.017548387096799</v>
      </c>
      <c r="BB373">
        <v>25.5727516129032</v>
      </c>
      <c r="BC373">
        <v>25.432600000000001</v>
      </c>
      <c r="BD373">
        <v>14001</v>
      </c>
      <c r="BE373">
        <v>1050.1474193548399</v>
      </c>
      <c r="BF373">
        <v>34.750067741935503</v>
      </c>
      <c r="BG373">
        <v>1199.9980645161299</v>
      </c>
      <c r="BH373">
        <v>0.32999577419354797</v>
      </c>
      <c r="BI373">
        <v>0.32998722580645201</v>
      </c>
      <c r="BJ373">
        <v>0.32999512903225803</v>
      </c>
      <c r="BK373">
        <v>1.00219064516129E-2</v>
      </c>
      <c r="BL373">
        <v>28</v>
      </c>
      <c r="BM373">
        <v>17743.141935483902</v>
      </c>
      <c r="BN373">
        <v>1531747809.0999999</v>
      </c>
      <c r="BO373" t="s">
        <v>378</v>
      </c>
      <c r="BP373">
        <v>3</v>
      </c>
      <c r="BQ373">
        <v>-0.438</v>
      </c>
      <c r="BR373">
        <v>4.0000000000000001E-3</v>
      </c>
      <c r="BS373">
        <v>20</v>
      </c>
      <c r="BT373">
        <v>22</v>
      </c>
      <c r="BU373">
        <v>7.0000000000000007E-2</v>
      </c>
      <c r="BV373">
        <v>0.11</v>
      </c>
      <c r="BW373">
        <v>41.306594467363396</v>
      </c>
      <c r="BX373">
        <v>2.47849999849227</v>
      </c>
      <c r="BY373">
        <v>1.4394633414093601</v>
      </c>
      <c r="BZ373">
        <v>0</v>
      </c>
      <c r="CA373">
        <v>-74.127560975609796</v>
      </c>
      <c r="CB373">
        <v>-3.9759558715657799</v>
      </c>
      <c r="CC373">
        <v>0.400787597708683</v>
      </c>
      <c r="CD373">
        <v>0</v>
      </c>
      <c r="CE373">
        <v>0</v>
      </c>
      <c r="CF373">
        <v>2</v>
      </c>
      <c r="CG373" t="s">
        <v>231</v>
      </c>
      <c r="CH373">
        <v>1.8609100000000001</v>
      </c>
      <c r="CI373">
        <v>1.85791</v>
      </c>
      <c r="CJ373">
        <v>1.8607199999999999</v>
      </c>
      <c r="CK373">
        <v>1.85348</v>
      </c>
      <c r="CL373">
        <v>1.8520000000000001</v>
      </c>
      <c r="CM373">
        <v>1.85287</v>
      </c>
      <c r="CN373">
        <v>1.8565</v>
      </c>
      <c r="CO373">
        <v>1.8627800000000001</v>
      </c>
      <c r="CP373" t="s">
        <v>232</v>
      </c>
      <c r="CQ373" t="s">
        <v>19</v>
      </c>
      <c r="CR373" t="s">
        <v>19</v>
      </c>
      <c r="CS373" t="s">
        <v>19</v>
      </c>
      <c r="CT373" t="s">
        <v>233</v>
      </c>
      <c r="CU373" t="s">
        <v>234</v>
      </c>
      <c r="CV373" t="s">
        <v>235</v>
      </c>
      <c r="CW373" t="s">
        <v>235</v>
      </c>
      <c r="CX373" t="s">
        <v>235</v>
      </c>
      <c r="CY373" t="s">
        <v>235</v>
      </c>
      <c r="CZ373">
        <v>0</v>
      </c>
      <c r="DA373">
        <v>100</v>
      </c>
      <c r="DB373">
        <v>100</v>
      </c>
      <c r="DC373">
        <v>-0.438</v>
      </c>
      <c r="DD373">
        <v>4.0000000000000001E-3</v>
      </c>
      <c r="DE373">
        <v>3</v>
      </c>
      <c r="DF373">
        <v>590.18799999999999</v>
      </c>
      <c r="DG373">
        <v>277.44600000000003</v>
      </c>
      <c r="DH373">
        <v>22.185700000000001</v>
      </c>
      <c r="DI373">
        <v>27.4893</v>
      </c>
      <c r="DJ373">
        <v>30.0002</v>
      </c>
      <c r="DK373">
        <v>27.477</v>
      </c>
      <c r="DL373">
        <v>27.4816</v>
      </c>
      <c r="DM373">
        <v>39.121200000000002</v>
      </c>
      <c r="DN373">
        <v>28.216100000000001</v>
      </c>
      <c r="DO373">
        <v>58.491100000000003</v>
      </c>
      <c r="DP373">
        <v>22.174700000000001</v>
      </c>
      <c r="DQ373">
        <v>966</v>
      </c>
      <c r="DR373">
        <v>22</v>
      </c>
      <c r="DS373">
        <v>100.27200000000001</v>
      </c>
      <c r="DT373">
        <v>103.761</v>
      </c>
    </row>
    <row r="374" spans="1:124" x14ac:dyDescent="0.25">
      <c r="A374">
        <v>361</v>
      </c>
      <c r="B374">
        <v>1531748385.2</v>
      </c>
      <c r="C374">
        <v>749.60000014305103</v>
      </c>
      <c r="D374" t="s">
        <v>951</v>
      </c>
      <c r="E374" t="s">
        <v>952</v>
      </c>
      <c r="G374">
        <v>1531748374.8645201</v>
      </c>
      <c r="H374">
        <f t="shared" si="145"/>
        <v>9.4270300145038119E-4</v>
      </c>
      <c r="I374">
        <f t="shared" si="146"/>
        <v>30.285439093869286</v>
      </c>
      <c r="J374">
        <f t="shared" si="166"/>
        <v>865.799451612903</v>
      </c>
      <c r="K374">
        <f t="shared" si="167"/>
        <v>391.98301278165405</v>
      </c>
      <c r="L374">
        <f t="shared" si="168"/>
        <v>38.955885379986242</v>
      </c>
      <c r="M374">
        <f t="shared" si="169"/>
        <v>86.044504734379032</v>
      </c>
      <c r="N374">
        <f t="shared" si="147"/>
        <v>0.105845939871812</v>
      </c>
      <c r="O374">
        <f t="shared" si="148"/>
        <v>3</v>
      </c>
      <c r="P374">
        <f t="shared" si="170"/>
        <v>0.1040110814266966</v>
      </c>
      <c r="Q374">
        <f t="shared" si="149"/>
        <v>6.5169323424519018E-2</v>
      </c>
      <c r="R374">
        <f t="shared" si="150"/>
        <v>215.0211806437583</v>
      </c>
      <c r="S374">
        <f t="shared" si="171"/>
        <v>26.019288286477213</v>
      </c>
      <c r="T374">
        <f t="shared" si="151"/>
        <v>25.502554838709649</v>
      </c>
      <c r="U374">
        <f t="shared" si="152"/>
        <v>3.2762031015054394</v>
      </c>
      <c r="V374">
        <f t="shared" si="153"/>
        <v>75.437887284184839</v>
      </c>
      <c r="W374">
        <f t="shared" si="154"/>
        <v>2.4011881341906505</v>
      </c>
      <c r="X374">
        <f t="shared" si="155"/>
        <v>3.1830002411719809</v>
      </c>
      <c r="Y374">
        <f t="shared" si="156"/>
        <v>0.87501496731478889</v>
      </c>
      <c r="Z374">
        <f t="shared" si="172"/>
        <v>-41.573202363961812</v>
      </c>
      <c r="AA374">
        <f t="shared" si="157"/>
        <v>-78.447699019351745</v>
      </c>
      <c r="AB374">
        <f t="shared" si="158"/>
        <v>-5.5456908083956122</v>
      </c>
      <c r="AC374">
        <f t="shared" si="159"/>
        <v>89.454588452049137</v>
      </c>
      <c r="AD374">
        <v>0</v>
      </c>
      <c r="AE374">
        <v>0</v>
      </c>
      <c r="AF374">
        <v>3</v>
      </c>
      <c r="AG374">
        <v>20</v>
      </c>
      <c r="AH374">
        <v>3</v>
      </c>
      <c r="AI374">
        <f t="shared" si="160"/>
        <v>1</v>
      </c>
      <c r="AJ374">
        <f t="shared" si="161"/>
        <v>0</v>
      </c>
      <c r="AK374">
        <f t="shared" si="162"/>
        <v>72015.738272804461</v>
      </c>
      <c r="AL374">
        <f t="shared" si="163"/>
        <v>1199.9980645161299</v>
      </c>
      <c r="AM374">
        <f t="shared" si="164"/>
        <v>963.35813090373506</v>
      </c>
      <c r="AN374">
        <f t="shared" si="165"/>
        <v>0.80279973725806453</v>
      </c>
      <c r="AO374">
        <f t="shared" si="173"/>
        <v>0.22319963235483875</v>
      </c>
      <c r="AP374">
        <v>14.333399999999999</v>
      </c>
      <c r="AQ374">
        <v>1</v>
      </c>
      <c r="AR374" t="s">
        <v>229</v>
      </c>
      <c r="AS374">
        <v>1531748374.8645201</v>
      </c>
      <c r="AT374">
        <v>865.799451612903</v>
      </c>
      <c r="AU374">
        <v>940.09393548387095</v>
      </c>
      <c r="AV374">
        <v>24.161303225806499</v>
      </c>
      <c r="AW374">
        <v>21.963816129032299</v>
      </c>
      <c r="AX374">
        <v>600.03393548387101</v>
      </c>
      <c r="AY374">
        <v>99.281548387096805</v>
      </c>
      <c r="AZ374">
        <v>0.100016909677419</v>
      </c>
      <c r="BA374">
        <v>25.017519354838701</v>
      </c>
      <c r="BB374">
        <v>25.572490322580599</v>
      </c>
      <c r="BC374">
        <v>25.4326193548387</v>
      </c>
      <c r="BD374">
        <v>14002.8774193548</v>
      </c>
      <c r="BE374">
        <v>1050.1332258064499</v>
      </c>
      <c r="BF374">
        <v>34.719696774193601</v>
      </c>
      <c r="BG374">
        <v>1199.9980645161299</v>
      </c>
      <c r="BH374">
        <v>0.32999583870967703</v>
      </c>
      <c r="BI374">
        <v>0.329986741935484</v>
      </c>
      <c r="BJ374">
        <v>0.32999554838709699</v>
      </c>
      <c r="BK374">
        <v>1.0021848387096801E-2</v>
      </c>
      <c r="BL374">
        <v>28</v>
      </c>
      <c r="BM374">
        <v>17743.138709677401</v>
      </c>
      <c r="BN374">
        <v>1531747809.0999999</v>
      </c>
      <c r="BO374" t="s">
        <v>378</v>
      </c>
      <c r="BP374">
        <v>3</v>
      </c>
      <c r="BQ374">
        <v>-0.438</v>
      </c>
      <c r="BR374">
        <v>4.0000000000000001E-3</v>
      </c>
      <c r="BS374">
        <v>20</v>
      </c>
      <c r="BT374">
        <v>22</v>
      </c>
      <c r="BU374">
        <v>7.0000000000000007E-2</v>
      </c>
      <c r="BV374">
        <v>0.11</v>
      </c>
      <c r="BW374">
        <v>41.389042711375097</v>
      </c>
      <c r="BX374">
        <v>2.4659167404572999</v>
      </c>
      <c r="BY374">
        <v>1.4322777186618201</v>
      </c>
      <c r="BZ374">
        <v>0</v>
      </c>
      <c r="CA374">
        <v>-74.251082926829298</v>
      </c>
      <c r="CB374">
        <v>-4.1136399143544304</v>
      </c>
      <c r="CC374">
        <v>0.41292812337543799</v>
      </c>
      <c r="CD374">
        <v>0</v>
      </c>
      <c r="CE374">
        <v>0</v>
      </c>
      <c r="CF374">
        <v>2</v>
      </c>
      <c r="CG374" t="s">
        <v>231</v>
      </c>
      <c r="CH374">
        <v>1.8609199999999999</v>
      </c>
      <c r="CI374">
        <v>1.85791</v>
      </c>
      <c r="CJ374">
        <v>1.86073</v>
      </c>
      <c r="CK374">
        <v>1.85348</v>
      </c>
      <c r="CL374">
        <v>1.8520000000000001</v>
      </c>
      <c r="CM374">
        <v>1.85287</v>
      </c>
      <c r="CN374">
        <v>1.85649</v>
      </c>
      <c r="CO374">
        <v>1.8627899999999999</v>
      </c>
      <c r="CP374" t="s">
        <v>232</v>
      </c>
      <c r="CQ374" t="s">
        <v>19</v>
      </c>
      <c r="CR374" t="s">
        <v>19</v>
      </c>
      <c r="CS374" t="s">
        <v>19</v>
      </c>
      <c r="CT374" t="s">
        <v>233</v>
      </c>
      <c r="CU374" t="s">
        <v>234</v>
      </c>
      <c r="CV374" t="s">
        <v>235</v>
      </c>
      <c r="CW374" t="s">
        <v>235</v>
      </c>
      <c r="CX374" t="s">
        <v>235</v>
      </c>
      <c r="CY374" t="s">
        <v>235</v>
      </c>
      <c r="CZ374">
        <v>0</v>
      </c>
      <c r="DA374">
        <v>100</v>
      </c>
      <c r="DB374">
        <v>100</v>
      </c>
      <c r="DC374">
        <v>-0.438</v>
      </c>
      <c r="DD374">
        <v>4.0000000000000001E-3</v>
      </c>
      <c r="DE374">
        <v>3</v>
      </c>
      <c r="DF374">
        <v>590.25800000000004</v>
      </c>
      <c r="DG374">
        <v>277.37400000000002</v>
      </c>
      <c r="DH374">
        <v>22.178000000000001</v>
      </c>
      <c r="DI374">
        <v>27.489899999999999</v>
      </c>
      <c r="DJ374">
        <v>30.000299999999999</v>
      </c>
      <c r="DK374">
        <v>27.478100000000001</v>
      </c>
      <c r="DL374">
        <v>27.482800000000001</v>
      </c>
      <c r="DM374">
        <v>39.205199999999998</v>
      </c>
      <c r="DN374">
        <v>28.216100000000001</v>
      </c>
      <c r="DO374">
        <v>58.491100000000003</v>
      </c>
      <c r="DP374">
        <v>22.174700000000001</v>
      </c>
      <c r="DQ374">
        <v>966</v>
      </c>
      <c r="DR374">
        <v>22</v>
      </c>
      <c r="DS374">
        <v>100.27200000000001</v>
      </c>
      <c r="DT374">
        <v>103.761</v>
      </c>
    </row>
    <row r="375" spans="1:124" x14ac:dyDescent="0.25">
      <c r="A375">
        <v>362</v>
      </c>
      <c r="B375">
        <v>1531748387.2</v>
      </c>
      <c r="C375">
        <v>751.60000014305103</v>
      </c>
      <c r="D375" t="s">
        <v>953</v>
      </c>
      <c r="E375" t="s">
        <v>954</v>
      </c>
      <c r="G375">
        <v>1531748376.8645201</v>
      </c>
      <c r="H375">
        <f t="shared" si="145"/>
        <v>9.4259644486649431E-4</v>
      </c>
      <c r="I375">
        <f t="shared" si="146"/>
        <v>30.339180329249153</v>
      </c>
      <c r="J375">
        <f t="shared" si="166"/>
        <v>869.00758064516106</v>
      </c>
      <c r="K375">
        <f t="shared" si="167"/>
        <v>394.22934596038465</v>
      </c>
      <c r="L375">
        <f t="shared" si="168"/>
        <v>39.179145575839009</v>
      </c>
      <c r="M375">
        <f t="shared" si="169"/>
        <v>86.363369083197938</v>
      </c>
      <c r="N375">
        <f t="shared" si="147"/>
        <v>0.10582359504223351</v>
      </c>
      <c r="O375">
        <f t="shared" si="148"/>
        <v>3</v>
      </c>
      <c r="P375">
        <f t="shared" si="170"/>
        <v>0.10398950450664127</v>
      </c>
      <c r="Q375">
        <f t="shared" si="149"/>
        <v>6.5155770394169435E-2</v>
      </c>
      <c r="R375">
        <f t="shared" si="150"/>
        <v>215.02100724892355</v>
      </c>
      <c r="S375">
        <f t="shared" si="171"/>
        <v>26.019133900319858</v>
      </c>
      <c r="T375">
        <f t="shared" si="151"/>
        <v>25.502400000000002</v>
      </c>
      <c r="U375">
        <f t="shared" si="152"/>
        <v>3.2761729718405403</v>
      </c>
      <c r="V375">
        <f t="shared" si="153"/>
        <v>75.435124870667025</v>
      </c>
      <c r="W375">
        <f t="shared" si="154"/>
        <v>2.4010743504798779</v>
      </c>
      <c r="X375">
        <f t="shared" si="155"/>
        <v>3.1829659652535907</v>
      </c>
      <c r="Y375">
        <f t="shared" si="156"/>
        <v>0.87509862136066241</v>
      </c>
      <c r="Z375">
        <f t="shared" si="172"/>
        <v>-41.568503218612399</v>
      </c>
      <c r="AA375">
        <f t="shared" si="157"/>
        <v>-78.451872851616287</v>
      </c>
      <c r="AB375">
        <f t="shared" si="158"/>
        <v>-5.5459765116462503</v>
      </c>
      <c r="AC375">
        <f t="shared" si="159"/>
        <v>89.454654667048629</v>
      </c>
      <c r="AD375">
        <v>0</v>
      </c>
      <c r="AE375">
        <v>0</v>
      </c>
      <c r="AF375">
        <v>3</v>
      </c>
      <c r="AG375">
        <v>20</v>
      </c>
      <c r="AH375">
        <v>3</v>
      </c>
      <c r="AI375">
        <f t="shared" si="160"/>
        <v>1</v>
      </c>
      <c r="AJ375">
        <f t="shared" si="161"/>
        <v>0</v>
      </c>
      <c r="AK375">
        <f t="shared" si="162"/>
        <v>72017.271862689289</v>
      </c>
      <c r="AL375">
        <f t="shared" si="163"/>
        <v>1199.9970967741899</v>
      </c>
      <c r="AM375">
        <f t="shared" si="164"/>
        <v>963.35732438792786</v>
      </c>
      <c r="AN375">
        <f t="shared" si="165"/>
        <v>0.80279971258064475</v>
      </c>
      <c r="AO375">
        <f t="shared" si="173"/>
        <v>0.2231996392258063</v>
      </c>
      <c r="AP375">
        <v>14.333399999999999</v>
      </c>
      <c r="AQ375">
        <v>1</v>
      </c>
      <c r="AR375" t="s">
        <v>229</v>
      </c>
      <c r="AS375">
        <v>1531748376.8645201</v>
      </c>
      <c r="AT375">
        <v>869.00758064516106</v>
      </c>
      <c r="AU375">
        <v>943.43735483871001</v>
      </c>
      <c r="AV375">
        <v>24.1601483870968</v>
      </c>
      <c r="AW375">
        <v>21.9629096774194</v>
      </c>
      <c r="AX375">
        <v>600.03464516128997</v>
      </c>
      <c r="AY375">
        <v>99.281590322580698</v>
      </c>
      <c r="AZ375">
        <v>0.100015783870968</v>
      </c>
      <c r="BA375">
        <v>25.0173387096774</v>
      </c>
      <c r="BB375">
        <v>25.573470967741901</v>
      </c>
      <c r="BC375">
        <v>25.431329032258098</v>
      </c>
      <c r="BD375">
        <v>14003.2</v>
      </c>
      <c r="BE375">
        <v>1050.11838709677</v>
      </c>
      <c r="BF375">
        <v>34.687041935483897</v>
      </c>
      <c r="BG375">
        <v>1199.9970967741899</v>
      </c>
      <c r="BH375">
        <v>0.32999567741935498</v>
      </c>
      <c r="BI375">
        <v>0.32998683870967699</v>
      </c>
      <c r="BJ375">
        <v>0.32999564516128999</v>
      </c>
      <c r="BK375">
        <v>1.0021793548387101E-2</v>
      </c>
      <c r="BL375">
        <v>28</v>
      </c>
      <c r="BM375">
        <v>17743.122580645198</v>
      </c>
      <c r="BN375">
        <v>1531747809.0999999</v>
      </c>
      <c r="BO375" t="s">
        <v>378</v>
      </c>
      <c r="BP375">
        <v>3</v>
      </c>
      <c r="BQ375">
        <v>-0.438</v>
      </c>
      <c r="BR375">
        <v>4.0000000000000001E-3</v>
      </c>
      <c r="BS375">
        <v>20</v>
      </c>
      <c r="BT375">
        <v>22</v>
      </c>
      <c r="BU375">
        <v>7.0000000000000007E-2</v>
      </c>
      <c r="BV375">
        <v>0.11</v>
      </c>
      <c r="BW375">
        <v>41.470942717557499</v>
      </c>
      <c r="BX375">
        <v>2.4535623240681099</v>
      </c>
      <c r="BY375">
        <v>1.4251032282616301</v>
      </c>
      <c r="BZ375">
        <v>0</v>
      </c>
      <c r="CA375">
        <v>-74.385260975609796</v>
      </c>
      <c r="CB375">
        <v>-3.90958135815004</v>
      </c>
      <c r="CC375">
        <v>0.39302075839054401</v>
      </c>
      <c r="CD375">
        <v>0</v>
      </c>
      <c r="CE375">
        <v>0</v>
      </c>
      <c r="CF375">
        <v>2</v>
      </c>
      <c r="CG375" t="s">
        <v>231</v>
      </c>
      <c r="CH375">
        <v>1.8609100000000001</v>
      </c>
      <c r="CI375">
        <v>1.85791</v>
      </c>
      <c r="CJ375">
        <v>1.8607400000000001</v>
      </c>
      <c r="CK375">
        <v>1.85347</v>
      </c>
      <c r="CL375">
        <v>1.85199</v>
      </c>
      <c r="CM375">
        <v>1.85287</v>
      </c>
      <c r="CN375">
        <v>1.8564799999999999</v>
      </c>
      <c r="CO375">
        <v>1.8627800000000001</v>
      </c>
      <c r="CP375" t="s">
        <v>232</v>
      </c>
      <c r="CQ375" t="s">
        <v>19</v>
      </c>
      <c r="CR375" t="s">
        <v>19</v>
      </c>
      <c r="CS375" t="s">
        <v>19</v>
      </c>
      <c r="CT375" t="s">
        <v>233</v>
      </c>
      <c r="CU375" t="s">
        <v>234</v>
      </c>
      <c r="CV375" t="s">
        <v>235</v>
      </c>
      <c r="CW375" t="s">
        <v>235</v>
      </c>
      <c r="CX375" t="s">
        <v>235</v>
      </c>
      <c r="CY375" t="s">
        <v>235</v>
      </c>
      <c r="CZ375">
        <v>0</v>
      </c>
      <c r="DA375">
        <v>100</v>
      </c>
      <c r="DB375">
        <v>100</v>
      </c>
      <c r="DC375">
        <v>-0.438</v>
      </c>
      <c r="DD375">
        <v>4.0000000000000001E-3</v>
      </c>
      <c r="DE375">
        <v>3</v>
      </c>
      <c r="DF375">
        <v>589.82899999999995</v>
      </c>
      <c r="DG375">
        <v>277.589</v>
      </c>
      <c r="DH375">
        <v>22.171199999999999</v>
      </c>
      <c r="DI375">
        <v>27.491</v>
      </c>
      <c r="DJ375">
        <v>30.000299999999999</v>
      </c>
      <c r="DK375">
        <v>27.479299999999999</v>
      </c>
      <c r="DL375">
        <v>27.483899999999998</v>
      </c>
      <c r="DM375">
        <v>39.335099999999997</v>
      </c>
      <c r="DN375">
        <v>28.216100000000001</v>
      </c>
      <c r="DO375">
        <v>58.491100000000003</v>
      </c>
      <c r="DP375">
        <v>22.1586</v>
      </c>
      <c r="DQ375">
        <v>971</v>
      </c>
      <c r="DR375">
        <v>22</v>
      </c>
      <c r="DS375">
        <v>100.27200000000001</v>
      </c>
      <c r="DT375">
        <v>103.76</v>
      </c>
    </row>
    <row r="376" spans="1:124" x14ac:dyDescent="0.25">
      <c r="A376">
        <v>363</v>
      </c>
      <c r="B376">
        <v>1531748389.2</v>
      </c>
      <c r="C376">
        <v>753.60000014305103</v>
      </c>
      <c r="D376" t="s">
        <v>955</v>
      </c>
      <c r="E376" t="s">
        <v>956</v>
      </c>
      <c r="G376">
        <v>1531748378.8645201</v>
      </c>
      <c r="H376">
        <f t="shared" si="145"/>
        <v>9.4252258872724079E-4</v>
      </c>
      <c r="I376">
        <f t="shared" si="146"/>
        <v>30.39060881572227</v>
      </c>
      <c r="J376">
        <f t="shared" si="166"/>
        <v>872.22119354838696</v>
      </c>
      <c r="K376">
        <f t="shared" si="167"/>
        <v>396.52616553996415</v>
      </c>
      <c r="L376">
        <f t="shared" si="168"/>
        <v>39.407388289250058</v>
      </c>
      <c r="M376">
        <f t="shared" si="169"/>
        <v>86.682701509669243</v>
      </c>
      <c r="N376">
        <f t="shared" si="147"/>
        <v>0.10580364671898412</v>
      </c>
      <c r="O376">
        <f t="shared" si="148"/>
        <v>3</v>
      </c>
      <c r="P376">
        <f t="shared" si="170"/>
        <v>0.1039702416003883</v>
      </c>
      <c r="Q376">
        <f t="shared" si="149"/>
        <v>6.5143670868550621E-2</v>
      </c>
      <c r="R376">
        <f t="shared" si="150"/>
        <v>215.02111006058561</v>
      </c>
      <c r="S376">
        <f t="shared" si="171"/>
        <v>26.018753571359813</v>
      </c>
      <c r="T376">
        <f t="shared" si="151"/>
        <v>25.502240322580647</v>
      </c>
      <c r="U376">
        <f t="shared" si="152"/>
        <v>3.2761419008771457</v>
      </c>
      <c r="V376">
        <f t="shared" si="153"/>
        <v>75.432999567097369</v>
      </c>
      <c r="W376">
        <f t="shared" si="154"/>
        <v>2.4009494525168238</v>
      </c>
      <c r="X376">
        <f t="shared" si="155"/>
        <v>3.1828900697249725</v>
      </c>
      <c r="Y376">
        <f t="shared" si="156"/>
        <v>0.87519244836032195</v>
      </c>
      <c r="Z376">
        <f t="shared" si="172"/>
        <v>-41.565246162871318</v>
      </c>
      <c r="AA376">
        <f t="shared" si="157"/>
        <v>-78.490741664519433</v>
      </c>
      <c r="AB376">
        <f t="shared" si="158"/>
        <v>-5.5487086394554774</v>
      </c>
      <c r="AC376">
        <f t="shared" si="159"/>
        <v>89.416413593739392</v>
      </c>
      <c r="AD376">
        <v>0</v>
      </c>
      <c r="AE376">
        <v>0</v>
      </c>
      <c r="AF376">
        <v>3</v>
      </c>
      <c r="AG376">
        <v>20</v>
      </c>
      <c r="AH376">
        <v>3</v>
      </c>
      <c r="AI376">
        <f t="shared" si="160"/>
        <v>1</v>
      </c>
      <c r="AJ376">
        <f t="shared" si="161"/>
        <v>0</v>
      </c>
      <c r="AK376">
        <f t="shared" si="162"/>
        <v>72018.634726929668</v>
      </c>
      <c r="AL376">
        <f t="shared" si="163"/>
        <v>1199.99774193548</v>
      </c>
      <c r="AM376">
        <f t="shared" si="164"/>
        <v>963.35767780740696</v>
      </c>
      <c r="AN376">
        <f t="shared" si="165"/>
        <v>0.80279957548387082</v>
      </c>
      <c r="AO376">
        <f t="shared" si="173"/>
        <v>0.22319966406451613</v>
      </c>
      <c r="AP376">
        <v>14.333399999999999</v>
      </c>
      <c r="AQ376">
        <v>1</v>
      </c>
      <c r="AR376" t="s">
        <v>229</v>
      </c>
      <c r="AS376">
        <v>1531748378.8645201</v>
      </c>
      <c r="AT376">
        <v>872.22119354838696</v>
      </c>
      <c r="AU376">
        <v>946.78106451612905</v>
      </c>
      <c r="AV376">
        <v>24.158903225806501</v>
      </c>
      <c r="AW376">
        <v>21.961829032258098</v>
      </c>
      <c r="AX376">
        <v>600.03332258064495</v>
      </c>
      <c r="AY376">
        <v>99.281545161290296</v>
      </c>
      <c r="AZ376">
        <v>0.100013267741935</v>
      </c>
      <c r="BA376">
        <v>25.016938709677401</v>
      </c>
      <c r="BB376">
        <v>25.574312903225799</v>
      </c>
      <c r="BC376">
        <v>25.430167741935499</v>
      </c>
      <c r="BD376">
        <v>14003.487096774201</v>
      </c>
      <c r="BE376">
        <v>1050.10741935484</v>
      </c>
      <c r="BF376">
        <v>34.654390322580603</v>
      </c>
      <c r="BG376">
        <v>1199.99774193548</v>
      </c>
      <c r="BH376">
        <v>0.32999499999999998</v>
      </c>
      <c r="BI376">
        <v>0.32998764516128998</v>
      </c>
      <c r="BJ376">
        <v>0.32999554838709699</v>
      </c>
      <c r="BK376">
        <v>1.0021729032258101E-2</v>
      </c>
      <c r="BL376">
        <v>28</v>
      </c>
      <c r="BM376">
        <v>17743.125806451601</v>
      </c>
      <c r="BN376">
        <v>1531747809.0999999</v>
      </c>
      <c r="BO376" t="s">
        <v>378</v>
      </c>
      <c r="BP376">
        <v>3</v>
      </c>
      <c r="BQ376">
        <v>-0.438</v>
      </c>
      <c r="BR376">
        <v>4.0000000000000001E-3</v>
      </c>
      <c r="BS376">
        <v>20</v>
      </c>
      <c r="BT376">
        <v>22</v>
      </c>
      <c r="BU376">
        <v>7.0000000000000007E-2</v>
      </c>
      <c r="BV376">
        <v>0.11</v>
      </c>
      <c r="BW376">
        <v>41.552633637474401</v>
      </c>
      <c r="BX376">
        <v>2.4396790991995299</v>
      </c>
      <c r="BY376">
        <v>1.4170189209936099</v>
      </c>
      <c r="BZ376">
        <v>0</v>
      </c>
      <c r="CA376">
        <v>-74.519617073170707</v>
      </c>
      <c r="CB376">
        <v>-3.7030325330823901</v>
      </c>
      <c r="CC376">
        <v>0.37182038143432999</v>
      </c>
      <c r="CD376">
        <v>0</v>
      </c>
      <c r="CE376">
        <v>0</v>
      </c>
      <c r="CF376">
        <v>2</v>
      </c>
      <c r="CG376" t="s">
        <v>231</v>
      </c>
      <c r="CH376">
        <v>1.8609100000000001</v>
      </c>
      <c r="CI376">
        <v>1.85791</v>
      </c>
      <c r="CJ376">
        <v>1.8607400000000001</v>
      </c>
      <c r="CK376">
        <v>1.85347</v>
      </c>
      <c r="CL376">
        <v>1.85199</v>
      </c>
      <c r="CM376">
        <v>1.85287</v>
      </c>
      <c r="CN376">
        <v>1.8565</v>
      </c>
      <c r="CO376">
        <v>1.8627800000000001</v>
      </c>
      <c r="CP376" t="s">
        <v>232</v>
      </c>
      <c r="CQ376" t="s">
        <v>19</v>
      </c>
      <c r="CR376" t="s">
        <v>19</v>
      </c>
      <c r="CS376" t="s">
        <v>19</v>
      </c>
      <c r="CT376" t="s">
        <v>233</v>
      </c>
      <c r="CU376" t="s">
        <v>234</v>
      </c>
      <c r="CV376" t="s">
        <v>235</v>
      </c>
      <c r="CW376" t="s">
        <v>235</v>
      </c>
      <c r="CX376" t="s">
        <v>235</v>
      </c>
      <c r="CY376" t="s">
        <v>235</v>
      </c>
      <c r="CZ376">
        <v>0</v>
      </c>
      <c r="DA376">
        <v>100</v>
      </c>
      <c r="DB376">
        <v>100</v>
      </c>
      <c r="DC376">
        <v>-0.438</v>
      </c>
      <c r="DD376">
        <v>4.0000000000000001E-3</v>
      </c>
      <c r="DE376">
        <v>3</v>
      </c>
      <c r="DF376">
        <v>590.30200000000002</v>
      </c>
      <c r="DG376">
        <v>277.53899999999999</v>
      </c>
      <c r="DH376">
        <v>22.1647</v>
      </c>
      <c r="DI376">
        <v>27.4922</v>
      </c>
      <c r="DJ376">
        <v>30.000299999999999</v>
      </c>
      <c r="DK376">
        <v>27.480399999999999</v>
      </c>
      <c r="DL376">
        <v>27.485099999999999</v>
      </c>
      <c r="DM376">
        <v>39.456000000000003</v>
      </c>
      <c r="DN376">
        <v>28.216100000000001</v>
      </c>
      <c r="DO376">
        <v>58.491100000000003</v>
      </c>
      <c r="DP376">
        <v>22.1586</v>
      </c>
      <c r="DQ376">
        <v>976</v>
      </c>
      <c r="DR376">
        <v>22</v>
      </c>
      <c r="DS376">
        <v>100.27200000000001</v>
      </c>
      <c r="DT376">
        <v>103.76</v>
      </c>
    </row>
    <row r="377" spans="1:124" x14ac:dyDescent="0.25">
      <c r="A377">
        <v>364</v>
      </c>
      <c r="B377">
        <v>1531748391.2</v>
      </c>
      <c r="C377">
        <v>755.60000014305103</v>
      </c>
      <c r="D377" t="s">
        <v>957</v>
      </c>
      <c r="E377" t="s">
        <v>958</v>
      </c>
      <c r="G377">
        <v>1531748380.8645201</v>
      </c>
      <c r="H377">
        <f t="shared" si="145"/>
        <v>9.4250072764925105E-4</v>
      </c>
      <c r="I377">
        <f t="shared" si="146"/>
        <v>30.438887092570091</v>
      </c>
      <c r="J377">
        <f t="shared" si="166"/>
        <v>875.44161290322597</v>
      </c>
      <c r="K377">
        <f t="shared" si="167"/>
        <v>398.90346501808466</v>
      </c>
      <c r="L377">
        <f t="shared" si="168"/>
        <v>39.64362397394035</v>
      </c>
      <c r="M377">
        <f t="shared" si="169"/>
        <v>87.002699040235029</v>
      </c>
      <c r="N377">
        <f t="shared" si="147"/>
        <v>0.10578973323521938</v>
      </c>
      <c r="O377">
        <f t="shared" si="148"/>
        <v>3</v>
      </c>
      <c r="P377">
        <f t="shared" si="170"/>
        <v>0.10395680610426018</v>
      </c>
      <c r="Q377">
        <f t="shared" si="149"/>
        <v>6.513523169536467E-2</v>
      </c>
      <c r="R377">
        <f t="shared" si="150"/>
        <v>215.0212967848515</v>
      </c>
      <c r="S377">
        <f t="shared" si="171"/>
        <v>26.018237984452902</v>
      </c>
      <c r="T377">
        <f t="shared" si="151"/>
        <v>25.502032258064499</v>
      </c>
      <c r="U377">
        <f t="shared" si="152"/>
        <v>3.2761014148565715</v>
      </c>
      <c r="V377">
        <f t="shared" si="153"/>
        <v>75.431153879345203</v>
      </c>
      <c r="W377">
        <f t="shared" si="154"/>
        <v>2.4008159152194386</v>
      </c>
      <c r="X377">
        <f t="shared" si="155"/>
        <v>3.182790918271817</v>
      </c>
      <c r="Y377">
        <f t="shared" si="156"/>
        <v>0.87528549963713287</v>
      </c>
      <c r="Z377">
        <f t="shared" si="172"/>
        <v>-41.564282089331968</v>
      </c>
      <c r="AA377">
        <f t="shared" si="157"/>
        <v>-78.541610245151674</v>
      </c>
      <c r="AB377">
        <f t="shared" si="158"/>
        <v>-5.552284270429003</v>
      </c>
      <c r="AC377">
        <f t="shared" si="159"/>
        <v>89.363120179938846</v>
      </c>
      <c r="AD377">
        <v>0</v>
      </c>
      <c r="AE377">
        <v>0</v>
      </c>
      <c r="AF377">
        <v>3</v>
      </c>
      <c r="AG377">
        <v>20</v>
      </c>
      <c r="AH377">
        <v>3</v>
      </c>
      <c r="AI377">
        <f t="shared" si="160"/>
        <v>1</v>
      </c>
      <c r="AJ377">
        <f t="shared" si="161"/>
        <v>0</v>
      </c>
      <c r="AK377">
        <f t="shared" si="162"/>
        <v>72020.652447032859</v>
      </c>
      <c r="AL377">
        <f t="shared" si="163"/>
        <v>1199.99870967742</v>
      </c>
      <c r="AM377">
        <f t="shared" si="164"/>
        <v>963.35830916199541</v>
      </c>
      <c r="AN377">
        <f t="shared" si="165"/>
        <v>0.80279945419354859</v>
      </c>
      <c r="AO377">
        <f t="shared" si="173"/>
        <v>0.22319971161290328</v>
      </c>
      <c r="AP377">
        <v>14.333399999999999</v>
      </c>
      <c r="AQ377">
        <v>1</v>
      </c>
      <c r="AR377" t="s">
        <v>229</v>
      </c>
      <c r="AS377">
        <v>1531748380.8645201</v>
      </c>
      <c r="AT377">
        <v>875.44161290322597</v>
      </c>
      <c r="AU377">
        <v>950.12454838709698</v>
      </c>
      <c r="AV377">
        <v>24.157574193548399</v>
      </c>
      <c r="AW377">
        <v>21.9605322580645</v>
      </c>
      <c r="AX377">
        <v>600.02903225806494</v>
      </c>
      <c r="AY377">
        <v>99.281496774193599</v>
      </c>
      <c r="AZ377">
        <v>0.10000138387096801</v>
      </c>
      <c r="BA377">
        <v>25.016416129032301</v>
      </c>
      <c r="BB377">
        <v>25.574370967741899</v>
      </c>
      <c r="BC377">
        <v>25.4296935483871</v>
      </c>
      <c r="BD377">
        <v>14003.912903225801</v>
      </c>
      <c r="BE377">
        <v>1050.09709677419</v>
      </c>
      <c r="BF377">
        <v>34.625587096774197</v>
      </c>
      <c r="BG377">
        <v>1199.99870967742</v>
      </c>
      <c r="BH377">
        <v>0.329994161290323</v>
      </c>
      <c r="BI377">
        <v>0.329988774193548</v>
      </c>
      <c r="BJ377">
        <v>0.32999535483871001</v>
      </c>
      <c r="BK377">
        <v>1.0021677419354801E-2</v>
      </c>
      <c r="BL377">
        <v>28</v>
      </c>
      <c r="BM377">
        <v>17743.135483870999</v>
      </c>
      <c r="BN377">
        <v>1531747809.0999999</v>
      </c>
      <c r="BO377" t="s">
        <v>378</v>
      </c>
      <c r="BP377">
        <v>3</v>
      </c>
      <c r="BQ377">
        <v>-0.438</v>
      </c>
      <c r="BR377">
        <v>4.0000000000000001E-3</v>
      </c>
      <c r="BS377">
        <v>20</v>
      </c>
      <c r="BT377">
        <v>22</v>
      </c>
      <c r="BU377">
        <v>7.0000000000000007E-2</v>
      </c>
      <c r="BV377">
        <v>0.11</v>
      </c>
      <c r="BW377">
        <v>41.634178935901303</v>
      </c>
      <c r="BX377">
        <v>2.4227539857211799</v>
      </c>
      <c r="BY377">
        <v>1.40737977892863</v>
      </c>
      <c r="BZ377">
        <v>0</v>
      </c>
      <c r="CA377">
        <v>-74.642770731707301</v>
      </c>
      <c r="CB377">
        <v>-3.48189973058104</v>
      </c>
      <c r="CC377">
        <v>0.34977447873256101</v>
      </c>
      <c r="CD377">
        <v>0</v>
      </c>
      <c r="CE377">
        <v>0</v>
      </c>
      <c r="CF377">
        <v>2</v>
      </c>
      <c r="CG377" t="s">
        <v>231</v>
      </c>
      <c r="CH377">
        <v>1.86094</v>
      </c>
      <c r="CI377">
        <v>1.85791</v>
      </c>
      <c r="CJ377">
        <v>1.86077</v>
      </c>
      <c r="CK377">
        <v>1.85348</v>
      </c>
      <c r="CL377">
        <v>1.8520000000000001</v>
      </c>
      <c r="CM377">
        <v>1.85287</v>
      </c>
      <c r="CN377">
        <v>1.8565199999999999</v>
      </c>
      <c r="CO377">
        <v>1.8627899999999999</v>
      </c>
      <c r="CP377" t="s">
        <v>232</v>
      </c>
      <c r="CQ377" t="s">
        <v>19</v>
      </c>
      <c r="CR377" t="s">
        <v>19</v>
      </c>
      <c r="CS377" t="s">
        <v>19</v>
      </c>
      <c r="CT377" t="s">
        <v>233</v>
      </c>
      <c r="CU377" t="s">
        <v>234</v>
      </c>
      <c r="CV377" t="s">
        <v>235</v>
      </c>
      <c r="CW377" t="s">
        <v>235</v>
      </c>
      <c r="CX377" t="s">
        <v>235</v>
      </c>
      <c r="CY377" t="s">
        <v>235</v>
      </c>
      <c r="CZ377">
        <v>0</v>
      </c>
      <c r="DA377">
        <v>100</v>
      </c>
      <c r="DB377">
        <v>100</v>
      </c>
      <c r="DC377">
        <v>-0.438</v>
      </c>
      <c r="DD377">
        <v>4.0000000000000001E-3</v>
      </c>
      <c r="DE377">
        <v>3</v>
      </c>
      <c r="DF377">
        <v>590.58299999999997</v>
      </c>
      <c r="DG377">
        <v>277.46800000000002</v>
      </c>
      <c r="DH377">
        <v>22.157599999999999</v>
      </c>
      <c r="DI377">
        <v>27.493300000000001</v>
      </c>
      <c r="DJ377">
        <v>30.000399999999999</v>
      </c>
      <c r="DK377">
        <v>27.4816</v>
      </c>
      <c r="DL377">
        <v>27.4863</v>
      </c>
      <c r="DM377">
        <v>39.544499999999999</v>
      </c>
      <c r="DN377">
        <v>28.216100000000001</v>
      </c>
      <c r="DO377">
        <v>58.491100000000003</v>
      </c>
      <c r="DP377">
        <v>22.144100000000002</v>
      </c>
      <c r="DQ377">
        <v>976</v>
      </c>
      <c r="DR377">
        <v>22</v>
      </c>
      <c r="DS377">
        <v>100.27200000000001</v>
      </c>
      <c r="DT377">
        <v>103.76</v>
      </c>
    </row>
    <row r="378" spans="1:124" x14ac:dyDescent="0.25">
      <c r="A378">
        <v>365</v>
      </c>
      <c r="B378">
        <v>1531748393.2</v>
      </c>
      <c r="C378">
        <v>757.60000014305103</v>
      </c>
      <c r="D378" t="s">
        <v>959</v>
      </c>
      <c r="E378" t="s">
        <v>960</v>
      </c>
      <c r="G378">
        <v>1531748382.8645201</v>
      </c>
      <c r="H378">
        <f t="shared" si="145"/>
        <v>9.423864657344918E-4</v>
      </c>
      <c r="I378">
        <f t="shared" si="146"/>
        <v>30.483093387499576</v>
      </c>
      <c r="J378">
        <f t="shared" si="166"/>
        <v>878.66338709677404</v>
      </c>
      <c r="K378">
        <f t="shared" si="167"/>
        <v>401.38206440101396</v>
      </c>
      <c r="L378">
        <f t="shared" si="168"/>
        <v>39.889956847351861</v>
      </c>
      <c r="M378">
        <f t="shared" si="169"/>
        <v>87.322896818878888</v>
      </c>
      <c r="N378">
        <f t="shared" si="147"/>
        <v>0.1057842498905133</v>
      </c>
      <c r="O378">
        <f t="shared" si="148"/>
        <v>3</v>
      </c>
      <c r="P378">
        <f t="shared" si="170"/>
        <v>0.10395151111906077</v>
      </c>
      <c r="Q378">
        <f t="shared" si="149"/>
        <v>6.5131905783423164E-2</v>
      </c>
      <c r="R378">
        <f t="shared" si="150"/>
        <v>215.02110993228916</v>
      </c>
      <c r="S378">
        <f t="shared" si="171"/>
        <v>26.017672854266436</v>
      </c>
      <c r="T378">
        <f t="shared" si="151"/>
        <v>25.501006451612902</v>
      </c>
      <c r="U378">
        <f t="shared" si="152"/>
        <v>3.2759018157495174</v>
      </c>
      <c r="V378">
        <f t="shared" si="153"/>
        <v>75.429432306243143</v>
      </c>
      <c r="W378">
        <f t="shared" si="154"/>
        <v>2.4006761776560435</v>
      </c>
      <c r="X378">
        <f t="shared" si="155"/>
        <v>3.1826783050803162</v>
      </c>
      <c r="Y378">
        <f t="shared" si="156"/>
        <v>0.87522563809347398</v>
      </c>
      <c r="Z378">
        <f t="shared" si="172"/>
        <v>-41.559243138891091</v>
      </c>
      <c r="AA378">
        <f t="shared" si="157"/>
        <v>-78.471698554832344</v>
      </c>
      <c r="AB378">
        <f t="shared" si="158"/>
        <v>-5.5472968706158996</v>
      </c>
      <c r="AC378">
        <f t="shared" si="159"/>
        <v>89.44287136794982</v>
      </c>
      <c r="AD378">
        <v>0</v>
      </c>
      <c r="AE378">
        <v>0</v>
      </c>
      <c r="AF378">
        <v>3</v>
      </c>
      <c r="AG378">
        <v>20</v>
      </c>
      <c r="AH378">
        <v>3</v>
      </c>
      <c r="AI378">
        <f t="shared" si="160"/>
        <v>1</v>
      </c>
      <c r="AJ378">
        <f t="shared" si="161"/>
        <v>0</v>
      </c>
      <c r="AK378">
        <f t="shared" si="162"/>
        <v>72024.651234709905</v>
      </c>
      <c r="AL378">
        <f t="shared" si="163"/>
        <v>1199.99774193548</v>
      </c>
      <c r="AM378">
        <f t="shared" si="164"/>
        <v>963.35730367907865</v>
      </c>
      <c r="AN378">
        <f t="shared" si="165"/>
        <v>0.80279926370967725</v>
      </c>
      <c r="AO378">
        <f t="shared" si="173"/>
        <v>0.22319975061290315</v>
      </c>
      <c r="AP378">
        <v>14.333399999999999</v>
      </c>
      <c r="AQ378">
        <v>1</v>
      </c>
      <c r="AR378" t="s">
        <v>229</v>
      </c>
      <c r="AS378">
        <v>1531748382.8645201</v>
      </c>
      <c r="AT378">
        <v>878.66338709677404</v>
      </c>
      <c r="AU378">
        <v>953.45899999999995</v>
      </c>
      <c r="AV378">
        <v>24.156164516129</v>
      </c>
      <c r="AW378">
        <v>21.959383870967699</v>
      </c>
      <c r="AX378">
        <v>600.02851612903203</v>
      </c>
      <c r="AY378">
        <v>99.281499999999994</v>
      </c>
      <c r="AZ378">
        <v>0.100012990322581</v>
      </c>
      <c r="BA378">
        <v>25.015822580645199</v>
      </c>
      <c r="BB378">
        <v>25.5735225806452</v>
      </c>
      <c r="BC378">
        <v>25.4284903225806</v>
      </c>
      <c r="BD378">
        <v>14004.764516129</v>
      </c>
      <c r="BE378">
        <v>1050.0870967741901</v>
      </c>
      <c r="BF378">
        <v>34.598616129032301</v>
      </c>
      <c r="BG378">
        <v>1199.99774193548</v>
      </c>
      <c r="BH378">
        <v>0.32999329032258101</v>
      </c>
      <c r="BI378">
        <v>0.32999038709677397</v>
      </c>
      <c r="BJ378">
        <v>0.32999470967741901</v>
      </c>
      <c r="BK378">
        <v>1.00216419354839E-2</v>
      </c>
      <c r="BL378">
        <v>28</v>
      </c>
      <c r="BM378">
        <v>17743.1161290323</v>
      </c>
      <c r="BN378">
        <v>1531747809.0999999</v>
      </c>
      <c r="BO378" t="s">
        <v>378</v>
      </c>
      <c r="BP378">
        <v>3</v>
      </c>
      <c r="BQ378">
        <v>-0.438</v>
      </c>
      <c r="BR378">
        <v>4.0000000000000001E-3</v>
      </c>
      <c r="BS378">
        <v>20</v>
      </c>
      <c r="BT378">
        <v>22</v>
      </c>
      <c r="BU378">
        <v>7.0000000000000007E-2</v>
      </c>
      <c r="BV378">
        <v>0.11</v>
      </c>
      <c r="BW378">
        <v>41.714979823952802</v>
      </c>
      <c r="BX378">
        <v>2.4041431195232001</v>
      </c>
      <c r="BY378">
        <v>1.39649100969003</v>
      </c>
      <c r="BZ378">
        <v>0</v>
      </c>
      <c r="CA378">
        <v>-74.760260975609796</v>
      </c>
      <c r="CB378">
        <v>-3.1169791603218999</v>
      </c>
      <c r="CC378">
        <v>0.31215190085726502</v>
      </c>
      <c r="CD378">
        <v>0</v>
      </c>
      <c r="CE378">
        <v>0</v>
      </c>
      <c r="CF378">
        <v>2</v>
      </c>
      <c r="CG378" t="s">
        <v>231</v>
      </c>
      <c r="CH378">
        <v>1.86094</v>
      </c>
      <c r="CI378">
        <v>1.85791</v>
      </c>
      <c r="CJ378">
        <v>1.8607800000000001</v>
      </c>
      <c r="CK378">
        <v>1.85348</v>
      </c>
      <c r="CL378">
        <v>1.8520099999999999</v>
      </c>
      <c r="CM378">
        <v>1.85287</v>
      </c>
      <c r="CN378">
        <v>1.85653</v>
      </c>
      <c r="CO378">
        <v>1.8627899999999999</v>
      </c>
      <c r="CP378" t="s">
        <v>232</v>
      </c>
      <c r="CQ378" t="s">
        <v>19</v>
      </c>
      <c r="CR378" t="s">
        <v>19</v>
      </c>
      <c r="CS378" t="s">
        <v>19</v>
      </c>
      <c r="CT378" t="s">
        <v>233</v>
      </c>
      <c r="CU378" t="s">
        <v>234</v>
      </c>
      <c r="CV378" t="s">
        <v>235</v>
      </c>
      <c r="CW378" t="s">
        <v>235</v>
      </c>
      <c r="CX378" t="s">
        <v>235</v>
      </c>
      <c r="CY378" t="s">
        <v>235</v>
      </c>
      <c r="CZ378">
        <v>0</v>
      </c>
      <c r="DA378">
        <v>100</v>
      </c>
      <c r="DB378">
        <v>100</v>
      </c>
      <c r="DC378">
        <v>-0.438</v>
      </c>
      <c r="DD378">
        <v>4.0000000000000001E-3</v>
      </c>
      <c r="DE378">
        <v>3</v>
      </c>
      <c r="DF378">
        <v>590.17100000000005</v>
      </c>
      <c r="DG378">
        <v>277.60599999999999</v>
      </c>
      <c r="DH378">
        <v>22.152200000000001</v>
      </c>
      <c r="DI378">
        <v>27.495100000000001</v>
      </c>
      <c r="DJ378">
        <v>30.000399999999999</v>
      </c>
      <c r="DK378">
        <v>27.482500000000002</v>
      </c>
      <c r="DL378">
        <v>27.487400000000001</v>
      </c>
      <c r="DM378">
        <v>39.676099999999998</v>
      </c>
      <c r="DN378">
        <v>28.216100000000001</v>
      </c>
      <c r="DO378">
        <v>58.491100000000003</v>
      </c>
      <c r="DP378">
        <v>22.144100000000002</v>
      </c>
      <c r="DQ378">
        <v>981</v>
      </c>
      <c r="DR378">
        <v>22</v>
      </c>
      <c r="DS378">
        <v>100.273</v>
      </c>
      <c r="DT378">
        <v>103.76</v>
      </c>
    </row>
    <row r="379" spans="1:124" x14ac:dyDescent="0.25">
      <c r="A379">
        <v>366</v>
      </c>
      <c r="B379">
        <v>1531748395.2</v>
      </c>
      <c r="C379">
        <v>759.60000014305103</v>
      </c>
      <c r="D379" t="s">
        <v>961</v>
      </c>
      <c r="E379" t="s">
        <v>962</v>
      </c>
      <c r="G379">
        <v>1531748384.8645201</v>
      </c>
      <c r="H379">
        <f t="shared" si="145"/>
        <v>9.421858754258901E-4</v>
      </c>
      <c r="I379">
        <f t="shared" si="146"/>
        <v>30.52210163018287</v>
      </c>
      <c r="J379">
        <f t="shared" si="166"/>
        <v>881.88138709677401</v>
      </c>
      <c r="K379">
        <f t="shared" si="167"/>
        <v>403.90586297609639</v>
      </c>
      <c r="L379">
        <f t="shared" si="168"/>
        <v>40.140770044489443</v>
      </c>
      <c r="M379">
        <f t="shared" si="169"/>
        <v>87.642694030569089</v>
      </c>
      <c r="N379">
        <f t="shared" si="147"/>
        <v>0.10577172942725066</v>
      </c>
      <c r="O379">
        <f t="shared" si="148"/>
        <v>3</v>
      </c>
      <c r="P379">
        <f t="shared" si="170"/>
        <v>0.10393942071316759</v>
      </c>
      <c r="Q379">
        <f t="shared" si="149"/>
        <v>6.5124311501846888E-2</v>
      </c>
      <c r="R379">
        <f t="shared" si="150"/>
        <v>215.02091620733344</v>
      </c>
      <c r="S379">
        <f t="shared" si="171"/>
        <v>26.017248948228136</v>
      </c>
      <c r="T379">
        <f t="shared" si="151"/>
        <v>25.499853225806447</v>
      </c>
      <c r="U379">
        <f t="shared" si="152"/>
        <v>3.2756774363571628</v>
      </c>
      <c r="V379">
        <f t="shared" si="153"/>
        <v>75.42712162877136</v>
      </c>
      <c r="W379">
        <f t="shared" si="154"/>
        <v>2.4005347777285904</v>
      </c>
      <c r="X379">
        <f t="shared" si="155"/>
        <v>3.1825883394348122</v>
      </c>
      <c r="Y379">
        <f t="shared" si="156"/>
        <v>0.87514265862857243</v>
      </c>
      <c r="Z379">
        <f t="shared" si="172"/>
        <v>-41.55039710628175</v>
      </c>
      <c r="AA379">
        <f t="shared" si="157"/>
        <v>-78.361874593543462</v>
      </c>
      <c r="AB379">
        <f t="shared" si="158"/>
        <v>-5.539487880323235</v>
      </c>
      <c r="AC379">
        <f t="shared" si="159"/>
        <v>89.569156627185009</v>
      </c>
      <c r="AD379">
        <v>0</v>
      </c>
      <c r="AE379">
        <v>0</v>
      </c>
      <c r="AF379">
        <v>3</v>
      </c>
      <c r="AG379">
        <v>20</v>
      </c>
      <c r="AH379">
        <v>3</v>
      </c>
      <c r="AI379">
        <f t="shared" si="160"/>
        <v>1</v>
      </c>
      <c r="AJ379">
        <f t="shared" si="161"/>
        <v>0</v>
      </c>
      <c r="AK379">
        <f t="shared" si="162"/>
        <v>72026.670695461624</v>
      </c>
      <c r="AL379">
        <f t="shared" si="163"/>
        <v>1199.99677419355</v>
      </c>
      <c r="AM379">
        <f t="shared" si="164"/>
        <v>963.35625793858162</v>
      </c>
      <c r="AN379">
        <f t="shared" si="165"/>
        <v>0.80279903967741828</v>
      </c>
      <c r="AO379">
        <f t="shared" si="173"/>
        <v>0.22319979180645133</v>
      </c>
      <c r="AP379">
        <v>14.333399999999999</v>
      </c>
      <c r="AQ379">
        <v>1</v>
      </c>
      <c r="AR379" t="s">
        <v>229</v>
      </c>
      <c r="AS379">
        <v>1531748384.8645201</v>
      </c>
      <c r="AT379">
        <v>881.88138709677401</v>
      </c>
      <c r="AU379">
        <v>956.77700000000004</v>
      </c>
      <c r="AV379">
        <v>24.1547451612903</v>
      </c>
      <c r="AW379">
        <v>21.958429032258099</v>
      </c>
      <c r="AX379">
        <v>600.02854838709698</v>
      </c>
      <c r="AY379">
        <v>99.281490322580694</v>
      </c>
      <c r="AZ379">
        <v>0.100008496774194</v>
      </c>
      <c r="BA379">
        <v>25.0153483870968</v>
      </c>
      <c r="BB379">
        <v>25.572829032258099</v>
      </c>
      <c r="BC379">
        <v>25.426877419354799</v>
      </c>
      <c r="BD379">
        <v>14005.1870967742</v>
      </c>
      <c r="BE379">
        <v>1050.07838709677</v>
      </c>
      <c r="BF379">
        <v>34.571867741935499</v>
      </c>
      <c r="BG379">
        <v>1199.99677419355</v>
      </c>
      <c r="BH379">
        <v>0.32999225806451599</v>
      </c>
      <c r="BI379">
        <v>0.32999203225806401</v>
      </c>
      <c r="BJ379">
        <v>0.329994161290322</v>
      </c>
      <c r="BK379">
        <v>1.00216E-2</v>
      </c>
      <c r="BL379">
        <v>28</v>
      </c>
      <c r="BM379">
        <v>17743.096774193498</v>
      </c>
      <c r="BN379">
        <v>1531747809.0999999</v>
      </c>
      <c r="BO379" t="s">
        <v>378</v>
      </c>
      <c r="BP379">
        <v>3</v>
      </c>
      <c r="BQ379">
        <v>-0.438</v>
      </c>
      <c r="BR379">
        <v>4.0000000000000001E-3</v>
      </c>
      <c r="BS379">
        <v>20</v>
      </c>
      <c r="BT379">
        <v>22</v>
      </c>
      <c r="BU379">
        <v>7.0000000000000007E-2</v>
      </c>
      <c r="BV379">
        <v>0.11</v>
      </c>
      <c r="BW379">
        <v>41.793051857211303</v>
      </c>
      <c r="BX379">
        <v>2.3896784823753401</v>
      </c>
      <c r="BY379">
        <v>1.38821522963344</v>
      </c>
      <c r="BZ379">
        <v>0</v>
      </c>
      <c r="CA379">
        <v>-74.863399999999999</v>
      </c>
      <c r="CB379">
        <v>-3.0323323891480798</v>
      </c>
      <c r="CC379">
        <v>0.30361231537732503</v>
      </c>
      <c r="CD379">
        <v>0</v>
      </c>
      <c r="CE379">
        <v>0</v>
      </c>
      <c r="CF379">
        <v>2</v>
      </c>
      <c r="CG379" t="s">
        <v>231</v>
      </c>
      <c r="CH379">
        <v>1.86094</v>
      </c>
      <c r="CI379">
        <v>1.85791</v>
      </c>
      <c r="CJ379">
        <v>1.8607800000000001</v>
      </c>
      <c r="CK379">
        <v>1.8534900000000001</v>
      </c>
      <c r="CL379">
        <v>1.8520099999999999</v>
      </c>
      <c r="CM379">
        <v>1.85287</v>
      </c>
      <c r="CN379">
        <v>1.85653</v>
      </c>
      <c r="CO379">
        <v>1.8627800000000001</v>
      </c>
      <c r="CP379" t="s">
        <v>232</v>
      </c>
      <c r="CQ379" t="s">
        <v>19</v>
      </c>
      <c r="CR379" t="s">
        <v>19</v>
      </c>
      <c r="CS379" t="s">
        <v>19</v>
      </c>
      <c r="CT379" t="s">
        <v>233</v>
      </c>
      <c r="CU379" t="s">
        <v>234</v>
      </c>
      <c r="CV379" t="s">
        <v>235</v>
      </c>
      <c r="CW379" t="s">
        <v>235</v>
      </c>
      <c r="CX379" t="s">
        <v>235</v>
      </c>
      <c r="CY379" t="s">
        <v>235</v>
      </c>
      <c r="CZ379">
        <v>0</v>
      </c>
      <c r="DA379">
        <v>100</v>
      </c>
      <c r="DB379">
        <v>100</v>
      </c>
      <c r="DC379">
        <v>-0.438</v>
      </c>
      <c r="DD379">
        <v>4.0000000000000001E-3</v>
      </c>
      <c r="DE379">
        <v>3</v>
      </c>
      <c r="DF379">
        <v>590.447</v>
      </c>
      <c r="DG379">
        <v>277.524</v>
      </c>
      <c r="DH379">
        <v>22.146899999999999</v>
      </c>
      <c r="DI379">
        <v>27.496099999999998</v>
      </c>
      <c r="DJ379">
        <v>30.000399999999999</v>
      </c>
      <c r="DK379">
        <v>27.4832</v>
      </c>
      <c r="DL379">
        <v>27.489000000000001</v>
      </c>
      <c r="DM379">
        <v>39.794800000000002</v>
      </c>
      <c r="DN379">
        <v>28.216100000000001</v>
      </c>
      <c r="DO379">
        <v>58.491100000000003</v>
      </c>
      <c r="DP379">
        <v>22.144100000000002</v>
      </c>
      <c r="DQ379">
        <v>986</v>
      </c>
      <c r="DR379">
        <v>22</v>
      </c>
      <c r="DS379">
        <v>100.273</v>
      </c>
      <c r="DT379">
        <v>103.759</v>
      </c>
    </row>
    <row r="380" spans="1:124" x14ac:dyDescent="0.25">
      <c r="A380">
        <v>367</v>
      </c>
      <c r="B380">
        <v>1531748397.2</v>
      </c>
      <c r="C380">
        <v>761.60000014305103</v>
      </c>
      <c r="D380" t="s">
        <v>963</v>
      </c>
      <c r="E380" t="s">
        <v>964</v>
      </c>
      <c r="G380">
        <v>1531748386.86129</v>
      </c>
      <c r="H380">
        <f t="shared" si="145"/>
        <v>9.4212192409918614E-4</v>
      </c>
      <c r="I380">
        <f t="shared" si="146"/>
        <v>30.565042577427135</v>
      </c>
      <c r="J380">
        <f t="shared" si="166"/>
        <v>885.09635483871</v>
      </c>
      <c r="K380">
        <f t="shared" si="167"/>
        <v>406.26746915582066</v>
      </c>
      <c r="L380">
        <f t="shared" si="168"/>
        <v>40.375408448866658</v>
      </c>
      <c r="M380">
        <f t="shared" si="169"/>
        <v>87.9620682341899</v>
      </c>
      <c r="N380">
        <f t="shared" si="147"/>
        <v>0.1057371336260302</v>
      </c>
      <c r="O380">
        <f t="shared" si="148"/>
        <v>3</v>
      </c>
      <c r="P380">
        <f t="shared" si="170"/>
        <v>0.10390601296315795</v>
      </c>
      <c r="Q380">
        <f t="shared" si="149"/>
        <v>6.5103327294583888E-2</v>
      </c>
      <c r="R380">
        <f t="shared" si="150"/>
        <v>215.02103348474455</v>
      </c>
      <c r="S380">
        <f t="shared" si="171"/>
        <v>26.016817825112156</v>
      </c>
      <c r="T380">
        <f t="shared" si="151"/>
        <v>25.500279032258099</v>
      </c>
      <c r="U380">
        <f t="shared" si="152"/>
        <v>3.27576028256924</v>
      </c>
      <c r="V380">
        <f t="shared" si="153"/>
        <v>75.424802038157196</v>
      </c>
      <c r="W380">
        <f t="shared" si="154"/>
        <v>2.4003967927058385</v>
      </c>
      <c r="X380">
        <f t="shared" si="155"/>
        <v>3.1825032719230535</v>
      </c>
      <c r="Y380">
        <f t="shared" si="156"/>
        <v>0.87536348986340151</v>
      </c>
      <c r="Z380">
        <f t="shared" si="172"/>
        <v>-41.547576852774107</v>
      </c>
      <c r="AA380">
        <f t="shared" si="157"/>
        <v>-78.50326316129582</v>
      </c>
      <c r="AB380">
        <f t="shared" si="158"/>
        <v>-5.5494821780985886</v>
      </c>
      <c r="AC380">
        <f t="shared" si="159"/>
        <v>89.420711292576016</v>
      </c>
      <c r="AD380">
        <v>0</v>
      </c>
      <c r="AE380">
        <v>0</v>
      </c>
      <c r="AF380">
        <v>3</v>
      </c>
      <c r="AG380">
        <v>20</v>
      </c>
      <c r="AH380">
        <v>3</v>
      </c>
      <c r="AI380">
        <f t="shared" si="160"/>
        <v>1</v>
      </c>
      <c r="AJ380">
        <f t="shared" si="161"/>
        <v>0</v>
      </c>
      <c r="AK380">
        <f t="shared" si="162"/>
        <v>72019.027893582708</v>
      </c>
      <c r="AL380">
        <f t="shared" si="163"/>
        <v>1199.9974193548401</v>
      </c>
      <c r="AM380">
        <f t="shared" si="164"/>
        <v>963.35655058360885</v>
      </c>
      <c r="AN380">
        <f t="shared" si="165"/>
        <v>0.80279885193548373</v>
      </c>
      <c r="AO380">
        <f t="shared" si="173"/>
        <v>0.22319984574193547</v>
      </c>
      <c r="AP380">
        <v>14.333399999999999</v>
      </c>
      <c r="AQ380">
        <v>1</v>
      </c>
      <c r="AR380" t="s">
        <v>229</v>
      </c>
      <c r="AS380">
        <v>1531748386.86129</v>
      </c>
      <c r="AT380">
        <v>885.09635483871</v>
      </c>
      <c r="AU380">
        <v>960.102225806452</v>
      </c>
      <c r="AV380">
        <v>24.153393548387101</v>
      </c>
      <c r="AW380">
        <v>21.957206451612901</v>
      </c>
      <c r="AX380">
        <v>600.02390322580698</v>
      </c>
      <c r="AY380">
        <v>99.281367741935497</v>
      </c>
      <c r="AZ380">
        <v>9.9979558064516097E-2</v>
      </c>
      <c r="BA380">
        <v>25.014900000000001</v>
      </c>
      <c r="BB380">
        <v>25.574416129032301</v>
      </c>
      <c r="BC380">
        <v>25.426141935483901</v>
      </c>
      <c r="BD380">
        <v>14003.4935483871</v>
      </c>
      <c r="BE380">
        <v>1050.0664516129</v>
      </c>
      <c r="BF380">
        <v>34.547674193548403</v>
      </c>
      <c r="BG380">
        <v>1199.9974193548401</v>
      </c>
      <c r="BH380">
        <v>0.32999103225806398</v>
      </c>
      <c r="BI380">
        <v>0.32999309677419397</v>
      </c>
      <c r="BJ380">
        <v>0.32999432258064498</v>
      </c>
      <c r="BK380">
        <v>1.0021541935483901E-2</v>
      </c>
      <c r="BL380">
        <v>28</v>
      </c>
      <c r="BM380">
        <v>17743.096774193498</v>
      </c>
      <c r="BN380">
        <v>1531747809.0999999</v>
      </c>
      <c r="BO380" t="s">
        <v>378</v>
      </c>
      <c r="BP380">
        <v>3</v>
      </c>
      <c r="BQ380">
        <v>-0.438</v>
      </c>
      <c r="BR380">
        <v>4.0000000000000001E-3</v>
      </c>
      <c r="BS380">
        <v>20</v>
      </c>
      <c r="BT380">
        <v>22</v>
      </c>
      <c r="BU380">
        <v>7.0000000000000007E-2</v>
      </c>
      <c r="BV380">
        <v>0.11</v>
      </c>
      <c r="BW380">
        <v>41.870461794655803</v>
      </c>
      <c r="BX380">
        <v>2.3795628209182098</v>
      </c>
      <c r="BY380">
        <v>1.3827585299649301</v>
      </c>
      <c r="BZ380">
        <v>0</v>
      </c>
      <c r="CA380">
        <v>-74.964956097561</v>
      </c>
      <c r="CB380">
        <v>-3.2788494773519101</v>
      </c>
      <c r="CC380">
        <v>0.32788558835085402</v>
      </c>
      <c r="CD380">
        <v>0</v>
      </c>
      <c r="CE380">
        <v>0</v>
      </c>
      <c r="CF380">
        <v>2</v>
      </c>
      <c r="CG380" t="s">
        <v>231</v>
      </c>
      <c r="CH380">
        <v>1.86093</v>
      </c>
      <c r="CI380">
        <v>1.85791</v>
      </c>
      <c r="CJ380">
        <v>1.86077</v>
      </c>
      <c r="CK380">
        <v>1.85348</v>
      </c>
      <c r="CL380">
        <v>1.85199</v>
      </c>
      <c r="CM380">
        <v>1.85287</v>
      </c>
      <c r="CN380">
        <v>1.85653</v>
      </c>
      <c r="CO380">
        <v>1.8627800000000001</v>
      </c>
      <c r="CP380" t="s">
        <v>232</v>
      </c>
      <c r="CQ380" t="s">
        <v>19</v>
      </c>
      <c r="CR380" t="s">
        <v>19</v>
      </c>
      <c r="CS380" t="s">
        <v>19</v>
      </c>
      <c r="CT380" t="s">
        <v>233</v>
      </c>
      <c r="CU380" t="s">
        <v>234</v>
      </c>
      <c r="CV380" t="s">
        <v>235</v>
      </c>
      <c r="CW380" t="s">
        <v>235</v>
      </c>
      <c r="CX380" t="s">
        <v>235</v>
      </c>
      <c r="CY380" t="s">
        <v>235</v>
      </c>
      <c r="CZ380">
        <v>0</v>
      </c>
      <c r="DA380">
        <v>100</v>
      </c>
      <c r="DB380">
        <v>100</v>
      </c>
      <c r="DC380">
        <v>-0.438</v>
      </c>
      <c r="DD380">
        <v>4.0000000000000001E-3</v>
      </c>
      <c r="DE380">
        <v>3</v>
      </c>
      <c r="DF380">
        <v>590.36500000000001</v>
      </c>
      <c r="DG380">
        <v>277.464</v>
      </c>
      <c r="DH380">
        <v>22.1404</v>
      </c>
      <c r="DI380">
        <v>27.497399999999999</v>
      </c>
      <c r="DJ380">
        <v>30.000299999999999</v>
      </c>
      <c r="DK380">
        <v>27.484500000000001</v>
      </c>
      <c r="DL380">
        <v>27.490300000000001</v>
      </c>
      <c r="DM380">
        <v>39.878999999999998</v>
      </c>
      <c r="DN380">
        <v>28.216100000000001</v>
      </c>
      <c r="DO380">
        <v>58.491100000000003</v>
      </c>
      <c r="DP380">
        <v>22.131799999999998</v>
      </c>
      <c r="DQ380">
        <v>986</v>
      </c>
      <c r="DR380">
        <v>22</v>
      </c>
      <c r="DS380">
        <v>100.27200000000001</v>
      </c>
      <c r="DT380">
        <v>103.76</v>
      </c>
    </row>
    <row r="381" spans="1:124" x14ac:dyDescent="0.25">
      <c r="A381">
        <v>368</v>
      </c>
      <c r="B381">
        <v>1531748399.2</v>
      </c>
      <c r="C381">
        <v>763.60000014305103</v>
      </c>
      <c r="D381" t="s">
        <v>965</v>
      </c>
      <c r="E381" t="s">
        <v>966</v>
      </c>
      <c r="G381">
        <v>1531748388.86129</v>
      </c>
      <c r="H381">
        <f t="shared" si="145"/>
        <v>9.4211430455293373E-4</v>
      </c>
      <c r="I381">
        <f t="shared" si="146"/>
        <v>30.611767693368343</v>
      </c>
      <c r="J381">
        <f t="shared" si="166"/>
        <v>888.31829032258099</v>
      </c>
      <c r="K381">
        <f t="shared" si="167"/>
        <v>408.58305930787037</v>
      </c>
      <c r="L381">
        <f t="shared" si="168"/>
        <v>40.605457422945733</v>
      </c>
      <c r="M381">
        <f t="shared" si="169"/>
        <v>88.282100038166462</v>
      </c>
      <c r="N381">
        <f t="shared" si="147"/>
        <v>0.10570387654014692</v>
      </c>
      <c r="O381">
        <f t="shared" si="148"/>
        <v>3</v>
      </c>
      <c r="P381">
        <f t="shared" si="170"/>
        <v>0.10387389759889074</v>
      </c>
      <c r="Q381">
        <f t="shared" si="149"/>
        <v>6.5083154897480011E-2</v>
      </c>
      <c r="R381">
        <f t="shared" si="150"/>
        <v>215.02107180924426</v>
      </c>
      <c r="S381">
        <f t="shared" si="171"/>
        <v>26.016194596527527</v>
      </c>
      <c r="T381">
        <f t="shared" si="151"/>
        <v>25.500916129032248</v>
      </c>
      <c r="U381">
        <f t="shared" si="152"/>
        <v>3.2758842414942908</v>
      </c>
      <c r="V381">
        <f t="shared" si="153"/>
        <v>75.423281263994298</v>
      </c>
      <c r="W381">
        <f t="shared" si="154"/>
        <v>2.4002588484843668</v>
      </c>
      <c r="X381">
        <f t="shared" si="155"/>
        <v>3.1823845479263264</v>
      </c>
      <c r="Y381">
        <f t="shared" si="156"/>
        <v>0.87562539300992404</v>
      </c>
      <c r="Z381">
        <f t="shared" si="172"/>
        <v>-41.547240830784375</v>
      </c>
      <c r="AA381">
        <f t="shared" si="157"/>
        <v>-78.707520077415836</v>
      </c>
      <c r="AB381">
        <f t="shared" si="158"/>
        <v>-5.5639216596985586</v>
      </c>
      <c r="AC381">
        <f t="shared" si="159"/>
        <v>89.202389241345486</v>
      </c>
      <c r="AD381">
        <v>0</v>
      </c>
      <c r="AE381">
        <v>0</v>
      </c>
      <c r="AF381">
        <v>3</v>
      </c>
      <c r="AG381">
        <v>20</v>
      </c>
      <c r="AH381">
        <v>3</v>
      </c>
      <c r="AI381">
        <f t="shared" si="160"/>
        <v>1</v>
      </c>
      <c r="AJ381">
        <f t="shared" si="161"/>
        <v>0</v>
      </c>
      <c r="AK381">
        <f t="shared" si="162"/>
        <v>72016.37537935721</v>
      </c>
      <c r="AL381">
        <f t="shared" si="163"/>
        <v>1199.9974193548401</v>
      </c>
      <c r="AM381">
        <f t="shared" si="164"/>
        <v>963.35640832584988</v>
      </c>
      <c r="AN381">
        <f t="shared" si="165"/>
        <v>0.80279873338709629</v>
      </c>
      <c r="AO381">
        <f t="shared" si="173"/>
        <v>0.22319991848387083</v>
      </c>
      <c r="AP381">
        <v>14.333399999999999</v>
      </c>
      <c r="AQ381">
        <v>1</v>
      </c>
      <c r="AR381" t="s">
        <v>229</v>
      </c>
      <c r="AS381">
        <v>1531748388.86129</v>
      </c>
      <c r="AT381">
        <v>888.31829032258099</v>
      </c>
      <c r="AU381">
        <v>963.44219354838697</v>
      </c>
      <c r="AV381">
        <v>24.1520516129032</v>
      </c>
      <c r="AW381">
        <v>21.955903225806399</v>
      </c>
      <c r="AX381">
        <v>600.03045161290299</v>
      </c>
      <c r="AY381">
        <v>99.281164516129095</v>
      </c>
      <c r="AZ381">
        <v>9.9993116129032306E-2</v>
      </c>
      <c r="BA381">
        <v>25.014274193548399</v>
      </c>
      <c r="BB381">
        <v>25.576145161290299</v>
      </c>
      <c r="BC381">
        <v>25.425687096774201</v>
      </c>
      <c r="BD381">
        <v>14002.9064516129</v>
      </c>
      <c r="BE381">
        <v>1050.0548387096801</v>
      </c>
      <c r="BF381">
        <v>34.5283193548387</v>
      </c>
      <c r="BG381">
        <v>1199.9974193548401</v>
      </c>
      <c r="BH381">
        <v>0.32998977419354802</v>
      </c>
      <c r="BI381">
        <v>0.32999396774193501</v>
      </c>
      <c r="BJ381">
        <v>0.329994741935484</v>
      </c>
      <c r="BK381">
        <v>1.0021493548387101E-2</v>
      </c>
      <c r="BL381">
        <v>28</v>
      </c>
      <c r="BM381">
        <v>17743.0935483871</v>
      </c>
      <c r="BN381">
        <v>1531747809.0999999</v>
      </c>
      <c r="BO381" t="s">
        <v>378</v>
      </c>
      <c r="BP381">
        <v>3</v>
      </c>
      <c r="BQ381">
        <v>-0.438</v>
      </c>
      <c r="BR381">
        <v>4.0000000000000001E-3</v>
      </c>
      <c r="BS381">
        <v>20</v>
      </c>
      <c r="BT381">
        <v>22</v>
      </c>
      <c r="BU381">
        <v>7.0000000000000007E-2</v>
      </c>
      <c r="BV381">
        <v>0.11</v>
      </c>
      <c r="BW381">
        <v>41.949287253382202</v>
      </c>
      <c r="BX381">
        <v>2.3709392470621502</v>
      </c>
      <c r="BY381">
        <v>1.37771746597216</v>
      </c>
      <c r="BZ381">
        <v>0</v>
      </c>
      <c r="CA381">
        <v>-75.082248780487802</v>
      </c>
      <c r="CB381">
        <v>-3.5019554006968199</v>
      </c>
      <c r="CC381">
        <v>0.35034717075993099</v>
      </c>
      <c r="CD381">
        <v>0</v>
      </c>
      <c r="CE381">
        <v>0</v>
      </c>
      <c r="CF381">
        <v>2</v>
      </c>
      <c r="CG381" t="s">
        <v>231</v>
      </c>
      <c r="CH381">
        <v>1.86093</v>
      </c>
      <c r="CI381">
        <v>1.85791</v>
      </c>
      <c r="CJ381">
        <v>1.8607499999999999</v>
      </c>
      <c r="CK381">
        <v>1.8534900000000001</v>
      </c>
      <c r="CL381">
        <v>1.8520099999999999</v>
      </c>
      <c r="CM381">
        <v>1.85287</v>
      </c>
      <c r="CN381">
        <v>1.8565199999999999</v>
      </c>
      <c r="CO381">
        <v>1.8627899999999999</v>
      </c>
      <c r="CP381" t="s">
        <v>232</v>
      </c>
      <c r="CQ381" t="s">
        <v>19</v>
      </c>
      <c r="CR381" t="s">
        <v>19</v>
      </c>
      <c r="CS381" t="s">
        <v>19</v>
      </c>
      <c r="CT381" t="s">
        <v>233</v>
      </c>
      <c r="CU381" t="s">
        <v>234</v>
      </c>
      <c r="CV381" t="s">
        <v>235</v>
      </c>
      <c r="CW381" t="s">
        <v>235</v>
      </c>
      <c r="CX381" t="s">
        <v>235</v>
      </c>
      <c r="CY381" t="s">
        <v>235</v>
      </c>
      <c r="CZ381">
        <v>0</v>
      </c>
      <c r="DA381">
        <v>100</v>
      </c>
      <c r="DB381">
        <v>100</v>
      </c>
      <c r="DC381">
        <v>-0.438</v>
      </c>
      <c r="DD381">
        <v>4.0000000000000001E-3</v>
      </c>
      <c r="DE381">
        <v>3</v>
      </c>
      <c r="DF381">
        <v>589.99400000000003</v>
      </c>
      <c r="DG381">
        <v>277.536</v>
      </c>
      <c r="DH381">
        <v>22.1355</v>
      </c>
      <c r="DI381">
        <v>27.4986</v>
      </c>
      <c r="DJ381">
        <v>30.000399999999999</v>
      </c>
      <c r="DK381">
        <v>27.485700000000001</v>
      </c>
      <c r="DL381">
        <v>27.491499999999998</v>
      </c>
      <c r="DM381">
        <v>40.006300000000003</v>
      </c>
      <c r="DN381">
        <v>28.216100000000001</v>
      </c>
      <c r="DO381">
        <v>58.491100000000003</v>
      </c>
      <c r="DP381">
        <v>22.131799999999998</v>
      </c>
      <c r="DQ381">
        <v>991</v>
      </c>
      <c r="DR381">
        <v>22</v>
      </c>
      <c r="DS381">
        <v>100.271</v>
      </c>
      <c r="DT381">
        <v>103.76</v>
      </c>
    </row>
    <row r="382" spans="1:124" x14ac:dyDescent="0.25">
      <c r="A382">
        <v>369</v>
      </c>
      <c r="B382">
        <v>1531748401.2</v>
      </c>
      <c r="C382">
        <v>765.60000014305103</v>
      </c>
      <c r="D382" t="s">
        <v>967</v>
      </c>
      <c r="E382" t="s">
        <v>968</v>
      </c>
      <c r="G382">
        <v>1531748390.86129</v>
      </c>
      <c r="H382">
        <f t="shared" si="145"/>
        <v>9.4175366037970939E-4</v>
      </c>
      <c r="I382">
        <f t="shared" si="146"/>
        <v>30.662873845730967</v>
      </c>
      <c r="J382">
        <f t="shared" si="166"/>
        <v>891.53977419354806</v>
      </c>
      <c r="K382">
        <f t="shared" si="167"/>
        <v>410.72403649903254</v>
      </c>
      <c r="L382">
        <f t="shared" si="168"/>
        <v>40.818164371629869</v>
      </c>
      <c r="M382">
        <f t="shared" si="169"/>
        <v>88.602111912103169</v>
      </c>
      <c r="N382">
        <f t="shared" si="147"/>
        <v>0.10564584257948025</v>
      </c>
      <c r="O382">
        <f t="shared" si="148"/>
        <v>3</v>
      </c>
      <c r="P382">
        <f t="shared" si="170"/>
        <v>0.10381785511638607</v>
      </c>
      <c r="Q382">
        <f t="shared" si="149"/>
        <v>6.504795340299778E-2</v>
      </c>
      <c r="R382">
        <f t="shared" si="150"/>
        <v>215.02108576709645</v>
      </c>
      <c r="S382">
        <f t="shared" si="171"/>
        <v>26.015487066656682</v>
      </c>
      <c r="T382">
        <f t="shared" si="151"/>
        <v>25.500835483871001</v>
      </c>
      <c r="U382">
        <f t="shared" si="152"/>
        <v>3.2758685502645952</v>
      </c>
      <c r="V382">
        <f t="shared" si="153"/>
        <v>75.422092293544722</v>
      </c>
      <c r="W382">
        <f t="shared" si="154"/>
        <v>2.4001065463485034</v>
      </c>
      <c r="X382">
        <f t="shared" si="155"/>
        <v>3.1822327826802081</v>
      </c>
      <c r="Y382">
        <f t="shared" si="156"/>
        <v>0.87576200391609182</v>
      </c>
      <c r="Z382">
        <f t="shared" si="172"/>
        <v>-41.531336422745184</v>
      </c>
      <c r="AA382">
        <f t="shared" si="157"/>
        <v>-78.823865651615989</v>
      </c>
      <c r="AB382">
        <f t="shared" si="158"/>
        <v>-5.5721215893053477</v>
      </c>
      <c r="AC382">
        <f t="shared" si="159"/>
        <v>89.093762103429953</v>
      </c>
      <c r="AD382">
        <v>0</v>
      </c>
      <c r="AE382">
        <v>0</v>
      </c>
      <c r="AF382">
        <v>3</v>
      </c>
      <c r="AG382">
        <v>20</v>
      </c>
      <c r="AH382">
        <v>3</v>
      </c>
      <c r="AI382">
        <f t="shared" si="160"/>
        <v>1</v>
      </c>
      <c r="AJ382">
        <f t="shared" si="161"/>
        <v>0</v>
      </c>
      <c r="AK382">
        <f t="shared" si="162"/>
        <v>72012.270366700774</v>
      </c>
      <c r="AL382">
        <f t="shared" si="163"/>
        <v>1199.9974193548401</v>
      </c>
      <c r="AM382">
        <f t="shared" si="164"/>
        <v>963.35635432596666</v>
      </c>
      <c r="AN382">
        <f t="shared" si="165"/>
        <v>0.80279868838709689</v>
      </c>
      <c r="AO382">
        <f t="shared" si="173"/>
        <v>0.22319994548387098</v>
      </c>
      <c r="AP382">
        <v>14.333399999999999</v>
      </c>
      <c r="AQ382">
        <v>1</v>
      </c>
      <c r="AR382" t="s">
        <v>229</v>
      </c>
      <c r="AS382">
        <v>1531748390.86129</v>
      </c>
      <c r="AT382">
        <v>891.53977419354806</v>
      </c>
      <c r="AU382">
        <v>966.79141935483904</v>
      </c>
      <c r="AV382">
        <v>24.150558064516101</v>
      </c>
      <c r="AW382">
        <v>21.9552709677419</v>
      </c>
      <c r="AX382">
        <v>600.03700000000003</v>
      </c>
      <c r="AY382">
        <v>99.280993548387102</v>
      </c>
      <c r="AZ382">
        <v>0.100003774193548</v>
      </c>
      <c r="BA382">
        <v>25.013474193548401</v>
      </c>
      <c r="BB382">
        <v>25.576454838709701</v>
      </c>
      <c r="BC382">
        <v>25.4252161290323</v>
      </c>
      <c r="BD382">
        <v>14001.983870967701</v>
      </c>
      <c r="BE382">
        <v>1050.0425806451599</v>
      </c>
      <c r="BF382">
        <v>34.515374193548404</v>
      </c>
      <c r="BG382">
        <v>1199.9974193548401</v>
      </c>
      <c r="BH382">
        <v>0.32998935483871</v>
      </c>
      <c r="BI382">
        <v>0.32999445161290297</v>
      </c>
      <c r="BJ382">
        <v>0.329994741935484</v>
      </c>
      <c r="BK382">
        <v>1.0021451612903199E-2</v>
      </c>
      <c r="BL382">
        <v>28</v>
      </c>
      <c r="BM382">
        <v>17743.096774193498</v>
      </c>
      <c r="BN382">
        <v>1531747809.0999999</v>
      </c>
      <c r="BO382" t="s">
        <v>378</v>
      </c>
      <c r="BP382">
        <v>3</v>
      </c>
      <c r="BQ382">
        <v>-0.438</v>
      </c>
      <c r="BR382">
        <v>4.0000000000000001E-3</v>
      </c>
      <c r="BS382">
        <v>20</v>
      </c>
      <c r="BT382">
        <v>22</v>
      </c>
      <c r="BU382">
        <v>7.0000000000000007E-2</v>
      </c>
      <c r="BV382">
        <v>0.11</v>
      </c>
      <c r="BW382">
        <v>42.027817339239199</v>
      </c>
      <c r="BX382">
        <v>2.3613592365697902</v>
      </c>
      <c r="BY382">
        <v>1.37211909763609</v>
      </c>
      <c r="BZ382">
        <v>0</v>
      </c>
      <c r="CA382">
        <v>-75.208917073170696</v>
      </c>
      <c r="CB382">
        <v>-3.5564006968640101</v>
      </c>
      <c r="CC382">
        <v>0.35603137906543902</v>
      </c>
      <c r="CD382">
        <v>0</v>
      </c>
      <c r="CE382">
        <v>0</v>
      </c>
      <c r="CF382">
        <v>2</v>
      </c>
      <c r="CG382" t="s">
        <v>231</v>
      </c>
      <c r="CH382">
        <v>1.86094</v>
      </c>
      <c r="CI382">
        <v>1.85791</v>
      </c>
      <c r="CJ382">
        <v>1.86076</v>
      </c>
      <c r="CK382">
        <v>1.8534900000000001</v>
      </c>
      <c r="CL382">
        <v>1.8520099999999999</v>
      </c>
      <c r="CM382">
        <v>1.85287</v>
      </c>
      <c r="CN382">
        <v>1.8565199999999999</v>
      </c>
      <c r="CO382">
        <v>1.8627899999999999</v>
      </c>
      <c r="CP382" t="s">
        <v>232</v>
      </c>
      <c r="CQ382" t="s">
        <v>19</v>
      </c>
      <c r="CR382" t="s">
        <v>19</v>
      </c>
      <c r="CS382" t="s">
        <v>19</v>
      </c>
      <c r="CT382" t="s">
        <v>233</v>
      </c>
      <c r="CU382" t="s">
        <v>234</v>
      </c>
      <c r="CV382" t="s">
        <v>235</v>
      </c>
      <c r="CW382" t="s">
        <v>235</v>
      </c>
      <c r="CX382" t="s">
        <v>235</v>
      </c>
      <c r="CY382" t="s">
        <v>235</v>
      </c>
      <c r="CZ382">
        <v>0</v>
      </c>
      <c r="DA382">
        <v>100</v>
      </c>
      <c r="DB382">
        <v>100</v>
      </c>
      <c r="DC382">
        <v>-0.438</v>
      </c>
      <c r="DD382">
        <v>4.0000000000000001E-3</v>
      </c>
      <c r="DE382">
        <v>3</v>
      </c>
      <c r="DF382">
        <v>590.12099999999998</v>
      </c>
      <c r="DG382">
        <v>277.52999999999997</v>
      </c>
      <c r="DH382">
        <v>22.130199999999999</v>
      </c>
      <c r="DI382">
        <v>27.4998</v>
      </c>
      <c r="DJ382">
        <v>30.000299999999999</v>
      </c>
      <c r="DK382">
        <v>27.486799999999999</v>
      </c>
      <c r="DL382">
        <v>27.492599999999999</v>
      </c>
      <c r="DM382">
        <v>40.125900000000001</v>
      </c>
      <c r="DN382">
        <v>28.216100000000001</v>
      </c>
      <c r="DO382">
        <v>58.119900000000001</v>
      </c>
      <c r="DP382">
        <v>22.120799999999999</v>
      </c>
      <c r="DQ382">
        <v>996</v>
      </c>
      <c r="DR382">
        <v>22</v>
      </c>
      <c r="DS382">
        <v>100.27200000000001</v>
      </c>
      <c r="DT382">
        <v>103.76</v>
      </c>
    </row>
    <row r="383" spans="1:124" x14ac:dyDescent="0.25">
      <c r="A383">
        <v>370</v>
      </c>
      <c r="B383">
        <v>1531748403.2</v>
      </c>
      <c r="C383">
        <v>767.60000014305103</v>
      </c>
      <c r="D383" t="s">
        <v>969</v>
      </c>
      <c r="E383" t="s">
        <v>970</v>
      </c>
      <c r="G383">
        <v>1531748392.86129</v>
      </c>
      <c r="H383">
        <f t="shared" si="145"/>
        <v>9.4092534794938047E-4</v>
      </c>
      <c r="I383">
        <f t="shared" si="146"/>
        <v>30.713586808358691</v>
      </c>
      <c r="J383">
        <f t="shared" si="166"/>
        <v>894.75406451612901</v>
      </c>
      <c r="K383">
        <f t="shared" si="167"/>
        <v>412.66542955635896</v>
      </c>
      <c r="L383">
        <f t="shared" si="168"/>
        <v>41.011020371231389</v>
      </c>
      <c r="M383">
        <f t="shared" si="169"/>
        <v>88.921374408712197</v>
      </c>
      <c r="N383">
        <f t="shared" si="147"/>
        <v>0.10554256787815833</v>
      </c>
      <c r="O383">
        <f t="shared" si="148"/>
        <v>3</v>
      </c>
      <c r="P383">
        <f t="shared" si="170"/>
        <v>0.10371812172771787</v>
      </c>
      <c r="Q383">
        <f t="shared" si="149"/>
        <v>6.4985308940462838E-2</v>
      </c>
      <c r="R383">
        <f t="shared" si="150"/>
        <v>215.02105435677831</v>
      </c>
      <c r="S383">
        <f t="shared" si="171"/>
        <v>26.01463405218724</v>
      </c>
      <c r="T383">
        <f t="shared" si="151"/>
        <v>25.500398387096801</v>
      </c>
      <c r="U383">
        <f t="shared" si="152"/>
        <v>3.2757835049419892</v>
      </c>
      <c r="V383">
        <f t="shared" si="153"/>
        <v>75.421993485543283</v>
      </c>
      <c r="W383">
        <f t="shared" si="154"/>
        <v>2.3999510979792227</v>
      </c>
      <c r="X383">
        <f t="shared" si="155"/>
        <v>3.1820308467970153</v>
      </c>
      <c r="Y383">
        <f t="shared" si="156"/>
        <v>0.87583240696276654</v>
      </c>
      <c r="Z383">
        <f t="shared" si="172"/>
        <v>-41.494807844567681</v>
      </c>
      <c r="AA383">
        <f t="shared" si="157"/>
        <v>-78.925341948400501</v>
      </c>
      <c r="AB383">
        <f t="shared" si="158"/>
        <v>-5.5792529044534227</v>
      </c>
      <c r="AC383">
        <f t="shared" si="159"/>
        <v>89.021651659356706</v>
      </c>
      <c r="AD383">
        <v>0</v>
      </c>
      <c r="AE383">
        <v>0</v>
      </c>
      <c r="AF383">
        <v>3</v>
      </c>
      <c r="AG383">
        <v>20</v>
      </c>
      <c r="AH383">
        <v>3</v>
      </c>
      <c r="AI383">
        <f t="shared" si="160"/>
        <v>1</v>
      </c>
      <c r="AJ383">
        <f t="shared" si="161"/>
        <v>0</v>
      </c>
      <c r="AK383">
        <f t="shared" si="162"/>
        <v>72006.572767316538</v>
      </c>
      <c r="AL383">
        <f t="shared" si="163"/>
        <v>1199.9970967741899</v>
      </c>
      <c r="AM383">
        <f t="shared" si="164"/>
        <v>963.35604735875938</v>
      </c>
      <c r="AN383">
        <f t="shared" si="165"/>
        <v>0.80279864838709636</v>
      </c>
      <c r="AO383">
        <f t="shared" si="173"/>
        <v>0.22319998399999996</v>
      </c>
      <c r="AP383">
        <v>14.333399999999999</v>
      </c>
      <c r="AQ383">
        <v>1</v>
      </c>
      <c r="AR383" t="s">
        <v>229</v>
      </c>
      <c r="AS383">
        <v>1531748392.86129</v>
      </c>
      <c r="AT383">
        <v>894.75406451612901</v>
      </c>
      <c r="AU383">
        <v>970.13303225806499</v>
      </c>
      <c r="AV383">
        <v>24.149041935483901</v>
      </c>
      <c r="AW383">
        <v>21.955661290322599</v>
      </c>
      <c r="AX383">
        <v>600.03125806451601</v>
      </c>
      <c r="AY383">
        <v>99.280812903225794</v>
      </c>
      <c r="AZ383">
        <v>9.9986732258064495E-2</v>
      </c>
      <c r="BA383">
        <v>25.012409677419299</v>
      </c>
      <c r="BB383">
        <v>25.575922580645202</v>
      </c>
      <c r="BC383">
        <v>25.424874193548401</v>
      </c>
      <c r="BD383">
        <v>14000.6967741935</v>
      </c>
      <c r="BE383">
        <v>1050.0335483870999</v>
      </c>
      <c r="BF383">
        <v>34.511922580645198</v>
      </c>
      <c r="BG383">
        <v>1199.9970967741899</v>
      </c>
      <c r="BH383">
        <v>0.32998864516129001</v>
      </c>
      <c r="BI383">
        <v>0.32999441935483897</v>
      </c>
      <c r="BJ383">
        <v>0.329995451612903</v>
      </c>
      <c r="BK383">
        <v>1.00214E-2</v>
      </c>
      <c r="BL383">
        <v>28</v>
      </c>
      <c r="BM383">
        <v>17743.0903225806</v>
      </c>
      <c r="BN383">
        <v>1531747809.0999999</v>
      </c>
      <c r="BO383" t="s">
        <v>378</v>
      </c>
      <c r="BP383">
        <v>3</v>
      </c>
      <c r="BQ383">
        <v>-0.438</v>
      </c>
      <c r="BR383">
        <v>4.0000000000000001E-3</v>
      </c>
      <c r="BS383">
        <v>20</v>
      </c>
      <c r="BT383">
        <v>22</v>
      </c>
      <c r="BU383">
        <v>7.0000000000000007E-2</v>
      </c>
      <c r="BV383">
        <v>0.11</v>
      </c>
      <c r="BW383">
        <v>42.106582515079999</v>
      </c>
      <c r="BX383">
        <v>2.3500402250387999</v>
      </c>
      <c r="BY383">
        <v>1.3657754270113101</v>
      </c>
      <c r="BZ383">
        <v>0</v>
      </c>
      <c r="CA383">
        <v>-75.336541463414605</v>
      </c>
      <c r="CB383">
        <v>-3.6350027874565201</v>
      </c>
      <c r="CC383">
        <v>0.36408791217641401</v>
      </c>
      <c r="CD383">
        <v>0</v>
      </c>
      <c r="CE383">
        <v>0</v>
      </c>
      <c r="CF383">
        <v>2</v>
      </c>
      <c r="CG383" t="s">
        <v>231</v>
      </c>
      <c r="CH383">
        <v>1.86094</v>
      </c>
      <c r="CI383">
        <v>1.85791</v>
      </c>
      <c r="CJ383">
        <v>1.86077</v>
      </c>
      <c r="CK383">
        <v>1.85348</v>
      </c>
      <c r="CL383">
        <v>1.85202</v>
      </c>
      <c r="CM383">
        <v>1.85287</v>
      </c>
      <c r="CN383">
        <v>1.8565199999999999</v>
      </c>
      <c r="CO383">
        <v>1.8627899999999999</v>
      </c>
      <c r="CP383" t="s">
        <v>232</v>
      </c>
      <c r="CQ383" t="s">
        <v>19</v>
      </c>
      <c r="CR383" t="s">
        <v>19</v>
      </c>
      <c r="CS383" t="s">
        <v>19</v>
      </c>
      <c r="CT383" t="s">
        <v>233</v>
      </c>
      <c r="CU383" t="s">
        <v>234</v>
      </c>
      <c r="CV383" t="s">
        <v>235</v>
      </c>
      <c r="CW383" t="s">
        <v>235</v>
      </c>
      <c r="CX383" t="s">
        <v>235</v>
      </c>
      <c r="CY383" t="s">
        <v>235</v>
      </c>
      <c r="CZ383">
        <v>0</v>
      </c>
      <c r="DA383">
        <v>100</v>
      </c>
      <c r="DB383">
        <v>100</v>
      </c>
      <c r="DC383">
        <v>-0.438</v>
      </c>
      <c r="DD383">
        <v>4.0000000000000001E-3</v>
      </c>
      <c r="DE383">
        <v>3</v>
      </c>
      <c r="DF383">
        <v>590.40200000000004</v>
      </c>
      <c r="DG383">
        <v>277.45800000000003</v>
      </c>
      <c r="DH383">
        <v>22.126200000000001</v>
      </c>
      <c r="DI383">
        <v>27.501000000000001</v>
      </c>
      <c r="DJ383">
        <v>30.000299999999999</v>
      </c>
      <c r="DK383">
        <v>27.488</v>
      </c>
      <c r="DL383">
        <v>27.4938</v>
      </c>
      <c r="DM383">
        <v>40.209099999999999</v>
      </c>
      <c r="DN383">
        <v>28.216100000000001</v>
      </c>
      <c r="DO383">
        <v>58.119900000000001</v>
      </c>
      <c r="DP383">
        <v>22.120799999999999</v>
      </c>
      <c r="DQ383">
        <v>996</v>
      </c>
      <c r="DR383">
        <v>22</v>
      </c>
      <c r="DS383">
        <v>100.27200000000001</v>
      </c>
      <c r="DT383">
        <v>103.76</v>
      </c>
    </row>
    <row r="384" spans="1:124" x14ac:dyDescent="0.25">
      <c r="A384">
        <v>371</v>
      </c>
      <c r="B384">
        <v>1531748405.2</v>
      </c>
      <c r="C384">
        <v>769.60000014305103</v>
      </c>
      <c r="D384" t="s">
        <v>971</v>
      </c>
      <c r="E384" t="s">
        <v>972</v>
      </c>
      <c r="G384">
        <v>1531748394.86129</v>
      </c>
      <c r="H384">
        <f t="shared" si="145"/>
        <v>9.4006162726799868E-4</v>
      </c>
      <c r="I384">
        <f t="shared" si="146"/>
        <v>30.759356154672723</v>
      </c>
      <c r="J384">
        <f t="shared" si="166"/>
        <v>897.96958064516105</v>
      </c>
      <c r="K384">
        <f t="shared" si="167"/>
        <v>414.72313565429687</v>
      </c>
      <c r="L384">
        <f t="shared" si="168"/>
        <v>41.215452456872313</v>
      </c>
      <c r="M384">
        <f t="shared" si="169"/>
        <v>89.240795550043842</v>
      </c>
      <c r="N384">
        <f t="shared" si="147"/>
        <v>0.10544855921609333</v>
      </c>
      <c r="O384">
        <f t="shared" si="148"/>
        <v>3</v>
      </c>
      <c r="P384">
        <f t="shared" si="170"/>
        <v>0.10362733371023507</v>
      </c>
      <c r="Q384">
        <f t="shared" si="149"/>
        <v>6.4928283498825456E-2</v>
      </c>
      <c r="R384">
        <f t="shared" si="150"/>
        <v>215.02106836100785</v>
      </c>
      <c r="S384">
        <f t="shared" si="171"/>
        <v>26.013558215317222</v>
      </c>
      <c r="T384">
        <f t="shared" si="151"/>
        <v>25.499495161290348</v>
      </c>
      <c r="U384">
        <f t="shared" si="152"/>
        <v>3.2756077716411172</v>
      </c>
      <c r="V384">
        <f t="shared" si="153"/>
        <v>75.423474679434534</v>
      </c>
      <c r="W384">
        <f t="shared" si="154"/>
        <v>2.3998127037459245</v>
      </c>
      <c r="X384">
        <f t="shared" si="155"/>
        <v>3.181784867305077</v>
      </c>
      <c r="Y384">
        <f t="shared" si="156"/>
        <v>0.87579506789519268</v>
      </c>
      <c r="Z384">
        <f t="shared" si="172"/>
        <v>-41.456717762518743</v>
      </c>
      <c r="AA384">
        <f t="shared" si="157"/>
        <v>-78.988992890327609</v>
      </c>
      <c r="AB384">
        <f t="shared" si="158"/>
        <v>-5.5836906319985031</v>
      </c>
      <c r="AC384">
        <f t="shared" si="159"/>
        <v>88.991667076162997</v>
      </c>
      <c r="AD384">
        <v>0</v>
      </c>
      <c r="AE384">
        <v>0</v>
      </c>
      <c r="AF384">
        <v>3</v>
      </c>
      <c r="AG384">
        <v>20</v>
      </c>
      <c r="AH384">
        <v>3</v>
      </c>
      <c r="AI384">
        <f t="shared" si="160"/>
        <v>1</v>
      </c>
      <c r="AJ384">
        <f t="shared" si="161"/>
        <v>0</v>
      </c>
      <c r="AK384">
        <f t="shared" si="162"/>
        <v>72006.593403164981</v>
      </c>
      <c r="AL384">
        <f t="shared" si="163"/>
        <v>1199.9964516129</v>
      </c>
      <c r="AM384">
        <f t="shared" si="164"/>
        <v>963.35557935948418</v>
      </c>
      <c r="AN384">
        <f t="shared" si="165"/>
        <v>0.8027986899999997</v>
      </c>
      <c r="AO384">
        <f t="shared" si="173"/>
        <v>0.2232001069677419</v>
      </c>
      <c r="AP384">
        <v>14.333399999999999</v>
      </c>
      <c r="AQ384">
        <v>1</v>
      </c>
      <c r="AR384" t="s">
        <v>229</v>
      </c>
      <c r="AS384">
        <v>1531748394.86129</v>
      </c>
      <c r="AT384">
        <v>897.96958064516105</v>
      </c>
      <c r="AU384">
        <v>973.46361290322602</v>
      </c>
      <c r="AV384">
        <v>24.147687096774199</v>
      </c>
      <c r="AW384">
        <v>21.9563064516129</v>
      </c>
      <c r="AX384">
        <v>600.028419354839</v>
      </c>
      <c r="AY384">
        <v>99.280670967741997</v>
      </c>
      <c r="AZ384">
        <v>9.9973403225806404E-2</v>
      </c>
      <c r="BA384">
        <v>25.011112903225801</v>
      </c>
      <c r="BB384">
        <v>25.575174193548399</v>
      </c>
      <c r="BC384">
        <v>25.4238161290323</v>
      </c>
      <c r="BD384">
        <v>14000.654838709699</v>
      </c>
      <c r="BE384">
        <v>1050.0316129032301</v>
      </c>
      <c r="BF384">
        <v>34.5165838709677</v>
      </c>
      <c r="BG384">
        <v>1199.9964516129</v>
      </c>
      <c r="BH384">
        <v>0.32998712903225802</v>
      </c>
      <c r="BI384">
        <v>0.32999451612903202</v>
      </c>
      <c r="BJ384">
        <v>0.32999693548387099</v>
      </c>
      <c r="BK384">
        <v>1.00213419354839E-2</v>
      </c>
      <c r="BL384">
        <v>28</v>
      </c>
      <c r="BM384">
        <v>17743.0741935484</v>
      </c>
      <c r="BN384">
        <v>1531747809.0999999</v>
      </c>
      <c r="BO384" t="s">
        <v>378</v>
      </c>
      <c r="BP384">
        <v>3</v>
      </c>
      <c r="BQ384">
        <v>-0.438</v>
      </c>
      <c r="BR384">
        <v>4.0000000000000001E-3</v>
      </c>
      <c r="BS384">
        <v>20</v>
      </c>
      <c r="BT384">
        <v>22</v>
      </c>
      <c r="BU384">
        <v>7.0000000000000007E-2</v>
      </c>
      <c r="BV384">
        <v>0.11</v>
      </c>
      <c r="BW384">
        <v>42.185661584095101</v>
      </c>
      <c r="BX384">
        <v>2.3377034476661001</v>
      </c>
      <c r="BY384">
        <v>1.35852624123563</v>
      </c>
      <c r="BZ384">
        <v>0</v>
      </c>
      <c r="CA384">
        <v>-75.455878048780505</v>
      </c>
      <c r="CB384">
        <v>-3.75567804878045</v>
      </c>
      <c r="CC384">
        <v>0.37558649714176001</v>
      </c>
      <c r="CD384">
        <v>0</v>
      </c>
      <c r="CE384">
        <v>0</v>
      </c>
      <c r="CF384">
        <v>2</v>
      </c>
      <c r="CG384" t="s">
        <v>231</v>
      </c>
      <c r="CH384">
        <v>1.86094</v>
      </c>
      <c r="CI384">
        <v>1.85791</v>
      </c>
      <c r="CJ384">
        <v>1.86077</v>
      </c>
      <c r="CK384">
        <v>1.85348</v>
      </c>
      <c r="CL384">
        <v>1.8520300000000001</v>
      </c>
      <c r="CM384">
        <v>1.85287</v>
      </c>
      <c r="CN384">
        <v>1.8565199999999999</v>
      </c>
      <c r="CO384">
        <v>1.8627800000000001</v>
      </c>
      <c r="CP384" t="s">
        <v>232</v>
      </c>
      <c r="CQ384" t="s">
        <v>19</v>
      </c>
      <c r="CR384" t="s">
        <v>19</v>
      </c>
      <c r="CS384" t="s">
        <v>19</v>
      </c>
      <c r="CT384" t="s">
        <v>233</v>
      </c>
      <c r="CU384" t="s">
        <v>234</v>
      </c>
      <c r="CV384" t="s">
        <v>235</v>
      </c>
      <c r="CW384" t="s">
        <v>235</v>
      </c>
      <c r="CX384" t="s">
        <v>235</v>
      </c>
      <c r="CY384" t="s">
        <v>235</v>
      </c>
      <c r="CZ384">
        <v>0</v>
      </c>
      <c r="DA384">
        <v>100</v>
      </c>
      <c r="DB384">
        <v>100</v>
      </c>
      <c r="DC384">
        <v>-0.438</v>
      </c>
      <c r="DD384">
        <v>4.0000000000000001E-3</v>
      </c>
      <c r="DE384">
        <v>3</v>
      </c>
      <c r="DF384">
        <v>590.29999999999995</v>
      </c>
      <c r="DG384">
        <v>277.47399999999999</v>
      </c>
      <c r="DH384">
        <v>22.1219</v>
      </c>
      <c r="DI384">
        <v>27.502099999999999</v>
      </c>
      <c r="DJ384">
        <v>30.000399999999999</v>
      </c>
      <c r="DK384">
        <v>27.4892</v>
      </c>
      <c r="DL384">
        <v>27.494900000000001</v>
      </c>
      <c r="DM384">
        <v>40.335500000000003</v>
      </c>
      <c r="DN384">
        <v>28.216100000000001</v>
      </c>
      <c r="DO384">
        <v>58.119900000000001</v>
      </c>
      <c r="DP384">
        <v>22.120799999999999</v>
      </c>
      <c r="DQ384">
        <v>1001</v>
      </c>
      <c r="DR384">
        <v>22</v>
      </c>
      <c r="DS384">
        <v>100.271</v>
      </c>
      <c r="DT384">
        <v>103.76</v>
      </c>
    </row>
    <row r="385" spans="1:124" x14ac:dyDescent="0.25">
      <c r="A385">
        <v>372</v>
      </c>
      <c r="B385">
        <v>1531748407.2</v>
      </c>
      <c r="C385">
        <v>771.60000014305103</v>
      </c>
      <c r="D385" t="s">
        <v>973</v>
      </c>
      <c r="E385" t="s">
        <v>974</v>
      </c>
      <c r="G385">
        <v>1531748396.86129</v>
      </c>
      <c r="H385">
        <f t="shared" si="145"/>
        <v>9.3959765626782396E-4</v>
      </c>
      <c r="I385">
        <f t="shared" si="146"/>
        <v>30.80881522920804</v>
      </c>
      <c r="J385">
        <f t="shared" si="166"/>
        <v>901.18654838709699</v>
      </c>
      <c r="K385">
        <f t="shared" si="167"/>
        <v>416.91694692418599</v>
      </c>
      <c r="L385">
        <f t="shared" si="168"/>
        <v>41.433401068445342</v>
      </c>
      <c r="M385">
        <f t="shared" si="169"/>
        <v>89.560340428187104</v>
      </c>
      <c r="N385">
        <f t="shared" si="147"/>
        <v>0.10539839879053366</v>
      </c>
      <c r="O385">
        <f t="shared" si="148"/>
        <v>3</v>
      </c>
      <c r="P385">
        <f t="shared" si="170"/>
        <v>0.10357889058779148</v>
      </c>
      <c r="Q385">
        <f t="shared" si="149"/>
        <v>6.4897855681473118E-2</v>
      </c>
      <c r="R385">
        <f t="shared" si="150"/>
        <v>215.02130220495832</v>
      </c>
      <c r="S385">
        <f t="shared" si="171"/>
        <v>26.012185186527912</v>
      </c>
      <c r="T385">
        <f t="shared" si="151"/>
        <v>25.498699999999999</v>
      </c>
      <c r="U385">
        <f t="shared" si="152"/>
        <v>3.2754530703914919</v>
      </c>
      <c r="V385">
        <f t="shared" si="153"/>
        <v>75.426055823152566</v>
      </c>
      <c r="W385">
        <f t="shared" si="154"/>
        <v>2.3996811601263661</v>
      </c>
      <c r="X385">
        <f t="shared" si="155"/>
        <v>3.1815015831568472</v>
      </c>
      <c r="Y385">
        <f t="shared" si="156"/>
        <v>0.8757719102651258</v>
      </c>
      <c r="Z385">
        <f t="shared" si="172"/>
        <v>-41.436256641411035</v>
      </c>
      <c r="AA385">
        <f t="shared" si="157"/>
        <v>-79.10194722580772</v>
      </c>
      <c r="AB385">
        <f t="shared" si="158"/>
        <v>-5.5916109630335242</v>
      </c>
      <c r="AC385">
        <f t="shared" si="159"/>
        <v>88.891487374706031</v>
      </c>
      <c r="AD385">
        <v>0</v>
      </c>
      <c r="AE385">
        <v>0</v>
      </c>
      <c r="AF385">
        <v>3</v>
      </c>
      <c r="AG385">
        <v>20</v>
      </c>
      <c r="AH385">
        <v>3</v>
      </c>
      <c r="AI385">
        <f t="shared" si="160"/>
        <v>1</v>
      </c>
      <c r="AJ385">
        <f t="shared" si="161"/>
        <v>0</v>
      </c>
      <c r="AK385">
        <f t="shared" si="162"/>
        <v>72009.396880966524</v>
      </c>
      <c r="AL385">
        <f t="shared" si="163"/>
        <v>1199.9974193548401</v>
      </c>
      <c r="AM385">
        <f t="shared" si="164"/>
        <v>963.35633884212939</v>
      </c>
      <c r="AN385">
        <f t="shared" si="165"/>
        <v>0.8027986754838714</v>
      </c>
      <c r="AO385">
        <f t="shared" si="173"/>
        <v>0.22320017374193565</v>
      </c>
      <c r="AP385">
        <v>14.333399999999999</v>
      </c>
      <c r="AQ385">
        <v>1</v>
      </c>
      <c r="AR385" t="s">
        <v>229</v>
      </c>
      <c r="AS385">
        <v>1531748396.86129</v>
      </c>
      <c r="AT385">
        <v>901.18654838709699</v>
      </c>
      <c r="AU385">
        <v>976.80477419354804</v>
      </c>
      <c r="AV385">
        <v>24.146406451612901</v>
      </c>
      <c r="AW385">
        <v>21.956109677419398</v>
      </c>
      <c r="AX385">
        <v>600.02983870967705</v>
      </c>
      <c r="AY385">
        <v>99.280496774193594</v>
      </c>
      <c r="AZ385">
        <v>9.9970664516129001E-2</v>
      </c>
      <c r="BA385">
        <v>25.009619354838701</v>
      </c>
      <c r="BB385">
        <v>25.574432258064501</v>
      </c>
      <c r="BC385">
        <v>25.422967741935501</v>
      </c>
      <c r="BD385">
        <v>14001.222580645201</v>
      </c>
      <c r="BE385">
        <v>1050.02967741935</v>
      </c>
      <c r="BF385">
        <v>34.526299999999999</v>
      </c>
      <c r="BG385">
        <v>1199.9974193548401</v>
      </c>
      <c r="BH385">
        <v>0.32998622580645198</v>
      </c>
      <c r="BI385">
        <v>0.329994806451613</v>
      </c>
      <c r="BJ385">
        <v>0.32999761290322599</v>
      </c>
      <c r="BK385">
        <v>1.0021277419354799E-2</v>
      </c>
      <c r="BL385">
        <v>28</v>
      </c>
      <c r="BM385">
        <v>17743.083870967701</v>
      </c>
      <c r="BN385">
        <v>1531747809.0999999</v>
      </c>
      <c r="BO385" t="s">
        <v>378</v>
      </c>
      <c r="BP385">
        <v>3</v>
      </c>
      <c r="BQ385">
        <v>-0.438</v>
      </c>
      <c r="BR385">
        <v>4.0000000000000001E-3</v>
      </c>
      <c r="BS385">
        <v>20</v>
      </c>
      <c r="BT385">
        <v>22</v>
      </c>
      <c r="BU385">
        <v>7.0000000000000007E-2</v>
      </c>
      <c r="BV385">
        <v>0.11</v>
      </c>
      <c r="BW385">
        <v>42.263656932169802</v>
      </c>
      <c r="BX385">
        <v>2.3268924574596599</v>
      </c>
      <c r="BY385">
        <v>1.3521900600086401</v>
      </c>
      <c r="BZ385">
        <v>0</v>
      </c>
      <c r="CA385">
        <v>-75.578629268292701</v>
      </c>
      <c r="CB385">
        <v>-3.91554146341453</v>
      </c>
      <c r="CC385">
        <v>0.39052810163643498</v>
      </c>
      <c r="CD385">
        <v>0</v>
      </c>
      <c r="CE385">
        <v>0</v>
      </c>
      <c r="CF385">
        <v>2</v>
      </c>
      <c r="CG385" t="s">
        <v>231</v>
      </c>
      <c r="CH385">
        <v>1.86094</v>
      </c>
      <c r="CI385">
        <v>1.85791</v>
      </c>
      <c r="CJ385">
        <v>1.86077</v>
      </c>
      <c r="CK385">
        <v>1.8534900000000001</v>
      </c>
      <c r="CL385">
        <v>1.85202</v>
      </c>
      <c r="CM385">
        <v>1.85287</v>
      </c>
      <c r="CN385">
        <v>1.85653</v>
      </c>
      <c r="CO385">
        <v>1.8627800000000001</v>
      </c>
      <c r="CP385" t="s">
        <v>232</v>
      </c>
      <c r="CQ385" t="s">
        <v>19</v>
      </c>
      <c r="CR385" t="s">
        <v>19</v>
      </c>
      <c r="CS385" t="s">
        <v>19</v>
      </c>
      <c r="CT385" t="s">
        <v>233</v>
      </c>
      <c r="CU385" t="s">
        <v>234</v>
      </c>
      <c r="CV385" t="s">
        <v>235</v>
      </c>
      <c r="CW385" t="s">
        <v>235</v>
      </c>
      <c r="CX385" t="s">
        <v>235</v>
      </c>
      <c r="CY385" t="s">
        <v>235</v>
      </c>
      <c r="CZ385">
        <v>0</v>
      </c>
      <c r="DA385">
        <v>100</v>
      </c>
      <c r="DB385">
        <v>100</v>
      </c>
      <c r="DC385">
        <v>-0.438</v>
      </c>
      <c r="DD385">
        <v>4.0000000000000001E-3</v>
      </c>
      <c r="DE385">
        <v>3</v>
      </c>
      <c r="DF385">
        <v>590.46600000000001</v>
      </c>
      <c r="DG385">
        <v>277.39100000000002</v>
      </c>
      <c r="DH385">
        <v>22.118600000000001</v>
      </c>
      <c r="DI385">
        <v>27.503599999999999</v>
      </c>
      <c r="DJ385">
        <v>30.0002</v>
      </c>
      <c r="DK385">
        <v>27.490300000000001</v>
      </c>
      <c r="DL385">
        <v>27.496099999999998</v>
      </c>
      <c r="DM385">
        <v>40.457299999999996</v>
      </c>
      <c r="DN385">
        <v>28.216100000000001</v>
      </c>
      <c r="DO385">
        <v>58.119900000000001</v>
      </c>
      <c r="DP385">
        <v>22.116900000000001</v>
      </c>
      <c r="DQ385">
        <v>1006</v>
      </c>
      <c r="DR385">
        <v>22</v>
      </c>
      <c r="DS385">
        <v>100.27</v>
      </c>
      <c r="DT385">
        <v>103.76</v>
      </c>
    </row>
    <row r="386" spans="1:124" x14ac:dyDescent="0.25">
      <c r="A386">
        <v>373</v>
      </c>
      <c r="B386">
        <v>1531748409.2</v>
      </c>
      <c r="C386">
        <v>773.60000014305103</v>
      </c>
      <c r="D386" t="s">
        <v>975</v>
      </c>
      <c r="E386" t="s">
        <v>976</v>
      </c>
      <c r="G386">
        <v>1531748398.86129</v>
      </c>
      <c r="H386">
        <f t="shared" si="145"/>
        <v>9.3948931484068776E-4</v>
      </c>
      <c r="I386">
        <f t="shared" si="146"/>
        <v>30.856761503940625</v>
      </c>
      <c r="J386">
        <f t="shared" si="166"/>
        <v>904.40309677419395</v>
      </c>
      <c r="K386">
        <f t="shared" si="167"/>
        <v>419.40685085963111</v>
      </c>
      <c r="L386">
        <f t="shared" si="168"/>
        <v>41.680742383145741</v>
      </c>
      <c r="M386">
        <f t="shared" si="169"/>
        <v>89.879772850398012</v>
      </c>
      <c r="N386">
        <f t="shared" si="147"/>
        <v>0.10540994780812903</v>
      </c>
      <c r="O386">
        <f t="shared" si="148"/>
        <v>3</v>
      </c>
      <c r="P386">
        <f t="shared" si="170"/>
        <v>0.1035900442812739</v>
      </c>
      <c r="Q386">
        <f t="shared" si="149"/>
        <v>6.4904861469436637E-2</v>
      </c>
      <c r="R386">
        <f t="shared" si="150"/>
        <v>215.02148008072831</v>
      </c>
      <c r="S386">
        <f t="shared" si="171"/>
        <v>26.010527833924456</v>
      </c>
      <c r="T386">
        <f t="shared" si="151"/>
        <v>25.4970258064516</v>
      </c>
      <c r="U386">
        <f t="shared" si="152"/>
        <v>3.2751273713866249</v>
      </c>
      <c r="V386">
        <f t="shared" si="153"/>
        <v>75.42954958417522</v>
      </c>
      <c r="W386">
        <f t="shared" si="154"/>
        <v>2.3995509635207455</v>
      </c>
      <c r="X386">
        <f t="shared" si="155"/>
        <v>3.1811816148298471</v>
      </c>
      <c r="Y386">
        <f t="shared" si="156"/>
        <v>0.87557640786587942</v>
      </c>
      <c r="Z386">
        <f t="shared" si="172"/>
        <v>-41.431478784474329</v>
      </c>
      <c r="AA386">
        <f t="shared" si="157"/>
        <v>-79.104034141935969</v>
      </c>
      <c r="AB386">
        <f t="shared" si="158"/>
        <v>-5.5916639574002707</v>
      </c>
      <c r="AC386">
        <f t="shared" si="159"/>
        <v>88.894303196917733</v>
      </c>
      <c r="AD386">
        <v>0</v>
      </c>
      <c r="AE386">
        <v>0</v>
      </c>
      <c r="AF386">
        <v>3</v>
      </c>
      <c r="AG386">
        <v>20</v>
      </c>
      <c r="AH386">
        <v>3</v>
      </c>
      <c r="AI386">
        <f t="shared" si="160"/>
        <v>1</v>
      </c>
      <c r="AJ386">
        <f t="shared" si="161"/>
        <v>0</v>
      </c>
      <c r="AK386">
        <f t="shared" si="162"/>
        <v>72012.06248543007</v>
      </c>
      <c r="AL386">
        <f t="shared" si="163"/>
        <v>1199.9980645161299</v>
      </c>
      <c r="AM386">
        <f t="shared" si="164"/>
        <v>963.35698471203636</v>
      </c>
      <c r="AN386">
        <f t="shared" si="165"/>
        <v>0.80279878209677502</v>
      </c>
      <c r="AO386">
        <f t="shared" si="173"/>
        <v>0.22320020874193575</v>
      </c>
      <c r="AP386">
        <v>14.333399999999999</v>
      </c>
      <c r="AQ386">
        <v>1</v>
      </c>
      <c r="AR386" t="s">
        <v>229</v>
      </c>
      <c r="AS386">
        <v>1531748398.86129</v>
      </c>
      <c r="AT386">
        <v>904.40309677419395</v>
      </c>
      <c r="AU386">
        <v>980.14300000000003</v>
      </c>
      <c r="AV386">
        <v>24.145158064516099</v>
      </c>
      <c r="AW386">
        <v>21.955106451612899</v>
      </c>
      <c r="AX386">
        <v>600.02858064516101</v>
      </c>
      <c r="AY386">
        <v>99.280229032258106</v>
      </c>
      <c r="AZ386">
        <v>9.9984470967741906E-2</v>
      </c>
      <c r="BA386">
        <v>25.0079322580645</v>
      </c>
      <c r="BB386">
        <v>25.5714258064516</v>
      </c>
      <c r="BC386">
        <v>25.422625806451599</v>
      </c>
      <c r="BD386">
        <v>14001.764516129</v>
      </c>
      <c r="BE386">
        <v>1050.0216129032301</v>
      </c>
      <c r="BF386">
        <v>34.538793548387098</v>
      </c>
      <c r="BG386">
        <v>1199.9980645161299</v>
      </c>
      <c r="BH386">
        <v>0.32998609677419399</v>
      </c>
      <c r="BI386">
        <v>0.32999448387096803</v>
      </c>
      <c r="BJ386">
        <v>0.329998161290323</v>
      </c>
      <c r="BK386">
        <v>1.00212290322581E-2</v>
      </c>
      <c r="BL386">
        <v>28</v>
      </c>
      <c r="BM386">
        <v>17743.0935483871</v>
      </c>
      <c r="BN386">
        <v>1531747809.0999999</v>
      </c>
      <c r="BO386" t="s">
        <v>378</v>
      </c>
      <c r="BP386">
        <v>3</v>
      </c>
      <c r="BQ386">
        <v>-0.438</v>
      </c>
      <c r="BR386">
        <v>4.0000000000000001E-3</v>
      </c>
      <c r="BS386">
        <v>20</v>
      </c>
      <c r="BT386">
        <v>22</v>
      </c>
      <c r="BU386">
        <v>7.0000000000000007E-2</v>
      </c>
      <c r="BV386">
        <v>0.11</v>
      </c>
      <c r="BW386">
        <v>42.340540251295202</v>
      </c>
      <c r="BX386">
        <v>2.3172792788087002</v>
      </c>
      <c r="BY386">
        <v>1.34658212300598</v>
      </c>
      <c r="BZ386">
        <v>0</v>
      </c>
      <c r="CA386">
        <v>-75.699087804878005</v>
      </c>
      <c r="CB386">
        <v>-4.0094006968639802</v>
      </c>
      <c r="CC386">
        <v>0.39889230418633498</v>
      </c>
      <c r="CD386">
        <v>0</v>
      </c>
      <c r="CE386">
        <v>0</v>
      </c>
      <c r="CF386">
        <v>2</v>
      </c>
      <c r="CG386" t="s">
        <v>231</v>
      </c>
      <c r="CH386">
        <v>1.86093</v>
      </c>
      <c r="CI386">
        <v>1.85791</v>
      </c>
      <c r="CJ386">
        <v>1.86076</v>
      </c>
      <c r="CK386">
        <v>1.8534900000000001</v>
      </c>
      <c r="CL386">
        <v>1.8520099999999999</v>
      </c>
      <c r="CM386">
        <v>1.85287</v>
      </c>
      <c r="CN386">
        <v>1.85653</v>
      </c>
      <c r="CO386">
        <v>1.8627800000000001</v>
      </c>
      <c r="CP386" t="s">
        <v>232</v>
      </c>
      <c r="CQ386" t="s">
        <v>19</v>
      </c>
      <c r="CR386" t="s">
        <v>19</v>
      </c>
      <c r="CS386" t="s">
        <v>19</v>
      </c>
      <c r="CT386" t="s">
        <v>233</v>
      </c>
      <c r="CU386" t="s">
        <v>234</v>
      </c>
      <c r="CV386" t="s">
        <v>235</v>
      </c>
      <c r="CW386" t="s">
        <v>235</v>
      </c>
      <c r="CX386" t="s">
        <v>235</v>
      </c>
      <c r="CY386" t="s">
        <v>235</v>
      </c>
      <c r="CZ386">
        <v>0</v>
      </c>
      <c r="DA386">
        <v>100</v>
      </c>
      <c r="DB386">
        <v>100</v>
      </c>
      <c r="DC386">
        <v>-0.438</v>
      </c>
      <c r="DD386">
        <v>4.0000000000000001E-3</v>
      </c>
      <c r="DE386">
        <v>3</v>
      </c>
      <c r="DF386">
        <v>590.38300000000004</v>
      </c>
      <c r="DG386">
        <v>277.43</v>
      </c>
      <c r="DH386">
        <v>22.116099999999999</v>
      </c>
      <c r="DI386">
        <v>27.504999999999999</v>
      </c>
      <c r="DJ386">
        <v>30.0002</v>
      </c>
      <c r="DK386">
        <v>27.491499999999998</v>
      </c>
      <c r="DL386">
        <v>27.497299999999999</v>
      </c>
      <c r="DM386">
        <v>40.540700000000001</v>
      </c>
      <c r="DN386">
        <v>28.216100000000001</v>
      </c>
      <c r="DO386">
        <v>58.119900000000001</v>
      </c>
      <c r="DP386">
        <v>22.116900000000001</v>
      </c>
      <c r="DQ386">
        <v>1006</v>
      </c>
      <c r="DR386">
        <v>22</v>
      </c>
      <c r="DS386">
        <v>100.27</v>
      </c>
      <c r="DT386">
        <v>103.76</v>
      </c>
    </row>
    <row r="387" spans="1:124" x14ac:dyDescent="0.25">
      <c r="A387">
        <v>374</v>
      </c>
      <c r="B387">
        <v>1531748411.2</v>
      </c>
      <c r="C387">
        <v>775.60000014305103</v>
      </c>
      <c r="D387" t="s">
        <v>977</v>
      </c>
      <c r="E387" t="s">
        <v>978</v>
      </c>
      <c r="G387">
        <v>1531748400.86129</v>
      </c>
      <c r="H387">
        <f t="shared" si="145"/>
        <v>9.3951112678608453E-4</v>
      </c>
      <c r="I387">
        <f t="shared" si="146"/>
        <v>30.904322104916531</v>
      </c>
      <c r="J387">
        <f t="shared" si="166"/>
        <v>907.61745161290298</v>
      </c>
      <c r="K387">
        <f t="shared" si="167"/>
        <v>422.03887154967276</v>
      </c>
      <c r="L387">
        <f t="shared" si="168"/>
        <v>41.942212603018042</v>
      </c>
      <c r="M387">
        <f t="shared" si="169"/>
        <v>90.1989998645833</v>
      </c>
      <c r="N387">
        <f t="shared" si="147"/>
        <v>0.10545246970611857</v>
      </c>
      <c r="O387">
        <f t="shared" si="148"/>
        <v>3</v>
      </c>
      <c r="P387">
        <f t="shared" si="170"/>
        <v>0.10363111028643661</v>
      </c>
      <c r="Q387">
        <f t="shared" si="149"/>
        <v>6.4930655623271744E-2</v>
      </c>
      <c r="R387">
        <f t="shared" si="150"/>
        <v>215.02139238309343</v>
      </c>
      <c r="S387">
        <f t="shared" si="171"/>
        <v>26.008616587583127</v>
      </c>
      <c r="T387">
        <f t="shared" si="151"/>
        <v>25.494593548387051</v>
      </c>
      <c r="U387">
        <f t="shared" si="152"/>
        <v>3.2746542482918017</v>
      </c>
      <c r="V387">
        <f t="shared" si="153"/>
        <v>75.433497506314936</v>
      </c>
      <c r="W387">
        <f t="shared" si="154"/>
        <v>2.3994038344791733</v>
      </c>
      <c r="X387">
        <f t="shared" si="155"/>
        <v>3.1808200783455738</v>
      </c>
      <c r="Y387">
        <f t="shared" si="156"/>
        <v>0.87525041381262847</v>
      </c>
      <c r="Z387">
        <f t="shared" si="172"/>
        <v>-41.432440691266329</v>
      </c>
      <c r="AA387">
        <f t="shared" si="157"/>
        <v>-79.018992309672186</v>
      </c>
      <c r="AB387">
        <f t="shared" si="158"/>
        <v>-5.5855306757956367</v>
      </c>
      <c r="AC387">
        <f t="shared" si="159"/>
        <v>88.984428706359282</v>
      </c>
      <c r="AD387">
        <v>0</v>
      </c>
      <c r="AE387">
        <v>0</v>
      </c>
      <c r="AF387">
        <v>3</v>
      </c>
      <c r="AG387">
        <v>20</v>
      </c>
      <c r="AH387">
        <v>3</v>
      </c>
      <c r="AI387">
        <f t="shared" si="160"/>
        <v>1</v>
      </c>
      <c r="AJ387">
        <f t="shared" si="161"/>
        <v>0</v>
      </c>
      <c r="AK387">
        <f t="shared" si="162"/>
        <v>72010.95637867559</v>
      </c>
      <c r="AL387">
        <f t="shared" si="163"/>
        <v>1199.9974193548401</v>
      </c>
      <c r="AM387">
        <f t="shared" si="164"/>
        <v>963.35660071253301</v>
      </c>
      <c r="AN387">
        <f t="shared" si="165"/>
        <v>0.80279889370967705</v>
      </c>
      <c r="AO387">
        <f t="shared" si="173"/>
        <v>0.22320020667741927</v>
      </c>
      <c r="AP387">
        <v>14.333399999999999</v>
      </c>
      <c r="AQ387">
        <v>1</v>
      </c>
      <c r="AR387" t="s">
        <v>229</v>
      </c>
      <c r="AS387">
        <v>1531748400.86129</v>
      </c>
      <c r="AT387">
        <v>907.61745161290298</v>
      </c>
      <c r="AU387">
        <v>983.47803225806501</v>
      </c>
      <c r="AV387">
        <v>24.143735483871001</v>
      </c>
      <c r="AW387">
        <v>21.953635483871</v>
      </c>
      <c r="AX387">
        <v>600.03012903225795</v>
      </c>
      <c r="AY387">
        <v>99.279980645161302</v>
      </c>
      <c r="AZ387">
        <v>9.9994590322580706E-2</v>
      </c>
      <c r="BA387">
        <v>25.0060258064516</v>
      </c>
      <c r="BB387">
        <v>25.5675903225806</v>
      </c>
      <c r="BC387">
        <v>25.4215967741935</v>
      </c>
      <c r="BD387">
        <v>14001.4580645161</v>
      </c>
      <c r="BE387">
        <v>1050.0074193548401</v>
      </c>
      <c r="BF387">
        <v>34.551422580645202</v>
      </c>
      <c r="BG387">
        <v>1199.9974193548401</v>
      </c>
      <c r="BH387">
        <v>0.32998638709677403</v>
      </c>
      <c r="BI387">
        <v>0.32999374193548398</v>
      </c>
      <c r="BJ387">
        <v>0.32999864516129002</v>
      </c>
      <c r="BK387">
        <v>1.00211838709677E-2</v>
      </c>
      <c r="BL387">
        <v>28</v>
      </c>
      <c r="BM387">
        <v>17743.083870967701</v>
      </c>
      <c r="BN387">
        <v>1531747809.0999999</v>
      </c>
      <c r="BO387" t="s">
        <v>378</v>
      </c>
      <c r="BP387">
        <v>3</v>
      </c>
      <c r="BQ387">
        <v>-0.438</v>
      </c>
      <c r="BR387">
        <v>4.0000000000000001E-3</v>
      </c>
      <c r="BS387">
        <v>20</v>
      </c>
      <c r="BT387">
        <v>22</v>
      </c>
      <c r="BU387">
        <v>7.0000000000000007E-2</v>
      </c>
      <c r="BV387">
        <v>0.11</v>
      </c>
      <c r="BW387">
        <v>42.416864372540402</v>
      </c>
      <c r="BX387">
        <v>2.3064977920290701</v>
      </c>
      <c r="BY387">
        <v>1.34032154371053</v>
      </c>
      <c r="BZ387">
        <v>0</v>
      </c>
      <c r="CA387">
        <v>-75.8196341463415</v>
      </c>
      <c r="CB387">
        <v>-3.9456020905925002</v>
      </c>
      <c r="CC387">
        <v>0.39329740847983402</v>
      </c>
      <c r="CD387">
        <v>0</v>
      </c>
      <c r="CE387">
        <v>0</v>
      </c>
      <c r="CF387">
        <v>2</v>
      </c>
      <c r="CG387" t="s">
        <v>231</v>
      </c>
      <c r="CH387">
        <v>1.8609100000000001</v>
      </c>
      <c r="CI387">
        <v>1.85791</v>
      </c>
      <c r="CJ387">
        <v>1.86077</v>
      </c>
      <c r="CK387">
        <v>1.8534900000000001</v>
      </c>
      <c r="CL387">
        <v>1.85202</v>
      </c>
      <c r="CM387">
        <v>1.85287</v>
      </c>
      <c r="CN387">
        <v>1.8565199999999999</v>
      </c>
      <c r="CO387">
        <v>1.8627800000000001</v>
      </c>
      <c r="CP387" t="s">
        <v>232</v>
      </c>
      <c r="CQ387" t="s">
        <v>19</v>
      </c>
      <c r="CR387" t="s">
        <v>19</v>
      </c>
      <c r="CS387" t="s">
        <v>19</v>
      </c>
      <c r="CT387" t="s">
        <v>233</v>
      </c>
      <c r="CU387" t="s">
        <v>234</v>
      </c>
      <c r="CV387" t="s">
        <v>235</v>
      </c>
      <c r="CW387" t="s">
        <v>235</v>
      </c>
      <c r="CX387" t="s">
        <v>235</v>
      </c>
      <c r="CY387" t="s">
        <v>235</v>
      </c>
      <c r="CZ387">
        <v>0</v>
      </c>
      <c r="DA387">
        <v>100</v>
      </c>
      <c r="DB387">
        <v>100</v>
      </c>
      <c r="DC387">
        <v>-0.438</v>
      </c>
      <c r="DD387">
        <v>4.0000000000000001E-3</v>
      </c>
      <c r="DE387">
        <v>3</v>
      </c>
      <c r="DF387">
        <v>590.03099999999995</v>
      </c>
      <c r="DG387">
        <v>277.58999999999997</v>
      </c>
      <c r="DH387">
        <v>22.113900000000001</v>
      </c>
      <c r="DI387">
        <v>27.5062</v>
      </c>
      <c r="DJ387">
        <v>30.000299999999999</v>
      </c>
      <c r="DK387">
        <v>27.492699999999999</v>
      </c>
      <c r="DL387">
        <v>27.4984</v>
      </c>
      <c r="DM387">
        <v>40.669199999999996</v>
      </c>
      <c r="DN387">
        <v>28.216100000000001</v>
      </c>
      <c r="DO387">
        <v>58.119900000000001</v>
      </c>
      <c r="DP387">
        <v>22.257999999999999</v>
      </c>
      <c r="DQ387">
        <v>1011</v>
      </c>
      <c r="DR387">
        <v>22</v>
      </c>
      <c r="DS387">
        <v>100.27</v>
      </c>
      <c r="DT387">
        <v>103.76</v>
      </c>
    </row>
    <row r="388" spans="1:124" x14ac:dyDescent="0.25">
      <c r="A388">
        <v>375</v>
      </c>
      <c r="B388">
        <v>1531748413.2</v>
      </c>
      <c r="C388">
        <v>777.60000014305103</v>
      </c>
      <c r="D388" t="s">
        <v>979</v>
      </c>
      <c r="E388" t="s">
        <v>980</v>
      </c>
      <c r="G388">
        <v>1531748402.86129</v>
      </c>
      <c r="H388">
        <f t="shared" si="145"/>
        <v>9.3959584988805164E-4</v>
      </c>
      <c r="I388">
        <f t="shared" si="146"/>
        <v>30.955970950728638</v>
      </c>
      <c r="J388">
        <f t="shared" si="166"/>
        <v>910.83622580645203</v>
      </c>
      <c r="K388">
        <f t="shared" si="167"/>
        <v>424.56965424870299</v>
      </c>
      <c r="L388">
        <f t="shared" si="168"/>
        <v>42.193623019377327</v>
      </c>
      <c r="M388">
        <f t="shared" si="169"/>
        <v>90.518669809495179</v>
      </c>
      <c r="N388">
        <f t="shared" si="147"/>
        <v>0.10548547153602642</v>
      </c>
      <c r="O388">
        <f t="shared" si="148"/>
        <v>3</v>
      </c>
      <c r="P388">
        <f t="shared" si="170"/>
        <v>0.10366298178364668</v>
      </c>
      <c r="Q388">
        <f t="shared" si="149"/>
        <v>6.4950674608291001E-2</v>
      </c>
      <c r="R388">
        <f t="shared" si="150"/>
        <v>215.02138625153836</v>
      </c>
      <c r="S388">
        <f t="shared" si="171"/>
        <v>26.006325514598984</v>
      </c>
      <c r="T388">
        <f t="shared" si="151"/>
        <v>25.492803225806448</v>
      </c>
      <c r="U388">
        <f t="shared" si="152"/>
        <v>3.2743060327074254</v>
      </c>
      <c r="V388">
        <f t="shared" si="153"/>
        <v>75.438736474903905</v>
      </c>
      <c r="W388">
        <f t="shared" si="154"/>
        <v>2.3992456254579881</v>
      </c>
      <c r="X388">
        <f t="shared" si="155"/>
        <v>3.1803894624562563</v>
      </c>
      <c r="Y388">
        <f t="shared" si="156"/>
        <v>0.87506040724943723</v>
      </c>
      <c r="Z388">
        <f t="shared" si="172"/>
        <v>-41.436176980063074</v>
      </c>
      <c r="AA388">
        <f t="shared" si="157"/>
        <v>-79.09672993547963</v>
      </c>
      <c r="AB388">
        <f t="shared" si="158"/>
        <v>-5.5909114401647768</v>
      </c>
      <c r="AC388">
        <f t="shared" si="159"/>
        <v>88.897567895830889</v>
      </c>
      <c r="AD388">
        <v>0</v>
      </c>
      <c r="AE388">
        <v>0</v>
      </c>
      <c r="AF388">
        <v>3</v>
      </c>
      <c r="AG388">
        <v>20</v>
      </c>
      <c r="AH388">
        <v>3</v>
      </c>
      <c r="AI388">
        <f t="shared" si="160"/>
        <v>1</v>
      </c>
      <c r="AJ388">
        <f t="shared" si="161"/>
        <v>0</v>
      </c>
      <c r="AK388">
        <f t="shared" si="162"/>
        <v>72009.154252345994</v>
      </c>
      <c r="AL388">
        <f t="shared" si="163"/>
        <v>1199.9974193548401</v>
      </c>
      <c r="AM388">
        <f t="shared" si="164"/>
        <v>963.35667348657091</v>
      </c>
      <c r="AN388">
        <f t="shared" si="165"/>
        <v>0.80279895435483906</v>
      </c>
      <c r="AO388">
        <f t="shared" si="173"/>
        <v>0.22320018345161308</v>
      </c>
      <c r="AP388">
        <v>14.333399999999999</v>
      </c>
      <c r="AQ388">
        <v>1</v>
      </c>
      <c r="AR388" t="s">
        <v>229</v>
      </c>
      <c r="AS388">
        <v>1531748402.86129</v>
      </c>
      <c r="AT388">
        <v>910.83622580645203</v>
      </c>
      <c r="AU388">
        <v>986.827</v>
      </c>
      <c r="AV388">
        <v>24.142199999999999</v>
      </c>
      <c r="AW388">
        <v>21.951916129032298</v>
      </c>
      <c r="AX388">
        <v>600.03480645161301</v>
      </c>
      <c r="AY388">
        <v>99.279758064516102</v>
      </c>
      <c r="AZ388">
        <v>9.9984687096774202E-2</v>
      </c>
      <c r="BA388">
        <v>25.0037548387097</v>
      </c>
      <c r="BB388">
        <v>25.565735483870998</v>
      </c>
      <c r="BC388">
        <v>25.4198709677419</v>
      </c>
      <c r="BD388">
        <v>14000.9741935484</v>
      </c>
      <c r="BE388">
        <v>1049.99096774194</v>
      </c>
      <c r="BF388">
        <v>34.5630290322581</v>
      </c>
      <c r="BG388">
        <v>1199.9974193548401</v>
      </c>
      <c r="BH388">
        <v>0.32998677419354799</v>
      </c>
      <c r="BI388">
        <v>0.32999303225806498</v>
      </c>
      <c r="BJ388">
        <v>0.32999896774193599</v>
      </c>
      <c r="BK388">
        <v>1.00211193548387E-2</v>
      </c>
      <c r="BL388">
        <v>28</v>
      </c>
      <c r="BM388">
        <v>17743.087096774201</v>
      </c>
      <c r="BN388">
        <v>1531747809.0999999</v>
      </c>
      <c r="BO388" t="s">
        <v>378</v>
      </c>
      <c r="BP388">
        <v>3</v>
      </c>
      <c r="BQ388">
        <v>-0.438</v>
      </c>
      <c r="BR388">
        <v>4.0000000000000001E-3</v>
      </c>
      <c r="BS388">
        <v>20</v>
      </c>
      <c r="BT388">
        <v>22</v>
      </c>
      <c r="BU388">
        <v>7.0000000000000007E-2</v>
      </c>
      <c r="BV388">
        <v>0.11</v>
      </c>
      <c r="BW388">
        <v>42.493294062738499</v>
      </c>
      <c r="BX388">
        <v>2.2965389098468099</v>
      </c>
      <c r="BY388">
        <v>1.33449571707919</v>
      </c>
      <c r="BZ388">
        <v>0</v>
      </c>
      <c r="CA388">
        <v>-75.949848780487798</v>
      </c>
      <c r="CB388">
        <v>-3.8880668989547602</v>
      </c>
      <c r="CC388">
        <v>0.38748725179467602</v>
      </c>
      <c r="CD388">
        <v>0</v>
      </c>
      <c r="CE388">
        <v>0</v>
      </c>
      <c r="CF388">
        <v>2</v>
      </c>
      <c r="CG388" t="s">
        <v>231</v>
      </c>
      <c r="CH388">
        <v>1.8609199999999999</v>
      </c>
      <c r="CI388">
        <v>1.8579000000000001</v>
      </c>
      <c r="CJ388">
        <v>1.86077</v>
      </c>
      <c r="CK388">
        <v>1.85348</v>
      </c>
      <c r="CL388">
        <v>1.8520099999999999</v>
      </c>
      <c r="CM388">
        <v>1.85287</v>
      </c>
      <c r="CN388">
        <v>1.8565100000000001</v>
      </c>
      <c r="CO388">
        <v>1.8627899999999999</v>
      </c>
      <c r="CP388" t="s">
        <v>232</v>
      </c>
      <c r="CQ388" t="s">
        <v>19</v>
      </c>
      <c r="CR388" t="s">
        <v>19</v>
      </c>
      <c r="CS388" t="s">
        <v>19</v>
      </c>
      <c r="CT388" t="s">
        <v>233</v>
      </c>
      <c r="CU388" t="s">
        <v>234</v>
      </c>
      <c r="CV388" t="s">
        <v>235</v>
      </c>
      <c r="CW388" t="s">
        <v>235</v>
      </c>
      <c r="CX388" t="s">
        <v>235</v>
      </c>
      <c r="CY388" t="s">
        <v>235</v>
      </c>
      <c r="CZ388">
        <v>0</v>
      </c>
      <c r="DA388">
        <v>100</v>
      </c>
      <c r="DB388">
        <v>100</v>
      </c>
      <c r="DC388">
        <v>-0.438</v>
      </c>
      <c r="DD388">
        <v>4.0000000000000001E-3</v>
      </c>
      <c r="DE388">
        <v>3</v>
      </c>
      <c r="DF388">
        <v>590.56100000000004</v>
      </c>
      <c r="DG388">
        <v>277.33100000000002</v>
      </c>
      <c r="DH388">
        <v>22.130700000000001</v>
      </c>
      <c r="DI388">
        <v>27.507300000000001</v>
      </c>
      <c r="DJ388">
        <v>30.0001</v>
      </c>
      <c r="DK388">
        <v>27.4938</v>
      </c>
      <c r="DL388">
        <v>27.499600000000001</v>
      </c>
      <c r="DM388">
        <v>40.786999999999999</v>
      </c>
      <c r="DN388">
        <v>28.216100000000001</v>
      </c>
      <c r="DO388">
        <v>58.119900000000001</v>
      </c>
      <c r="DP388">
        <v>22.257999999999999</v>
      </c>
      <c r="DQ388">
        <v>1016</v>
      </c>
      <c r="DR388">
        <v>22</v>
      </c>
      <c r="DS388">
        <v>100.27</v>
      </c>
      <c r="DT388">
        <v>103.759</v>
      </c>
    </row>
    <row r="389" spans="1:124" x14ac:dyDescent="0.25">
      <c r="A389">
        <v>376</v>
      </c>
      <c r="B389">
        <v>1531748415.2</v>
      </c>
      <c r="C389">
        <v>779.60000014305103</v>
      </c>
      <c r="D389" t="s">
        <v>981</v>
      </c>
      <c r="E389" t="s">
        <v>982</v>
      </c>
      <c r="G389">
        <v>1531748404.86129</v>
      </c>
      <c r="H389">
        <f t="shared" si="145"/>
        <v>9.3974751998128438E-4</v>
      </c>
      <c r="I389">
        <f t="shared" si="146"/>
        <v>31.007787854952479</v>
      </c>
      <c r="J389">
        <f t="shared" si="166"/>
        <v>914.06296774193504</v>
      </c>
      <c r="K389">
        <f t="shared" si="167"/>
        <v>427.07778164139961</v>
      </c>
      <c r="L389">
        <f t="shared" si="168"/>
        <v>42.442745437492299</v>
      </c>
      <c r="M389">
        <f t="shared" si="169"/>
        <v>90.839054433144454</v>
      </c>
      <c r="N389">
        <f t="shared" si="147"/>
        <v>0.10551234437638093</v>
      </c>
      <c r="O389">
        <f t="shared" si="148"/>
        <v>3</v>
      </c>
      <c r="P389">
        <f t="shared" si="170"/>
        <v>0.1036889339584077</v>
      </c>
      <c r="Q389">
        <f t="shared" si="149"/>
        <v>6.4966975597098353E-2</v>
      </c>
      <c r="R389">
        <f t="shared" si="150"/>
        <v>215.02160444906272</v>
      </c>
      <c r="S389">
        <f t="shared" si="171"/>
        <v>26.003754344998523</v>
      </c>
      <c r="T389">
        <f t="shared" si="151"/>
        <v>25.491585483870949</v>
      </c>
      <c r="U389">
        <f t="shared" si="152"/>
        <v>3.2740692018535964</v>
      </c>
      <c r="V389">
        <f t="shared" si="153"/>
        <v>75.445173176440449</v>
      </c>
      <c r="W389">
        <f t="shared" si="154"/>
        <v>2.3990876631340567</v>
      </c>
      <c r="X389">
        <f t="shared" si="155"/>
        <v>3.1799087497929275</v>
      </c>
      <c r="Y389">
        <f t="shared" si="156"/>
        <v>0.87498153871953965</v>
      </c>
      <c r="Z389">
        <f t="shared" si="172"/>
        <v>-41.442865631174641</v>
      </c>
      <c r="AA389">
        <f t="shared" si="157"/>
        <v>-79.309856245159935</v>
      </c>
      <c r="AB389">
        <f t="shared" si="158"/>
        <v>-5.6058703638009995</v>
      </c>
      <c r="AC389">
        <f t="shared" si="159"/>
        <v>88.663012208927157</v>
      </c>
      <c r="AD389">
        <v>0</v>
      </c>
      <c r="AE389">
        <v>0</v>
      </c>
      <c r="AF389">
        <v>3</v>
      </c>
      <c r="AG389">
        <v>19</v>
      </c>
      <c r="AH389">
        <v>3</v>
      </c>
      <c r="AI389">
        <f t="shared" si="160"/>
        <v>1</v>
      </c>
      <c r="AJ389">
        <f t="shared" si="161"/>
        <v>0</v>
      </c>
      <c r="AK389">
        <f t="shared" si="162"/>
        <v>72005.165646465335</v>
      </c>
      <c r="AL389">
        <f t="shared" si="163"/>
        <v>1199.9983870967701</v>
      </c>
      <c r="AM389">
        <f t="shared" si="164"/>
        <v>963.35766638848986</v>
      </c>
      <c r="AN389">
        <f t="shared" si="165"/>
        <v>0.80279913435483885</v>
      </c>
      <c r="AO389">
        <f t="shared" si="173"/>
        <v>0.2232001799032258</v>
      </c>
      <c r="AP389">
        <v>14.333399999999999</v>
      </c>
      <c r="AQ389">
        <v>1</v>
      </c>
      <c r="AR389" t="s">
        <v>229</v>
      </c>
      <c r="AS389">
        <v>1531748404.86129</v>
      </c>
      <c r="AT389">
        <v>914.06296774193504</v>
      </c>
      <c r="AU389">
        <v>990.18558064516105</v>
      </c>
      <c r="AV389">
        <v>24.140687096774201</v>
      </c>
      <c r="AW389">
        <v>21.9500322580645</v>
      </c>
      <c r="AX389">
        <v>600.030967741935</v>
      </c>
      <c r="AY389">
        <v>99.279451612903202</v>
      </c>
      <c r="AZ389">
        <v>9.9975887096774199E-2</v>
      </c>
      <c r="BA389">
        <v>25.0012193548387</v>
      </c>
      <c r="BB389">
        <v>25.564358064516099</v>
      </c>
      <c r="BC389">
        <v>25.418812903225799</v>
      </c>
      <c r="BD389">
        <v>14000.0064516129</v>
      </c>
      <c r="BE389">
        <v>1049.97322580645</v>
      </c>
      <c r="BF389">
        <v>34.574274193548398</v>
      </c>
      <c r="BG389">
        <v>1199.9983870967701</v>
      </c>
      <c r="BH389">
        <v>0.32998722580645201</v>
      </c>
      <c r="BI389">
        <v>0.32999177419354803</v>
      </c>
      <c r="BJ389">
        <v>0.32999980645161298</v>
      </c>
      <c r="BK389">
        <v>1.00210548387097E-2</v>
      </c>
      <c r="BL389">
        <v>28</v>
      </c>
      <c r="BM389">
        <v>17743.106451612901</v>
      </c>
      <c r="BN389">
        <v>1531747809.0999999</v>
      </c>
      <c r="BO389" t="s">
        <v>378</v>
      </c>
      <c r="BP389">
        <v>3</v>
      </c>
      <c r="BQ389">
        <v>-0.438</v>
      </c>
      <c r="BR389">
        <v>4.0000000000000001E-3</v>
      </c>
      <c r="BS389">
        <v>20</v>
      </c>
      <c r="BT389">
        <v>22</v>
      </c>
      <c r="BU389">
        <v>7.0000000000000007E-2</v>
      </c>
      <c r="BV389">
        <v>0.11</v>
      </c>
      <c r="BW389">
        <v>42.569969908291597</v>
      </c>
      <c r="BX389">
        <v>2.2825053560506099</v>
      </c>
      <c r="BY389">
        <v>1.3265376295484299</v>
      </c>
      <c r="BZ389">
        <v>0</v>
      </c>
      <c r="CA389">
        <v>-76.079636585365805</v>
      </c>
      <c r="CB389">
        <v>-3.6476864111497602</v>
      </c>
      <c r="CC389">
        <v>0.36326282412768102</v>
      </c>
      <c r="CD389">
        <v>0</v>
      </c>
      <c r="CE389">
        <v>0</v>
      </c>
      <c r="CF389">
        <v>2</v>
      </c>
      <c r="CG389" t="s">
        <v>231</v>
      </c>
      <c r="CH389">
        <v>1.8609199999999999</v>
      </c>
      <c r="CI389">
        <v>1.8579000000000001</v>
      </c>
      <c r="CJ389">
        <v>1.8607499999999999</v>
      </c>
      <c r="CK389">
        <v>1.85348</v>
      </c>
      <c r="CL389">
        <v>1.85199</v>
      </c>
      <c r="CM389">
        <v>1.85287</v>
      </c>
      <c r="CN389">
        <v>1.8565</v>
      </c>
      <c r="CO389">
        <v>1.8627899999999999</v>
      </c>
      <c r="CP389" t="s">
        <v>232</v>
      </c>
      <c r="CQ389" t="s">
        <v>19</v>
      </c>
      <c r="CR389" t="s">
        <v>19</v>
      </c>
      <c r="CS389" t="s">
        <v>19</v>
      </c>
      <c r="CT389" t="s">
        <v>233</v>
      </c>
      <c r="CU389" t="s">
        <v>234</v>
      </c>
      <c r="CV389" t="s">
        <v>235</v>
      </c>
      <c r="CW389" t="s">
        <v>235</v>
      </c>
      <c r="CX389" t="s">
        <v>235</v>
      </c>
      <c r="CY389" t="s">
        <v>235</v>
      </c>
      <c r="CZ389">
        <v>0</v>
      </c>
      <c r="DA389">
        <v>100</v>
      </c>
      <c r="DB389">
        <v>100</v>
      </c>
      <c r="DC389">
        <v>-0.438</v>
      </c>
      <c r="DD389">
        <v>4.0000000000000001E-3</v>
      </c>
      <c r="DE389">
        <v>3</v>
      </c>
      <c r="DF389">
        <v>590.95699999999999</v>
      </c>
      <c r="DG389">
        <v>277.19</v>
      </c>
      <c r="DH389">
        <v>22.184999999999999</v>
      </c>
      <c r="DI389">
        <v>27.508500000000002</v>
      </c>
      <c r="DJ389">
        <v>29.999600000000001</v>
      </c>
      <c r="DK389">
        <v>27.495000000000001</v>
      </c>
      <c r="DL389">
        <v>27.5002</v>
      </c>
      <c r="DM389">
        <v>40.871699999999997</v>
      </c>
      <c r="DN389">
        <v>28.216100000000001</v>
      </c>
      <c r="DO389">
        <v>58.119900000000001</v>
      </c>
      <c r="DP389">
        <v>22.257999999999999</v>
      </c>
      <c r="DQ389">
        <v>1016</v>
      </c>
      <c r="DR389">
        <v>22</v>
      </c>
      <c r="DS389">
        <v>100.27</v>
      </c>
      <c r="DT389">
        <v>103.758</v>
      </c>
    </row>
    <row r="390" spans="1:124" x14ac:dyDescent="0.25">
      <c r="A390">
        <v>377</v>
      </c>
      <c r="B390">
        <v>1531748417.2</v>
      </c>
      <c r="C390">
        <v>781.60000014305103</v>
      </c>
      <c r="D390" t="s">
        <v>983</v>
      </c>
      <c r="E390" t="s">
        <v>984</v>
      </c>
      <c r="G390">
        <v>1531748406.86129</v>
      </c>
      <c r="H390">
        <f t="shared" si="145"/>
        <v>9.4021357957164195E-4</v>
      </c>
      <c r="I390">
        <f t="shared" si="146"/>
        <v>31.054795927889074</v>
      </c>
      <c r="J390">
        <f t="shared" si="166"/>
        <v>917.29074193548399</v>
      </c>
      <c r="K390">
        <f t="shared" si="167"/>
        <v>429.8913295892508</v>
      </c>
      <c r="L390">
        <f t="shared" si="168"/>
        <v>42.722323458215314</v>
      </c>
      <c r="M390">
        <f t="shared" si="169"/>
        <v>91.15976314208956</v>
      </c>
      <c r="N390">
        <f t="shared" si="147"/>
        <v>0.1055909832483487</v>
      </c>
      <c r="O390">
        <f t="shared" si="148"/>
        <v>3</v>
      </c>
      <c r="P390">
        <f t="shared" si="170"/>
        <v>0.1037648773441138</v>
      </c>
      <c r="Q390">
        <f t="shared" si="149"/>
        <v>6.5014677006381652E-2</v>
      </c>
      <c r="R390">
        <f t="shared" si="150"/>
        <v>215.02170649029148</v>
      </c>
      <c r="S390">
        <f t="shared" si="171"/>
        <v>26.000986375048008</v>
      </c>
      <c r="T390">
        <f t="shared" si="151"/>
        <v>25.4899709677419</v>
      </c>
      <c r="U390">
        <f t="shared" si="152"/>
        <v>3.2737552279943736</v>
      </c>
      <c r="V390">
        <f t="shared" si="153"/>
        <v>75.453689046763301</v>
      </c>
      <c r="W390">
        <f t="shared" si="154"/>
        <v>2.3989791829323459</v>
      </c>
      <c r="X390">
        <f t="shared" si="155"/>
        <v>3.1794060876805514</v>
      </c>
      <c r="Y390">
        <f t="shared" si="156"/>
        <v>0.87477604506202766</v>
      </c>
      <c r="Z390">
        <f t="shared" si="172"/>
        <v>-41.46341885910941</v>
      </c>
      <c r="AA390">
        <f t="shared" si="157"/>
        <v>-79.477592129024103</v>
      </c>
      <c r="AB390">
        <f t="shared" si="158"/>
        <v>-5.6176059469260764</v>
      </c>
      <c r="AC390">
        <f t="shared" si="159"/>
        <v>88.463089555231889</v>
      </c>
      <c r="AD390">
        <v>0</v>
      </c>
      <c r="AE390">
        <v>0</v>
      </c>
      <c r="AF390">
        <v>3</v>
      </c>
      <c r="AG390">
        <v>20</v>
      </c>
      <c r="AH390">
        <v>3</v>
      </c>
      <c r="AI390">
        <f t="shared" si="160"/>
        <v>1</v>
      </c>
      <c r="AJ390">
        <f t="shared" si="161"/>
        <v>0</v>
      </c>
      <c r="AK390">
        <f t="shared" si="162"/>
        <v>72000.80698530098</v>
      </c>
      <c r="AL390">
        <f t="shared" si="163"/>
        <v>1199.99903225806</v>
      </c>
      <c r="AM390">
        <f t="shared" si="164"/>
        <v>963.3583101297653</v>
      </c>
      <c r="AN390">
        <f t="shared" si="165"/>
        <v>0.80279923919354879</v>
      </c>
      <c r="AO390">
        <f t="shared" si="173"/>
        <v>0.22320013667741948</v>
      </c>
      <c r="AP390">
        <v>14.333399999999999</v>
      </c>
      <c r="AQ390">
        <v>1</v>
      </c>
      <c r="AR390" t="s">
        <v>229</v>
      </c>
      <c r="AS390">
        <v>1531748406.86129</v>
      </c>
      <c r="AT390">
        <v>917.29074193548399</v>
      </c>
      <c r="AU390">
        <v>993.53351612903202</v>
      </c>
      <c r="AV390">
        <v>24.1396129032258</v>
      </c>
      <c r="AW390">
        <v>21.947880645161302</v>
      </c>
      <c r="AX390">
        <v>600.03409677419404</v>
      </c>
      <c r="AY390">
        <v>99.279361290322598</v>
      </c>
      <c r="AZ390">
        <v>9.9994648387096804E-2</v>
      </c>
      <c r="BA390">
        <v>24.998567741935499</v>
      </c>
      <c r="BB390">
        <v>25.5624838709677</v>
      </c>
      <c r="BC390">
        <v>25.417458064516101</v>
      </c>
      <c r="BD390">
        <v>13998.916129032301</v>
      </c>
      <c r="BE390">
        <v>1049.96225806452</v>
      </c>
      <c r="BF390">
        <v>34.587983870967697</v>
      </c>
      <c r="BG390">
        <v>1199.99903225806</v>
      </c>
      <c r="BH390">
        <v>0.329988064516129</v>
      </c>
      <c r="BI390">
        <v>0.32999103225806498</v>
      </c>
      <c r="BJ390">
        <v>0.32999974193548398</v>
      </c>
      <c r="BK390">
        <v>1.00210225806452E-2</v>
      </c>
      <c r="BL390">
        <v>28</v>
      </c>
      <c r="BM390">
        <v>17743.119354838698</v>
      </c>
      <c r="BN390">
        <v>1531747809.0999999</v>
      </c>
      <c r="BO390" t="s">
        <v>378</v>
      </c>
      <c r="BP390">
        <v>3</v>
      </c>
      <c r="BQ390">
        <v>-0.438</v>
      </c>
      <c r="BR390">
        <v>4.0000000000000001E-3</v>
      </c>
      <c r="BS390">
        <v>20</v>
      </c>
      <c r="BT390">
        <v>22</v>
      </c>
      <c r="BU390">
        <v>7.0000000000000007E-2</v>
      </c>
      <c r="BV390">
        <v>0.11</v>
      </c>
      <c r="BW390">
        <v>42.646900845181399</v>
      </c>
      <c r="BX390">
        <v>2.2661944102482501</v>
      </c>
      <c r="BY390">
        <v>1.3168689586306099</v>
      </c>
      <c r="BZ390">
        <v>0</v>
      </c>
      <c r="CA390">
        <v>-76.205336585365899</v>
      </c>
      <c r="CB390">
        <v>-3.4048452961672502</v>
      </c>
      <c r="CC390">
        <v>0.33759670394594898</v>
      </c>
      <c r="CD390">
        <v>0</v>
      </c>
      <c r="CE390">
        <v>0</v>
      </c>
      <c r="CF390">
        <v>2</v>
      </c>
      <c r="CG390" t="s">
        <v>231</v>
      </c>
      <c r="CH390">
        <v>1.8609100000000001</v>
      </c>
      <c r="CI390">
        <v>1.8579000000000001</v>
      </c>
      <c r="CJ390">
        <v>1.86073</v>
      </c>
      <c r="CK390">
        <v>1.85347</v>
      </c>
      <c r="CL390">
        <v>1.85198</v>
      </c>
      <c r="CM390">
        <v>1.85287</v>
      </c>
      <c r="CN390">
        <v>1.8565100000000001</v>
      </c>
      <c r="CO390">
        <v>1.8627800000000001</v>
      </c>
      <c r="CP390" t="s">
        <v>232</v>
      </c>
      <c r="CQ390" t="s">
        <v>19</v>
      </c>
      <c r="CR390" t="s">
        <v>19</v>
      </c>
      <c r="CS390" t="s">
        <v>19</v>
      </c>
      <c r="CT390" t="s">
        <v>233</v>
      </c>
      <c r="CU390" t="s">
        <v>234</v>
      </c>
      <c r="CV390" t="s">
        <v>235</v>
      </c>
      <c r="CW390" t="s">
        <v>235</v>
      </c>
      <c r="CX390" t="s">
        <v>235</v>
      </c>
      <c r="CY390" t="s">
        <v>235</v>
      </c>
      <c r="CZ390">
        <v>0</v>
      </c>
      <c r="DA390">
        <v>100</v>
      </c>
      <c r="DB390">
        <v>100</v>
      </c>
      <c r="DC390">
        <v>-0.438</v>
      </c>
      <c r="DD390">
        <v>4.0000000000000001E-3</v>
      </c>
      <c r="DE390">
        <v>3</v>
      </c>
      <c r="DF390">
        <v>590.60599999999999</v>
      </c>
      <c r="DG390">
        <v>277.35000000000002</v>
      </c>
      <c r="DH390">
        <v>22.237200000000001</v>
      </c>
      <c r="DI390">
        <v>27.509699999999999</v>
      </c>
      <c r="DJ390">
        <v>29.999600000000001</v>
      </c>
      <c r="DK390">
        <v>27.496099999999998</v>
      </c>
      <c r="DL390">
        <v>27.501300000000001</v>
      </c>
      <c r="DM390">
        <v>41.001300000000001</v>
      </c>
      <c r="DN390">
        <v>28.216100000000001</v>
      </c>
      <c r="DO390">
        <v>58.119900000000001</v>
      </c>
      <c r="DP390">
        <v>22.2668</v>
      </c>
      <c r="DQ390">
        <v>1021</v>
      </c>
      <c r="DR390">
        <v>22</v>
      </c>
      <c r="DS390">
        <v>100.27</v>
      </c>
      <c r="DT390">
        <v>103.75700000000001</v>
      </c>
    </row>
    <row r="391" spans="1:124" x14ac:dyDescent="0.25">
      <c r="A391">
        <v>378</v>
      </c>
      <c r="B391">
        <v>1531748419.2</v>
      </c>
      <c r="C391">
        <v>783.60000014305103</v>
      </c>
      <c r="D391" t="s">
        <v>985</v>
      </c>
      <c r="E391" t="s">
        <v>986</v>
      </c>
      <c r="G391">
        <v>1531748408.86129</v>
      </c>
      <c r="H391">
        <f t="shared" si="145"/>
        <v>9.4099885518551232E-4</v>
      </c>
      <c r="I391">
        <f t="shared" si="146"/>
        <v>31.096772408692658</v>
      </c>
      <c r="J391">
        <f t="shared" si="166"/>
        <v>920.51535483870998</v>
      </c>
      <c r="K391">
        <f t="shared" si="167"/>
        <v>433.08954481513695</v>
      </c>
      <c r="L391">
        <f t="shared" si="168"/>
        <v>43.040224478226854</v>
      </c>
      <c r="M391">
        <f t="shared" si="169"/>
        <v>91.480360083095661</v>
      </c>
      <c r="N391">
        <f t="shared" si="147"/>
        <v>0.10573916540307414</v>
      </c>
      <c r="O391">
        <f t="shared" si="148"/>
        <v>3</v>
      </c>
      <c r="P391">
        <f t="shared" si="170"/>
        <v>0.10390797497759834</v>
      </c>
      <c r="Q391">
        <f t="shared" si="149"/>
        <v>6.5104559681876145E-2</v>
      </c>
      <c r="R391">
        <f t="shared" si="150"/>
        <v>215.02169562056946</v>
      </c>
      <c r="S391">
        <f t="shared" si="171"/>
        <v>25.998304076008978</v>
      </c>
      <c r="T391">
        <f t="shared" si="151"/>
        <v>25.48748387096775</v>
      </c>
      <c r="U391">
        <f t="shared" si="152"/>
        <v>3.2732716154386217</v>
      </c>
      <c r="V391">
        <f t="shared" si="153"/>
        <v>75.464482609423129</v>
      </c>
      <c r="W391">
        <f t="shared" si="154"/>
        <v>2.3989670669227658</v>
      </c>
      <c r="X391">
        <f t="shared" si="155"/>
        <v>3.1789352871322949</v>
      </c>
      <c r="Y391">
        <f t="shared" si="156"/>
        <v>0.87430454851585582</v>
      </c>
      <c r="Z391">
        <f t="shared" si="172"/>
        <v>-41.498049513681096</v>
      </c>
      <c r="AA391">
        <f t="shared" si="157"/>
        <v>-79.477070400008415</v>
      </c>
      <c r="AB391">
        <f t="shared" si="158"/>
        <v>-5.6174286257291159</v>
      </c>
      <c r="AC391">
        <f t="shared" si="159"/>
        <v>88.429147081150859</v>
      </c>
      <c r="AD391">
        <v>0</v>
      </c>
      <c r="AE391">
        <v>0</v>
      </c>
      <c r="AF391">
        <v>3</v>
      </c>
      <c r="AG391">
        <v>19</v>
      </c>
      <c r="AH391">
        <v>3</v>
      </c>
      <c r="AI391">
        <f t="shared" si="160"/>
        <v>1</v>
      </c>
      <c r="AJ391">
        <f t="shared" si="161"/>
        <v>0</v>
      </c>
      <c r="AK391">
        <f t="shared" si="162"/>
        <v>72004.444154005876</v>
      </c>
      <c r="AL391">
        <f t="shared" si="163"/>
        <v>1199.9993548387099</v>
      </c>
      <c r="AM391">
        <f t="shared" si="164"/>
        <v>963.35861187143598</v>
      </c>
      <c r="AN391">
        <f t="shared" si="165"/>
        <v>0.80279927483870983</v>
      </c>
      <c r="AO391">
        <f t="shared" si="173"/>
        <v>0.22320005548387101</v>
      </c>
      <c r="AP391">
        <v>14.333399999999999</v>
      </c>
      <c r="AQ391">
        <v>1</v>
      </c>
      <c r="AR391" t="s">
        <v>229</v>
      </c>
      <c r="AS391">
        <v>1531748408.86129</v>
      </c>
      <c r="AT391">
        <v>920.51535483870998</v>
      </c>
      <c r="AU391">
        <v>996.86696774193604</v>
      </c>
      <c r="AV391">
        <v>24.1394548387097</v>
      </c>
      <c r="AW391">
        <v>21.9459032258065</v>
      </c>
      <c r="AX391">
        <v>600.03725806451598</v>
      </c>
      <c r="AY391">
        <v>99.279503225806494</v>
      </c>
      <c r="AZ391">
        <v>0.10000152903225799</v>
      </c>
      <c r="BA391">
        <v>24.996083870967698</v>
      </c>
      <c r="BB391">
        <v>25.560267741935501</v>
      </c>
      <c r="BC391">
        <v>25.4147</v>
      </c>
      <c r="BD391">
        <v>13999.564516128999</v>
      </c>
      <c r="BE391">
        <v>1049.95677419355</v>
      </c>
      <c r="BF391">
        <v>34.603890322580597</v>
      </c>
      <c r="BG391">
        <v>1199.9993548387099</v>
      </c>
      <c r="BH391">
        <v>0.32998925806451601</v>
      </c>
      <c r="BI391">
        <v>0.32999067741935501</v>
      </c>
      <c r="BJ391">
        <v>0.32999893548387099</v>
      </c>
      <c r="BK391">
        <v>1.0021E-2</v>
      </c>
      <c r="BL391">
        <v>28</v>
      </c>
      <c r="BM391">
        <v>17743.129032258101</v>
      </c>
      <c r="BN391">
        <v>1531747809.0999999</v>
      </c>
      <c r="BO391" t="s">
        <v>378</v>
      </c>
      <c r="BP391">
        <v>3</v>
      </c>
      <c r="BQ391">
        <v>-0.438</v>
      </c>
      <c r="BR391">
        <v>4.0000000000000001E-3</v>
      </c>
      <c r="BS391">
        <v>20</v>
      </c>
      <c r="BT391">
        <v>22</v>
      </c>
      <c r="BU391">
        <v>7.0000000000000007E-2</v>
      </c>
      <c r="BV391">
        <v>0.11</v>
      </c>
      <c r="BW391">
        <v>42.722521603616798</v>
      </c>
      <c r="BX391">
        <v>2.25276790463277</v>
      </c>
      <c r="BY391">
        <v>1.30899322053014</v>
      </c>
      <c r="BZ391">
        <v>0</v>
      </c>
      <c r="CA391">
        <v>-76.317692682926804</v>
      </c>
      <c r="CB391">
        <v>-3.3839393728223102</v>
      </c>
      <c r="CC391">
        <v>0.33565903532489699</v>
      </c>
      <c r="CD391">
        <v>0</v>
      </c>
      <c r="CE391">
        <v>0</v>
      </c>
      <c r="CF391">
        <v>2</v>
      </c>
      <c r="CG391" t="s">
        <v>231</v>
      </c>
      <c r="CH391">
        <v>1.86093</v>
      </c>
      <c r="CI391">
        <v>1.8579000000000001</v>
      </c>
      <c r="CJ391">
        <v>1.8607499999999999</v>
      </c>
      <c r="CK391">
        <v>1.85348</v>
      </c>
      <c r="CL391">
        <v>1.8520000000000001</v>
      </c>
      <c r="CM391">
        <v>1.85287</v>
      </c>
      <c r="CN391">
        <v>1.8565199999999999</v>
      </c>
      <c r="CO391">
        <v>1.8627800000000001</v>
      </c>
      <c r="CP391" t="s">
        <v>232</v>
      </c>
      <c r="CQ391" t="s">
        <v>19</v>
      </c>
      <c r="CR391" t="s">
        <v>19</v>
      </c>
      <c r="CS391" t="s">
        <v>19</v>
      </c>
      <c r="CT391" t="s">
        <v>233</v>
      </c>
      <c r="CU391" t="s">
        <v>234</v>
      </c>
      <c r="CV391" t="s">
        <v>235</v>
      </c>
      <c r="CW391" t="s">
        <v>235</v>
      </c>
      <c r="CX391" t="s">
        <v>235</v>
      </c>
      <c r="CY391" t="s">
        <v>235</v>
      </c>
      <c r="CZ391">
        <v>0</v>
      </c>
      <c r="DA391">
        <v>100</v>
      </c>
      <c r="DB391">
        <v>100</v>
      </c>
      <c r="DC391">
        <v>-0.438</v>
      </c>
      <c r="DD391">
        <v>4.0000000000000001E-3</v>
      </c>
      <c r="DE391">
        <v>3</v>
      </c>
      <c r="DF391">
        <v>590.73299999999995</v>
      </c>
      <c r="DG391">
        <v>277.27699999999999</v>
      </c>
      <c r="DH391">
        <v>22.261299999999999</v>
      </c>
      <c r="DI391">
        <v>27.510899999999999</v>
      </c>
      <c r="DJ391">
        <v>30</v>
      </c>
      <c r="DK391">
        <v>27.497299999999999</v>
      </c>
      <c r="DL391">
        <v>27.502500000000001</v>
      </c>
      <c r="DM391">
        <v>41.122300000000003</v>
      </c>
      <c r="DN391">
        <v>28.216100000000001</v>
      </c>
      <c r="DO391">
        <v>58.119900000000001</v>
      </c>
      <c r="DP391">
        <v>22.2668</v>
      </c>
      <c r="DQ391">
        <v>1026</v>
      </c>
      <c r="DR391">
        <v>22</v>
      </c>
      <c r="DS391">
        <v>100.26900000000001</v>
      </c>
      <c r="DT391">
        <v>103.75700000000001</v>
      </c>
    </row>
    <row r="392" spans="1:124" x14ac:dyDescent="0.25">
      <c r="A392">
        <v>379</v>
      </c>
      <c r="B392">
        <v>1531748421.2</v>
      </c>
      <c r="C392">
        <v>785.60000014305103</v>
      </c>
      <c r="D392" t="s">
        <v>987</v>
      </c>
      <c r="E392" t="s">
        <v>988</v>
      </c>
      <c r="G392">
        <v>1531748410.86129</v>
      </c>
      <c r="H392">
        <f t="shared" si="145"/>
        <v>9.4231995557629252E-4</v>
      </c>
      <c r="I392">
        <f t="shared" si="146"/>
        <v>31.139374895254239</v>
      </c>
      <c r="J392">
        <f t="shared" si="166"/>
        <v>923.73112903225797</v>
      </c>
      <c r="K392">
        <f t="shared" si="167"/>
        <v>436.61411958583034</v>
      </c>
      <c r="L392">
        <f t="shared" si="168"/>
        <v>43.390532820811771</v>
      </c>
      <c r="M392">
        <f t="shared" si="169"/>
        <v>91.800022202443856</v>
      </c>
      <c r="N392">
        <f t="shared" si="147"/>
        <v>0.10596517898683992</v>
      </c>
      <c r="O392">
        <f t="shared" si="148"/>
        <v>3</v>
      </c>
      <c r="P392">
        <f t="shared" si="170"/>
        <v>0.10412622006248258</v>
      </c>
      <c r="Q392">
        <f t="shared" si="149"/>
        <v>6.5241645264026635E-2</v>
      </c>
      <c r="R392">
        <f t="shared" si="150"/>
        <v>215.02171347620595</v>
      </c>
      <c r="S392">
        <f t="shared" si="171"/>
        <v>25.996052827753132</v>
      </c>
      <c r="T392">
        <f t="shared" si="151"/>
        <v>25.484864516129001</v>
      </c>
      <c r="U392">
        <f t="shared" si="152"/>
        <v>3.2727623529655387</v>
      </c>
      <c r="V392">
        <f t="shared" si="153"/>
        <v>75.47611515795046</v>
      </c>
      <c r="W392">
        <f t="shared" si="154"/>
        <v>2.3990627685877062</v>
      </c>
      <c r="X392">
        <f t="shared" si="155"/>
        <v>3.1785721397651918</v>
      </c>
      <c r="Y392">
        <f t="shared" si="156"/>
        <v>0.87369958437783257</v>
      </c>
      <c r="Z392">
        <f t="shared" si="172"/>
        <v>-41.556310040914504</v>
      </c>
      <c r="AA392">
        <f t="shared" si="157"/>
        <v>-79.363333470960242</v>
      </c>
      <c r="AB392">
        <f t="shared" si="158"/>
        <v>-5.6092617486535348</v>
      </c>
      <c r="AC392">
        <f t="shared" si="159"/>
        <v>88.492808215677684</v>
      </c>
      <c r="AD392">
        <v>0</v>
      </c>
      <c r="AE392">
        <v>0</v>
      </c>
      <c r="AF392">
        <v>3</v>
      </c>
      <c r="AG392">
        <v>20</v>
      </c>
      <c r="AH392">
        <v>3</v>
      </c>
      <c r="AI392">
        <f t="shared" si="160"/>
        <v>1</v>
      </c>
      <c r="AJ392">
        <f t="shared" si="161"/>
        <v>0</v>
      </c>
      <c r="AK392">
        <f t="shared" si="162"/>
        <v>72016.019638548765</v>
      </c>
      <c r="AL392">
        <f t="shared" si="163"/>
        <v>1199.99903225806</v>
      </c>
      <c r="AM392">
        <f t="shared" si="164"/>
        <v>963.3585377424846</v>
      </c>
      <c r="AN392">
        <f t="shared" si="165"/>
        <v>0.80279942887096778</v>
      </c>
      <c r="AO392">
        <f t="shared" si="173"/>
        <v>0.22320009119354833</v>
      </c>
      <c r="AP392">
        <v>14.333399999999999</v>
      </c>
      <c r="AQ392">
        <v>1</v>
      </c>
      <c r="AR392" t="s">
        <v>229</v>
      </c>
      <c r="AS392">
        <v>1531748410.86129</v>
      </c>
      <c r="AT392">
        <v>923.73112903225797</v>
      </c>
      <c r="AU392">
        <v>1000.1955483871</v>
      </c>
      <c r="AV392">
        <v>24.140396774193601</v>
      </c>
      <c r="AW392">
        <v>21.943741935483899</v>
      </c>
      <c r="AX392">
        <v>600.03022580645199</v>
      </c>
      <c r="AY392">
        <v>99.279609677419401</v>
      </c>
      <c r="AZ392">
        <v>9.9981761290322602E-2</v>
      </c>
      <c r="BA392">
        <v>24.994167741935499</v>
      </c>
      <c r="BB392">
        <v>25.557890322580601</v>
      </c>
      <c r="BC392">
        <v>25.411838709677401</v>
      </c>
      <c r="BD392">
        <v>14002.0032258065</v>
      </c>
      <c r="BE392">
        <v>1049.94806451613</v>
      </c>
      <c r="BF392">
        <v>34.619706451612899</v>
      </c>
      <c r="BG392">
        <v>1199.99903225806</v>
      </c>
      <c r="BH392">
        <v>0.32998922580645201</v>
      </c>
      <c r="BI392">
        <v>0.329990064516129</v>
      </c>
      <c r="BJ392">
        <v>0.32999964516128999</v>
      </c>
      <c r="BK392">
        <v>1.00209903225806E-2</v>
      </c>
      <c r="BL392">
        <v>28</v>
      </c>
      <c r="BM392">
        <v>17743.122580645198</v>
      </c>
      <c r="BN392">
        <v>1531747809.0999999</v>
      </c>
      <c r="BO392" t="s">
        <v>378</v>
      </c>
      <c r="BP392">
        <v>3</v>
      </c>
      <c r="BQ392">
        <v>-0.438</v>
      </c>
      <c r="BR392">
        <v>4.0000000000000001E-3</v>
      </c>
      <c r="BS392">
        <v>20</v>
      </c>
      <c r="BT392">
        <v>22</v>
      </c>
      <c r="BU392">
        <v>7.0000000000000007E-2</v>
      </c>
      <c r="BV392">
        <v>0.11</v>
      </c>
      <c r="BW392">
        <v>42.7965522032598</v>
      </c>
      <c r="BX392">
        <v>2.23876446986855</v>
      </c>
      <c r="BY392">
        <v>1.3011780555218999</v>
      </c>
      <c r="BZ392">
        <v>0</v>
      </c>
      <c r="CA392">
        <v>-76.426595121951195</v>
      </c>
      <c r="CB392">
        <v>-3.2876299651568002</v>
      </c>
      <c r="CC392">
        <v>0.32654349574038399</v>
      </c>
      <c r="CD392">
        <v>0</v>
      </c>
      <c r="CE392">
        <v>0</v>
      </c>
      <c r="CF392">
        <v>2</v>
      </c>
      <c r="CG392" t="s">
        <v>231</v>
      </c>
      <c r="CH392">
        <v>1.86094</v>
      </c>
      <c r="CI392">
        <v>1.85791</v>
      </c>
      <c r="CJ392">
        <v>1.8607800000000001</v>
      </c>
      <c r="CK392">
        <v>1.85348</v>
      </c>
      <c r="CL392">
        <v>1.8520099999999999</v>
      </c>
      <c r="CM392">
        <v>1.85287</v>
      </c>
      <c r="CN392">
        <v>1.8565400000000001</v>
      </c>
      <c r="CO392">
        <v>1.8627800000000001</v>
      </c>
      <c r="CP392" t="s">
        <v>232</v>
      </c>
      <c r="CQ392" t="s">
        <v>19</v>
      </c>
      <c r="CR392" t="s">
        <v>19</v>
      </c>
      <c r="CS392" t="s">
        <v>19</v>
      </c>
      <c r="CT392" t="s">
        <v>233</v>
      </c>
      <c r="CU392" t="s">
        <v>234</v>
      </c>
      <c r="CV392" t="s">
        <v>235</v>
      </c>
      <c r="CW392" t="s">
        <v>235</v>
      </c>
      <c r="CX392" t="s">
        <v>235</v>
      </c>
      <c r="CY392" t="s">
        <v>235</v>
      </c>
      <c r="CZ392">
        <v>0</v>
      </c>
      <c r="DA392">
        <v>100</v>
      </c>
      <c r="DB392">
        <v>100</v>
      </c>
      <c r="DC392">
        <v>-0.438</v>
      </c>
      <c r="DD392">
        <v>4.0000000000000001E-3</v>
      </c>
      <c r="DE392">
        <v>3</v>
      </c>
      <c r="DF392">
        <v>590.66899999999998</v>
      </c>
      <c r="DG392">
        <v>277.29399999999998</v>
      </c>
      <c r="DH392">
        <v>22.275300000000001</v>
      </c>
      <c r="DI392">
        <v>27.512</v>
      </c>
      <c r="DJ392">
        <v>30</v>
      </c>
      <c r="DK392">
        <v>27.4984</v>
      </c>
      <c r="DL392">
        <v>27.503699999999998</v>
      </c>
      <c r="DM392">
        <v>41.206499999999998</v>
      </c>
      <c r="DN392">
        <v>28.216100000000001</v>
      </c>
      <c r="DO392">
        <v>58.119900000000001</v>
      </c>
      <c r="DP392">
        <v>22.275600000000001</v>
      </c>
      <c r="DQ392">
        <v>1026</v>
      </c>
      <c r="DR392">
        <v>22</v>
      </c>
      <c r="DS392">
        <v>100.26900000000001</v>
      </c>
      <c r="DT392">
        <v>103.75700000000001</v>
      </c>
    </row>
    <row r="393" spans="1:124" x14ac:dyDescent="0.25">
      <c r="A393">
        <v>380</v>
      </c>
      <c r="B393">
        <v>1531748423.2</v>
      </c>
      <c r="C393">
        <v>787.60000014305103</v>
      </c>
      <c r="D393" t="s">
        <v>989</v>
      </c>
      <c r="E393" t="s">
        <v>990</v>
      </c>
      <c r="G393">
        <v>1531748412.86129</v>
      </c>
      <c r="H393">
        <f t="shared" si="145"/>
        <v>9.4423075859774832E-4</v>
      </c>
      <c r="I393">
        <f t="shared" si="146"/>
        <v>31.179462031195083</v>
      </c>
      <c r="J393">
        <f t="shared" si="166"/>
        <v>926.95087096774205</v>
      </c>
      <c r="K393">
        <f t="shared" si="167"/>
        <v>440.44628178049345</v>
      </c>
      <c r="L393">
        <f t="shared" si="168"/>
        <v>43.771356031755893</v>
      </c>
      <c r="M393">
        <f t="shared" si="169"/>
        <v>92.119966214849768</v>
      </c>
      <c r="N393">
        <f t="shared" si="147"/>
        <v>0.10625214074933047</v>
      </c>
      <c r="O393">
        <f t="shared" si="148"/>
        <v>3</v>
      </c>
      <c r="P393">
        <f t="shared" si="170"/>
        <v>0.10440329514754533</v>
      </c>
      <c r="Q393">
        <f t="shared" si="149"/>
        <v>6.5415685615183433E-2</v>
      </c>
      <c r="R393">
        <f t="shared" si="150"/>
        <v>215.02177961365999</v>
      </c>
      <c r="S393">
        <f t="shared" si="171"/>
        <v>25.994347966524799</v>
      </c>
      <c r="T393">
        <f t="shared" si="151"/>
        <v>25.4829564516129</v>
      </c>
      <c r="U393">
        <f t="shared" si="152"/>
        <v>3.2723914251736375</v>
      </c>
      <c r="V393">
        <f t="shared" si="153"/>
        <v>75.48727456295731</v>
      </c>
      <c r="W393">
        <f t="shared" si="154"/>
        <v>2.3992430461793353</v>
      </c>
      <c r="X393">
        <f t="shared" si="155"/>
        <v>3.1783410648616508</v>
      </c>
      <c r="Y393">
        <f t="shared" si="156"/>
        <v>0.8731483789943022</v>
      </c>
      <c r="Z393">
        <f t="shared" si="172"/>
        <v>-41.640576454160701</v>
      </c>
      <c r="AA393">
        <f t="shared" si="157"/>
        <v>-79.251944322576037</v>
      </c>
      <c r="AB393">
        <f t="shared" si="158"/>
        <v>-5.6013008416345329</v>
      </c>
      <c r="AC393">
        <f t="shared" si="159"/>
        <v>88.527957995288716</v>
      </c>
      <c r="AD393">
        <v>0</v>
      </c>
      <c r="AE393">
        <v>0</v>
      </c>
      <c r="AF393">
        <v>3</v>
      </c>
      <c r="AG393">
        <v>20</v>
      </c>
      <c r="AH393">
        <v>3</v>
      </c>
      <c r="AI393">
        <f t="shared" si="160"/>
        <v>1</v>
      </c>
      <c r="AJ393">
        <f t="shared" si="161"/>
        <v>0</v>
      </c>
      <c r="AK393">
        <f t="shared" si="162"/>
        <v>72025.06786260978</v>
      </c>
      <c r="AL393">
        <f t="shared" si="163"/>
        <v>1199.99903225806</v>
      </c>
      <c r="AM393">
        <f t="shared" si="164"/>
        <v>963.35862716176723</v>
      </c>
      <c r="AN393">
        <f t="shared" si="165"/>
        <v>0.80279950338709671</v>
      </c>
      <c r="AO393">
        <f t="shared" si="173"/>
        <v>0.22320013912903228</v>
      </c>
      <c r="AP393">
        <v>14.333399999999999</v>
      </c>
      <c r="AQ393">
        <v>1</v>
      </c>
      <c r="AR393" t="s">
        <v>229</v>
      </c>
      <c r="AS393">
        <v>1531748412.86129</v>
      </c>
      <c r="AT393">
        <v>926.95087096774205</v>
      </c>
      <c r="AU393">
        <v>1003.52212903226</v>
      </c>
      <c r="AV393">
        <v>24.142219354838701</v>
      </c>
      <c r="AW393">
        <v>21.941125806451598</v>
      </c>
      <c r="AX393">
        <v>600.03335483871001</v>
      </c>
      <c r="AY393">
        <v>99.279583870967699</v>
      </c>
      <c r="AZ393">
        <v>9.9972370967741905E-2</v>
      </c>
      <c r="BA393">
        <v>24.992948387096799</v>
      </c>
      <c r="BB393">
        <v>25.5560677419355</v>
      </c>
      <c r="BC393">
        <v>25.409845161290299</v>
      </c>
      <c r="BD393">
        <v>14003.941935483899</v>
      </c>
      <c r="BE393">
        <v>1049.9322580645201</v>
      </c>
      <c r="BF393">
        <v>34.634577419354798</v>
      </c>
      <c r="BG393">
        <v>1199.99903225806</v>
      </c>
      <c r="BH393">
        <v>0.32998883870967699</v>
      </c>
      <c r="BI393">
        <v>0.32998996774193601</v>
      </c>
      <c r="BJ393">
        <v>0.330000193548387</v>
      </c>
      <c r="BK393">
        <v>1.00209774193548E-2</v>
      </c>
      <c r="BL393">
        <v>28</v>
      </c>
      <c r="BM393">
        <v>17743.109677419401</v>
      </c>
      <c r="BN393">
        <v>1531747809.0999999</v>
      </c>
      <c r="BO393" t="s">
        <v>378</v>
      </c>
      <c r="BP393">
        <v>3</v>
      </c>
      <c r="BQ393">
        <v>-0.438</v>
      </c>
      <c r="BR393">
        <v>4.0000000000000001E-3</v>
      </c>
      <c r="BS393">
        <v>20</v>
      </c>
      <c r="BT393">
        <v>22</v>
      </c>
      <c r="BU393">
        <v>7.0000000000000007E-2</v>
      </c>
      <c r="BV393">
        <v>0.11</v>
      </c>
      <c r="BW393">
        <v>42.870042691927402</v>
      </c>
      <c r="BX393">
        <v>2.2253587744297101</v>
      </c>
      <c r="BY393">
        <v>1.29342177414279</v>
      </c>
      <c r="BZ393">
        <v>0</v>
      </c>
      <c r="CA393">
        <v>-76.535390243902398</v>
      </c>
      <c r="CB393">
        <v>-3.1747296167247301</v>
      </c>
      <c r="CC393">
        <v>0.31516896962901297</v>
      </c>
      <c r="CD393">
        <v>0</v>
      </c>
      <c r="CE393">
        <v>0</v>
      </c>
      <c r="CF393">
        <v>2</v>
      </c>
      <c r="CG393" t="s">
        <v>231</v>
      </c>
      <c r="CH393">
        <v>1.8609500000000001</v>
      </c>
      <c r="CI393">
        <v>1.85791</v>
      </c>
      <c r="CJ393">
        <v>1.8607800000000001</v>
      </c>
      <c r="CK393">
        <v>1.85348</v>
      </c>
      <c r="CL393">
        <v>1.85199</v>
      </c>
      <c r="CM393">
        <v>1.85287</v>
      </c>
      <c r="CN393">
        <v>1.85653</v>
      </c>
      <c r="CO393">
        <v>1.8627899999999999</v>
      </c>
      <c r="CP393" t="s">
        <v>232</v>
      </c>
      <c r="CQ393" t="s">
        <v>19</v>
      </c>
      <c r="CR393" t="s">
        <v>19</v>
      </c>
      <c r="CS393" t="s">
        <v>19</v>
      </c>
      <c r="CT393" t="s">
        <v>233</v>
      </c>
      <c r="CU393" t="s">
        <v>234</v>
      </c>
      <c r="CV393" t="s">
        <v>235</v>
      </c>
      <c r="CW393" t="s">
        <v>235</v>
      </c>
      <c r="CX393" t="s">
        <v>235</v>
      </c>
      <c r="CY393" t="s">
        <v>235</v>
      </c>
      <c r="CZ393">
        <v>0</v>
      </c>
      <c r="DA393">
        <v>100</v>
      </c>
      <c r="DB393">
        <v>100</v>
      </c>
      <c r="DC393">
        <v>-0.438</v>
      </c>
      <c r="DD393">
        <v>4.0000000000000001E-3</v>
      </c>
      <c r="DE393">
        <v>3</v>
      </c>
      <c r="DF393">
        <v>590.221</v>
      </c>
      <c r="DG393">
        <v>277.54199999999997</v>
      </c>
      <c r="DH393">
        <v>22.2837</v>
      </c>
      <c r="DI393">
        <v>27.513200000000001</v>
      </c>
      <c r="DJ393">
        <v>30.0002</v>
      </c>
      <c r="DK393">
        <v>27.499600000000001</v>
      </c>
      <c r="DL393">
        <v>27.504799999999999</v>
      </c>
      <c r="DM393">
        <v>41.332299999999996</v>
      </c>
      <c r="DN393">
        <v>28.216100000000001</v>
      </c>
      <c r="DO393">
        <v>58.119900000000001</v>
      </c>
      <c r="DP393">
        <v>22.275600000000001</v>
      </c>
      <c r="DQ393">
        <v>1031</v>
      </c>
      <c r="DR393">
        <v>22</v>
      </c>
      <c r="DS393">
        <v>100.27</v>
      </c>
      <c r="DT393">
        <v>103.75700000000001</v>
      </c>
    </row>
    <row r="394" spans="1:124" x14ac:dyDescent="0.25">
      <c r="A394">
        <v>381</v>
      </c>
      <c r="B394">
        <v>1531748425.2</v>
      </c>
      <c r="C394">
        <v>789.60000014305103</v>
      </c>
      <c r="D394" t="s">
        <v>991</v>
      </c>
      <c r="E394" t="s">
        <v>992</v>
      </c>
      <c r="G394">
        <v>1531748414.86129</v>
      </c>
      <c r="H394">
        <f t="shared" si="145"/>
        <v>9.4623619121860273E-4</v>
      </c>
      <c r="I394">
        <f t="shared" si="146"/>
        <v>31.221952391436851</v>
      </c>
      <c r="J394">
        <f t="shared" si="166"/>
        <v>930.174225806452</v>
      </c>
      <c r="K394">
        <f t="shared" si="167"/>
        <v>444.2441751804991</v>
      </c>
      <c r="L394">
        <f t="shared" si="168"/>
        <v>44.1487666169267</v>
      </c>
      <c r="M394">
        <f t="shared" si="169"/>
        <v>92.440254937555778</v>
      </c>
      <c r="N394">
        <f t="shared" si="147"/>
        <v>0.10653978994619831</v>
      </c>
      <c r="O394">
        <f t="shared" si="148"/>
        <v>3</v>
      </c>
      <c r="P394">
        <f t="shared" si="170"/>
        <v>0.10468100784827965</v>
      </c>
      <c r="Q394">
        <f t="shared" si="149"/>
        <v>6.5590128799043926E-2</v>
      </c>
      <c r="R394">
        <f t="shared" si="150"/>
        <v>215.02173276127894</v>
      </c>
      <c r="S394">
        <f t="shared" si="171"/>
        <v>25.99302453077879</v>
      </c>
      <c r="T394">
        <f t="shared" si="151"/>
        <v>25.4816258064516</v>
      </c>
      <c r="U394">
        <f t="shared" si="152"/>
        <v>3.2721327694577673</v>
      </c>
      <c r="V394">
        <f t="shared" si="153"/>
        <v>75.497491855065363</v>
      </c>
      <c r="W394">
        <f t="shared" si="154"/>
        <v>2.3994514888897571</v>
      </c>
      <c r="X394">
        <f t="shared" si="155"/>
        <v>3.1781870230815756</v>
      </c>
      <c r="Y394">
        <f t="shared" si="156"/>
        <v>0.8726812805680102</v>
      </c>
      <c r="Z394">
        <f t="shared" si="172"/>
        <v>-41.729016032740383</v>
      </c>
      <c r="AA394">
        <f t="shared" si="157"/>
        <v>-79.168206812896003</v>
      </c>
      <c r="AB394">
        <f t="shared" si="158"/>
        <v>-5.5953221819469103</v>
      </c>
      <c r="AC394">
        <f t="shared" si="159"/>
        <v>88.52918773369565</v>
      </c>
      <c r="AD394">
        <v>0</v>
      </c>
      <c r="AE394">
        <v>0</v>
      </c>
      <c r="AF394">
        <v>3</v>
      </c>
      <c r="AG394">
        <v>20</v>
      </c>
      <c r="AH394">
        <v>3</v>
      </c>
      <c r="AI394">
        <f t="shared" si="160"/>
        <v>1</v>
      </c>
      <c r="AJ394">
        <f t="shared" si="161"/>
        <v>0</v>
      </c>
      <c r="AK394">
        <f t="shared" si="162"/>
        <v>72028.591461185395</v>
      </c>
      <c r="AL394">
        <f t="shared" si="163"/>
        <v>1199.9993548387099</v>
      </c>
      <c r="AM394">
        <f t="shared" si="164"/>
        <v>963.35881683906734</v>
      </c>
      <c r="AN394">
        <f t="shared" si="165"/>
        <v>0.80279944564516115</v>
      </c>
      <c r="AO394">
        <f t="shared" si="173"/>
        <v>0.2232000465483871</v>
      </c>
      <c r="AP394">
        <v>14.333399999999999</v>
      </c>
      <c r="AQ394">
        <v>1</v>
      </c>
      <c r="AR394" t="s">
        <v>229</v>
      </c>
      <c r="AS394">
        <v>1531748414.86129</v>
      </c>
      <c r="AT394">
        <v>930.174225806452</v>
      </c>
      <c r="AU394">
        <v>1006.85851612903</v>
      </c>
      <c r="AV394">
        <v>24.144329032258099</v>
      </c>
      <c r="AW394">
        <v>21.938570967741899</v>
      </c>
      <c r="AX394">
        <v>600.03487096774199</v>
      </c>
      <c r="AY394">
        <v>99.279522580645207</v>
      </c>
      <c r="AZ394">
        <v>9.99832935483871E-2</v>
      </c>
      <c r="BA394">
        <v>24.992135483870999</v>
      </c>
      <c r="BB394">
        <v>25.5543193548387</v>
      </c>
      <c r="BC394">
        <v>25.4089322580645</v>
      </c>
      <c r="BD394">
        <v>14004.6870967742</v>
      </c>
      <c r="BE394">
        <v>1049.9135483871</v>
      </c>
      <c r="BF394">
        <v>34.648909677419397</v>
      </c>
      <c r="BG394">
        <v>1199.9993548387099</v>
      </c>
      <c r="BH394">
        <v>0.32999000000000001</v>
      </c>
      <c r="BI394">
        <v>0.32999029032258098</v>
      </c>
      <c r="BJ394">
        <v>0.32999877419354801</v>
      </c>
      <c r="BK394">
        <v>1.00209451612903E-2</v>
      </c>
      <c r="BL394">
        <v>28</v>
      </c>
      <c r="BM394">
        <v>17743.1161290323</v>
      </c>
      <c r="BN394">
        <v>1531747809.0999999</v>
      </c>
      <c r="BO394" t="s">
        <v>378</v>
      </c>
      <c r="BP394">
        <v>3</v>
      </c>
      <c r="BQ394">
        <v>-0.438</v>
      </c>
      <c r="BR394">
        <v>4.0000000000000001E-3</v>
      </c>
      <c r="BS394">
        <v>20</v>
      </c>
      <c r="BT394">
        <v>22</v>
      </c>
      <c r="BU394">
        <v>7.0000000000000007E-2</v>
      </c>
      <c r="BV394">
        <v>0.11</v>
      </c>
      <c r="BW394">
        <v>42.943282353880797</v>
      </c>
      <c r="BX394">
        <v>2.2133057478024698</v>
      </c>
      <c r="BY394">
        <v>1.2864928432745699</v>
      </c>
      <c r="BZ394">
        <v>0</v>
      </c>
      <c r="CA394">
        <v>-76.646082926829294</v>
      </c>
      <c r="CB394">
        <v>-3.2152390243904998</v>
      </c>
      <c r="CC394">
        <v>0.31903942481542302</v>
      </c>
      <c r="CD394">
        <v>0</v>
      </c>
      <c r="CE394">
        <v>0</v>
      </c>
      <c r="CF394">
        <v>2</v>
      </c>
      <c r="CG394" t="s">
        <v>231</v>
      </c>
      <c r="CH394">
        <v>1.86093</v>
      </c>
      <c r="CI394">
        <v>1.85791</v>
      </c>
      <c r="CJ394">
        <v>1.86076</v>
      </c>
      <c r="CK394">
        <v>1.8534600000000001</v>
      </c>
      <c r="CL394">
        <v>1.85199</v>
      </c>
      <c r="CM394">
        <v>1.85287</v>
      </c>
      <c r="CN394">
        <v>1.8565100000000001</v>
      </c>
      <c r="CO394">
        <v>1.8627899999999999</v>
      </c>
      <c r="CP394" t="s">
        <v>232</v>
      </c>
      <c r="CQ394" t="s">
        <v>19</v>
      </c>
      <c r="CR394" t="s">
        <v>19</v>
      </c>
      <c r="CS394" t="s">
        <v>19</v>
      </c>
      <c r="CT394" t="s">
        <v>233</v>
      </c>
      <c r="CU394" t="s">
        <v>234</v>
      </c>
      <c r="CV394" t="s">
        <v>235</v>
      </c>
      <c r="CW394" t="s">
        <v>235</v>
      </c>
      <c r="CX394" t="s">
        <v>235</v>
      </c>
      <c r="CY394" t="s">
        <v>235</v>
      </c>
      <c r="CZ394">
        <v>0</v>
      </c>
      <c r="DA394">
        <v>100</v>
      </c>
      <c r="DB394">
        <v>100</v>
      </c>
      <c r="DC394">
        <v>-0.438</v>
      </c>
      <c r="DD394">
        <v>4.0000000000000001E-3</v>
      </c>
      <c r="DE394">
        <v>3</v>
      </c>
      <c r="DF394">
        <v>590.61699999999996</v>
      </c>
      <c r="DG394">
        <v>277.41500000000002</v>
      </c>
      <c r="DH394">
        <v>22.289400000000001</v>
      </c>
      <c r="DI394">
        <v>27.514299999999999</v>
      </c>
      <c r="DJ394">
        <v>30.000499999999999</v>
      </c>
      <c r="DK394">
        <v>27.500800000000002</v>
      </c>
      <c r="DL394">
        <v>27.506</v>
      </c>
      <c r="DM394">
        <v>41.451999999999998</v>
      </c>
      <c r="DN394">
        <v>28.216100000000001</v>
      </c>
      <c r="DO394">
        <v>58.119900000000001</v>
      </c>
      <c r="DP394">
        <v>22.275600000000001</v>
      </c>
      <c r="DQ394">
        <v>1036</v>
      </c>
      <c r="DR394">
        <v>22</v>
      </c>
      <c r="DS394">
        <v>100.27</v>
      </c>
      <c r="DT394">
        <v>103.758</v>
      </c>
    </row>
    <row r="395" spans="1:124" x14ac:dyDescent="0.25">
      <c r="A395">
        <v>382</v>
      </c>
      <c r="B395">
        <v>1531748427.2</v>
      </c>
      <c r="C395">
        <v>791.60000014305103</v>
      </c>
      <c r="D395" t="s">
        <v>993</v>
      </c>
      <c r="E395" t="s">
        <v>994</v>
      </c>
      <c r="G395">
        <v>1531748416.86129</v>
      </c>
      <c r="H395">
        <f t="shared" si="145"/>
        <v>9.4797251649640256E-4</v>
      </c>
      <c r="I395">
        <f t="shared" si="146"/>
        <v>31.264246637801989</v>
      </c>
      <c r="J395">
        <f t="shared" si="166"/>
        <v>933.39554838709705</v>
      </c>
      <c r="K395">
        <f t="shared" si="167"/>
        <v>447.91548056245932</v>
      </c>
      <c r="L395">
        <f t="shared" si="168"/>
        <v>44.513588458158054</v>
      </c>
      <c r="M395">
        <f t="shared" si="169"/>
        <v>92.760324464352252</v>
      </c>
      <c r="N395">
        <f t="shared" si="147"/>
        <v>0.10679886085614862</v>
      </c>
      <c r="O395">
        <f t="shared" si="148"/>
        <v>3</v>
      </c>
      <c r="P395">
        <f t="shared" si="170"/>
        <v>0.10493110707220102</v>
      </c>
      <c r="Q395">
        <f t="shared" si="149"/>
        <v>6.5747228772779068E-2</v>
      </c>
      <c r="R395">
        <f t="shared" si="150"/>
        <v>215.02172494671254</v>
      </c>
      <c r="S395">
        <f t="shared" si="171"/>
        <v>25.991811771705223</v>
      </c>
      <c r="T395">
        <f t="shared" si="151"/>
        <v>25.480270967741902</v>
      </c>
      <c r="U395">
        <f t="shared" si="152"/>
        <v>3.2718694292622543</v>
      </c>
      <c r="V395">
        <f t="shared" si="153"/>
        <v>75.507870564036239</v>
      </c>
      <c r="W395">
        <f t="shared" si="154"/>
        <v>2.3996710348634327</v>
      </c>
      <c r="X395">
        <f t="shared" si="155"/>
        <v>3.178040933929311</v>
      </c>
      <c r="Y395">
        <f t="shared" si="156"/>
        <v>0.87219839439882163</v>
      </c>
      <c r="Z395">
        <f t="shared" si="172"/>
        <v>-41.805587977491349</v>
      </c>
      <c r="AA395">
        <f t="shared" si="157"/>
        <v>-79.0737738580643</v>
      </c>
      <c r="AB395">
        <f t="shared" si="158"/>
        <v>-5.5885882408237562</v>
      </c>
      <c r="AC395">
        <f t="shared" si="159"/>
        <v>88.553774870333143</v>
      </c>
      <c r="AD395">
        <v>0</v>
      </c>
      <c r="AE395">
        <v>0</v>
      </c>
      <c r="AF395">
        <v>3</v>
      </c>
      <c r="AG395">
        <v>20</v>
      </c>
      <c r="AH395">
        <v>3</v>
      </c>
      <c r="AI395">
        <f t="shared" si="160"/>
        <v>1</v>
      </c>
      <c r="AJ395">
        <f t="shared" si="161"/>
        <v>0</v>
      </c>
      <c r="AK395">
        <f t="shared" si="162"/>
        <v>72020.508866673103</v>
      </c>
      <c r="AL395">
        <f t="shared" si="163"/>
        <v>1199.9996774193501</v>
      </c>
      <c r="AM395">
        <f t="shared" si="164"/>
        <v>963.3590810324315</v>
      </c>
      <c r="AN395">
        <f t="shared" si="165"/>
        <v>0.80279944999999986</v>
      </c>
      <c r="AO395">
        <f t="shared" si="173"/>
        <v>0.22319997722580645</v>
      </c>
      <c r="AP395">
        <v>14.333399999999999</v>
      </c>
      <c r="AQ395">
        <v>1</v>
      </c>
      <c r="AR395" t="s">
        <v>229</v>
      </c>
      <c r="AS395">
        <v>1531748416.86129</v>
      </c>
      <c r="AT395">
        <v>933.39554838709705</v>
      </c>
      <c r="AU395">
        <v>1010.1924516129</v>
      </c>
      <c r="AV395">
        <v>24.146554838709701</v>
      </c>
      <c r="AW395">
        <v>21.936741935483901</v>
      </c>
      <c r="AX395">
        <v>600.03151612903196</v>
      </c>
      <c r="AY395">
        <v>99.279451612903202</v>
      </c>
      <c r="AZ395">
        <v>9.9985780645161296E-2</v>
      </c>
      <c r="BA395">
        <v>24.991364516129</v>
      </c>
      <c r="BB395">
        <v>25.5521903225806</v>
      </c>
      <c r="BC395">
        <v>25.4083516129032</v>
      </c>
      <c r="BD395">
        <v>14002.870967741899</v>
      </c>
      <c r="BE395">
        <v>1049.8974193548399</v>
      </c>
      <c r="BF395">
        <v>34.666425806451599</v>
      </c>
      <c r="BG395">
        <v>1199.9996774193501</v>
      </c>
      <c r="BH395">
        <v>0.32999099999999998</v>
      </c>
      <c r="BI395">
        <v>0.32999029032258098</v>
      </c>
      <c r="BJ395">
        <v>0.32999783870967703</v>
      </c>
      <c r="BK395">
        <v>1.00209161290323E-2</v>
      </c>
      <c r="BL395">
        <v>28</v>
      </c>
      <c r="BM395">
        <v>17743.122580645198</v>
      </c>
      <c r="BN395">
        <v>1531747809.0999999</v>
      </c>
      <c r="BO395" t="s">
        <v>378</v>
      </c>
      <c r="BP395">
        <v>3</v>
      </c>
      <c r="BQ395">
        <v>-0.438</v>
      </c>
      <c r="BR395">
        <v>4.0000000000000001E-3</v>
      </c>
      <c r="BS395">
        <v>20</v>
      </c>
      <c r="BT395">
        <v>22</v>
      </c>
      <c r="BU395">
        <v>7.0000000000000007E-2</v>
      </c>
      <c r="BV395">
        <v>0.11</v>
      </c>
      <c r="BW395">
        <v>43.016799230681897</v>
      </c>
      <c r="BX395">
        <v>2.2010777707820601</v>
      </c>
      <c r="BY395">
        <v>1.2794855712931099</v>
      </c>
      <c r="BZ395">
        <v>0</v>
      </c>
      <c r="CA395">
        <v>-76.759392682926801</v>
      </c>
      <c r="CB395">
        <v>-3.30721045296163</v>
      </c>
      <c r="CC395">
        <v>0.32828331413080503</v>
      </c>
      <c r="CD395">
        <v>0</v>
      </c>
      <c r="CE395">
        <v>0</v>
      </c>
      <c r="CF395">
        <v>2</v>
      </c>
      <c r="CG395" t="s">
        <v>231</v>
      </c>
      <c r="CH395">
        <v>1.8609100000000001</v>
      </c>
      <c r="CI395">
        <v>1.85791</v>
      </c>
      <c r="CJ395">
        <v>1.8607400000000001</v>
      </c>
      <c r="CK395">
        <v>1.8534600000000001</v>
      </c>
      <c r="CL395">
        <v>1.85198</v>
      </c>
      <c r="CM395">
        <v>1.85287</v>
      </c>
      <c r="CN395">
        <v>1.8565</v>
      </c>
      <c r="CO395">
        <v>1.8627800000000001</v>
      </c>
      <c r="CP395" t="s">
        <v>232</v>
      </c>
      <c r="CQ395" t="s">
        <v>19</v>
      </c>
      <c r="CR395" t="s">
        <v>19</v>
      </c>
      <c r="CS395" t="s">
        <v>19</v>
      </c>
      <c r="CT395" t="s">
        <v>233</v>
      </c>
      <c r="CU395" t="s">
        <v>234</v>
      </c>
      <c r="CV395" t="s">
        <v>235</v>
      </c>
      <c r="CW395" t="s">
        <v>235</v>
      </c>
      <c r="CX395" t="s">
        <v>235</v>
      </c>
      <c r="CY395" t="s">
        <v>235</v>
      </c>
      <c r="CZ395">
        <v>0</v>
      </c>
      <c r="DA395">
        <v>100</v>
      </c>
      <c r="DB395">
        <v>100</v>
      </c>
      <c r="DC395">
        <v>-0.438</v>
      </c>
      <c r="DD395">
        <v>4.0000000000000001E-3</v>
      </c>
      <c r="DE395">
        <v>3</v>
      </c>
      <c r="DF395">
        <v>590.84100000000001</v>
      </c>
      <c r="DG395">
        <v>277.42</v>
      </c>
      <c r="DH395">
        <v>22.292300000000001</v>
      </c>
      <c r="DI395">
        <v>27.515499999999999</v>
      </c>
      <c r="DJ395">
        <v>30.000499999999999</v>
      </c>
      <c r="DK395">
        <v>27.501899999999999</v>
      </c>
      <c r="DL395">
        <v>27.507000000000001</v>
      </c>
      <c r="DM395">
        <v>41.535800000000002</v>
      </c>
      <c r="DN395">
        <v>27.938400000000001</v>
      </c>
      <c r="DO395">
        <v>57.749299999999998</v>
      </c>
      <c r="DP395">
        <v>22.279599999999999</v>
      </c>
      <c r="DQ395">
        <v>1036</v>
      </c>
      <c r="DR395">
        <v>22</v>
      </c>
      <c r="DS395">
        <v>100.27</v>
      </c>
      <c r="DT395">
        <v>103.758</v>
      </c>
    </row>
    <row r="396" spans="1:124" x14ac:dyDescent="0.25">
      <c r="A396">
        <v>383</v>
      </c>
      <c r="B396">
        <v>1531748429.2</v>
      </c>
      <c r="C396">
        <v>793.60000014305103</v>
      </c>
      <c r="D396" t="s">
        <v>995</v>
      </c>
      <c r="E396" t="s">
        <v>996</v>
      </c>
      <c r="G396">
        <v>1531748418.86129</v>
      </c>
      <c r="H396">
        <f t="shared" si="145"/>
        <v>9.4944635856754388E-4</v>
      </c>
      <c r="I396">
        <f t="shared" si="146"/>
        <v>31.303547598740597</v>
      </c>
      <c r="J396">
        <f t="shared" si="166"/>
        <v>936.61854838709701</v>
      </c>
      <c r="K396">
        <f t="shared" si="167"/>
        <v>451.41831908314913</v>
      </c>
      <c r="L396">
        <f t="shared" si="168"/>
        <v>44.861675787368142</v>
      </c>
      <c r="M396">
        <f t="shared" si="169"/>
        <v>93.080577100899092</v>
      </c>
      <c r="N396">
        <f t="shared" si="147"/>
        <v>0.10700929382865103</v>
      </c>
      <c r="O396">
        <f t="shared" si="148"/>
        <v>3</v>
      </c>
      <c r="P396">
        <f t="shared" si="170"/>
        <v>0.10513423708405456</v>
      </c>
      <c r="Q396">
        <f t="shared" si="149"/>
        <v>6.5874826397509093E-2</v>
      </c>
      <c r="R396">
        <f t="shared" si="150"/>
        <v>215.02167236720797</v>
      </c>
      <c r="S396">
        <f t="shared" si="171"/>
        <v>25.990655939517051</v>
      </c>
      <c r="T396">
        <f t="shared" si="151"/>
        <v>25.4797612903226</v>
      </c>
      <c r="U396">
        <f t="shared" si="152"/>
        <v>3.2717703679816794</v>
      </c>
      <c r="V396">
        <f t="shared" si="153"/>
        <v>75.518741097331286</v>
      </c>
      <c r="W396">
        <f t="shared" si="154"/>
        <v>2.3999047998593146</v>
      </c>
      <c r="X396">
        <f t="shared" si="155"/>
        <v>3.1778930170012107</v>
      </c>
      <c r="Y396">
        <f t="shared" si="156"/>
        <v>0.87186556812236482</v>
      </c>
      <c r="Z396">
        <f t="shared" si="172"/>
        <v>-41.870584412828684</v>
      </c>
      <c r="AA396">
        <f t="shared" si="157"/>
        <v>-79.117599096783948</v>
      </c>
      <c r="AB396">
        <f t="shared" si="158"/>
        <v>-5.5916493323479788</v>
      </c>
      <c r="AC396">
        <f t="shared" si="159"/>
        <v>88.44183952524736</v>
      </c>
      <c r="AD396">
        <v>0</v>
      </c>
      <c r="AE396">
        <v>0</v>
      </c>
      <c r="AF396">
        <v>3</v>
      </c>
      <c r="AG396">
        <v>19</v>
      </c>
      <c r="AH396">
        <v>3</v>
      </c>
      <c r="AI396">
        <f t="shared" si="160"/>
        <v>1</v>
      </c>
      <c r="AJ396">
        <f t="shared" si="161"/>
        <v>0</v>
      </c>
      <c r="AK396">
        <f t="shared" si="162"/>
        <v>72010.804999525906</v>
      </c>
      <c r="AL396">
        <f t="shared" si="163"/>
        <v>1199.9993548387099</v>
      </c>
      <c r="AM396">
        <f t="shared" si="164"/>
        <v>963.35892329062347</v>
      </c>
      <c r="AN396">
        <f t="shared" si="165"/>
        <v>0.80279953435483897</v>
      </c>
      <c r="AO396">
        <f t="shared" si="173"/>
        <v>0.22319995919354849</v>
      </c>
      <c r="AP396">
        <v>14.333399999999999</v>
      </c>
      <c r="AQ396">
        <v>1</v>
      </c>
      <c r="AR396" t="s">
        <v>229</v>
      </c>
      <c r="AS396">
        <v>1531748418.86129</v>
      </c>
      <c r="AT396">
        <v>936.61854838709701</v>
      </c>
      <c r="AU396">
        <v>1013.5195483871</v>
      </c>
      <c r="AV396">
        <v>24.1489193548387</v>
      </c>
      <c r="AW396">
        <v>21.935687096774199</v>
      </c>
      <c r="AX396">
        <v>600.03448387096796</v>
      </c>
      <c r="AY396">
        <v>99.2793967741936</v>
      </c>
      <c r="AZ396">
        <v>9.9990129032258096E-2</v>
      </c>
      <c r="BA396">
        <v>24.990583870967701</v>
      </c>
      <c r="BB396">
        <v>25.551500000000001</v>
      </c>
      <c r="BC396">
        <v>25.408022580645198</v>
      </c>
      <c r="BD396">
        <v>14000.6935483871</v>
      </c>
      <c r="BE396">
        <v>1049.88032258065</v>
      </c>
      <c r="BF396">
        <v>34.690929032258097</v>
      </c>
      <c r="BG396">
        <v>1199.9993548387099</v>
      </c>
      <c r="BH396">
        <v>0.32999154838709699</v>
      </c>
      <c r="BI396">
        <v>0.329990064516129</v>
      </c>
      <c r="BJ396">
        <v>0.32999761290322599</v>
      </c>
      <c r="BK396">
        <v>1.0020887096774201E-2</v>
      </c>
      <c r="BL396">
        <v>28</v>
      </c>
      <c r="BM396">
        <v>17743.125806451601</v>
      </c>
      <c r="BN396">
        <v>1531747809.0999999</v>
      </c>
      <c r="BO396" t="s">
        <v>378</v>
      </c>
      <c r="BP396">
        <v>3</v>
      </c>
      <c r="BQ396">
        <v>-0.438</v>
      </c>
      <c r="BR396">
        <v>4.0000000000000001E-3</v>
      </c>
      <c r="BS396">
        <v>20</v>
      </c>
      <c r="BT396">
        <v>22</v>
      </c>
      <c r="BU396">
        <v>7.0000000000000007E-2</v>
      </c>
      <c r="BV396">
        <v>0.11</v>
      </c>
      <c r="BW396">
        <v>43.089887310440702</v>
      </c>
      <c r="BX396">
        <v>2.1879489802455399</v>
      </c>
      <c r="BY396">
        <v>1.2717975566697099</v>
      </c>
      <c r="BZ396">
        <v>0</v>
      </c>
      <c r="CA396">
        <v>-76.866765853658507</v>
      </c>
      <c r="CB396">
        <v>-3.2896933797907502</v>
      </c>
      <c r="CC396">
        <v>0.32675052884780598</v>
      </c>
      <c r="CD396">
        <v>0</v>
      </c>
      <c r="CE396">
        <v>0</v>
      </c>
      <c r="CF396">
        <v>2</v>
      </c>
      <c r="CG396" t="s">
        <v>231</v>
      </c>
      <c r="CH396">
        <v>1.86093</v>
      </c>
      <c r="CI396">
        <v>1.85791</v>
      </c>
      <c r="CJ396">
        <v>1.86077</v>
      </c>
      <c r="CK396">
        <v>1.85348</v>
      </c>
      <c r="CL396">
        <v>1.85199</v>
      </c>
      <c r="CM396">
        <v>1.85287</v>
      </c>
      <c r="CN396">
        <v>1.8565</v>
      </c>
      <c r="CO396">
        <v>1.8627800000000001</v>
      </c>
      <c r="CP396" t="s">
        <v>232</v>
      </c>
      <c r="CQ396" t="s">
        <v>19</v>
      </c>
      <c r="CR396" t="s">
        <v>19</v>
      </c>
      <c r="CS396" t="s">
        <v>19</v>
      </c>
      <c r="CT396" t="s">
        <v>233</v>
      </c>
      <c r="CU396" t="s">
        <v>234</v>
      </c>
      <c r="CV396" t="s">
        <v>235</v>
      </c>
      <c r="CW396" t="s">
        <v>235</v>
      </c>
      <c r="CX396" t="s">
        <v>235</v>
      </c>
      <c r="CY396" t="s">
        <v>235</v>
      </c>
      <c r="CZ396">
        <v>0</v>
      </c>
      <c r="DA396">
        <v>100</v>
      </c>
      <c r="DB396">
        <v>100</v>
      </c>
      <c r="DC396">
        <v>-0.438</v>
      </c>
      <c r="DD396">
        <v>4.0000000000000001E-3</v>
      </c>
      <c r="DE396">
        <v>3</v>
      </c>
      <c r="DF396">
        <v>590.66099999999994</v>
      </c>
      <c r="DG396">
        <v>277.62200000000001</v>
      </c>
      <c r="DH396">
        <v>22.2927</v>
      </c>
      <c r="DI396">
        <v>27.5167</v>
      </c>
      <c r="DJ396">
        <v>30.000399999999999</v>
      </c>
      <c r="DK396">
        <v>27.5031</v>
      </c>
      <c r="DL396">
        <v>27.5077</v>
      </c>
      <c r="DM396">
        <v>41.669499999999999</v>
      </c>
      <c r="DN396">
        <v>27.938400000000001</v>
      </c>
      <c r="DO396">
        <v>57.749299999999998</v>
      </c>
      <c r="DP396">
        <v>22.279599999999999</v>
      </c>
      <c r="DQ396">
        <v>1041</v>
      </c>
      <c r="DR396">
        <v>22</v>
      </c>
      <c r="DS396">
        <v>100.27</v>
      </c>
      <c r="DT396">
        <v>103.75700000000001</v>
      </c>
    </row>
    <row r="397" spans="1:124" x14ac:dyDescent="0.25">
      <c r="A397">
        <v>384</v>
      </c>
      <c r="B397">
        <v>1531748431.2</v>
      </c>
      <c r="C397">
        <v>795.60000014305103</v>
      </c>
      <c r="D397" t="s">
        <v>997</v>
      </c>
      <c r="E397" t="s">
        <v>998</v>
      </c>
      <c r="G397">
        <v>1531748420.86129</v>
      </c>
      <c r="H397">
        <f t="shared" si="145"/>
        <v>9.508984107732154E-4</v>
      </c>
      <c r="I397">
        <f t="shared" si="146"/>
        <v>31.338048800678415</v>
      </c>
      <c r="J397">
        <f t="shared" si="166"/>
        <v>939.84348387096804</v>
      </c>
      <c r="K397">
        <f t="shared" si="167"/>
        <v>454.91161566446647</v>
      </c>
      <c r="L397">
        <f t="shared" si="168"/>
        <v>45.208889701353513</v>
      </c>
      <c r="M397">
        <f t="shared" si="169"/>
        <v>93.401177142501552</v>
      </c>
      <c r="N397">
        <f t="shared" si="147"/>
        <v>0.1072010505802925</v>
      </c>
      <c r="O397">
        <f t="shared" si="148"/>
        <v>3</v>
      </c>
      <c r="P397">
        <f t="shared" si="170"/>
        <v>0.1053193268331389</v>
      </c>
      <c r="Q397">
        <f t="shared" si="149"/>
        <v>6.5991092981404556E-2</v>
      </c>
      <c r="R397">
        <f t="shared" si="150"/>
        <v>215.02168544370093</v>
      </c>
      <c r="S397">
        <f t="shared" si="171"/>
        <v>25.989609193617042</v>
      </c>
      <c r="T397">
        <f t="shared" si="151"/>
        <v>25.480061290322602</v>
      </c>
      <c r="U397">
        <f t="shared" si="152"/>
        <v>3.2718286758865442</v>
      </c>
      <c r="V397">
        <f t="shared" si="153"/>
        <v>75.529969368378772</v>
      </c>
      <c r="W397">
        <f t="shared" si="154"/>
        <v>2.4001646774784295</v>
      </c>
      <c r="X397">
        <f t="shared" si="155"/>
        <v>3.1777646642119226</v>
      </c>
      <c r="Y397">
        <f t="shared" si="156"/>
        <v>0.8716639984081147</v>
      </c>
      <c r="Z397">
        <f t="shared" si="172"/>
        <v>-41.9346199150988</v>
      </c>
      <c r="AA397">
        <f t="shared" si="157"/>
        <v>-79.275682993552536</v>
      </c>
      <c r="AB397">
        <f t="shared" si="158"/>
        <v>-5.60281131721199</v>
      </c>
      <c r="AC397">
        <f t="shared" si="159"/>
        <v>88.208571217837587</v>
      </c>
      <c r="AD397">
        <v>0</v>
      </c>
      <c r="AE397">
        <v>0</v>
      </c>
      <c r="AF397">
        <v>3</v>
      </c>
      <c r="AG397">
        <v>19</v>
      </c>
      <c r="AH397">
        <v>3</v>
      </c>
      <c r="AI397">
        <f t="shared" si="160"/>
        <v>1</v>
      </c>
      <c r="AJ397">
        <f t="shared" si="161"/>
        <v>0</v>
      </c>
      <c r="AK397">
        <f t="shared" si="162"/>
        <v>72010.588722377623</v>
      </c>
      <c r="AL397">
        <f t="shared" si="163"/>
        <v>1199.9996774193501</v>
      </c>
      <c r="AM397">
        <f t="shared" si="164"/>
        <v>963.35916677434454</v>
      </c>
      <c r="AN397">
        <f t="shared" si="165"/>
        <v>0.80279952145161326</v>
      </c>
      <c r="AO397">
        <f t="shared" si="173"/>
        <v>0.22319991635483882</v>
      </c>
      <c r="AP397">
        <v>14.333399999999999</v>
      </c>
      <c r="AQ397">
        <v>1</v>
      </c>
      <c r="AR397" t="s">
        <v>229</v>
      </c>
      <c r="AS397">
        <v>1531748420.86129</v>
      </c>
      <c r="AT397">
        <v>939.84348387096804</v>
      </c>
      <c r="AU397">
        <v>1016.83741935484</v>
      </c>
      <c r="AV397">
        <v>24.151506451612899</v>
      </c>
      <c r="AW397">
        <v>21.934896774193501</v>
      </c>
      <c r="AX397">
        <v>600.03490322580603</v>
      </c>
      <c r="AY397">
        <v>99.279496774193504</v>
      </c>
      <c r="AZ397">
        <v>0.100004967741935</v>
      </c>
      <c r="BA397">
        <v>24.989906451612899</v>
      </c>
      <c r="BB397">
        <v>25.552519354838701</v>
      </c>
      <c r="BC397">
        <v>25.407603225806501</v>
      </c>
      <c r="BD397">
        <v>14000.5935483871</v>
      </c>
      <c r="BE397">
        <v>1049.8709677419399</v>
      </c>
      <c r="BF397">
        <v>34.724887096774196</v>
      </c>
      <c r="BG397">
        <v>1199.9996774193501</v>
      </c>
      <c r="BH397">
        <v>0.329992064516129</v>
      </c>
      <c r="BI397">
        <v>0.32998993548387101</v>
      </c>
      <c r="BJ397">
        <v>0.32999722580645202</v>
      </c>
      <c r="BK397">
        <v>1.00208612903226E-2</v>
      </c>
      <c r="BL397">
        <v>28</v>
      </c>
      <c r="BM397">
        <v>17743.138709677401</v>
      </c>
      <c r="BN397">
        <v>1531747809.0999999</v>
      </c>
      <c r="BO397" t="s">
        <v>378</v>
      </c>
      <c r="BP397">
        <v>3</v>
      </c>
      <c r="BQ397">
        <v>-0.438</v>
      </c>
      <c r="BR397">
        <v>4.0000000000000001E-3</v>
      </c>
      <c r="BS397">
        <v>20</v>
      </c>
      <c r="BT397">
        <v>22</v>
      </c>
      <c r="BU397">
        <v>7.0000000000000007E-2</v>
      </c>
      <c r="BV397">
        <v>0.11</v>
      </c>
      <c r="BW397">
        <v>43.160486156164097</v>
      </c>
      <c r="BX397">
        <v>2.1752948595489898</v>
      </c>
      <c r="BY397">
        <v>1.26462340930915</v>
      </c>
      <c r="BZ397">
        <v>0</v>
      </c>
      <c r="CA397">
        <v>-76.967073170731695</v>
      </c>
      <c r="CB397">
        <v>-3.08450383275235</v>
      </c>
      <c r="CC397">
        <v>0.308288997315111</v>
      </c>
      <c r="CD397">
        <v>0</v>
      </c>
      <c r="CE397">
        <v>0</v>
      </c>
      <c r="CF397">
        <v>2</v>
      </c>
      <c r="CG397" t="s">
        <v>231</v>
      </c>
      <c r="CH397">
        <v>1.86093</v>
      </c>
      <c r="CI397">
        <v>1.85791</v>
      </c>
      <c r="CJ397">
        <v>1.8607800000000001</v>
      </c>
      <c r="CK397">
        <v>1.8534900000000001</v>
      </c>
      <c r="CL397">
        <v>1.8520099999999999</v>
      </c>
      <c r="CM397">
        <v>1.85287</v>
      </c>
      <c r="CN397">
        <v>1.8565</v>
      </c>
      <c r="CO397">
        <v>1.86277</v>
      </c>
      <c r="CP397" t="s">
        <v>232</v>
      </c>
      <c r="CQ397" t="s">
        <v>19</v>
      </c>
      <c r="CR397" t="s">
        <v>19</v>
      </c>
      <c r="CS397" t="s">
        <v>19</v>
      </c>
      <c r="CT397" t="s">
        <v>233</v>
      </c>
      <c r="CU397" t="s">
        <v>234</v>
      </c>
      <c r="CV397" t="s">
        <v>235</v>
      </c>
      <c r="CW397" t="s">
        <v>235</v>
      </c>
      <c r="CX397" t="s">
        <v>235</v>
      </c>
      <c r="CY397" t="s">
        <v>235</v>
      </c>
      <c r="CZ397">
        <v>0</v>
      </c>
      <c r="DA397">
        <v>100</v>
      </c>
      <c r="DB397">
        <v>100</v>
      </c>
      <c r="DC397">
        <v>-0.438</v>
      </c>
      <c r="DD397">
        <v>4.0000000000000001E-3</v>
      </c>
      <c r="DE397">
        <v>3</v>
      </c>
      <c r="DF397">
        <v>590.97400000000005</v>
      </c>
      <c r="DG397">
        <v>277.45100000000002</v>
      </c>
      <c r="DH397">
        <v>22.292300000000001</v>
      </c>
      <c r="DI397">
        <v>27.517499999999998</v>
      </c>
      <c r="DJ397">
        <v>30.000499999999999</v>
      </c>
      <c r="DK397">
        <v>27.503699999999998</v>
      </c>
      <c r="DL397">
        <v>27.508900000000001</v>
      </c>
      <c r="DM397">
        <v>41.791699999999999</v>
      </c>
      <c r="DN397">
        <v>27.938400000000001</v>
      </c>
      <c r="DO397">
        <v>57.749299999999998</v>
      </c>
      <c r="DP397">
        <v>22.2864</v>
      </c>
      <c r="DQ397">
        <v>1046</v>
      </c>
      <c r="DR397">
        <v>22</v>
      </c>
      <c r="DS397">
        <v>100.26900000000001</v>
      </c>
      <c r="DT397">
        <v>103.75700000000001</v>
      </c>
    </row>
    <row r="398" spans="1:124" x14ac:dyDescent="0.25">
      <c r="A398">
        <v>385</v>
      </c>
      <c r="B398">
        <v>1531748433.2</v>
      </c>
      <c r="C398">
        <v>797.60000014305103</v>
      </c>
      <c r="D398" t="s">
        <v>999</v>
      </c>
      <c r="E398" t="s">
        <v>1000</v>
      </c>
      <c r="G398">
        <v>1531748422.86129</v>
      </c>
      <c r="H398">
        <f t="shared" ref="H398:H461" si="174">AX398*AI398*(AV398-AW398)/(100*AP398*(1000-AI398*AV398))</f>
        <v>9.5199993942081439E-4</v>
      </c>
      <c r="I398">
        <f t="shared" ref="I398:I461" si="175">AX398*AI398*(AU398-AT398*(1000-AI398*AW398)/(1000-AI398*AV398))/(100*AP398)</f>
        <v>31.373600853868435</v>
      </c>
      <c r="J398">
        <f t="shared" si="166"/>
        <v>943.07122580645103</v>
      </c>
      <c r="K398">
        <f t="shared" si="167"/>
        <v>458.24839942749287</v>
      </c>
      <c r="L398">
        <f t="shared" si="168"/>
        <v>45.540470871088694</v>
      </c>
      <c r="M398">
        <f t="shared" si="169"/>
        <v>93.721893501116512</v>
      </c>
      <c r="N398">
        <f t="shared" ref="N398:N461" si="176">2/((1/P398-1/O398)+SIGN(P398)*SQRT((1/P398-1/O398)*(1/P398-1/O398) + 4*AQ398/((AQ398+1)*(AQ398+1))*(2*1/P398*1/O398-1/O398*1/O398)))</f>
        <v>0.10735972228857035</v>
      </c>
      <c r="O398">
        <f t="shared" ref="O398:O461" si="177">AF398+AE398*AP398+AD398*AP398*AP398</f>
        <v>3</v>
      </c>
      <c r="P398">
        <f t="shared" si="170"/>
        <v>0.10547247305256828</v>
      </c>
      <c r="Q398">
        <f t="shared" ref="Q398:Q461" si="178">1/((AQ398+1)/(N398/1.6)+1/(O398/1.37)) + AQ398/((AQ398+1)/(N398/1.6) + AQ398/(O398/1.37))</f>
        <v>6.6087294594479512E-2</v>
      </c>
      <c r="R398">
        <f t="shared" ref="R398:R461" si="179">(AM398*AO398)</f>
        <v>215.02196243763453</v>
      </c>
      <c r="S398">
        <f t="shared" si="171"/>
        <v>25.988962725574797</v>
      </c>
      <c r="T398">
        <f t="shared" ref="T398:T461" si="180">($C$7*BB398+$D$7*BC398+$E$7*S398)</f>
        <v>25.480006451612901</v>
      </c>
      <c r="U398">
        <f t="shared" ref="U398:U461" si="181">0.61365*EXP(17.502*T398/(240.97+T398))</f>
        <v>3.2718180173845104</v>
      </c>
      <c r="V398">
        <f t="shared" ref="V398:V461" si="182">(W398/X398*100)</f>
        <v>75.539439990319551</v>
      </c>
      <c r="W398">
        <f t="shared" ref="W398:W461" si="183">AV398*(AY398+AZ398)/1000</f>
        <v>2.4004129992008654</v>
      </c>
      <c r="X398">
        <f t="shared" ref="X398:X461" si="184">0.61365*EXP(17.502*BA398/(240.97+BA398))</f>
        <v>3.1776949888806172</v>
      </c>
      <c r="Y398">
        <f t="shared" ref="Y398:Y461" si="185">(U398-AV398*(AY398+AZ398)/1000)</f>
        <v>0.87140501818364502</v>
      </c>
      <c r="Z398">
        <f t="shared" si="172"/>
        <v>-41.983197328457912</v>
      </c>
      <c r="AA398">
        <f t="shared" ref="AA398:AA461" si="186">2*29.3*O398*0.92*(BA398-T398)</f>
        <v>-79.326290709680094</v>
      </c>
      <c r="AB398">
        <f t="shared" ref="AB398:AB461" si="187">2*0.95*0.0000000567*(((BA398+$B$7)+273)^4-(T398+273)^4)</f>
        <v>-5.6063761080831691</v>
      </c>
      <c r="AC398">
        <f t="shared" ref="AC398:AC461" si="188">R398+AB398+Z398+AA398</f>
        <v>88.106098291413346</v>
      </c>
      <c r="AD398">
        <v>0</v>
      </c>
      <c r="AE398">
        <v>0</v>
      </c>
      <c r="AF398">
        <v>3</v>
      </c>
      <c r="AG398">
        <v>19</v>
      </c>
      <c r="AH398">
        <v>3</v>
      </c>
      <c r="AI398">
        <f t="shared" ref="AI398:AI461" si="189">IF(AG398*$H$13&gt;=AK398,1,(AK398/(AK398-AG398*$H$13)))</f>
        <v>1</v>
      </c>
      <c r="AJ398">
        <f t="shared" ref="AJ398:AJ461" si="190">(AI398-1)*100</f>
        <v>0</v>
      </c>
      <c r="AK398">
        <f t="shared" ref="AK398:AK461" si="191">MAX(0,($B$13+$C$13*BD398)/(1+$D$13*BD398)*AY398/(BA398+273)*$E$13)</f>
        <v>72011.158631901868</v>
      </c>
      <c r="AL398">
        <f t="shared" ref="AL398:AL461" si="192">$B$11*BE398+$C$11*BF398+$D$11*BG398</f>
        <v>1200.00129032258</v>
      </c>
      <c r="AM398">
        <f t="shared" ref="AM398:AM461" si="193">AL398*AN398</f>
        <v>963.36047322520017</v>
      </c>
      <c r="AN398">
        <f t="shared" ref="AN398:AN461" si="194">($B$11*$D$9+$C$11*$D$9+$D$11*(BH398*$E$9+BI398*$F$9+BJ398*$G$9+BK398*$H$9))/($B$11+$C$11+$D$11)</f>
        <v>0.80279953112903168</v>
      </c>
      <c r="AO398">
        <f t="shared" si="173"/>
        <v>0.22319990119354821</v>
      </c>
      <c r="AP398">
        <v>14.333399999999999</v>
      </c>
      <c r="AQ398">
        <v>1</v>
      </c>
      <c r="AR398" t="s">
        <v>229</v>
      </c>
      <c r="AS398">
        <v>1531748422.86129</v>
      </c>
      <c r="AT398">
        <v>943.07122580645103</v>
      </c>
      <c r="AU398">
        <v>1020.16032258065</v>
      </c>
      <c r="AV398">
        <v>24.154019354838699</v>
      </c>
      <c r="AW398">
        <v>21.934835483871002</v>
      </c>
      <c r="AX398">
        <v>600.03161290322601</v>
      </c>
      <c r="AY398">
        <v>99.279435483870998</v>
      </c>
      <c r="AZ398">
        <v>0.100007909677419</v>
      </c>
      <c r="BA398">
        <v>24.989538709677401</v>
      </c>
      <c r="BB398">
        <v>25.5519741935484</v>
      </c>
      <c r="BC398">
        <v>25.408038709677399</v>
      </c>
      <c r="BD398">
        <v>14000.7096774194</v>
      </c>
      <c r="BE398">
        <v>1049.86967741935</v>
      </c>
      <c r="BF398">
        <v>34.770400000000002</v>
      </c>
      <c r="BG398">
        <v>1200.00129032258</v>
      </c>
      <c r="BH398">
        <v>0.32999229032258098</v>
      </c>
      <c r="BI398">
        <v>0.32998983870967702</v>
      </c>
      <c r="BJ398">
        <v>0.32999709677419298</v>
      </c>
      <c r="BK398">
        <v>1.00208612903226E-2</v>
      </c>
      <c r="BL398">
        <v>28</v>
      </c>
      <c r="BM398">
        <v>17743.154838709699</v>
      </c>
      <c r="BN398">
        <v>1531747809.0999999</v>
      </c>
      <c r="BO398" t="s">
        <v>378</v>
      </c>
      <c r="BP398">
        <v>3</v>
      </c>
      <c r="BQ398">
        <v>-0.438</v>
      </c>
      <c r="BR398">
        <v>4.0000000000000001E-3</v>
      </c>
      <c r="BS398">
        <v>20</v>
      </c>
      <c r="BT398">
        <v>22</v>
      </c>
      <c r="BU398">
        <v>7.0000000000000007E-2</v>
      </c>
      <c r="BV398">
        <v>0.11</v>
      </c>
      <c r="BW398">
        <v>43.229325823583203</v>
      </c>
      <c r="BX398">
        <v>2.1587951040325599</v>
      </c>
      <c r="BY398">
        <v>1.2554983821066501</v>
      </c>
      <c r="BZ398">
        <v>0</v>
      </c>
      <c r="CA398">
        <v>-77.055202439024399</v>
      </c>
      <c r="CB398">
        <v>-2.8862027874563698</v>
      </c>
      <c r="CC398">
        <v>0.29183194670221202</v>
      </c>
      <c r="CD398">
        <v>0</v>
      </c>
      <c r="CE398">
        <v>0</v>
      </c>
      <c r="CF398">
        <v>2</v>
      </c>
      <c r="CG398" t="s">
        <v>231</v>
      </c>
      <c r="CH398">
        <v>1.86093</v>
      </c>
      <c r="CI398">
        <v>1.85791</v>
      </c>
      <c r="CJ398">
        <v>1.86076</v>
      </c>
      <c r="CK398">
        <v>1.85347</v>
      </c>
      <c r="CL398">
        <v>1.8520000000000001</v>
      </c>
      <c r="CM398">
        <v>1.85287</v>
      </c>
      <c r="CN398">
        <v>1.8565</v>
      </c>
      <c r="CO398">
        <v>1.8627800000000001</v>
      </c>
      <c r="CP398" t="s">
        <v>232</v>
      </c>
      <c r="CQ398" t="s">
        <v>19</v>
      </c>
      <c r="CR398" t="s">
        <v>19</v>
      </c>
      <c r="CS398" t="s">
        <v>19</v>
      </c>
      <c r="CT398" t="s">
        <v>233</v>
      </c>
      <c r="CU398" t="s">
        <v>234</v>
      </c>
      <c r="CV398" t="s">
        <v>235</v>
      </c>
      <c r="CW398" t="s">
        <v>235</v>
      </c>
      <c r="CX398" t="s">
        <v>235</v>
      </c>
      <c r="CY398" t="s">
        <v>235</v>
      </c>
      <c r="CZ398">
        <v>0</v>
      </c>
      <c r="DA398">
        <v>100</v>
      </c>
      <c r="DB398">
        <v>100</v>
      </c>
      <c r="DC398">
        <v>-0.438</v>
      </c>
      <c r="DD398">
        <v>4.0000000000000001E-3</v>
      </c>
      <c r="DE398">
        <v>3</v>
      </c>
      <c r="DF398">
        <v>591.06299999999999</v>
      </c>
      <c r="DG398">
        <v>277.42</v>
      </c>
      <c r="DH398">
        <v>22.291599999999999</v>
      </c>
      <c r="DI398">
        <v>27.5184</v>
      </c>
      <c r="DJ398">
        <v>30.000499999999999</v>
      </c>
      <c r="DK398">
        <v>27.504899999999999</v>
      </c>
      <c r="DL398">
        <v>27.509499999999999</v>
      </c>
      <c r="DM398">
        <v>41.871000000000002</v>
      </c>
      <c r="DN398">
        <v>27.938400000000001</v>
      </c>
      <c r="DO398">
        <v>57.749299999999998</v>
      </c>
      <c r="DP398">
        <v>22.2864</v>
      </c>
      <c r="DQ398">
        <v>1046</v>
      </c>
      <c r="DR398">
        <v>22</v>
      </c>
      <c r="DS398">
        <v>100.268</v>
      </c>
      <c r="DT398">
        <v>103.75700000000001</v>
      </c>
    </row>
    <row r="399" spans="1:124" x14ac:dyDescent="0.25">
      <c r="A399">
        <v>386</v>
      </c>
      <c r="B399">
        <v>1531748435.2</v>
      </c>
      <c r="C399">
        <v>799.60000014305103</v>
      </c>
      <c r="D399" t="s">
        <v>1001</v>
      </c>
      <c r="E399" t="s">
        <v>1002</v>
      </c>
      <c r="G399">
        <v>1531748424.86129</v>
      </c>
      <c r="H399">
        <f t="shared" si="174"/>
        <v>9.5256782710792434E-4</v>
      </c>
      <c r="I399">
        <f t="shared" si="175"/>
        <v>31.41803246785009</v>
      </c>
      <c r="J399">
        <f t="shared" si="166"/>
        <v>946.30012903225804</v>
      </c>
      <c r="K399">
        <f t="shared" si="167"/>
        <v>461.20021263049688</v>
      </c>
      <c r="L399">
        <f t="shared" si="168"/>
        <v>45.83375807737491</v>
      </c>
      <c r="M399">
        <f t="shared" si="169"/>
        <v>94.042652181954281</v>
      </c>
      <c r="N399">
        <f t="shared" si="176"/>
        <v>0.10745989548370896</v>
      </c>
      <c r="O399">
        <f t="shared" si="177"/>
        <v>3</v>
      </c>
      <c r="P399">
        <f t="shared" si="170"/>
        <v>0.10556915377848568</v>
      </c>
      <c r="Q399">
        <f t="shared" si="178"/>
        <v>6.6148026734208012E-2</v>
      </c>
      <c r="R399">
        <f t="shared" si="179"/>
        <v>215.02186321606302</v>
      </c>
      <c r="S399">
        <f t="shared" si="171"/>
        <v>25.988724019762042</v>
      </c>
      <c r="T399">
        <f t="shared" si="180"/>
        <v>25.479680645161302</v>
      </c>
      <c r="U399">
        <f t="shared" si="181"/>
        <v>3.2717546939685231</v>
      </c>
      <c r="V399">
        <f t="shared" si="182"/>
        <v>75.546699427544411</v>
      </c>
      <c r="W399">
        <f t="shared" si="183"/>
        <v>2.4006302919155704</v>
      </c>
      <c r="X399">
        <f t="shared" si="184"/>
        <v>3.177677264667234</v>
      </c>
      <c r="Y399">
        <f t="shared" si="185"/>
        <v>0.87112440205295272</v>
      </c>
      <c r="Z399">
        <f t="shared" si="172"/>
        <v>-42.00824117545946</v>
      </c>
      <c r="AA399">
        <f t="shared" si="186"/>
        <v>-79.288726219360697</v>
      </c>
      <c r="AB399">
        <f t="shared" si="187"/>
        <v>-5.6037094193648933</v>
      </c>
      <c r="AC399">
        <f t="shared" si="188"/>
        <v>88.121186401877978</v>
      </c>
      <c r="AD399">
        <v>0</v>
      </c>
      <c r="AE399">
        <v>0</v>
      </c>
      <c r="AF399">
        <v>3</v>
      </c>
      <c r="AG399">
        <v>19</v>
      </c>
      <c r="AH399">
        <v>3</v>
      </c>
      <c r="AI399">
        <f t="shared" si="189"/>
        <v>1</v>
      </c>
      <c r="AJ399">
        <f t="shared" si="190"/>
        <v>0</v>
      </c>
      <c r="AK399">
        <f t="shared" si="191"/>
        <v>72009.618565780795</v>
      </c>
      <c r="AL399">
        <f t="shared" si="192"/>
        <v>1200.00096774194</v>
      </c>
      <c r="AM399">
        <f t="shared" si="193"/>
        <v>963.36008980590088</v>
      </c>
      <c r="AN399">
        <f t="shared" si="194"/>
        <v>0.80279942741935462</v>
      </c>
      <c r="AO399">
        <f t="shared" si="173"/>
        <v>0.22319988703225802</v>
      </c>
      <c r="AP399">
        <v>14.333399999999999</v>
      </c>
      <c r="AQ399">
        <v>1</v>
      </c>
      <c r="AR399" t="s">
        <v>229</v>
      </c>
      <c r="AS399">
        <v>1531748424.86129</v>
      </c>
      <c r="AT399">
        <v>946.30012903225804</v>
      </c>
      <c r="AU399">
        <v>1023.50322580645</v>
      </c>
      <c r="AV399">
        <v>24.1562387096774</v>
      </c>
      <c r="AW399">
        <v>21.935758064516101</v>
      </c>
      <c r="AX399">
        <v>600.03754838709699</v>
      </c>
      <c r="AY399">
        <v>99.279293548387102</v>
      </c>
      <c r="AZ399">
        <v>0.10001466129032301</v>
      </c>
      <c r="BA399">
        <v>24.989445161290298</v>
      </c>
      <c r="BB399">
        <v>25.550599999999999</v>
      </c>
      <c r="BC399">
        <v>25.408761290322602</v>
      </c>
      <c r="BD399">
        <v>14000.3870967742</v>
      </c>
      <c r="BE399">
        <v>1049.8664516128999</v>
      </c>
      <c r="BF399">
        <v>34.8233903225806</v>
      </c>
      <c r="BG399">
        <v>1200.00096774194</v>
      </c>
      <c r="BH399">
        <v>0.32999222580645199</v>
      </c>
      <c r="BI399">
        <v>0.32999045161290302</v>
      </c>
      <c r="BJ399">
        <v>0.32999651612903202</v>
      </c>
      <c r="BK399">
        <v>1.0020896774193501E-2</v>
      </c>
      <c r="BL399">
        <v>28</v>
      </c>
      <c r="BM399">
        <v>17743.154838709699</v>
      </c>
      <c r="BN399">
        <v>1531747809.0999999</v>
      </c>
      <c r="BO399" t="s">
        <v>378</v>
      </c>
      <c r="BP399">
        <v>3</v>
      </c>
      <c r="BQ399">
        <v>-0.438</v>
      </c>
      <c r="BR399">
        <v>4.0000000000000001E-3</v>
      </c>
      <c r="BS399">
        <v>20</v>
      </c>
      <c r="BT399">
        <v>22</v>
      </c>
      <c r="BU399">
        <v>7.0000000000000007E-2</v>
      </c>
      <c r="BV399">
        <v>0.11</v>
      </c>
      <c r="BW399">
        <v>43.300653051035702</v>
      </c>
      <c r="BX399">
        <v>2.1437032209817999</v>
      </c>
      <c r="BY399">
        <v>1.2466899223157399</v>
      </c>
      <c r="BZ399">
        <v>0</v>
      </c>
      <c r="CA399">
        <v>-77.161578048780498</v>
      </c>
      <c r="CB399">
        <v>-2.9358961672474502</v>
      </c>
      <c r="CC399">
        <v>0.29748013789994998</v>
      </c>
      <c r="CD399">
        <v>0</v>
      </c>
      <c r="CE399">
        <v>0</v>
      </c>
      <c r="CF399">
        <v>2</v>
      </c>
      <c r="CG399" t="s">
        <v>231</v>
      </c>
      <c r="CH399">
        <v>1.86093</v>
      </c>
      <c r="CI399">
        <v>1.85791</v>
      </c>
      <c r="CJ399">
        <v>1.8607499999999999</v>
      </c>
      <c r="CK399">
        <v>1.85345</v>
      </c>
      <c r="CL399">
        <v>1.85198</v>
      </c>
      <c r="CM399">
        <v>1.85287</v>
      </c>
      <c r="CN399">
        <v>1.8565</v>
      </c>
      <c r="CO399">
        <v>1.8627899999999999</v>
      </c>
      <c r="CP399" t="s">
        <v>232</v>
      </c>
      <c r="CQ399" t="s">
        <v>19</v>
      </c>
      <c r="CR399" t="s">
        <v>19</v>
      </c>
      <c r="CS399" t="s">
        <v>19</v>
      </c>
      <c r="CT399" t="s">
        <v>233</v>
      </c>
      <c r="CU399" t="s">
        <v>234</v>
      </c>
      <c r="CV399" t="s">
        <v>235</v>
      </c>
      <c r="CW399" t="s">
        <v>235</v>
      </c>
      <c r="CX399" t="s">
        <v>235</v>
      </c>
      <c r="CY399" t="s">
        <v>235</v>
      </c>
      <c r="CZ399">
        <v>0</v>
      </c>
      <c r="DA399">
        <v>100</v>
      </c>
      <c r="DB399">
        <v>100</v>
      </c>
      <c r="DC399">
        <v>-0.438</v>
      </c>
      <c r="DD399">
        <v>4.0000000000000001E-3</v>
      </c>
      <c r="DE399">
        <v>3</v>
      </c>
      <c r="DF399">
        <v>590.65099999999995</v>
      </c>
      <c r="DG399">
        <v>277.58</v>
      </c>
      <c r="DH399">
        <v>22.292000000000002</v>
      </c>
      <c r="DI399">
        <v>27.519600000000001</v>
      </c>
      <c r="DJ399">
        <v>30.000399999999999</v>
      </c>
      <c r="DK399">
        <v>27.505700000000001</v>
      </c>
      <c r="DL399">
        <v>27.5106</v>
      </c>
      <c r="DM399">
        <v>41.995600000000003</v>
      </c>
      <c r="DN399">
        <v>27.938400000000001</v>
      </c>
      <c r="DO399">
        <v>57.749299999999998</v>
      </c>
      <c r="DP399">
        <v>22.2864</v>
      </c>
      <c r="DQ399">
        <v>1051</v>
      </c>
      <c r="DR399">
        <v>22</v>
      </c>
      <c r="DS399">
        <v>100.26900000000001</v>
      </c>
      <c r="DT399">
        <v>103.75700000000001</v>
      </c>
    </row>
    <row r="400" spans="1:124" x14ac:dyDescent="0.25">
      <c r="A400">
        <v>387</v>
      </c>
      <c r="B400">
        <v>1531748437.2</v>
      </c>
      <c r="C400">
        <v>801.60000014305103</v>
      </c>
      <c r="D400" t="s">
        <v>1003</v>
      </c>
      <c r="E400" t="s">
        <v>1004</v>
      </c>
      <c r="G400">
        <v>1531748426.86129</v>
      </c>
      <c r="H400">
        <f t="shared" si="174"/>
        <v>9.5274363806934642E-4</v>
      </c>
      <c r="I400">
        <f t="shared" si="175"/>
        <v>31.459831862760417</v>
      </c>
      <c r="J400">
        <f t="shared" si="166"/>
        <v>949.53983870967704</v>
      </c>
      <c r="K400">
        <f t="shared" si="167"/>
        <v>464.00362111575316</v>
      </c>
      <c r="L400">
        <f t="shared" si="168"/>
        <v>46.112280763497978</v>
      </c>
      <c r="M400">
        <f t="shared" si="169"/>
        <v>94.364452444185204</v>
      </c>
      <c r="N400">
        <f t="shared" si="176"/>
        <v>0.10751405166266707</v>
      </c>
      <c r="O400">
        <f t="shared" si="177"/>
        <v>3</v>
      </c>
      <c r="P400">
        <f t="shared" si="170"/>
        <v>0.10562142051894077</v>
      </c>
      <c r="Q400">
        <f t="shared" si="178"/>
        <v>6.61808593625378E-2</v>
      </c>
      <c r="R400">
        <f t="shared" si="179"/>
        <v>215.02176729248202</v>
      </c>
      <c r="S400">
        <f t="shared" si="171"/>
        <v>25.988507830553679</v>
      </c>
      <c r="T400">
        <f t="shared" si="180"/>
        <v>25.47915483870965</v>
      </c>
      <c r="U400">
        <f t="shared" si="181"/>
        <v>3.2716525010109709</v>
      </c>
      <c r="V400">
        <f t="shared" si="182"/>
        <v>75.552819641681495</v>
      </c>
      <c r="W400">
        <f t="shared" si="183"/>
        <v>2.4008002992692234</v>
      </c>
      <c r="X400">
        <f t="shared" si="184"/>
        <v>3.1776448723625581</v>
      </c>
      <c r="Y400">
        <f t="shared" si="185"/>
        <v>0.87085220174174749</v>
      </c>
      <c r="Z400">
        <f t="shared" si="172"/>
        <v>-42.015994438858179</v>
      </c>
      <c r="AA400">
        <f t="shared" si="186"/>
        <v>-79.231336025799948</v>
      </c>
      <c r="AB400">
        <f t="shared" si="187"/>
        <v>-5.5996337534615961</v>
      </c>
      <c r="AC400">
        <f t="shared" si="188"/>
        <v>88.174803074362302</v>
      </c>
      <c r="AD400">
        <v>0</v>
      </c>
      <c r="AE400">
        <v>0</v>
      </c>
      <c r="AF400">
        <v>3</v>
      </c>
      <c r="AG400">
        <v>19</v>
      </c>
      <c r="AH400">
        <v>3</v>
      </c>
      <c r="AI400">
        <f t="shared" si="189"/>
        <v>1</v>
      </c>
      <c r="AJ400">
        <f t="shared" si="190"/>
        <v>0</v>
      </c>
      <c r="AK400">
        <f t="shared" si="191"/>
        <v>72016.980865201724</v>
      </c>
      <c r="AL400">
        <f t="shared" si="192"/>
        <v>1200.0006451612901</v>
      </c>
      <c r="AM400">
        <f t="shared" si="193"/>
        <v>963.35965683824611</v>
      </c>
      <c r="AN400">
        <f t="shared" si="194"/>
        <v>0.8027992824193545</v>
      </c>
      <c r="AO400">
        <f t="shared" si="173"/>
        <v>0.22319988777419342</v>
      </c>
      <c r="AP400">
        <v>14.333399999999999</v>
      </c>
      <c r="AQ400">
        <v>1</v>
      </c>
      <c r="AR400" t="s">
        <v>229</v>
      </c>
      <c r="AS400">
        <v>1531748426.86129</v>
      </c>
      <c r="AT400">
        <v>949.53983870967704</v>
      </c>
      <c r="AU400">
        <v>1026.84967741935</v>
      </c>
      <c r="AV400">
        <v>24.157990322580599</v>
      </c>
      <c r="AW400">
        <v>21.937129032258099</v>
      </c>
      <c r="AX400">
        <v>600.04435483870998</v>
      </c>
      <c r="AY400">
        <v>99.279103225806494</v>
      </c>
      <c r="AZ400">
        <v>0.10003664516129</v>
      </c>
      <c r="BA400">
        <v>24.9892741935484</v>
      </c>
      <c r="BB400">
        <v>25.550132258064501</v>
      </c>
      <c r="BC400">
        <v>25.4081774193548</v>
      </c>
      <c r="BD400">
        <v>14002.035483871001</v>
      </c>
      <c r="BE400">
        <v>1049.86064516129</v>
      </c>
      <c r="BF400">
        <v>34.8780419354839</v>
      </c>
      <c r="BG400">
        <v>1200.0006451612901</v>
      </c>
      <c r="BH400">
        <v>0.32999187096774202</v>
      </c>
      <c r="BI400">
        <v>0.329991387096774</v>
      </c>
      <c r="BJ400">
        <v>0.32999590322580602</v>
      </c>
      <c r="BK400">
        <v>1.00209387096774E-2</v>
      </c>
      <c r="BL400">
        <v>28</v>
      </c>
      <c r="BM400">
        <v>17743.151612903199</v>
      </c>
      <c r="BN400">
        <v>1531747809.0999999</v>
      </c>
      <c r="BO400" t="s">
        <v>378</v>
      </c>
      <c r="BP400">
        <v>3</v>
      </c>
      <c r="BQ400">
        <v>-0.438</v>
      </c>
      <c r="BR400">
        <v>4.0000000000000001E-3</v>
      </c>
      <c r="BS400">
        <v>20</v>
      </c>
      <c r="BT400">
        <v>22</v>
      </c>
      <c r="BU400">
        <v>7.0000000000000007E-2</v>
      </c>
      <c r="BV400">
        <v>0.11</v>
      </c>
      <c r="BW400">
        <v>43.374181759228797</v>
      </c>
      <c r="BX400">
        <v>2.1303773982399301</v>
      </c>
      <c r="BY400">
        <v>1.2386344235786599</v>
      </c>
      <c r="BZ400">
        <v>0</v>
      </c>
      <c r="CA400">
        <v>-77.277387804878003</v>
      </c>
      <c r="CB400">
        <v>-3.1619853658535999</v>
      </c>
      <c r="CC400">
        <v>0.32263558556177802</v>
      </c>
      <c r="CD400">
        <v>0</v>
      </c>
      <c r="CE400">
        <v>0</v>
      </c>
      <c r="CF400">
        <v>2</v>
      </c>
      <c r="CG400" t="s">
        <v>231</v>
      </c>
      <c r="CH400">
        <v>1.86093</v>
      </c>
      <c r="CI400">
        <v>1.85791</v>
      </c>
      <c r="CJ400">
        <v>1.8607499999999999</v>
      </c>
      <c r="CK400">
        <v>1.85345</v>
      </c>
      <c r="CL400">
        <v>1.8520000000000001</v>
      </c>
      <c r="CM400">
        <v>1.85287</v>
      </c>
      <c r="CN400">
        <v>1.8565100000000001</v>
      </c>
      <c r="CO400">
        <v>1.8627800000000001</v>
      </c>
      <c r="CP400" t="s">
        <v>232</v>
      </c>
      <c r="CQ400" t="s">
        <v>19</v>
      </c>
      <c r="CR400" t="s">
        <v>19</v>
      </c>
      <c r="CS400" t="s">
        <v>19</v>
      </c>
      <c r="CT400" t="s">
        <v>233</v>
      </c>
      <c r="CU400" t="s">
        <v>234</v>
      </c>
      <c r="CV400" t="s">
        <v>235</v>
      </c>
      <c r="CW400" t="s">
        <v>235</v>
      </c>
      <c r="CX400" t="s">
        <v>235</v>
      </c>
      <c r="CY400" t="s">
        <v>235</v>
      </c>
      <c r="CZ400">
        <v>0</v>
      </c>
      <c r="DA400">
        <v>100</v>
      </c>
      <c r="DB400">
        <v>100</v>
      </c>
      <c r="DC400">
        <v>-0.438</v>
      </c>
      <c r="DD400">
        <v>4.0000000000000001E-3</v>
      </c>
      <c r="DE400">
        <v>3</v>
      </c>
      <c r="DF400">
        <v>590.75599999999997</v>
      </c>
      <c r="DG400">
        <v>277.41899999999998</v>
      </c>
      <c r="DH400">
        <v>22.292400000000001</v>
      </c>
      <c r="DI400">
        <v>27.520199999999999</v>
      </c>
      <c r="DJ400">
        <v>30.000399999999999</v>
      </c>
      <c r="DK400">
        <v>27.506599999999999</v>
      </c>
      <c r="DL400">
        <v>27.511600000000001</v>
      </c>
      <c r="DM400">
        <v>42.113599999999998</v>
      </c>
      <c r="DN400">
        <v>27.938400000000001</v>
      </c>
      <c r="DO400">
        <v>57.749299999999998</v>
      </c>
      <c r="DP400">
        <v>22.296199999999999</v>
      </c>
      <c r="DQ400">
        <v>1056</v>
      </c>
      <c r="DR400">
        <v>22</v>
      </c>
      <c r="DS400">
        <v>100.26900000000001</v>
      </c>
      <c r="DT400">
        <v>103.756</v>
      </c>
    </row>
    <row r="401" spans="1:124" x14ac:dyDescent="0.25">
      <c r="A401">
        <v>388</v>
      </c>
      <c r="B401">
        <v>1531748439.2</v>
      </c>
      <c r="C401">
        <v>803.60000014305103</v>
      </c>
      <c r="D401" t="s">
        <v>1005</v>
      </c>
      <c r="E401" t="s">
        <v>1006</v>
      </c>
      <c r="G401">
        <v>1531748428.86129</v>
      </c>
      <c r="H401">
        <f t="shared" si="174"/>
        <v>9.5254927882242654E-4</v>
      </c>
      <c r="I401">
        <f t="shared" si="175"/>
        <v>31.499019574756204</v>
      </c>
      <c r="J401">
        <f t="shared" ref="J401:J464" si="195">AT401 - IF(AI401&gt;1, I401*AP401*100/(AK401*BD401), 0)</f>
        <v>952.78312903225799</v>
      </c>
      <c r="K401">
        <f t="shared" ref="K401:K464" si="196">((Q401-H401/2)*J401-I401)/(Q401+H401/2)</f>
        <v>466.58665525909981</v>
      </c>
      <c r="L401">
        <f t="shared" ref="L401:L464" si="197">K401*(AY401+AZ401)/1000</f>
        <v>46.36882645466617</v>
      </c>
      <c r="M401">
        <f t="shared" ref="M401:M464" si="198">(AT401 - IF(AI401&gt;1, I401*AP401*100/(AK401*BD401), 0))*(AY401+AZ401)/1000</f>
        <v>94.686453333084145</v>
      </c>
      <c r="N401">
        <f t="shared" si="176"/>
        <v>0.10750770393872366</v>
      </c>
      <c r="O401">
        <f t="shared" si="177"/>
        <v>3</v>
      </c>
      <c r="P401">
        <f t="shared" ref="P401:P464" si="199">H401*(1000-(1000*0.61365*EXP(17.502*T401/(240.97+T401))/(AY401+AZ401)+AV401)/2)/(1000*0.61365*EXP(17.502*T401/(240.97+T401))/(AY401+AZ401)-AV401)</f>
        <v>0.10561529430676811</v>
      </c>
      <c r="Q401">
        <f t="shared" si="178"/>
        <v>6.617701102861652E-2</v>
      </c>
      <c r="R401">
        <f t="shared" si="179"/>
        <v>215.02185141770022</v>
      </c>
      <c r="S401">
        <f t="shared" ref="S401:S464" si="200">(BA401+(R401+2*0.95*0.0000000567*(((BA401+$B$7)+273)^4-(BA401+273)^4)-44100*H401)/(1.84*29.3*O401+8*0.95*0.0000000567*(BA401+273)^3))</f>
        <v>25.988251572996994</v>
      </c>
      <c r="T401">
        <f t="shared" si="180"/>
        <v>25.478867741935499</v>
      </c>
      <c r="U401">
        <f t="shared" si="181"/>
        <v>3.2715967035792812</v>
      </c>
      <c r="V401">
        <f t="shared" si="182"/>
        <v>75.556541975102888</v>
      </c>
      <c r="W401">
        <f t="shared" si="183"/>
        <v>2.4008747129556878</v>
      </c>
      <c r="X401">
        <f t="shared" si="184"/>
        <v>3.1775868114065031</v>
      </c>
      <c r="Y401">
        <f t="shared" si="185"/>
        <v>0.87072199062359346</v>
      </c>
      <c r="Z401">
        <f t="shared" ref="Z401:Z464" si="201">(-H401*44100)</f>
        <v>-42.007423196069013</v>
      </c>
      <c r="AA401">
        <f t="shared" si="186"/>
        <v>-79.234466399999789</v>
      </c>
      <c r="AB401">
        <f t="shared" si="187"/>
        <v>-5.5998382740427788</v>
      </c>
      <c r="AC401">
        <f t="shared" si="188"/>
        <v>88.180123547588622</v>
      </c>
      <c r="AD401">
        <v>0</v>
      </c>
      <c r="AE401">
        <v>0</v>
      </c>
      <c r="AF401">
        <v>3</v>
      </c>
      <c r="AG401">
        <v>19</v>
      </c>
      <c r="AH401">
        <v>3</v>
      </c>
      <c r="AI401">
        <f t="shared" si="189"/>
        <v>1</v>
      </c>
      <c r="AJ401">
        <f t="shared" si="190"/>
        <v>0</v>
      </c>
      <c r="AK401">
        <f t="shared" si="191"/>
        <v>72022.010201412224</v>
      </c>
      <c r="AL401">
        <f t="shared" si="192"/>
        <v>1200.00096774194</v>
      </c>
      <c r="AM401">
        <f t="shared" si="193"/>
        <v>963.35983199924249</v>
      </c>
      <c r="AN401">
        <f t="shared" si="194"/>
        <v>0.8027992125806459</v>
      </c>
      <c r="AO401">
        <f t="shared" ref="AO401:AO464" si="202">($B$11*$K$9+$C$11*$K$9+$D$11*(BH401*$L$9+BI401*$M$9+BJ401*$N$9+BK401*$O$9))/($B$11+$C$11+$D$11)</f>
        <v>0.22319993451612927</v>
      </c>
      <c r="AP401">
        <v>14.333399999999999</v>
      </c>
      <c r="AQ401">
        <v>1</v>
      </c>
      <c r="AR401" t="s">
        <v>229</v>
      </c>
      <c r="AS401">
        <v>1531748428.86129</v>
      </c>
      <c r="AT401">
        <v>952.78312903225799</v>
      </c>
      <c r="AU401">
        <v>1030.1941935483901</v>
      </c>
      <c r="AV401">
        <v>24.158819354838698</v>
      </c>
      <c r="AW401">
        <v>21.938393548387101</v>
      </c>
      <c r="AX401">
        <v>600.03909677419404</v>
      </c>
      <c r="AY401">
        <v>99.278770967741906</v>
      </c>
      <c r="AZ401">
        <v>0.10003880322580599</v>
      </c>
      <c r="BA401">
        <v>24.9889677419355</v>
      </c>
      <c r="BB401">
        <v>25.550035483871</v>
      </c>
      <c r="BC401">
        <v>25.407699999999998</v>
      </c>
      <c r="BD401">
        <v>14003.183870967699</v>
      </c>
      <c r="BE401">
        <v>1049.8499999999999</v>
      </c>
      <c r="BF401">
        <v>34.931525806451603</v>
      </c>
      <c r="BG401">
        <v>1200.00096774194</v>
      </c>
      <c r="BH401">
        <v>0.32999106451612897</v>
      </c>
      <c r="BI401">
        <v>0.32999190322580702</v>
      </c>
      <c r="BJ401">
        <v>0.329996161290323</v>
      </c>
      <c r="BK401">
        <v>1.00209677419355E-2</v>
      </c>
      <c r="BL401">
        <v>28</v>
      </c>
      <c r="BM401">
        <v>17743.151612903199</v>
      </c>
      <c r="BN401">
        <v>1531747809.0999999</v>
      </c>
      <c r="BO401" t="s">
        <v>378</v>
      </c>
      <c r="BP401">
        <v>3</v>
      </c>
      <c r="BQ401">
        <v>-0.438</v>
      </c>
      <c r="BR401">
        <v>4.0000000000000001E-3</v>
      </c>
      <c r="BS401">
        <v>20</v>
      </c>
      <c r="BT401">
        <v>22</v>
      </c>
      <c r="BU401">
        <v>7.0000000000000007E-2</v>
      </c>
      <c r="BV401">
        <v>0.11</v>
      </c>
      <c r="BW401">
        <v>43.445866711348799</v>
      </c>
      <c r="BX401">
        <v>2.1123844082374901</v>
      </c>
      <c r="BY401">
        <v>1.2281123968137599</v>
      </c>
      <c r="BZ401">
        <v>0</v>
      </c>
      <c r="CA401">
        <v>-77.376475609756099</v>
      </c>
      <c r="CB401">
        <v>-3.16222996515677</v>
      </c>
      <c r="CC401">
        <v>0.32259431880779799</v>
      </c>
      <c r="CD401">
        <v>0</v>
      </c>
      <c r="CE401">
        <v>0</v>
      </c>
      <c r="CF401">
        <v>2</v>
      </c>
      <c r="CG401" t="s">
        <v>231</v>
      </c>
      <c r="CH401">
        <v>1.8609199999999999</v>
      </c>
      <c r="CI401">
        <v>1.85791</v>
      </c>
      <c r="CJ401">
        <v>1.8607400000000001</v>
      </c>
      <c r="CK401">
        <v>1.8534600000000001</v>
      </c>
      <c r="CL401">
        <v>1.8520000000000001</v>
      </c>
      <c r="CM401">
        <v>1.85287</v>
      </c>
      <c r="CN401">
        <v>1.8565</v>
      </c>
      <c r="CO401">
        <v>1.8627899999999999</v>
      </c>
      <c r="CP401" t="s">
        <v>232</v>
      </c>
      <c r="CQ401" t="s">
        <v>19</v>
      </c>
      <c r="CR401" t="s">
        <v>19</v>
      </c>
      <c r="CS401" t="s">
        <v>19</v>
      </c>
      <c r="CT401" t="s">
        <v>233</v>
      </c>
      <c r="CU401" t="s">
        <v>234</v>
      </c>
      <c r="CV401" t="s">
        <v>235</v>
      </c>
      <c r="CW401" t="s">
        <v>235</v>
      </c>
      <c r="CX401" t="s">
        <v>235</v>
      </c>
      <c r="CY401" t="s">
        <v>235</v>
      </c>
      <c r="CZ401">
        <v>0</v>
      </c>
      <c r="DA401">
        <v>100</v>
      </c>
      <c r="DB401">
        <v>100</v>
      </c>
      <c r="DC401">
        <v>-0.438</v>
      </c>
      <c r="DD401">
        <v>4.0000000000000001E-3</v>
      </c>
      <c r="DE401">
        <v>3</v>
      </c>
      <c r="DF401">
        <v>590.96100000000001</v>
      </c>
      <c r="DG401">
        <v>277.30099999999999</v>
      </c>
      <c r="DH401">
        <v>22.293700000000001</v>
      </c>
      <c r="DI401">
        <v>27.5213</v>
      </c>
      <c r="DJ401">
        <v>30.000299999999999</v>
      </c>
      <c r="DK401">
        <v>27.5077</v>
      </c>
      <c r="DL401">
        <v>27.5123</v>
      </c>
      <c r="DM401">
        <v>42.197800000000001</v>
      </c>
      <c r="DN401">
        <v>27.938400000000001</v>
      </c>
      <c r="DO401">
        <v>57.749299999999998</v>
      </c>
      <c r="DP401">
        <v>22.296199999999999</v>
      </c>
      <c r="DQ401">
        <v>1056</v>
      </c>
      <c r="DR401">
        <v>22</v>
      </c>
      <c r="DS401">
        <v>100.268</v>
      </c>
      <c r="DT401">
        <v>103.756</v>
      </c>
    </row>
    <row r="402" spans="1:124" x14ac:dyDescent="0.25">
      <c r="A402">
        <v>389</v>
      </c>
      <c r="B402">
        <v>1531748441.2</v>
      </c>
      <c r="C402">
        <v>805.60000014305103</v>
      </c>
      <c r="D402" t="s">
        <v>1007</v>
      </c>
      <c r="E402" t="s">
        <v>1008</v>
      </c>
      <c r="G402">
        <v>1531748430.86129</v>
      </c>
      <c r="H402">
        <f t="shared" si="174"/>
        <v>9.5198043927870635E-4</v>
      </c>
      <c r="I402">
        <f t="shared" si="175"/>
        <v>31.53694680033097</v>
      </c>
      <c r="J402">
        <f t="shared" si="195"/>
        <v>956.027548387097</v>
      </c>
      <c r="K402">
        <f t="shared" si="196"/>
        <v>468.92845089299504</v>
      </c>
      <c r="L402">
        <f t="shared" si="197"/>
        <v>46.601434595147445</v>
      </c>
      <c r="M402">
        <f t="shared" si="198"/>
        <v>95.008641899373387</v>
      </c>
      <c r="N402">
        <f t="shared" si="176"/>
        <v>0.10744150061598258</v>
      </c>
      <c r="O402">
        <f t="shared" si="177"/>
        <v>3</v>
      </c>
      <c r="P402">
        <f t="shared" si="199"/>
        <v>0.10555140047282938</v>
      </c>
      <c r="Q402">
        <f t="shared" si="178"/>
        <v>6.6136874580833727E-2</v>
      </c>
      <c r="R402">
        <f t="shared" si="179"/>
        <v>215.02188628013673</v>
      </c>
      <c r="S402">
        <f t="shared" si="200"/>
        <v>25.987771271414712</v>
      </c>
      <c r="T402">
        <f t="shared" si="180"/>
        <v>25.478688709677449</v>
      </c>
      <c r="U402">
        <f t="shared" si="181"/>
        <v>3.2715619089725214</v>
      </c>
      <c r="V402">
        <f t="shared" si="182"/>
        <v>75.558112681998608</v>
      </c>
      <c r="W402">
        <f t="shared" si="183"/>
        <v>2.4008350390335371</v>
      </c>
      <c r="X402">
        <f t="shared" si="184"/>
        <v>3.1774682477021767</v>
      </c>
      <c r="Y402">
        <f t="shared" si="185"/>
        <v>0.87072686993898429</v>
      </c>
      <c r="Z402">
        <f t="shared" si="201"/>
        <v>-41.982337372190948</v>
      </c>
      <c r="AA402">
        <f t="shared" si="186"/>
        <v>-79.306725870968137</v>
      </c>
      <c r="AB402">
        <f t="shared" si="187"/>
        <v>-5.6049224775759869</v>
      </c>
      <c r="AC402">
        <f t="shared" si="188"/>
        <v>88.127900559401638</v>
      </c>
      <c r="AD402">
        <v>0</v>
      </c>
      <c r="AE402">
        <v>0</v>
      </c>
      <c r="AF402">
        <v>3</v>
      </c>
      <c r="AG402">
        <v>19</v>
      </c>
      <c r="AH402">
        <v>3</v>
      </c>
      <c r="AI402">
        <f t="shared" si="189"/>
        <v>1</v>
      </c>
      <c r="AJ402">
        <f t="shared" si="190"/>
        <v>0</v>
      </c>
      <c r="AK402">
        <f t="shared" si="191"/>
        <v>72008.450124264273</v>
      </c>
      <c r="AL402">
        <f t="shared" si="192"/>
        <v>1200.00129032258</v>
      </c>
      <c r="AM402">
        <f t="shared" si="193"/>
        <v>963.35993709559159</v>
      </c>
      <c r="AN402">
        <f t="shared" si="194"/>
        <v>0.80279908435483827</v>
      </c>
      <c r="AO402">
        <f t="shared" si="202"/>
        <v>0.22319994635483859</v>
      </c>
      <c r="AP402">
        <v>14.333399999999999</v>
      </c>
      <c r="AQ402">
        <v>1</v>
      </c>
      <c r="AR402" t="s">
        <v>229</v>
      </c>
      <c r="AS402">
        <v>1531748430.86129</v>
      </c>
      <c r="AT402">
        <v>956.027548387097</v>
      </c>
      <c r="AU402">
        <v>1033.53516129032</v>
      </c>
      <c r="AV402">
        <v>24.158480645161301</v>
      </c>
      <c r="AW402">
        <v>21.939383870967699</v>
      </c>
      <c r="AX402">
        <v>600.04012903225805</v>
      </c>
      <c r="AY402">
        <v>99.278522580645202</v>
      </c>
      <c r="AZ402">
        <v>0.100038277419355</v>
      </c>
      <c r="BA402">
        <v>24.988341935483898</v>
      </c>
      <c r="BB402">
        <v>25.549835483871</v>
      </c>
      <c r="BC402">
        <v>25.407541935483898</v>
      </c>
      <c r="BD402">
        <v>14000.1935483871</v>
      </c>
      <c r="BE402">
        <v>1049.8380645161301</v>
      </c>
      <c r="BF402">
        <v>34.981245161290303</v>
      </c>
      <c r="BG402">
        <v>1200.00129032258</v>
      </c>
      <c r="BH402">
        <v>0.32999058064516101</v>
      </c>
      <c r="BI402">
        <v>0.32999267741935501</v>
      </c>
      <c r="BJ402">
        <v>0.32999583870967703</v>
      </c>
      <c r="BK402">
        <v>1.00209903225806E-2</v>
      </c>
      <c r="BL402">
        <v>28</v>
      </c>
      <c r="BM402">
        <v>17743.154838709699</v>
      </c>
      <c r="BN402">
        <v>1531747809.0999999</v>
      </c>
      <c r="BO402" t="s">
        <v>378</v>
      </c>
      <c r="BP402">
        <v>3</v>
      </c>
      <c r="BQ402">
        <v>-0.438</v>
      </c>
      <c r="BR402">
        <v>4.0000000000000001E-3</v>
      </c>
      <c r="BS402">
        <v>20</v>
      </c>
      <c r="BT402">
        <v>22</v>
      </c>
      <c r="BU402">
        <v>7.0000000000000007E-2</v>
      </c>
      <c r="BV402">
        <v>0.11</v>
      </c>
      <c r="BW402">
        <v>43.515586871488999</v>
      </c>
      <c r="BX402">
        <v>2.0962722304948298</v>
      </c>
      <c r="BY402">
        <v>1.2187748965124401</v>
      </c>
      <c r="BZ402">
        <v>0</v>
      </c>
      <c r="CA402">
        <v>-77.4759951219512</v>
      </c>
      <c r="CB402">
        <v>-2.9609289198606801</v>
      </c>
      <c r="CC402">
        <v>0.303880030845952</v>
      </c>
      <c r="CD402">
        <v>0</v>
      </c>
      <c r="CE402">
        <v>0</v>
      </c>
      <c r="CF402">
        <v>2</v>
      </c>
      <c r="CG402" t="s">
        <v>231</v>
      </c>
      <c r="CH402">
        <v>1.8609100000000001</v>
      </c>
      <c r="CI402">
        <v>1.85791</v>
      </c>
      <c r="CJ402">
        <v>1.8607400000000001</v>
      </c>
      <c r="CK402">
        <v>1.85347</v>
      </c>
      <c r="CL402">
        <v>1.8520099999999999</v>
      </c>
      <c r="CM402">
        <v>1.85287</v>
      </c>
      <c r="CN402">
        <v>1.8565</v>
      </c>
      <c r="CO402">
        <v>1.8627899999999999</v>
      </c>
      <c r="CP402" t="s">
        <v>232</v>
      </c>
      <c r="CQ402" t="s">
        <v>19</v>
      </c>
      <c r="CR402" t="s">
        <v>19</v>
      </c>
      <c r="CS402" t="s">
        <v>19</v>
      </c>
      <c r="CT402" t="s">
        <v>233</v>
      </c>
      <c r="CU402" t="s">
        <v>234</v>
      </c>
      <c r="CV402" t="s">
        <v>235</v>
      </c>
      <c r="CW402" t="s">
        <v>235</v>
      </c>
      <c r="CX402" t="s">
        <v>235</v>
      </c>
      <c r="CY402" t="s">
        <v>235</v>
      </c>
      <c r="CZ402">
        <v>0</v>
      </c>
      <c r="DA402">
        <v>100</v>
      </c>
      <c r="DB402">
        <v>100</v>
      </c>
      <c r="DC402">
        <v>-0.438</v>
      </c>
      <c r="DD402">
        <v>4.0000000000000001E-3</v>
      </c>
      <c r="DE402">
        <v>3</v>
      </c>
      <c r="DF402">
        <v>590.81100000000004</v>
      </c>
      <c r="DG402">
        <v>277.51600000000002</v>
      </c>
      <c r="DH402">
        <v>22.296199999999999</v>
      </c>
      <c r="DI402">
        <v>27.522200000000002</v>
      </c>
      <c r="DJ402">
        <v>30.000299999999999</v>
      </c>
      <c r="DK402">
        <v>27.507999999999999</v>
      </c>
      <c r="DL402">
        <v>27.513500000000001</v>
      </c>
      <c r="DM402">
        <v>42.323700000000002</v>
      </c>
      <c r="DN402">
        <v>27.938400000000001</v>
      </c>
      <c r="DO402">
        <v>57.749299999999998</v>
      </c>
      <c r="DP402">
        <v>22.308199999999999</v>
      </c>
      <c r="DQ402">
        <v>1061</v>
      </c>
      <c r="DR402">
        <v>22</v>
      </c>
      <c r="DS402">
        <v>100.268</v>
      </c>
      <c r="DT402">
        <v>103.756</v>
      </c>
    </row>
    <row r="403" spans="1:124" x14ac:dyDescent="0.25">
      <c r="A403">
        <v>390</v>
      </c>
      <c r="B403">
        <v>1531748443.2</v>
      </c>
      <c r="C403">
        <v>807.60000014305103</v>
      </c>
      <c r="D403" t="s">
        <v>1009</v>
      </c>
      <c r="E403" t="s">
        <v>1010</v>
      </c>
      <c r="G403">
        <v>1531748432.86129</v>
      </c>
      <c r="H403">
        <f t="shared" si="174"/>
        <v>9.5104675931074524E-4</v>
      </c>
      <c r="I403">
        <f t="shared" si="175"/>
        <v>31.573861235527374</v>
      </c>
      <c r="J403">
        <f t="shared" si="195"/>
        <v>959.27845161290304</v>
      </c>
      <c r="K403">
        <f t="shared" si="196"/>
        <v>471.12664126980189</v>
      </c>
      <c r="L403">
        <f t="shared" si="197"/>
        <v>46.819828863071059</v>
      </c>
      <c r="M403">
        <f t="shared" si="198"/>
        <v>95.331592404742125</v>
      </c>
      <c r="N403">
        <f t="shared" si="176"/>
        <v>0.10733748870383462</v>
      </c>
      <c r="O403">
        <f t="shared" si="177"/>
        <v>3</v>
      </c>
      <c r="P403">
        <f t="shared" si="199"/>
        <v>0.10545101419631711</v>
      </c>
      <c r="Q403">
        <f t="shared" si="178"/>
        <v>6.6073814776803158E-2</v>
      </c>
      <c r="R403">
        <f t="shared" si="179"/>
        <v>215.02184188671725</v>
      </c>
      <c r="S403">
        <f t="shared" si="200"/>
        <v>25.9868676536401</v>
      </c>
      <c r="T403">
        <f t="shared" si="180"/>
        <v>25.47785</v>
      </c>
      <c r="U403">
        <f t="shared" si="181"/>
        <v>3.2713989115158992</v>
      </c>
      <c r="V403">
        <f t="shared" si="182"/>
        <v>75.558935041800652</v>
      </c>
      <c r="W403">
        <f t="shared" si="183"/>
        <v>2.4006977063853561</v>
      </c>
      <c r="X403">
        <f t="shared" si="184"/>
        <v>3.1772519094627842</v>
      </c>
      <c r="Y403">
        <f t="shared" si="185"/>
        <v>0.87070120513054317</v>
      </c>
      <c r="Z403">
        <f t="shared" si="201"/>
        <v>-41.941162085603864</v>
      </c>
      <c r="AA403">
        <f t="shared" si="186"/>
        <v>-79.355768399999803</v>
      </c>
      <c r="AB403">
        <f t="shared" si="187"/>
        <v>-5.6083326433956806</v>
      </c>
      <c r="AC403">
        <f t="shared" si="188"/>
        <v>88.116578757717903</v>
      </c>
      <c r="AD403">
        <v>0</v>
      </c>
      <c r="AE403">
        <v>0</v>
      </c>
      <c r="AF403">
        <v>3</v>
      </c>
      <c r="AG403">
        <v>19</v>
      </c>
      <c r="AH403">
        <v>3</v>
      </c>
      <c r="AI403">
        <f t="shared" si="189"/>
        <v>1</v>
      </c>
      <c r="AJ403">
        <f t="shared" si="190"/>
        <v>0</v>
      </c>
      <c r="AK403">
        <f t="shared" si="191"/>
        <v>71996.399459714812</v>
      </c>
      <c r="AL403">
        <f t="shared" si="192"/>
        <v>1200.0016129032299</v>
      </c>
      <c r="AM403">
        <f t="shared" si="193"/>
        <v>963.36001819183514</v>
      </c>
      <c r="AN403">
        <f t="shared" si="194"/>
        <v>0.80279893612903175</v>
      </c>
      <c r="AO403">
        <f t="shared" si="202"/>
        <v>0.22319988148387082</v>
      </c>
      <c r="AP403">
        <v>14.333399999999999</v>
      </c>
      <c r="AQ403">
        <v>1</v>
      </c>
      <c r="AR403" t="s">
        <v>229</v>
      </c>
      <c r="AS403">
        <v>1531748432.86129</v>
      </c>
      <c r="AT403">
        <v>959.27845161290304</v>
      </c>
      <c r="AU403">
        <v>1036.87935483871</v>
      </c>
      <c r="AV403">
        <v>24.157129032258101</v>
      </c>
      <c r="AW403">
        <v>21.940209677419301</v>
      </c>
      <c r="AX403">
        <v>600.04122580645196</v>
      </c>
      <c r="AY403">
        <v>99.278393548387101</v>
      </c>
      <c r="AZ403">
        <v>0.10004265483871</v>
      </c>
      <c r="BA403">
        <v>24.987200000000001</v>
      </c>
      <c r="BB403">
        <v>25.5490064516129</v>
      </c>
      <c r="BC403">
        <v>25.4066935483871</v>
      </c>
      <c r="BD403">
        <v>13997.490322580599</v>
      </c>
      <c r="BE403">
        <v>1049.83096774194</v>
      </c>
      <c r="BF403">
        <v>35.025996774193501</v>
      </c>
      <c r="BG403">
        <v>1200.0016129032299</v>
      </c>
      <c r="BH403">
        <v>0.32999112903225802</v>
      </c>
      <c r="BI403">
        <v>0.32999358064516099</v>
      </c>
      <c r="BJ403">
        <v>0.32999438709677398</v>
      </c>
      <c r="BK403">
        <v>1.0021019354838699E-2</v>
      </c>
      <c r="BL403">
        <v>28</v>
      </c>
      <c r="BM403">
        <v>17743.164516129</v>
      </c>
      <c r="BN403">
        <v>1531747809.0999999</v>
      </c>
      <c r="BO403" t="s">
        <v>378</v>
      </c>
      <c r="BP403">
        <v>3</v>
      </c>
      <c r="BQ403">
        <v>-0.438</v>
      </c>
      <c r="BR403">
        <v>4.0000000000000001E-3</v>
      </c>
      <c r="BS403">
        <v>20</v>
      </c>
      <c r="BT403">
        <v>22</v>
      </c>
      <c r="BU403">
        <v>7.0000000000000007E-2</v>
      </c>
      <c r="BV403">
        <v>0.11</v>
      </c>
      <c r="BW403">
        <v>43.5844515387573</v>
      </c>
      <c r="BX403">
        <v>2.07984286843518</v>
      </c>
      <c r="BY403">
        <v>1.20934279181329</v>
      </c>
      <c r="BZ403">
        <v>0</v>
      </c>
      <c r="CA403">
        <v>-77.573034146341499</v>
      </c>
      <c r="CB403">
        <v>-2.8193247386759901</v>
      </c>
      <c r="CC403">
        <v>0.29037270382511898</v>
      </c>
      <c r="CD403">
        <v>0</v>
      </c>
      <c r="CE403">
        <v>0</v>
      </c>
      <c r="CF403">
        <v>2</v>
      </c>
      <c r="CG403" t="s">
        <v>231</v>
      </c>
      <c r="CH403">
        <v>1.8609100000000001</v>
      </c>
      <c r="CI403">
        <v>1.85791</v>
      </c>
      <c r="CJ403">
        <v>1.86073</v>
      </c>
      <c r="CK403">
        <v>1.85348</v>
      </c>
      <c r="CL403">
        <v>1.85199</v>
      </c>
      <c r="CM403">
        <v>1.85287</v>
      </c>
      <c r="CN403">
        <v>1.8565100000000001</v>
      </c>
      <c r="CO403">
        <v>1.8627899999999999</v>
      </c>
      <c r="CP403" t="s">
        <v>232</v>
      </c>
      <c r="CQ403" t="s">
        <v>19</v>
      </c>
      <c r="CR403" t="s">
        <v>19</v>
      </c>
      <c r="CS403" t="s">
        <v>19</v>
      </c>
      <c r="CT403" t="s">
        <v>233</v>
      </c>
      <c r="CU403" t="s">
        <v>234</v>
      </c>
      <c r="CV403" t="s">
        <v>235</v>
      </c>
      <c r="CW403" t="s">
        <v>235</v>
      </c>
      <c r="CX403" t="s">
        <v>235</v>
      </c>
      <c r="CY403" t="s">
        <v>235</v>
      </c>
      <c r="CZ403">
        <v>0</v>
      </c>
      <c r="DA403">
        <v>100</v>
      </c>
      <c r="DB403">
        <v>100</v>
      </c>
      <c r="DC403">
        <v>-0.438</v>
      </c>
      <c r="DD403">
        <v>4.0000000000000001E-3</v>
      </c>
      <c r="DE403">
        <v>3</v>
      </c>
      <c r="DF403">
        <v>591.01099999999997</v>
      </c>
      <c r="DG403">
        <v>277.43</v>
      </c>
      <c r="DH403">
        <v>22.299299999999999</v>
      </c>
      <c r="DI403">
        <v>27.522500000000001</v>
      </c>
      <c r="DJ403">
        <v>30.000299999999999</v>
      </c>
      <c r="DK403">
        <v>27.508900000000001</v>
      </c>
      <c r="DL403">
        <v>27.5139</v>
      </c>
      <c r="DM403">
        <v>42.444099999999999</v>
      </c>
      <c r="DN403">
        <v>27.938400000000001</v>
      </c>
      <c r="DO403">
        <v>57.749299999999998</v>
      </c>
      <c r="DP403">
        <v>22.308199999999999</v>
      </c>
      <c r="DQ403">
        <v>1066</v>
      </c>
      <c r="DR403">
        <v>22</v>
      </c>
      <c r="DS403">
        <v>100.268</v>
      </c>
      <c r="DT403">
        <v>103.756</v>
      </c>
    </row>
    <row r="404" spans="1:124" x14ac:dyDescent="0.25">
      <c r="A404">
        <v>391</v>
      </c>
      <c r="B404">
        <v>1531748445.2</v>
      </c>
      <c r="C404">
        <v>809.60000014305103</v>
      </c>
      <c r="D404" t="s">
        <v>1011</v>
      </c>
      <c r="E404" t="s">
        <v>1012</v>
      </c>
      <c r="G404">
        <v>1531748434.86129</v>
      </c>
      <c r="H404">
        <f t="shared" si="174"/>
        <v>9.499278374474465E-4</v>
      </c>
      <c r="I404">
        <f t="shared" si="175"/>
        <v>31.608382476363186</v>
      </c>
      <c r="J404">
        <f t="shared" si="195"/>
        <v>962.52712903225802</v>
      </c>
      <c r="K404">
        <f t="shared" si="196"/>
        <v>473.2191898548968</v>
      </c>
      <c r="L404">
        <f t="shared" si="197"/>
        <v>47.027723338189709</v>
      </c>
      <c r="M404">
        <f t="shared" si="198"/>
        <v>95.654319393748182</v>
      </c>
      <c r="N404">
        <f t="shared" si="176"/>
        <v>0.10720221167716067</v>
      </c>
      <c r="O404">
        <f t="shared" si="177"/>
        <v>3</v>
      </c>
      <c r="P404">
        <f t="shared" si="199"/>
        <v>0.10532044752556581</v>
      </c>
      <c r="Q404">
        <f t="shared" si="178"/>
        <v>6.5991796962384039E-2</v>
      </c>
      <c r="R404">
        <f t="shared" si="179"/>
        <v>215.02175817621395</v>
      </c>
      <c r="S404">
        <f t="shared" si="200"/>
        <v>25.985669283305779</v>
      </c>
      <c r="T404">
        <f t="shared" si="180"/>
        <v>25.477204838709699</v>
      </c>
      <c r="U404">
        <f t="shared" si="181"/>
        <v>3.2712735336848535</v>
      </c>
      <c r="V404">
        <f t="shared" si="182"/>
        <v>75.559974689913474</v>
      </c>
      <c r="W404">
        <f t="shared" si="183"/>
        <v>2.40051834085377</v>
      </c>
      <c r="X404">
        <f t="shared" si="184"/>
        <v>3.1769708112067647</v>
      </c>
      <c r="Y404">
        <f t="shared" si="185"/>
        <v>0.87075519283108349</v>
      </c>
      <c r="Z404">
        <f t="shared" si="201"/>
        <v>-41.891817631432389</v>
      </c>
      <c r="AA404">
        <f t="shared" si="186"/>
        <v>-79.49141794838367</v>
      </c>
      <c r="AB404">
        <f t="shared" si="187"/>
        <v>-5.6178592974235562</v>
      </c>
      <c r="AC404">
        <f t="shared" si="188"/>
        <v>88.020663298974327</v>
      </c>
      <c r="AD404">
        <v>0</v>
      </c>
      <c r="AE404">
        <v>0</v>
      </c>
      <c r="AF404">
        <v>3</v>
      </c>
      <c r="AG404">
        <v>19</v>
      </c>
      <c r="AH404">
        <v>3</v>
      </c>
      <c r="AI404">
        <f t="shared" si="189"/>
        <v>1</v>
      </c>
      <c r="AJ404">
        <f t="shared" si="190"/>
        <v>0</v>
      </c>
      <c r="AK404">
        <f t="shared" si="191"/>
        <v>71995.664123794879</v>
      </c>
      <c r="AL404">
        <f t="shared" si="192"/>
        <v>1200.00129032258</v>
      </c>
      <c r="AM404">
        <f t="shared" si="193"/>
        <v>963.35962045009001</v>
      </c>
      <c r="AN404">
        <f t="shared" si="194"/>
        <v>0.80279882048387063</v>
      </c>
      <c r="AO404">
        <f t="shared" si="202"/>
        <v>0.22319988674193539</v>
      </c>
      <c r="AP404">
        <v>14.333399999999999</v>
      </c>
      <c r="AQ404">
        <v>1</v>
      </c>
      <c r="AR404" t="s">
        <v>229</v>
      </c>
      <c r="AS404">
        <v>1531748434.86129</v>
      </c>
      <c r="AT404">
        <v>962.52712903225802</v>
      </c>
      <c r="AU404">
        <v>1040.2161290322599</v>
      </c>
      <c r="AV404">
        <v>24.155354838709702</v>
      </c>
      <c r="AW404">
        <v>21.941016129032299</v>
      </c>
      <c r="AX404">
        <v>600.03483870967796</v>
      </c>
      <c r="AY404">
        <v>99.278274193548398</v>
      </c>
      <c r="AZ404">
        <v>0.10003578709677401</v>
      </c>
      <c r="BA404">
        <v>24.985716129032301</v>
      </c>
      <c r="BB404">
        <v>25.548561290322599</v>
      </c>
      <c r="BC404">
        <v>25.4058483870968</v>
      </c>
      <c r="BD404">
        <v>13997.2677419355</v>
      </c>
      <c r="BE404">
        <v>1049.8167741935499</v>
      </c>
      <c r="BF404">
        <v>35.064567741935498</v>
      </c>
      <c r="BG404">
        <v>1200.00129032258</v>
      </c>
      <c r="BH404">
        <v>0.32999064516129001</v>
      </c>
      <c r="BI404">
        <v>0.32999387096774202</v>
      </c>
      <c r="BJ404">
        <v>0.32999445161290297</v>
      </c>
      <c r="BK404">
        <v>1.0021061290322601E-2</v>
      </c>
      <c r="BL404">
        <v>28</v>
      </c>
      <c r="BM404">
        <v>17743.164516129</v>
      </c>
      <c r="BN404">
        <v>1531747809.0999999</v>
      </c>
      <c r="BO404" t="s">
        <v>378</v>
      </c>
      <c r="BP404">
        <v>3</v>
      </c>
      <c r="BQ404">
        <v>-0.438</v>
      </c>
      <c r="BR404">
        <v>4.0000000000000001E-3</v>
      </c>
      <c r="BS404">
        <v>20</v>
      </c>
      <c r="BT404">
        <v>22</v>
      </c>
      <c r="BU404">
        <v>7.0000000000000007E-2</v>
      </c>
      <c r="BV404">
        <v>0.11</v>
      </c>
      <c r="BW404">
        <v>43.653115884782402</v>
      </c>
      <c r="BX404">
        <v>2.0596047556153998</v>
      </c>
      <c r="BY404">
        <v>1.19764102398099</v>
      </c>
      <c r="BZ404">
        <v>0</v>
      </c>
      <c r="CA404">
        <v>-77.659678048780506</v>
      </c>
      <c r="CB404">
        <v>-2.6975477351916499</v>
      </c>
      <c r="CC404">
        <v>0.27954582635113501</v>
      </c>
      <c r="CD404">
        <v>0</v>
      </c>
      <c r="CE404">
        <v>0</v>
      </c>
      <c r="CF404">
        <v>2</v>
      </c>
      <c r="CG404" t="s">
        <v>231</v>
      </c>
      <c r="CH404">
        <v>1.8609199999999999</v>
      </c>
      <c r="CI404">
        <v>1.85791</v>
      </c>
      <c r="CJ404">
        <v>1.86073</v>
      </c>
      <c r="CK404">
        <v>1.85348</v>
      </c>
      <c r="CL404">
        <v>1.8520000000000001</v>
      </c>
      <c r="CM404">
        <v>1.85287</v>
      </c>
      <c r="CN404">
        <v>1.8565199999999999</v>
      </c>
      <c r="CO404">
        <v>1.8627800000000001</v>
      </c>
      <c r="CP404" t="s">
        <v>232</v>
      </c>
      <c r="CQ404" t="s">
        <v>19</v>
      </c>
      <c r="CR404" t="s">
        <v>19</v>
      </c>
      <c r="CS404" t="s">
        <v>19</v>
      </c>
      <c r="CT404" t="s">
        <v>233</v>
      </c>
      <c r="CU404" t="s">
        <v>234</v>
      </c>
      <c r="CV404" t="s">
        <v>235</v>
      </c>
      <c r="CW404" t="s">
        <v>235</v>
      </c>
      <c r="CX404" t="s">
        <v>235</v>
      </c>
      <c r="CY404" t="s">
        <v>235</v>
      </c>
      <c r="CZ404">
        <v>0</v>
      </c>
      <c r="DA404">
        <v>100</v>
      </c>
      <c r="DB404">
        <v>100</v>
      </c>
      <c r="DC404">
        <v>-0.438</v>
      </c>
      <c r="DD404">
        <v>4.0000000000000001E-3</v>
      </c>
      <c r="DE404">
        <v>3</v>
      </c>
      <c r="DF404">
        <v>591.1</v>
      </c>
      <c r="DG404">
        <v>277.31099999999998</v>
      </c>
      <c r="DH404">
        <v>22.304400000000001</v>
      </c>
      <c r="DI404">
        <v>27.523700000000002</v>
      </c>
      <c r="DJ404">
        <v>30.0002</v>
      </c>
      <c r="DK404">
        <v>27.510100000000001</v>
      </c>
      <c r="DL404">
        <v>27.514700000000001</v>
      </c>
      <c r="DM404">
        <v>42.527700000000003</v>
      </c>
      <c r="DN404">
        <v>27.938400000000001</v>
      </c>
      <c r="DO404">
        <v>57.749299999999998</v>
      </c>
      <c r="DP404">
        <v>22.308199999999999</v>
      </c>
      <c r="DQ404">
        <v>1066</v>
      </c>
      <c r="DR404">
        <v>22</v>
      </c>
      <c r="DS404">
        <v>100.268</v>
      </c>
      <c r="DT404">
        <v>103.75700000000001</v>
      </c>
    </row>
    <row r="405" spans="1:124" x14ac:dyDescent="0.25">
      <c r="A405">
        <v>392</v>
      </c>
      <c r="B405">
        <v>1531748447.2</v>
      </c>
      <c r="C405">
        <v>811.60000014305103</v>
      </c>
      <c r="D405" t="s">
        <v>1013</v>
      </c>
      <c r="E405" t="s">
        <v>1014</v>
      </c>
      <c r="G405">
        <v>1531748436.86129</v>
      </c>
      <c r="H405">
        <f t="shared" si="174"/>
        <v>9.4875478203164116E-4</v>
      </c>
      <c r="I405">
        <f t="shared" si="175"/>
        <v>31.640547847871929</v>
      </c>
      <c r="J405">
        <f t="shared" si="195"/>
        <v>965.77119354838703</v>
      </c>
      <c r="K405">
        <f t="shared" si="196"/>
        <v>475.25452788981141</v>
      </c>
      <c r="L405">
        <f t="shared" si="197"/>
        <v>47.229943874417792</v>
      </c>
      <c r="M405">
        <f t="shared" si="198"/>
        <v>95.976611668169795</v>
      </c>
      <c r="N405">
        <f t="shared" si="176"/>
        <v>0.10704775038259819</v>
      </c>
      <c r="O405">
        <f t="shared" si="177"/>
        <v>3</v>
      </c>
      <c r="P405">
        <f t="shared" si="199"/>
        <v>0.10517135751154898</v>
      </c>
      <c r="Q405">
        <f t="shared" si="178"/>
        <v>6.589814400412991E-2</v>
      </c>
      <c r="R405">
        <f t="shared" si="179"/>
        <v>215.02174904423808</v>
      </c>
      <c r="S405">
        <f t="shared" si="200"/>
        <v>25.984314278280685</v>
      </c>
      <c r="T405">
        <f t="shared" si="180"/>
        <v>25.477049999999998</v>
      </c>
      <c r="U405">
        <f t="shared" si="181"/>
        <v>3.271243443630067</v>
      </c>
      <c r="V405">
        <f t="shared" si="182"/>
        <v>75.561521050043268</v>
      </c>
      <c r="W405">
        <f t="shared" si="183"/>
        <v>2.4003306130967865</v>
      </c>
      <c r="X405">
        <f t="shared" si="184"/>
        <v>3.1766573511762468</v>
      </c>
      <c r="Y405">
        <f t="shared" si="185"/>
        <v>0.8709128305332805</v>
      </c>
      <c r="Z405">
        <f t="shared" si="201"/>
        <v>-41.840085887595379</v>
      </c>
      <c r="AA405">
        <f t="shared" si="186"/>
        <v>-79.734021948383685</v>
      </c>
      <c r="AB405">
        <f t="shared" si="187"/>
        <v>-5.6349534684108979</v>
      </c>
      <c r="AC405">
        <f t="shared" si="188"/>
        <v>87.812687739848144</v>
      </c>
      <c r="AD405">
        <v>0</v>
      </c>
      <c r="AE405">
        <v>0</v>
      </c>
      <c r="AF405">
        <v>3</v>
      </c>
      <c r="AG405">
        <v>19</v>
      </c>
      <c r="AH405">
        <v>3</v>
      </c>
      <c r="AI405">
        <f t="shared" si="189"/>
        <v>1</v>
      </c>
      <c r="AJ405">
        <f t="shared" si="190"/>
        <v>0</v>
      </c>
      <c r="AK405">
        <f t="shared" si="191"/>
        <v>71998.626741793152</v>
      </c>
      <c r="AL405">
        <f t="shared" si="192"/>
        <v>1200.00096774194</v>
      </c>
      <c r="AM405">
        <f t="shared" si="193"/>
        <v>963.35937445048444</v>
      </c>
      <c r="AN405">
        <f t="shared" si="194"/>
        <v>0.8027988312903217</v>
      </c>
      <c r="AO405">
        <f t="shared" si="202"/>
        <v>0.22319993425806431</v>
      </c>
      <c r="AP405">
        <v>14.333399999999999</v>
      </c>
      <c r="AQ405">
        <v>1</v>
      </c>
      <c r="AR405" t="s">
        <v>229</v>
      </c>
      <c r="AS405">
        <v>1531748436.86129</v>
      </c>
      <c r="AT405">
        <v>965.77119354838703</v>
      </c>
      <c r="AU405">
        <v>1043.5416129032301</v>
      </c>
      <c r="AV405">
        <v>24.153490322580598</v>
      </c>
      <c r="AW405">
        <v>21.9418838709677</v>
      </c>
      <c r="AX405">
        <v>600.035387096774</v>
      </c>
      <c r="AY405">
        <v>99.278164516128996</v>
      </c>
      <c r="AZ405">
        <v>0.100044638709677</v>
      </c>
      <c r="BA405">
        <v>24.9840612903226</v>
      </c>
      <c r="BB405">
        <v>25.549816129032301</v>
      </c>
      <c r="BC405">
        <v>25.404283870967699</v>
      </c>
      <c r="BD405">
        <v>13997.8516129032</v>
      </c>
      <c r="BE405">
        <v>1049.7961290322601</v>
      </c>
      <c r="BF405">
        <v>35.095074193548399</v>
      </c>
      <c r="BG405">
        <v>1200.00096774194</v>
      </c>
      <c r="BH405">
        <v>0.329990032258064</v>
      </c>
      <c r="BI405">
        <v>0.32999393548387101</v>
      </c>
      <c r="BJ405">
        <v>0.32999496774193499</v>
      </c>
      <c r="BK405">
        <v>1.00211032258065E-2</v>
      </c>
      <c r="BL405">
        <v>28</v>
      </c>
      <c r="BM405">
        <v>17743.158064516101</v>
      </c>
      <c r="BN405">
        <v>1531747809.0999999</v>
      </c>
      <c r="BO405" t="s">
        <v>378</v>
      </c>
      <c r="BP405">
        <v>3</v>
      </c>
      <c r="BQ405">
        <v>-0.438</v>
      </c>
      <c r="BR405">
        <v>4.0000000000000001E-3</v>
      </c>
      <c r="BS405">
        <v>20</v>
      </c>
      <c r="BT405">
        <v>22</v>
      </c>
      <c r="BU405">
        <v>7.0000000000000007E-2</v>
      </c>
      <c r="BV405">
        <v>0.11</v>
      </c>
      <c r="BW405">
        <v>43.721619109379603</v>
      </c>
      <c r="BX405">
        <v>2.0395701460212101</v>
      </c>
      <c r="BY405">
        <v>1.1859485110691499</v>
      </c>
      <c r="BZ405">
        <v>0</v>
      </c>
      <c r="CA405">
        <v>-77.743943902439</v>
      </c>
      <c r="CB405">
        <v>-2.69152682926814</v>
      </c>
      <c r="CC405">
        <v>0.27889984918865401</v>
      </c>
      <c r="CD405">
        <v>0</v>
      </c>
      <c r="CE405">
        <v>0</v>
      </c>
      <c r="CF405">
        <v>2</v>
      </c>
      <c r="CG405" t="s">
        <v>231</v>
      </c>
      <c r="CH405">
        <v>1.86093</v>
      </c>
      <c r="CI405">
        <v>1.8579000000000001</v>
      </c>
      <c r="CJ405">
        <v>1.8607400000000001</v>
      </c>
      <c r="CK405">
        <v>1.85348</v>
      </c>
      <c r="CL405">
        <v>1.8520300000000001</v>
      </c>
      <c r="CM405">
        <v>1.85287</v>
      </c>
      <c r="CN405">
        <v>1.85653</v>
      </c>
      <c r="CO405">
        <v>1.8627800000000001</v>
      </c>
      <c r="CP405" t="s">
        <v>232</v>
      </c>
      <c r="CQ405" t="s">
        <v>19</v>
      </c>
      <c r="CR405" t="s">
        <v>19</v>
      </c>
      <c r="CS405" t="s">
        <v>19</v>
      </c>
      <c r="CT405" t="s">
        <v>233</v>
      </c>
      <c r="CU405" t="s">
        <v>234</v>
      </c>
      <c r="CV405" t="s">
        <v>235</v>
      </c>
      <c r="CW405" t="s">
        <v>235</v>
      </c>
      <c r="CX405" t="s">
        <v>235</v>
      </c>
      <c r="CY405" t="s">
        <v>235</v>
      </c>
      <c r="CZ405">
        <v>0</v>
      </c>
      <c r="DA405">
        <v>100</v>
      </c>
      <c r="DB405">
        <v>100</v>
      </c>
      <c r="DC405">
        <v>-0.438</v>
      </c>
      <c r="DD405">
        <v>4.0000000000000001E-3</v>
      </c>
      <c r="DE405">
        <v>3</v>
      </c>
      <c r="DF405">
        <v>590.85799999999995</v>
      </c>
      <c r="DG405">
        <v>277.40499999999997</v>
      </c>
      <c r="DH405">
        <v>22.309200000000001</v>
      </c>
      <c r="DI405">
        <v>27.5246</v>
      </c>
      <c r="DJ405">
        <v>30.0001</v>
      </c>
      <c r="DK405">
        <v>27.5107</v>
      </c>
      <c r="DL405">
        <v>27.515799999999999</v>
      </c>
      <c r="DM405">
        <v>42.657299999999999</v>
      </c>
      <c r="DN405">
        <v>27.938400000000001</v>
      </c>
      <c r="DO405">
        <v>57.749299999999998</v>
      </c>
      <c r="DP405">
        <v>22.322099999999999</v>
      </c>
      <c r="DQ405">
        <v>1071</v>
      </c>
      <c r="DR405">
        <v>22</v>
      </c>
      <c r="DS405">
        <v>100.267</v>
      </c>
      <c r="DT405">
        <v>103.756</v>
      </c>
    </row>
    <row r="406" spans="1:124" x14ac:dyDescent="0.25">
      <c r="A406">
        <v>393</v>
      </c>
      <c r="B406">
        <v>1531748449.2</v>
      </c>
      <c r="C406">
        <v>813.60000014305103</v>
      </c>
      <c r="D406" t="s">
        <v>1015</v>
      </c>
      <c r="E406" t="s">
        <v>1016</v>
      </c>
      <c r="G406">
        <v>1531748438.86129</v>
      </c>
      <c r="H406">
        <f t="shared" si="174"/>
        <v>9.4756819375163147E-4</v>
      </c>
      <c r="I406">
        <f t="shared" si="175"/>
        <v>31.67772446197624</v>
      </c>
      <c r="J406">
        <f t="shared" si="195"/>
        <v>969.01338709677395</v>
      </c>
      <c r="K406">
        <f t="shared" si="196"/>
        <v>477.29360059244658</v>
      </c>
      <c r="L406">
        <f t="shared" si="197"/>
        <v>47.43248508402958</v>
      </c>
      <c r="M406">
        <f t="shared" si="198"/>
        <v>96.298615721310583</v>
      </c>
      <c r="N406">
        <f t="shared" si="176"/>
        <v>0.10691204901092725</v>
      </c>
      <c r="O406">
        <f t="shared" si="177"/>
        <v>3</v>
      </c>
      <c r="P406">
        <f t="shared" si="199"/>
        <v>0.10504036883410757</v>
      </c>
      <c r="Q406">
        <f t="shared" si="178"/>
        <v>6.5815862204802594E-2</v>
      </c>
      <c r="R406">
        <f t="shared" si="179"/>
        <v>215.02168717849355</v>
      </c>
      <c r="S406">
        <f t="shared" si="200"/>
        <v>25.983110704950956</v>
      </c>
      <c r="T406">
        <f t="shared" si="180"/>
        <v>25.476032258064549</v>
      </c>
      <c r="U406">
        <f t="shared" si="181"/>
        <v>3.2710456702254809</v>
      </c>
      <c r="V406">
        <f t="shared" si="182"/>
        <v>75.562227934160916</v>
      </c>
      <c r="W406">
        <f t="shared" si="183"/>
        <v>2.4001374674319473</v>
      </c>
      <c r="X406">
        <f t="shared" si="184"/>
        <v>3.1763720221738847</v>
      </c>
      <c r="Y406">
        <f t="shared" si="185"/>
        <v>0.87090820279353354</v>
      </c>
      <c r="Z406">
        <f t="shared" si="201"/>
        <v>-41.787757344446945</v>
      </c>
      <c r="AA406">
        <f t="shared" si="186"/>
        <v>-79.813063896776015</v>
      </c>
      <c r="AB406">
        <f t="shared" si="187"/>
        <v>-5.640467908274557</v>
      </c>
      <c r="AC406">
        <f t="shared" si="188"/>
        <v>87.780398028996018</v>
      </c>
      <c r="AD406">
        <v>0</v>
      </c>
      <c r="AE406">
        <v>0</v>
      </c>
      <c r="AF406">
        <v>3</v>
      </c>
      <c r="AG406">
        <v>19</v>
      </c>
      <c r="AH406">
        <v>3</v>
      </c>
      <c r="AI406">
        <f t="shared" si="189"/>
        <v>1</v>
      </c>
      <c r="AJ406">
        <f t="shared" si="190"/>
        <v>0</v>
      </c>
      <c r="AK406">
        <f t="shared" si="191"/>
        <v>71999.488016296469</v>
      </c>
      <c r="AL406">
        <f t="shared" si="192"/>
        <v>1200.00096774194</v>
      </c>
      <c r="AM406">
        <f t="shared" si="193"/>
        <v>963.35920141808799</v>
      </c>
      <c r="AN406">
        <f t="shared" si="194"/>
        <v>0.80279868709677427</v>
      </c>
      <c r="AO406">
        <f t="shared" si="202"/>
        <v>0.22319991012903229</v>
      </c>
      <c r="AP406">
        <v>14.333399999999999</v>
      </c>
      <c r="AQ406">
        <v>1</v>
      </c>
      <c r="AR406" t="s">
        <v>229</v>
      </c>
      <c r="AS406">
        <v>1531748438.86129</v>
      </c>
      <c r="AT406">
        <v>969.01338709677395</v>
      </c>
      <c r="AU406">
        <v>1046.8767741935501</v>
      </c>
      <c r="AV406">
        <v>24.1515967741935</v>
      </c>
      <c r="AW406">
        <v>21.942764516128999</v>
      </c>
      <c r="AX406">
        <v>600.03877419354797</v>
      </c>
      <c r="AY406">
        <v>99.277964516129003</v>
      </c>
      <c r="AZ406">
        <v>0.100038929032258</v>
      </c>
      <c r="BA406">
        <v>24.982554838709699</v>
      </c>
      <c r="BB406">
        <v>25.550629032258101</v>
      </c>
      <c r="BC406">
        <v>25.401435483871001</v>
      </c>
      <c r="BD406">
        <v>13997.9935483871</v>
      </c>
      <c r="BE406">
        <v>1049.7835483870999</v>
      </c>
      <c r="BF406">
        <v>35.119219354838698</v>
      </c>
      <c r="BG406">
        <v>1200.00096774194</v>
      </c>
      <c r="BH406">
        <v>0.32998987096774202</v>
      </c>
      <c r="BI406">
        <v>0.32999432258064498</v>
      </c>
      <c r="BJ406">
        <v>0.32999461290322601</v>
      </c>
      <c r="BK406">
        <v>1.0021141935483899E-2</v>
      </c>
      <c r="BL406">
        <v>28</v>
      </c>
      <c r="BM406">
        <v>17743.154838709699</v>
      </c>
      <c r="BN406">
        <v>1531747809.0999999</v>
      </c>
      <c r="BO406" t="s">
        <v>378</v>
      </c>
      <c r="BP406">
        <v>3</v>
      </c>
      <c r="BQ406">
        <v>-0.438</v>
      </c>
      <c r="BR406">
        <v>4.0000000000000001E-3</v>
      </c>
      <c r="BS406">
        <v>20</v>
      </c>
      <c r="BT406">
        <v>22</v>
      </c>
      <c r="BU406">
        <v>7.0000000000000007E-2</v>
      </c>
      <c r="BV406">
        <v>0.11</v>
      </c>
      <c r="BW406">
        <v>43.790406873816202</v>
      </c>
      <c r="BX406">
        <v>2.0174684345148401</v>
      </c>
      <c r="BY406">
        <v>1.1729152568072201</v>
      </c>
      <c r="BZ406">
        <v>0</v>
      </c>
      <c r="CA406">
        <v>-77.832670731707296</v>
      </c>
      <c r="CB406">
        <v>-2.7847944250869801</v>
      </c>
      <c r="CC406">
        <v>0.287329896438345</v>
      </c>
      <c r="CD406">
        <v>0</v>
      </c>
      <c r="CE406">
        <v>0</v>
      </c>
      <c r="CF406">
        <v>2</v>
      </c>
      <c r="CG406" t="s">
        <v>231</v>
      </c>
      <c r="CH406">
        <v>1.86093</v>
      </c>
      <c r="CI406">
        <v>1.85789</v>
      </c>
      <c r="CJ406">
        <v>1.8607499999999999</v>
      </c>
      <c r="CK406">
        <v>1.85348</v>
      </c>
      <c r="CL406">
        <v>1.8520300000000001</v>
      </c>
      <c r="CM406">
        <v>1.85287</v>
      </c>
      <c r="CN406">
        <v>1.8565199999999999</v>
      </c>
      <c r="CO406">
        <v>1.8627800000000001</v>
      </c>
      <c r="CP406" t="s">
        <v>232</v>
      </c>
      <c r="CQ406" t="s">
        <v>19</v>
      </c>
      <c r="CR406" t="s">
        <v>19</v>
      </c>
      <c r="CS406" t="s">
        <v>19</v>
      </c>
      <c r="CT406" t="s">
        <v>233</v>
      </c>
      <c r="CU406" t="s">
        <v>234</v>
      </c>
      <c r="CV406" t="s">
        <v>235</v>
      </c>
      <c r="CW406" t="s">
        <v>235</v>
      </c>
      <c r="CX406" t="s">
        <v>235</v>
      </c>
      <c r="CY406" t="s">
        <v>235</v>
      </c>
      <c r="CZ406">
        <v>0</v>
      </c>
      <c r="DA406">
        <v>100</v>
      </c>
      <c r="DB406">
        <v>100</v>
      </c>
      <c r="DC406">
        <v>-0.438</v>
      </c>
      <c r="DD406">
        <v>4.0000000000000001E-3</v>
      </c>
      <c r="DE406">
        <v>3</v>
      </c>
      <c r="DF406">
        <v>591.024</v>
      </c>
      <c r="DG406">
        <v>277.38600000000002</v>
      </c>
      <c r="DH406">
        <v>22.314399999999999</v>
      </c>
      <c r="DI406">
        <v>27.5246</v>
      </c>
      <c r="DJ406">
        <v>30</v>
      </c>
      <c r="DK406">
        <v>27.511800000000001</v>
      </c>
      <c r="DL406">
        <v>27.516200000000001</v>
      </c>
      <c r="DM406">
        <v>42.774900000000002</v>
      </c>
      <c r="DN406">
        <v>27.938400000000001</v>
      </c>
      <c r="DO406">
        <v>57.749299999999998</v>
      </c>
      <c r="DP406">
        <v>22.322099999999999</v>
      </c>
      <c r="DQ406">
        <v>1076</v>
      </c>
      <c r="DR406">
        <v>22</v>
      </c>
      <c r="DS406">
        <v>100.26600000000001</v>
      </c>
      <c r="DT406">
        <v>103.756</v>
      </c>
    </row>
    <row r="407" spans="1:124" x14ac:dyDescent="0.25">
      <c r="A407">
        <v>394</v>
      </c>
      <c r="B407">
        <v>1531748451.2</v>
      </c>
      <c r="C407">
        <v>815.60000014305103</v>
      </c>
      <c r="D407" t="s">
        <v>1017</v>
      </c>
      <c r="E407" t="s">
        <v>1018</v>
      </c>
      <c r="G407">
        <v>1531748440.86129</v>
      </c>
      <c r="H407">
        <f t="shared" si="174"/>
        <v>9.4630530450098599E-4</v>
      </c>
      <c r="I407">
        <f t="shared" si="175"/>
        <v>31.719989748977984</v>
      </c>
      <c r="J407">
        <f t="shared" si="195"/>
        <v>972.25977419354797</v>
      </c>
      <c r="K407">
        <f t="shared" si="196"/>
        <v>479.31395730204213</v>
      </c>
      <c r="L407">
        <f t="shared" si="197"/>
        <v>47.633100601446856</v>
      </c>
      <c r="M407">
        <f t="shared" si="198"/>
        <v>96.620903542180173</v>
      </c>
      <c r="N407">
        <f t="shared" si="176"/>
        <v>0.1067887719370323</v>
      </c>
      <c r="O407">
        <f t="shared" si="177"/>
        <v>3</v>
      </c>
      <c r="P407">
        <f t="shared" si="199"/>
        <v>0.10492136793180057</v>
      </c>
      <c r="Q407">
        <f t="shared" si="178"/>
        <v>6.5741111090724183E-2</v>
      </c>
      <c r="R407">
        <f t="shared" si="179"/>
        <v>215.02175561614499</v>
      </c>
      <c r="S407">
        <f t="shared" si="200"/>
        <v>25.982217449431776</v>
      </c>
      <c r="T407">
        <f t="shared" si="180"/>
        <v>25.474048387096801</v>
      </c>
      <c r="U407">
        <f t="shared" si="181"/>
        <v>3.2706601831568096</v>
      </c>
      <c r="V407">
        <f t="shared" si="182"/>
        <v>75.5610692187268</v>
      </c>
      <c r="W407">
        <f t="shared" si="183"/>
        <v>2.3999266268866415</v>
      </c>
      <c r="X407">
        <f t="shared" si="184"/>
        <v>3.17614169796826</v>
      </c>
      <c r="Y407">
        <f t="shared" si="185"/>
        <v>0.87073355627016813</v>
      </c>
      <c r="Z407">
        <f t="shared" si="201"/>
        <v>-41.732063928493481</v>
      </c>
      <c r="AA407">
        <f t="shared" si="186"/>
        <v>-79.688892387104403</v>
      </c>
      <c r="AB407">
        <f t="shared" si="187"/>
        <v>-5.6316019317320718</v>
      </c>
      <c r="AC407">
        <f t="shared" si="188"/>
        <v>87.969197368815031</v>
      </c>
      <c r="AD407">
        <v>0</v>
      </c>
      <c r="AE407">
        <v>0</v>
      </c>
      <c r="AF407">
        <v>3</v>
      </c>
      <c r="AG407">
        <v>19</v>
      </c>
      <c r="AH407">
        <v>3</v>
      </c>
      <c r="AI407">
        <f t="shared" si="189"/>
        <v>1</v>
      </c>
      <c r="AJ407">
        <f t="shared" si="190"/>
        <v>0</v>
      </c>
      <c r="AK407">
        <f t="shared" si="191"/>
        <v>72000.113790038755</v>
      </c>
      <c r="AL407">
        <f t="shared" si="192"/>
        <v>1200.00096774194</v>
      </c>
      <c r="AM407">
        <f t="shared" si="193"/>
        <v>963.35917277290264</v>
      </c>
      <c r="AN407">
        <f t="shared" si="194"/>
        <v>0.80279866322580573</v>
      </c>
      <c r="AO407">
        <f t="shared" si="202"/>
        <v>0.22319998780645142</v>
      </c>
      <c r="AP407">
        <v>14.333399999999999</v>
      </c>
      <c r="AQ407">
        <v>1</v>
      </c>
      <c r="AR407" t="s">
        <v>229</v>
      </c>
      <c r="AS407">
        <v>1531748440.86129</v>
      </c>
      <c r="AT407">
        <v>972.25977419354797</v>
      </c>
      <c r="AU407">
        <v>1050.2293548387099</v>
      </c>
      <c r="AV407">
        <v>24.1495580645161</v>
      </c>
      <c r="AW407">
        <v>21.9436419354839</v>
      </c>
      <c r="AX407">
        <v>600.03248387096801</v>
      </c>
      <c r="AY407">
        <v>99.277677419354802</v>
      </c>
      <c r="AZ407">
        <v>9.9984916129032306E-2</v>
      </c>
      <c r="BA407">
        <v>24.981338709677399</v>
      </c>
      <c r="BB407">
        <v>25.548909677419399</v>
      </c>
      <c r="BC407">
        <v>25.399187096774199</v>
      </c>
      <c r="BD407">
        <v>13998.1129032258</v>
      </c>
      <c r="BE407">
        <v>1049.7761290322601</v>
      </c>
      <c r="BF407">
        <v>35.136377419354801</v>
      </c>
      <c r="BG407">
        <v>1200.00096774194</v>
      </c>
      <c r="BH407">
        <v>0.329988709677419</v>
      </c>
      <c r="BI407">
        <v>0.32999445161290297</v>
      </c>
      <c r="BJ407">
        <v>0.32999558064516099</v>
      </c>
      <c r="BK407">
        <v>1.00211677419355E-2</v>
      </c>
      <c r="BL407">
        <v>28</v>
      </c>
      <c r="BM407">
        <v>17743.1451612903</v>
      </c>
      <c r="BN407">
        <v>1531747809.0999999</v>
      </c>
      <c r="BO407" t="s">
        <v>378</v>
      </c>
      <c r="BP407">
        <v>3</v>
      </c>
      <c r="BQ407">
        <v>-0.438</v>
      </c>
      <c r="BR407">
        <v>4.0000000000000001E-3</v>
      </c>
      <c r="BS407">
        <v>20</v>
      </c>
      <c r="BT407">
        <v>22</v>
      </c>
      <c r="BU407">
        <v>7.0000000000000007E-2</v>
      </c>
      <c r="BV407">
        <v>0.11</v>
      </c>
      <c r="BW407">
        <v>43.859104100862901</v>
      </c>
      <c r="BX407">
        <v>1.9961010588155801</v>
      </c>
      <c r="BY407">
        <v>1.16017150630217</v>
      </c>
      <c r="BZ407">
        <v>0</v>
      </c>
      <c r="CA407">
        <v>-77.930336585365893</v>
      </c>
      <c r="CB407">
        <v>-2.7985254355401099</v>
      </c>
      <c r="CC407">
        <v>0.28856917482903699</v>
      </c>
      <c r="CD407">
        <v>0</v>
      </c>
      <c r="CE407">
        <v>0</v>
      </c>
      <c r="CF407">
        <v>2</v>
      </c>
      <c r="CG407" t="s">
        <v>231</v>
      </c>
      <c r="CH407">
        <v>1.86094</v>
      </c>
      <c r="CI407">
        <v>1.8579000000000001</v>
      </c>
      <c r="CJ407">
        <v>1.86077</v>
      </c>
      <c r="CK407">
        <v>1.8534900000000001</v>
      </c>
      <c r="CL407">
        <v>1.85202</v>
      </c>
      <c r="CM407">
        <v>1.85287</v>
      </c>
      <c r="CN407">
        <v>1.8565100000000001</v>
      </c>
      <c r="CO407">
        <v>1.8627899999999999</v>
      </c>
      <c r="CP407" t="s">
        <v>232</v>
      </c>
      <c r="CQ407" t="s">
        <v>19</v>
      </c>
      <c r="CR407" t="s">
        <v>19</v>
      </c>
      <c r="CS407" t="s">
        <v>19</v>
      </c>
      <c r="CT407" t="s">
        <v>233</v>
      </c>
      <c r="CU407" t="s">
        <v>234</v>
      </c>
      <c r="CV407" t="s">
        <v>235</v>
      </c>
      <c r="CW407" t="s">
        <v>235</v>
      </c>
      <c r="CX407" t="s">
        <v>235</v>
      </c>
      <c r="CY407" t="s">
        <v>235</v>
      </c>
      <c r="CZ407">
        <v>0</v>
      </c>
      <c r="DA407">
        <v>100</v>
      </c>
      <c r="DB407">
        <v>100</v>
      </c>
      <c r="DC407">
        <v>-0.438</v>
      </c>
      <c r="DD407">
        <v>4.0000000000000001E-3</v>
      </c>
      <c r="DE407">
        <v>3</v>
      </c>
      <c r="DF407">
        <v>590.70799999999997</v>
      </c>
      <c r="DG407">
        <v>277.44099999999997</v>
      </c>
      <c r="DH407">
        <v>22.320699999999999</v>
      </c>
      <c r="DI407">
        <v>27.525400000000001</v>
      </c>
      <c r="DJ407">
        <v>30.0001</v>
      </c>
      <c r="DK407">
        <v>27.512699999999999</v>
      </c>
      <c r="DL407">
        <v>27.516400000000001</v>
      </c>
      <c r="DM407">
        <v>42.854300000000002</v>
      </c>
      <c r="DN407">
        <v>27.938400000000001</v>
      </c>
      <c r="DO407">
        <v>57.749299999999998</v>
      </c>
      <c r="DP407">
        <v>22.338899999999999</v>
      </c>
      <c r="DQ407">
        <v>1076</v>
      </c>
      <c r="DR407">
        <v>22</v>
      </c>
      <c r="DS407">
        <v>100.26600000000001</v>
      </c>
      <c r="DT407">
        <v>103.756</v>
      </c>
    </row>
    <row r="408" spans="1:124" x14ac:dyDescent="0.25">
      <c r="A408">
        <v>395</v>
      </c>
      <c r="B408">
        <v>1531748453.2</v>
      </c>
      <c r="C408">
        <v>817.60000014305103</v>
      </c>
      <c r="D408" t="s">
        <v>1019</v>
      </c>
      <c r="E408" t="s">
        <v>1020</v>
      </c>
      <c r="G408">
        <v>1531748442.86129</v>
      </c>
      <c r="H408">
        <f t="shared" si="174"/>
        <v>9.451986861341706E-4</v>
      </c>
      <c r="I408">
        <f t="shared" si="175"/>
        <v>31.764902252246451</v>
      </c>
      <c r="J408">
        <f t="shared" si="195"/>
        <v>975.50777419354802</v>
      </c>
      <c r="K408">
        <f t="shared" si="196"/>
        <v>481.38244994562245</v>
      </c>
      <c r="L408">
        <f t="shared" si="197"/>
        <v>47.838579860313423</v>
      </c>
      <c r="M408">
        <f t="shared" si="198"/>
        <v>96.943514590916635</v>
      </c>
      <c r="N408">
        <f t="shared" si="176"/>
        <v>0.1066855775034512</v>
      </c>
      <c r="O408">
        <f t="shared" si="177"/>
        <v>3</v>
      </c>
      <c r="P408">
        <f t="shared" si="199"/>
        <v>0.10482174935923257</v>
      </c>
      <c r="Q408">
        <f t="shared" si="178"/>
        <v>6.5678535429226623E-2</v>
      </c>
      <c r="R408">
        <f t="shared" si="179"/>
        <v>215.0218034417247</v>
      </c>
      <c r="S408">
        <f t="shared" si="200"/>
        <v>25.981358415767875</v>
      </c>
      <c r="T408">
        <f t="shared" si="180"/>
        <v>25.471974193548398</v>
      </c>
      <c r="U408">
        <f t="shared" si="181"/>
        <v>3.2702571878984399</v>
      </c>
      <c r="V408">
        <f t="shared" si="182"/>
        <v>75.559522791970764</v>
      </c>
      <c r="W408">
        <f t="shared" si="183"/>
        <v>2.3997141056792066</v>
      </c>
      <c r="X408">
        <f t="shared" si="184"/>
        <v>3.1759254386585525</v>
      </c>
      <c r="Y408">
        <f t="shared" si="185"/>
        <v>0.87054308221923327</v>
      </c>
      <c r="Z408">
        <f t="shared" si="201"/>
        <v>-41.683262058516924</v>
      </c>
      <c r="AA408">
        <f t="shared" si="186"/>
        <v>-79.538112696783543</v>
      </c>
      <c r="AB408">
        <f t="shared" si="187"/>
        <v>-5.6208554143261509</v>
      </c>
      <c r="AC408">
        <f t="shared" si="188"/>
        <v>88.179573272098082</v>
      </c>
      <c r="AD408">
        <v>0</v>
      </c>
      <c r="AE408">
        <v>0</v>
      </c>
      <c r="AF408">
        <v>3</v>
      </c>
      <c r="AG408">
        <v>20</v>
      </c>
      <c r="AH408">
        <v>3</v>
      </c>
      <c r="AI408">
        <f t="shared" si="189"/>
        <v>1</v>
      </c>
      <c r="AJ408">
        <f t="shared" si="190"/>
        <v>0</v>
      </c>
      <c r="AK408">
        <f t="shared" si="191"/>
        <v>72000.298472502313</v>
      </c>
      <c r="AL408">
        <f t="shared" si="192"/>
        <v>1200.0006451612901</v>
      </c>
      <c r="AM408">
        <f t="shared" si="193"/>
        <v>963.35890238622812</v>
      </c>
      <c r="AN408">
        <f t="shared" si="194"/>
        <v>0.80279865370967751</v>
      </c>
      <c r="AO408">
        <f t="shared" si="202"/>
        <v>0.22320010009677427</v>
      </c>
      <c r="AP408">
        <v>14.333399999999999</v>
      </c>
      <c r="AQ408">
        <v>1</v>
      </c>
      <c r="AR408" t="s">
        <v>229</v>
      </c>
      <c r="AS408">
        <v>1531748442.86129</v>
      </c>
      <c r="AT408">
        <v>975.50777419354802</v>
      </c>
      <c r="AU408">
        <v>1053.5899999999999</v>
      </c>
      <c r="AV408">
        <v>24.1474612903226</v>
      </c>
      <c r="AW408">
        <v>21.944103225806501</v>
      </c>
      <c r="AX408">
        <v>600.02790322580699</v>
      </c>
      <c r="AY408">
        <v>99.277551612903196</v>
      </c>
      <c r="AZ408">
        <v>9.9938916129032301E-2</v>
      </c>
      <c r="BA408">
        <v>24.980196774193502</v>
      </c>
      <c r="BB408">
        <v>25.547032258064501</v>
      </c>
      <c r="BC408">
        <v>25.396916129032299</v>
      </c>
      <c r="BD408">
        <v>13998.1129032258</v>
      </c>
      <c r="BE408">
        <v>1049.7664516129</v>
      </c>
      <c r="BF408">
        <v>35.143048387096798</v>
      </c>
      <c r="BG408">
        <v>1200.0006451612901</v>
      </c>
      <c r="BH408">
        <v>0.32998712903225802</v>
      </c>
      <c r="BI408">
        <v>0.32999461290322601</v>
      </c>
      <c r="BJ408">
        <v>0.32999693548387099</v>
      </c>
      <c r="BK408">
        <v>1.00212032258065E-2</v>
      </c>
      <c r="BL408">
        <v>28</v>
      </c>
      <c r="BM408">
        <v>17743.135483870999</v>
      </c>
      <c r="BN408">
        <v>1531747809.0999999</v>
      </c>
      <c r="BO408" t="s">
        <v>378</v>
      </c>
      <c r="BP408">
        <v>3</v>
      </c>
      <c r="BQ408">
        <v>-0.438</v>
      </c>
      <c r="BR408">
        <v>4.0000000000000001E-3</v>
      </c>
      <c r="BS408">
        <v>20</v>
      </c>
      <c r="BT408">
        <v>22</v>
      </c>
      <c r="BU408">
        <v>7.0000000000000007E-2</v>
      </c>
      <c r="BV408">
        <v>0.11</v>
      </c>
      <c r="BW408">
        <v>43.926874727970798</v>
      </c>
      <c r="BX408">
        <v>1.9800114726234399</v>
      </c>
      <c r="BY408">
        <v>1.1505732104817299</v>
      </c>
      <c r="BZ408">
        <v>0</v>
      </c>
      <c r="CA408">
        <v>-78.047109756097598</v>
      </c>
      <c r="CB408">
        <v>-2.6577888501741902</v>
      </c>
      <c r="CC408">
        <v>0.27124757461420201</v>
      </c>
      <c r="CD408">
        <v>0</v>
      </c>
      <c r="CE408">
        <v>0</v>
      </c>
      <c r="CF408">
        <v>2</v>
      </c>
      <c r="CG408" t="s">
        <v>231</v>
      </c>
      <c r="CH408">
        <v>1.8609500000000001</v>
      </c>
      <c r="CI408">
        <v>1.85791</v>
      </c>
      <c r="CJ408">
        <v>1.86077</v>
      </c>
      <c r="CK408">
        <v>1.85348</v>
      </c>
      <c r="CL408">
        <v>1.8520300000000001</v>
      </c>
      <c r="CM408">
        <v>1.85286</v>
      </c>
      <c r="CN408">
        <v>1.8565199999999999</v>
      </c>
      <c r="CO408">
        <v>1.8627899999999999</v>
      </c>
      <c r="CP408" t="s">
        <v>232</v>
      </c>
      <c r="CQ408" t="s">
        <v>19</v>
      </c>
      <c r="CR408" t="s">
        <v>19</v>
      </c>
      <c r="CS408" t="s">
        <v>19</v>
      </c>
      <c r="CT408" t="s">
        <v>233</v>
      </c>
      <c r="CU408" t="s">
        <v>234</v>
      </c>
      <c r="CV408" t="s">
        <v>235</v>
      </c>
      <c r="CW408" t="s">
        <v>235</v>
      </c>
      <c r="CX408" t="s">
        <v>235</v>
      </c>
      <c r="CY408" t="s">
        <v>235</v>
      </c>
      <c r="CZ408">
        <v>0</v>
      </c>
      <c r="DA408">
        <v>100</v>
      </c>
      <c r="DB408">
        <v>100</v>
      </c>
      <c r="DC408">
        <v>-0.438</v>
      </c>
      <c r="DD408">
        <v>4.0000000000000001E-3</v>
      </c>
      <c r="DE408">
        <v>3</v>
      </c>
      <c r="DF408">
        <v>590.30499999999995</v>
      </c>
      <c r="DG408">
        <v>277.53500000000003</v>
      </c>
      <c r="DH408">
        <v>22.3262</v>
      </c>
      <c r="DI408">
        <v>27.526599999999998</v>
      </c>
      <c r="DJ408">
        <v>30.0001</v>
      </c>
      <c r="DK408">
        <v>27.512699999999999</v>
      </c>
      <c r="DL408">
        <v>27.517600000000002</v>
      </c>
      <c r="DM408">
        <v>42.984499999999997</v>
      </c>
      <c r="DN408">
        <v>27.938400000000001</v>
      </c>
      <c r="DO408">
        <v>57.379100000000001</v>
      </c>
      <c r="DP408">
        <v>22.338899999999999</v>
      </c>
      <c r="DQ408">
        <v>1081</v>
      </c>
      <c r="DR408">
        <v>22</v>
      </c>
      <c r="DS408">
        <v>100.26600000000001</v>
      </c>
      <c r="DT408">
        <v>103.756</v>
      </c>
    </row>
    <row r="409" spans="1:124" x14ac:dyDescent="0.25">
      <c r="A409">
        <v>396</v>
      </c>
      <c r="B409">
        <v>1531748455.2</v>
      </c>
      <c r="C409">
        <v>819.60000014305103</v>
      </c>
      <c r="D409" t="s">
        <v>1021</v>
      </c>
      <c r="E409" t="s">
        <v>1022</v>
      </c>
      <c r="G409">
        <v>1531748444.86129</v>
      </c>
      <c r="H409">
        <f t="shared" si="174"/>
        <v>9.4459025740932447E-4</v>
      </c>
      <c r="I409">
        <f t="shared" si="175"/>
        <v>31.801629751403659</v>
      </c>
      <c r="J409">
        <f t="shared" si="195"/>
        <v>978.75058064516099</v>
      </c>
      <c r="K409">
        <f t="shared" si="196"/>
        <v>483.84637618639181</v>
      </c>
      <c r="L409">
        <f t="shared" si="197"/>
        <v>48.083469853209849</v>
      </c>
      <c r="M409">
        <f t="shared" si="198"/>
        <v>97.265839643560071</v>
      </c>
      <c r="N409">
        <f t="shared" si="176"/>
        <v>0.10664500506124326</v>
      </c>
      <c r="O409">
        <f t="shared" si="177"/>
        <v>3</v>
      </c>
      <c r="P409">
        <f t="shared" si="199"/>
        <v>0.10478258189842858</v>
      </c>
      <c r="Q409">
        <f t="shared" si="178"/>
        <v>6.5653932370421844E-2</v>
      </c>
      <c r="R409">
        <f t="shared" si="179"/>
        <v>215.021782546281</v>
      </c>
      <c r="S409">
        <f t="shared" si="200"/>
        <v>25.980420446121023</v>
      </c>
      <c r="T409">
        <f t="shared" si="180"/>
        <v>25.469770967741951</v>
      </c>
      <c r="U409">
        <f t="shared" si="181"/>
        <v>3.2698291704643303</v>
      </c>
      <c r="V409">
        <f t="shared" si="182"/>
        <v>75.558270618529676</v>
      </c>
      <c r="W409">
        <f t="shared" si="183"/>
        <v>2.3995178687082297</v>
      </c>
      <c r="X409">
        <f t="shared" si="184"/>
        <v>3.1757183549404573</v>
      </c>
      <c r="Y409">
        <f t="shared" si="185"/>
        <v>0.87031130175610061</v>
      </c>
      <c r="Z409">
        <f t="shared" si="201"/>
        <v>-41.656430351751212</v>
      </c>
      <c r="AA409">
        <f t="shared" si="186"/>
        <v>-79.358637909688071</v>
      </c>
      <c r="AB409">
        <f t="shared" si="187"/>
        <v>-5.6080791526645584</v>
      </c>
      <c r="AC409">
        <f t="shared" si="188"/>
        <v>88.398635132177162</v>
      </c>
      <c r="AD409">
        <v>0</v>
      </c>
      <c r="AE409">
        <v>0</v>
      </c>
      <c r="AF409">
        <v>3</v>
      </c>
      <c r="AG409">
        <v>19</v>
      </c>
      <c r="AH409">
        <v>3</v>
      </c>
      <c r="AI409">
        <f t="shared" si="189"/>
        <v>1</v>
      </c>
      <c r="AJ409">
        <f t="shared" si="190"/>
        <v>0</v>
      </c>
      <c r="AK409">
        <f t="shared" si="191"/>
        <v>72002.327424737508</v>
      </c>
      <c r="AL409">
        <f t="shared" si="192"/>
        <v>1200.0003225806499</v>
      </c>
      <c r="AM409">
        <f t="shared" si="193"/>
        <v>963.3585648382583</v>
      </c>
      <c r="AN409">
        <f t="shared" si="194"/>
        <v>0.80279858822580663</v>
      </c>
      <c r="AO409">
        <f t="shared" si="202"/>
        <v>0.22320015661290329</v>
      </c>
      <c r="AP409">
        <v>14.333399999999999</v>
      </c>
      <c r="AQ409">
        <v>1</v>
      </c>
      <c r="AR409" t="s">
        <v>229</v>
      </c>
      <c r="AS409">
        <v>1531748444.86129</v>
      </c>
      <c r="AT409">
        <v>978.75058064516099</v>
      </c>
      <c r="AU409">
        <v>1056.92612903226</v>
      </c>
      <c r="AV409">
        <v>24.1454709677419</v>
      </c>
      <c r="AW409">
        <v>21.943535483870999</v>
      </c>
      <c r="AX409">
        <v>600.03029032258098</v>
      </c>
      <c r="AY409">
        <v>99.277609677419306</v>
      </c>
      <c r="AZ409">
        <v>9.9945306451612898E-2</v>
      </c>
      <c r="BA409">
        <v>24.979103225806401</v>
      </c>
      <c r="BB409">
        <v>25.545687096774198</v>
      </c>
      <c r="BC409">
        <v>25.3938548387097</v>
      </c>
      <c r="BD409">
        <v>13998.4935483871</v>
      </c>
      <c r="BE409">
        <v>1049.7574193548401</v>
      </c>
      <c r="BF409">
        <v>35.140451612903199</v>
      </c>
      <c r="BG409">
        <v>1200.0003225806499</v>
      </c>
      <c r="BH409">
        <v>0.32998625806451598</v>
      </c>
      <c r="BI409">
        <v>0.32999532258064501</v>
      </c>
      <c r="BJ409">
        <v>0.32999709677419398</v>
      </c>
      <c r="BK409">
        <v>1.0021241935483901E-2</v>
      </c>
      <c r="BL409">
        <v>28</v>
      </c>
      <c r="BM409">
        <v>17743.129032258101</v>
      </c>
      <c r="BN409">
        <v>1531747809.0999999</v>
      </c>
      <c r="BO409" t="s">
        <v>378</v>
      </c>
      <c r="BP409">
        <v>3</v>
      </c>
      <c r="BQ409">
        <v>-0.438</v>
      </c>
      <c r="BR409">
        <v>4.0000000000000001E-3</v>
      </c>
      <c r="BS409">
        <v>20</v>
      </c>
      <c r="BT409">
        <v>22</v>
      </c>
      <c r="BU409">
        <v>7.0000000000000007E-2</v>
      </c>
      <c r="BV409">
        <v>0.11</v>
      </c>
      <c r="BW409">
        <v>43.9934953870915</v>
      </c>
      <c r="BX409">
        <v>1.9680520298978601</v>
      </c>
      <c r="BY409">
        <v>1.14352520955296</v>
      </c>
      <c r="BZ409">
        <v>0</v>
      </c>
      <c r="CA409">
        <v>-78.150856097561004</v>
      </c>
      <c r="CB409">
        <v>-2.77503135888499</v>
      </c>
      <c r="CC409">
        <v>0.28408603476015198</v>
      </c>
      <c r="CD409">
        <v>0</v>
      </c>
      <c r="CE409">
        <v>0</v>
      </c>
      <c r="CF409">
        <v>2</v>
      </c>
      <c r="CG409" t="s">
        <v>231</v>
      </c>
      <c r="CH409">
        <v>1.8609500000000001</v>
      </c>
      <c r="CI409">
        <v>1.85791</v>
      </c>
      <c r="CJ409">
        <v>1.86077</v>
      </c>
      <c r="CK409">
        <v>1.85348</v>
      </c>
      <c r="CL409">
        <v>1.8520399999999999</v>
      </c>
      <c r="CM409">
        <v>1.85286</v>
      </c>
      <c r="CN409">
        <v>1.85653</v>
      </c>
      <c r="CO409">
        <v>1.8627899999999999</v>
      </c>
      <c r="CP409" t="s">
        <v>232</v>
      </c>
      <c r="CQ409" t="s">
        <v>19</v>
      </c>
      <c r="CR409" t="s">
        <v>19</v>
      </c>
      <c r="CS409" t="s">
        <v>19</v>
      </c>
      <c r="CT409" t="s">
        <v>233</v>
      </c>
      <c r="CU409" t="s">
        <v>234</v>
      </c>
      <c r="CV409" t="s">
        <v>235</v>
      </c>
      <c r="CW409" t="s">
        <v>235</v>
      </c>
      <c r="CX409" t="s">
        <v>235</v>
      </c>
      <c r="CY409" t="s">
        <v>235</v>
      </c>
      <c r="CZ409">
        <v>0</v>
      </c>
      <c r="DA409">
        <v>100</v>
      </c>
      <c r="DB409">
        <v>100</v>
      </c>
      <c r="DC409">
        <v>-0.438</v>
      </c>
      <c r="DD409">
        <v>4.0000000000000001E-3</v>
      </c>
      <c r="DE409">
        <v>3</v>
      </c>
      <c r="DF409">
        <v>590.71600000000001</v>
      </c>
      <c r="DG409">
        <v>277.41800000000001</v>
      </c>
      <c r="DH409">
        <v>22.333500000000001</v>
      </c>
      <c r="DI409">
        <v>27.526900000000001</v>
      </c>
      <c r="DJ409">
        <v>30.0001</v>
      </c>
      <c r="DK409">
        <v>27.5136</v>
      </c>
      <c r="DL409">
        <v>27.518599999999999</v>
      </c>
      <c r="DM409">
        <v>43.104900000000001</v>
      </c>
      <c r="DN409">
        <v>27.938400000000001</v>
      </c>
      <c r="DO409">
        <v>57.379100000000001</v>
      </c>
      <c r="DP409">
        <v>22.338899999999999</v>
      </c>
      <c r="DQ409">
        <v>1086</v>
      </c>
      <c r="DR409">
        <v>22</v>
      </c>
      <c r="DS409">
        <v>100.26600000000001</v>
      </c>
      <c r="DT409">
        <v>103.756</v>
      </c>
    </row>
    <row r="410" spans="1:124" x14ac:dyDescent="0.25">
      <c r="A410">
        <v>397</v>
      </c>
      <c r="B410">
        <v>1531748457.2</v>
      </c>
      <c r="C410">
        <v>821.60000014305103</v>
      </c>
      <c r="D410" t="s">
        <v>1023</v>
      </c>
      <c r="E410" t="s">
        <v>1024</v>
      </c>
      <c r="G410">
        <v>1531748446.86129</v>
      </c>
      <c r="H410">
        <f t="shared" si="174"/>
        <v>9.4450730863285075E-4</v>
      </c>
      <c r="I410">
        <f t="shared" si="175"/>
        <v>31.826311766996085</v>
      </c>
      <c r="J410">
        <f t="shared" si="195"/>
        <v>981.99425806451598</v>
      </c>
      <c r="K410">
        <f t="shared" si="196"/>
        <v>486.74533683629033</v>
      </c>
      <c r="L410">
        <f t="shared" si="197"/>
        <v>48.371572128033542</v>
      </c>
      <c r="M410">
        <f t="shared" si="198"/>
        <v>97.588209867655408</v>
      </c>
      <c r="N410">
        <f t="shared" si="176"/>
        <v>0.10666128849723558</v>
      </c>
      <c r="O410">
        <f t="shared" si="177"/>
        <v>3</v>
      </c>
      <c r="P410">
        <f t="shared" si="199"/>
        <v>0.10479830151852103</v>
      </c>
      <c r="Q410">
        <f t="shared" si="178"/>
        <v>6.566380665156675E-2</v>
      </c>
      <c r="R410">
        <f t="shared" si="179"/>
        <v>215.02181838896783</v>
      </c>
      <c r="S410">
        <f t="shared" si="200"/>
        <v>25.979577838910462</v>
      </c>
      <c r="T410">
        <f t="shared" si="180"/>
        <v>25.467817741935498</v>
      </c>
      <c r="U410">
        <f t="shared" si="181"/>
        <v>3.269449761089585</v>
      </c>
      <c r="V410">
        <f t="shared" si="182"/>
        <v>75.556650314573687</v>
      </c>
      <c r="W410">
        <f t="shared" si="183"/>
        <v>2.3993427232724178</v>
      </c>
      <c r="X410">
        <f t="shared" si="184"/>
        <v>3.1755546510902199</v>
      </c>
      <c r="Y410">
        <f t="shared" si="185"/>
        <v>0.87010703781716714</v>
      </c>
      <c r="Z410">
        <f t="shared" si="201"/>
        <v>-41.65277231070872</v>
      </c>
      <c r="AA410">
        <f t="shared" si="186"/>
        <v>-79.182554361295956</v>
      </c>
      <c r="AB410">
        <f t="shared" si="187"/>
        <v>-5.5955564416900918</v>
      </c>
      <c r="AC410">
        <f t="shared" si="188"/>
        <v>88.590935275273068</v>
      </c>
      <c r="AD410">
        <v>0</v>
      </c>
      <c r="AE410">
        <v>0</v>
      </c>
      <c r="AF410">
        <v>3</v>
      </c>
      <c r="AG410">
        <v>19</v>
      </c>
      <c r="AH410">
        <v>3</v>
      </c>
      <c r="AI410">
        <f t="shared" si="189"/>
        <v>1</v>
      </c>
      <c r="AJ410">
        <f t="shared" si="190"/>
        <v>0</v>
      </c>
      <c r="AK410">
        <f t="shared" si="191"/>
        <v>72001.927309499137</v>
      </c>
      <c r="AL410">
        <f t="shared" si="192"/>
        <v>1200.0003225806499</v>
      </c>
      <c r="AM410">
        <f t="shared" si="193"/>
        <v>963.35852980599032</v>
      </c>
      <c r="AN410">
        <f t="shared" si="194"/>
        <v>0.80279855903225783</v>
      </c>
      <c r="AO410">
        <f t="shared" si="202"/>
        <v>0.22320020193548379</v>
      </c>
      <c r="AP410">
        <v>14.333399999999999</v>
      </c>
      <c r="AQ410">
        <v>1</v>
      </c>
      <c r="AR410" t="s">
        <v>229</v>
      </c>
      <c r="AS410">
        <v>1531748446.86129</v>
      </c>
      <c r="AT410">
        <v>981.99425806451598</v>
      </c>
      <c r="AU410">
        <v>1060.23677419355</v>
      </c>
      <c r="AV410">
        <v>24.143703225806501</v>
      </c>
      <c r="AW410">
        <v>21.941932258064501</v>
      </c>
      <c r="AX410">
        <v>600.02351612903203</v>
      </c>
      <c r="AY410">
        <v>99.277635483870995</v>
      </c>
      <c r="AZ410">
        <v>9.9941387096774206E-2</v>
      </c>
      <c r="BA410">
        <v>24.978238709677399</v>
      </c>
      <c r="BB410">
        <v>25.5438096774194</v>
      </c>
      <c r="BC410">
        <v>25.3918258064516</v>
      </c>
      <c r="BD410">
        <v>13998.3548387097</v>
      </c>
      <c r="BE410">
        <v>1049.74677419355</v>
      </c>
      <c r="BF410">
        <v>35.128135483870999</v>
      </c>
      <c r="BG410">
        <v>1200.0003225806499</v>
      </c>
      <c r="BH410">
        <v>0.32998564516128998</v>
      </c>
      <c r="BI410">
        <v>0.32999583870967703</v>
      </c>
      <c r="BJ410">
        <v>0.32999722580645202</v>
      </c>
      <c r="BK410">
        <v>1.0021258064516101E-2</v>
      </c>
      <c r="BL410">
        <v>28</v>
      </c>
      <c r="BM410">
        <v>17743.122580645198</v>
      </c>
      <c r="BN410">
        <v>1531747809.0999999</v>
      </c>
      <c r="BO410" t="s">
        <v>378</v>
      </c>
      <c r="BP410">
        <v>3</v>
      </c>
      <c r="BQ410">
        <v>-0.438</v>
      </c>
      <c r="BR410">
        <v>4.0000000000000001E-3</v>
      </c>
      <c r="BS410">
        <v>20</v>
      </c>
      <c r="BT410">
        <v>22</v>
      </c>
      <c r="BU410">
        <v>7.0000000000000007E-2</v>
      </c>
      <c r="BV410">
        <v>0.11</v>
      </c>
      <c r="BW410">
        <v>44.057863328516</v>
      </c>
      <c r="BX410">
        <v>1.9537525305418</v>
      </c>
      <c r="BY410">
        <v>1.1353361709426</v>
      </c>
      <c r="BZ410">
        <v>0</v>
      </c>
      <c r="CA410">
        <v>-78.220260975609705</v>
      </c>
      <c r="CB410">
        <v>-2.91141533101043</v>
      </c>
      <c r="CC410">
        <v>0.29360969020864103</v>
      </c>
      <c r="CD410">
        <v>0</v>
      </c>
      <c r="CE410">
        <v>0</v>
      </c>
      <c r="CF410">
        <v>2</v>
      </c>
      <c r="CG410" t="s">
        <v>231</v>
      </c>
      <c r="CH410">
        <v>1.8609500000000001</v>
      </c>
      <c r="CI410">
        <v>1.85791</v>
      </c>
      <c r="CJ410">
        <v>1.8607400000000001</v>
      </c>
      <c r="CK410">
        <v>1.8534900000000001</v>
      </c>
      <c r="CL410">
        <v>1.85202</v>
      </c>
      <c r="CM410">
        <v>1.85287</v>
      </c>
      <c r="CN410">
        <v>1.85653</v>
      </c>
      <c r="CO410">
        <v>1.8627800000000001</v>
      </c>
      <c r="CP410" t="s">
        <v>232</v>
      </c>
      <c r="CQ410" t="s">
        <v>19</v>
      </c>
      <c r="CR410" t="s">
        <v>19</v>
      </c>
      <c r="CS410" t="s">
        <v>19</v>
      </c>
      <c r="CT410" t="s">
        <v>233</v>
      </c>
      <c r="CU410" t="s">
        <v>234</v>
      </c>
      <c r="CV410" t="s">
        <v>235</v>
      </c>
      <c r="CW410" t="s">
        <v>235</v>
      </c>
      <c r="CX410" t="s">
        <v>235</v>
      </c>
      <c r="CY410" t="s">
        <v>235</v>
      </c>
      <c r="CZ410">
        <v>0</v>
      </c>
      <c r="DA410">
        <v>100</v>
      </c>
      <c r="DB410">
        <v>100</v>
      </c>
      <c r="DC410">
        <v>-0.438</v>
      </c>
      <c r="DD410">
        <v>4.0000000000000001E-3</v>
      </c>
      <c r="DE410">
        <v>3</v>
      </c>
      <c r="DF410">
        <v>590.95899999999995</v>
      </c>
      <c r="DG410">
        <v>277.286</v>
      </c>
      <c r="DH410">
        <v>22.3398</v>
      </c>
      <c r="DI410">
        <v>27.526900000000001</v>
      </c>
      <c r="DJ410">
        <v>30.0002</v>
      </c>
      <c r="DK410">
        <v>27.514700000000001</v>
      </c>
      <c r="DL410">
        <v>27.518599999999999</v>
      </c>
      <c r="DM410">
        <v>43.1922</v>
      </c>
      <c r="DN410">
        <v>27.938400000000001</v>
      </c>
      <c r="DO410">
        <v>57.379100000000001</v>
      </c>
      <c r="DP410">
        <v>22.356200000000001</v>
      </c>
      <c r="DQ410">
        <v>1086</v>
      </c>
      <c r="DR410">
        <v>22</v>
      </c>
      <c r="DS410">
        <v>100.267</v>
      </c>
      <c r="DT410">
        <v>103.756</v>
      </c>
    </row>
    <row r="411" spans="1:124" x14ac:dyDescent="0.25">
      <c r="A411">
        <v>398</v>
      </c>
      <c r="B411">
        <v>1531748459.2</v>
      </c>
      <c r="C411">
        <v>823.60000014305103</v>
      </c>
      <c r="D411" t="s">
        <v>1025</v>
      </c>
      <c r="E411" t="s">
        <v>1026</v>
      </c>
      <c r="G411">
        <v>1531748448.86129</v>
      </c>
      <c r="H411">
        <f t="shared" si="174"/>
        <v>9.4500013915730231E-4</v>
      </c>
      <c r="I411">
        <f t="shared" si="175"/>
        <v>31.852303388854121</v>
      </c>
      <c r="J411">
        <f t="shared" si="195"/>
        <v>985.23577419354797</v>
      </c>
      <c r="K411">
        <f t="shared" si="196"/>
        <v>489.89059703630443</v>
      </c>
      <c r="L411">
        <f t="shared" si="197"/>
        <v>48.684132952630272</v>
      </c>
      <c r="M411">
        <f t="shared" si="198"/>
        <v>97.910328776879396</v>
      </c>
      <c r="N411">
        <f t="shared" si="176"/>
        <v>0.10673802881853917</v>
      </c>
      <c r="O411">
        <f t="shared" si="177"/>
        <v>3</v>
      </c>
      <c r="P411">
        <f t="shared" si="199"/>
        <v>0.10487238356860341</v>
      </c>
      <c r="Q411">
        <f t="shared" si="178"/>
        <v>6.5710341400104122E-2</v>
      </c>
      <c r="R411">
        <f t="shared" si="179"/>
        <v>215.02185270922013</v>
      </c>
      <c r="S411">
        <f t="shared" si="200"/>
        <v>25.978727182953747</v>
      </c>
      <c r="T411">
        <f t="shared" si="180"/>
        <v>25.466190322580651</v>
      </c>
      <c r="U411">
        <f t="shared" si="181"/>
        <v>3.2691336682016998</v>
      </c>
      <c r="V411">
        <f t="shared" si="182"/>
        <v>75.554972073757483</v>
      </c>
      <c r="W411">
        <f t="shared" si="183"/>
        <v>2.399185592928037</v>
      </c>
      <c r="X411">
        <f t="shared" si="184"/>
        <v>3.1754172188508378</v>
      </c>
      <c r="Y411">
        <f t="shared" si="185"/>
        <v>0.8699480752736628</v>
      </c>
      <c r="Z411">
        <f t="shared" si="201"/>
        <v>-41.674506136837032</v>
      </c>
      <c r="AA411">
        <f t="shared" si="186"/>
        <v>-79.036731096776094</v>
      </c>
      <c r="AB411">
        <f t="shared" si="187"/>
        <v>-5.5851854955056535</v>
      </c>
      <c r="AC411">
        <f t="shared" si="188"/>
        <v>88.725429980101353</v>
      </c>
      <c r="AD411">
        <v>0</v>
      </c>
      <c r="AE411">
        <v>0</v>
      </c>
      <c r="AF411">
        <v>3</v>
      </c>
      <c r="AG411">
        <v>19</v>
      </c>
      <c r="AH411">
        <v>3</v>
      </c>
      <c r="AI411">
        <f t="shared" si="189"/>
        <v>1</v>
      </c>
      <c r="AJ411">
        <f t="shared" si="190"/>
        <v>0</v>
      </c>
      <c r="AK411">
        <f t="shared" si="191"/>
        <v>71996.353706561655</v>
      </c>
      <c r="AL411">
        <f t="shared" si="192"/>
        <v>1200.0003225806499</v>
      </c>
      <c r="AM411">
        <f t="shared" si="193"/>
        <v>963.35852206405264</v>
      </c>
      <c r="AN411">
        <f t="shared" si="194"/>
        <v>0.80279855258064481</v>
      </c>
      <c r="AO411">
        <f t="shared" si="202"/>
        <v>0.22320023935483863</v>
      </c>
      <c r="AP411">
        <v>14.333399999999999</v>
      </c>
      <c r="AQ411">
        <v>1</v>
      </c>
      <c r="AR411" t="s">
        <v>229</v>
      </c>
      <c r="AS411">
        <v>1531748448.86129</v>
      </c>
      <c r="AT411">
        <v>985.23577419354797</v>
      </c>
      <c r="AU411">
        <v>1063.54870967742</v>
      </c>
      <c r="AV411">
        <v>24.142125806451599</v>
      </c>
      <c r="AW411">
        <v>21.9392064516129</v>
      </c>
      <c r="AX411">
        <v>600.02461290322594</v>
      </c>
      <c r="AY411">
        <v>99.277619354838706</v>
      </c>
      <c r="AZ411">
        <v>9.9942180645161305E-2</v>
      </c>
      <c r="BA411">
        <v>24.977512903225801</v>
      </c>
      <c r="BB411">
        <v>25.541425806451599</v>
      </c>
      <c r="BC411">
        <v>25.3909548387097</v>
      </c>
      <c r="BD411">
        <v>13997.087096774199</v>
      </c>
      <c r="BE411">
        <v>1049.73548387097</v>
      </c>
      <c r="BF411">
        <v>35.106051612903201</v>
      </c>
      <c r="BG411">
        <v>1200.0003225806499</v>
      </c>
      <c r="BH411">
        <v>0.32998512903225802</v>
      </c>
      <c r="BI411">
        <v>0.32999596774193501</v>
      </c>
      <c r="BJ411">
        <v>0.32999761290322599</v>
      </c>
      <c r="BK411">
        <v>1.0021258064516101E-2</v>
      </c>
      <c r="BL411">
        <v>28</v>
      </c>
      <c r="BM411">
        <v>17743.1129032258</v>
      </c>
      <c r="BN411">
        <v>1531747809.0999999</v>
      </c>
      <c r="BO411" t="s">
        <v>378</v>
      </c>
      <c r="BP411">
        <v>3</v>
      </c>
      <c r="BQ411">
        <v>-0.438</v>
      </c>
      <c r="BR411">
        <v>4.0000000000000001E-3</v>
      </c>
      <c r="BS411">
        <v>20</v>
      </c>
      <c r="BT411">
        <v>22</v>
      </c>
      <c r="BU411">
        <v>7.0000000000000007E-2</v>
      </c>
      <c r="BV411">
        <v>0.11</v>
      </c>
      <c r="BW411">
        <v>44.1200801978055</v>
      </c>
      <c r="BX411">
        <v>1.9345412433261</v>
      </c>
      <c r="BY411">
        <v>1.12464447891905</v>
      </c>
      <c r="BZ411">
        <v>0</v>
      </c>
      <c r="CA411">
        <v>-78.288907317073196</v>
      </c>
      <c r="CB411">
        <v>-2.63921602787457</v>
      </c>
      <c r="CC411">
        <v>0.27437943408517301</v>
      </c>
      <c r="CD411">
        <v>0</v>
      </c>
      <c r="CE411">
        <v>0</v>
      </c>
      <c r="CF411">
        <v>2</v>
      </c>
      <c r="CG411" t="s">
        <v>231</v>
      </c>
      <c r="CH411">
        <v>1.86094</v>
      </c>
      <c r="CI411">
        <v>1.8579000000000001</v>
      </c>
      <c r="CJ411">
        <v>1.8607199999999999</v>
      </c>
      <c r="CK411">
        <v>1.85348</v>
      </c>
      <c r="CL411">
        <v>1.8520099999999999</v>
      </c>
      <c r="CM411">
        <v>1.85287</v>
      </c>
      <c r="CN411">
        <v>1.8565</v>
      </c>
      <c r="CO411">
        <v>1.8627800000000001</v>
      </c>
      <c r="CP411" t="s">
        <v>232</v>
      </c>
      <c r="CQ411" t="s">
        <v>19</v>
      </c>
      <c r="CR411" t="s">
        <v>19</v>
      </c>
      <c r="CS411" t="s">
        <v>19</v>
      </c>
      <c r="CT411" t="s">
        <v>233</v>
      </c>
      <c r="CU411" t="s">
        <v>234</v>
      </c>
      <c r="CV411" t="s">
        <v>235</v>
      </c>
      <c r="CW411" t="s">
        <v>235</v>
      </c>
      <c r="CX411" t="s">
        <v>235</v>
      </c>
      <c r="CY411" t="s">
        <v>235</v>
      </c>
      <c r="CZ411">
        <v>0</v>
      </c>
      <c r="DA411">
        <v>100</v>
      </c>
      <c r="DB411">
        <v>100</v>
      </c>
      <c r="DC411">
        <v>-0.438</v>
      </c>
      <c r="DD411">
        <v>4.0000000000000001E-3</v>
      </c>
      <c r="DE411">
        <v>3</v>
      </c>
      <c r="DF411">
        <v>590.88599999999997</v>
      </c>
      <c r="DG411">
        <v>277.47399999999999</v>
      </c>
      <c r="DH411">
        <v>22.346900000000002</v>
      </c>
      <c r="DI411">
        <v>27.527799999999999</v>
      </c>
      <c r="DJ411">
        <v>30.0001</v>
      </c>
      <c r="DK411">
        <v>27.515000000000001</v>
      </c>
      <c r="DL411">
        <v>27.518699999999999</v>
      </c>
      <c r="DM411">
        <v>43.319400000000002</v>
      </c>
      <c r="DN411">
        <v>27.667300000000001</v>
      </c>
      <c r="DO411">
        <v>57.379100000000001</v>
      </c>
      <c r="DP411">
        <v>22.356200000000001</v>
      </c>
      <c r="DQ411">
        <v>1091</v>
      </c>
      <c r="DR411">
        <v>22</v>
      </c>
      <c r="DS411">
        <v>100.267</v>
      </c>
      <c r="DT411">
        <v>103.756</v>
      </c>
    </row>
    <row r="412" spans="1:124" x14ac:dyDescent="0.25">
      <c r="A412">
        <v>399</v>
      </c>
      <c r="B412">
        <v>1531748461.2</v>
      </c>
      <c r="C412">
        <v>825.60000014305103</v>
      </c>
      <c r="D412" t="s">
        <v>1027</v>
      </c>
      <c r="E412" t="s">
        <v>1028</v>
      </c>
      <c r="G412">
        <v>1531748450.86129</v>
      </c>
      <c r="H412">
        <f t="shared" si="174"/>
        <v>9.4588367154956792E-4</v>
      </c>
      <c r="I412">
        <f t="shared" si="175"/>
        <v>31.886341740680653</v>
      </c>
      <c r="J412">
        <f t="shared" si="195"/>
        <v>988.47312903225804</v>
      </c>
      <c r="K412">
        <f t="shared" si="196"/>
        <v>493.14926706490024</v>
      </c>
      <c r="L412">
        <f t="shared" si="197"/>
        <v>49.007973598563943</v>
      </c>
      <c r="M412">
        <f t="shared" si="198"/>
        <v>98.232053144524926</v>
      </c>
      <c r="N412">
        <f t="shared" si="176"/>
        <v>0.10686841882074083</v>
      </c>
      <c r="O412">
        <f t="shared" si="177"/>
        <v>3</v>
      </c>
      <c r="P412">
        <f t="shared" si="199"/>
        <v>0.1049982526147608</v>
      </c>
      <c r="Q412">
        <f t="shared" si="178"/>
        <v>6.5789406605982134E-2</v>
      </c>
      <c r="R412">
        <f t="shared" si="179"/>
        <v>215.02173793026415</v>
      </c>
      <c r="S412">
        <f t="shared" si="200"/>
        <v>25.977779373099619</v>
      </c>
      <c r="T412">
        <f t="shared" si="180"/>
        <v>25.4642129032258</v>
      </c>
      <c r="U412">
        <f t="shared" si="181"/>
        <v>3.2687496309096677</v>
      </c>
      <c r="V412">
        <f t="shared" si="182"/>
        <v>75.553313912206349</v>
      </c>
      <c r="W412">
        <f t="shared" si="183"/>
        <v>2.399029570157452</v>
      </c>
      <c r="X412">
        <f t="shared" si="184"/>
        <v>3.1752804025845203</v>
      </c>
      <c r="Y412">
        <f t="shared" si="185"/>
        <v>0.86972006075221575</v>
      </c>
      <c r="Z412">
        <f t="shared" si="201"/>
        <v>-41.713469915335942</v>
      </c>
      <c r="AA412">
        <f t="shared" si="186"/>
        <v>-78.833778503231784</v>
      </c>
      <c r="AB412">
        <f t="shared" si="187"/>
        <v>-5.5707680359166414</v>
      </c>
      <c r="AC412">
        <f t="shared" si="188"/>
        <v>88.90372147577979</v>
      </c>
      <c r="AD412">
        <v>0</v>
      </c>
      <c r="AE412">
        <v>0</v>
      </c>
      <c r="AF412">
        <v>3</v>
      </c>
      <c r="AG412">
        <v>19</v>
      </c>
      <c r="AH412">
        <v>3</v>
      </c>
      <c r="AI412">
        <f t="shared" si="189"/>
        <v>1</v>
      </c>
      <c r="AJ412">
        <f t="shared" si="190"/>
        <v>0</v>
      </c>
      <c r="AK412">
        <f t="shared" si="191"/>
        <v>72000.441336785647</v>
      </c>
      <c r="AL412">
        <f t="shared" si="192"/>
        <v>1199.9996774193501</v>
      </c>
      <c r="AM412">
        <f t="shared" si="193"/>
        <v>963.3580331617452</v>
      </c>
      <c r="AN412">
        <f t="shared" si="194"/>
        <v>0.8027985767741932</v>
      </c>
      <c r="AO412">
        <f t="shared" si="202"/>
        <v>0.22320023348387089</v>
      </c>
      <c r="AP412">
        <v>14.333399999999999</v>
      </c>
      <c r="AQ412">
        <v>1</v>
      </c>
      <c r="AR412" t="s">
        <v>229</v>
      </c>
      <c r="AS412">
        <v>1531748450.86129</v>
      </c>
      <c r="AT412">
        <v>988.47312903225804</v>
      </c>
      <c r="AU412">
        <v>1066.87612903226</v>
      </c>
      <c r="AV412">
        <v>24.140554838709701</v>
      </c>
      <c r="AW412">
        <v>21.935590322580602</v>
      </c>
      <c r="AX412">
        <v>600.029516129032</v>
      </c>
      <c r="AY412">
        <v>99.277600000000007</v>
      </c>
      <c r="AZ412">
        <v>9.9965519354838703E-2</v>
      </c>
      <c r="BA412">
        <v>24.976790322580602</v>
      </c>
      <c r="BB412">
        <v>25.538503225806402</v>
      </c>
      <c r="BC412">
        <v>25.389922580645202</v>
      </c>
      <c r="BD412">
        <v>13997.9548387097</v>
      </c>
      <c r="BE412">
        <v>1049.73</v>
      </c>
      <c r="BF412">
        <v>35.077474193548397</v>
      </c>
      <c r="BG412">
        <v>1199.9996774193501</v>
      </c>
      <c r="BH412">
        <v>0.32998525806451601</v>
      </c>
      <c r="BI412">
        <v>0.32999577419354797</v>
      </c>
      <c r="BJ412">
        <v>0.32999767741935498</v>
      </c>
      <c r="BK412">
        <v>1.0021251612903201E-2</v>
      </c>
      <c r="BL412">
        <v>28</v>
      </c>
      <c r="BM412">
        <v>17743.106451612901</v>
      </c>
      <c r="BN412">
        <v>1531747809.0999999</v>
      </c>
      <c r="BO412" t="s">
        <v>378</v>
      </c>
      <c r="BP412">
        <v>3</v>
      </c>
      <c r="BQ412">
        <v>-0.438</v>
      </c>
      <c r="BR412">
        <v>4.0000000000000001E-3</v>
      </c>
      <c r="BS412">
        <v>20</v>
      </c>
      <c r="BT412">
        <v>22</v>
      </c>
      <c r="BU412">
        <v>7.0000000000000007E-2</v>
      </c>
      <c r="BV412">
        <v>0.11</v>
      </c>
      <c r="BW412">
        <v>44.182181187913699</v>
      </c>
      <c r="BX412">
        <v>1.9169599666905</v>
      </c>
      <c r="BY412">
        <v>1.1147880572120801</v>
      </c>
      <c r="BZ412">
        <v>0</v>
      </c>
      <c r="CA412">
        <v>-78.373336585365806</v>
      </c>
      <c r="CB412">
        <v>-2.5639337979094101</v>
      </c>
      <c r="CC412">
        <v>0.26781243596336701</v>
      </c>
      <c r="CD412">
        <v>0</v>
      </c>
      <c r="CE412">
        <v>0</v>
      </c>
      <c r="CF412">
        <v>2</v>
      </c>
      <c r="CG412" t="s">
        <v>231</v>
      </c>
      <c r="CH412">
        <v>1.86094</v>
      </c>
      <c r="CI412">
        <v>1.85788</v>
      </c>
      <c r="CJ412">
        <v>1.86073</v>
      </c>
      <c r="CK412">
        <v>1.8534600000000001</v>
      </c>
      <c r="CL412">
        <v>1.8520099999999999</v>
      </c>
      <c r="CM412">
        <v>1.85287</v>
      </c>
      <c r="CN412">
        <v>1.8564799999999999</v>
      </c>
      <c r="CO412">
        <v>1.8627800000000001</v>
      </c>
      <c r="CP412" t="s">
        <v>232</v>
      </c>
      <c r="CQ412" t="s">
        <v>19</v>
      </c>
      <c r="CR412" t="s">
        <v>19</v>
      </c>
      <c r="CS412" t="s">
        <v>19</v>
      </c>
      <c r="CT412" t="s">
        <v>233</v>
      </c>
      <c r="CU412" t="s">
        <v>234</v>
      </c>
      <c r="CV412" t="s">
        <v>235</v>
      </c>
      <c r="CW412" t="s">
        <v>235</v>
      </c>
      <c r="CX412" t="s">
        <v>235</v>
      </c>
      <c r="CY412" t="s">
        <v>235</v>
      </c>
      <c r="CZ412">
        <v>0</v>
      </c>
      <c r="DA412">
        <v>100</v>
      </c>
      <c r="DB412">
        <v>100</v>
      </c>
      <c r="DC412">
        <v>-0.438</v>
      </c>
      <c r="DD412">
        <v>4.0000000000000001E-3</v>
      </c>
      <c r="DE412">
        <v>3</v>
      </c>
      <c r="DF412">
        <v>590.96500000000003</v>
      </c>
      <c r="DG412">
        <v>277.45800000000003</v>
      </c>
      <c r="DH412">
        <v>22.355499999999999</v>
      </c>
      <c r="DI412">
        <v>27.5289</v>
      </c>
      <c r="DJ412">
        <v>30</v>
      </c>
      <c r="DK412">
        <v>27.5153</v>
      </c>
      <c r="DL412">
        <v>27.5199</v>
      </c>
      <c r="DM412">
        <v>43.4377</v>
      </c>
      <c r="DN412">
        <v>27.667300000000001</v>
      </c>
      <c r="DO412">
        <v>57.379100000000001</v>
      </c>
      <c r="DP412">
        <v>22.3734</v>
      </c>
      <c r="DQ412">
        <v>1096</v>
      </c>
      <c r="DR412">
        <v>22</v>
      </c>
      <c r="DS412">
        <v>100.26600000000001</v>
      </c>
      <c r="DT412">
        <v>103.755</v>
      </c>
    </row>
    <row r="413" spans="1:124" x14ac:dyDescent="0.25">
      <c r="A413">
        <v>400</v>
      </c>
      <c r="B413">
        <v>1531748463.2</v>
      </c>
      <c r="C413">
        <v>827.60000014305103</v>
      </c>
      <c r="D413" t="s">
        <v>1029</v>
      </c>
      <c r="E413" t="s">
        <v>1030</v>
      </c>
      <c r="G413">
        <v>1531748452.86129</v>
      </c>
      <c r="H413">
        <f t="shared" si="174"/>
        <v>9.4637354226012019E-4</v>
      </c>
      <c r="I413">
        <f t="shared" si="175"/>
        <v>31.921233067070954</v>
      </c>
      <c r="J413">
        <f t="shared" si="195"/>
        <v>991.71538709677395</v>
      </c>
      <c r="K413">
        <f t="shared" si="196"/>
        <v>496.13289262280961</v>
      </c>
      <c r="L413">
        <f t="shared" si="197"/>
        <v>49.304473449432052</v>
      </c>
      <c r="M413">
        <f t="shared" si="198"/>
        <v>98.554249676970798</v>
      </c>
      <c r="N413">
        <f t="shared" si="176"/>
        <v>0.10693891778443086</v>
      </c>
      <c r="O413">
        <f t="shared" si="177"/>
        <v>3</v>
      </c>
      <c r="P413">
        <f t="shared" si="199"/>
        <v>0.10506630495976317</v>
      </c>
      <c r="Q413">
        <f t="shared" si="178"/>
        <v>6.5832154190823375E-2</v>
      </c>
      <c r="R413">
        <f t="shared" si="179"/>
        <v>215.02168232134315</v>
      </c>
      <c r="S413">
        <f t="shared" si="200"/>
        <v>25.97703210865054</v>
      </c>
      <c r="T413">
        <f t="shared" si="180"/>
        <v>25.4628241935484</v>
      </c>
      <c r="U413">
        <f t="shared" si="181"/>
        <v>3.2684799512818206</v>
      </c>
      <c r="V413">
        <f t="shared" si="182"/>
        <v>75.551132795691231</v>
      </c>
      <c r="W413">
        <f t="shared" si="183"/>
        <v>2.3988712556236336</v>
      </c>
      <c r="X413">
        <f t="shared" si="184"/>
        <v>3.1751625248436302</v>
      </c>
      <c r="Y413">
        <f t="shared" si="185"/>
        <v>0.86960869565818699</v>
      </c>
      <c r="Z413">
        <f t="shared" si="201"/>
        <v>-41.735073213671299</v>
      </c>
      <c r="AA413">
        <f t="shared" si="186"/>
        <v>-78.709867858063703</v>
      </c>
      <c r="AB413">
        <f t="shared" si="187"/>
        <v>-5.5619556437414595</v>
      </c>
      <c r="AC413">
        <f t="shared" si="188"/>
        <v>89.014785605866692</v>
      </c>
      <c r="AD413">
        <v>0</v>
      </c>
      <c r="AE413">
        <v>0</v>
      </c>
      <c r="AF413">
        <v>3</v>
      </c>
      <c r="AG413">
        <v>19</v>
      </c>
      <c r="AH413">
        <v>3</v>
      </c>
      <c r="AI413">
        <f t="shared" si="189"/>
        <v>1</v>
      </c>
      <c r="AJ413">
        <f t="shared" si="190"/>
        <v>0</v>
      </c>
      <c r="AK413">
        <f t="shared" si="191"/>
        <v>72010.704210785902</v>
      </c>
      <c r="AL413">
        <f t="shared" si="192"/>
        <v>1199.9993548387099</v>
      </c>
      <c r="AM413">
        <f t="shared" si="193"/>
        <v>963.35782606540624</v>
      </c>
      <c r="AN413">
        <f t="shared" si="194"/>
        <v>0.80279861999999969</v>
      </c>
      <c r="AO413">
        <f t="shared" si="202"/>
        <v>0.22320022374193538</v>
      </c>
      <c r="AP413">
        <v>14.333399999999999</v>
      </c>
      <c r="AQ413">
        <v>1</v>
      </c>
      <c r="AR413" t="s">
        <v>229</v>
      </c>
      <c r="AS413">
        <v>1531748452.86129</v>
      </c>
      <c r="AT413">
        <v>991.71538709677395</v>
      </c>
      <c r="AU413">
        <v>1070.21032258064</v>
      </c>
      <c r="AV413">
        <v>24.138964516129001</v>
      </c>
      <c r="AW413">
        <v>21.9328516129032</v>
      </c>
      <c r="AX413">
        <v>600.02874193548405</v>
      </c>
      <c r="AY413">
        <v>99.277574193548404</v>
      </c>
      <c r="AZ413">
        <v>9.9980051612903201E-2</v>
      </c>
      <c r="BA413">
        <v>24.976167741935502</v>
      </c>
      <c r="BB413">
        <v>25.536754838709701</v>
      </c>
      <c r="BC413">
        <v>25.388893548387099</v>
      </c>
      <c r="BD413">
        <v>14000.1935483871</v>
      </c>
      <c r="BE413">
        <v>1049.7274193548401</v>
      </c>
      <c r="BF413">
        <v>35.046387096774197</v>
      </c>
      <c r="BG413">
        <v>1199.9993548387099</v>
      </c>
      <c r="BH413">
        <v>0.32998548387096799</v>
      </c>
      <c r="BI413">
        <v>0.329995451612903</v>
      </c>
      <c r="BJ413">
        <v>0.32999777419354798</v>
      </c>
      <c r="BK413">
        <v>1.00212451612903E-2</v>
      </c>
      <c r="BL413">
        <v>28</v>
      </c>
      <c r="BM413">
        <v>17743.1129032258</v>
      </c>
      <c r="BN413">
        <v>1531747809.0999999</v>
      </c>
      <c r="BO413" t="s">
        <v>378</v>
      </c>
      <c r="BP413">
        <v>3</v>
      </c>
      <c r="BQ413">
        <v>-0.438</v>
      </c>
      <c r="BR413">
        <v>4.0000000000000001E-3</v>
      </c>
      <c r="BS413">
        <v>20</v>
      </c>
      <c r="BT413">
        <v>22</v>
      </c>
      <c r="BU413">
        <v>7.0000000000000007E-2</v>
      </c>
      <c r="BV413">
        <v>0.11</v>
      </c>
      <c r="BW413">
        <v>44.244905170645701</v>
      </c>
      <c r="BX413">
        <v>1.9013470682039</v>
      </c>
      <c r="BY413">
        <v>1.1058404205152701</v>
      </c>
      <c r="BZ413">
        <v>0</v>
      </c>
      <c r="CA413">
        <v>-78.463790243902395</v>
      </c>
      <c r="CB413">
        <v>-2.57385156794426</v>
      </c>
      <c r="CC413">
        <v>0.26875690240019001</v>
      </c>
      <c r="CD413">
        <v>0</v>
      </c>
      <c r="CE413">
        <v>0</v>
      </c>
      <c r="CF413">
        <v>2</v>
      </c>
      <c r="CG413" t="s">
        <v>231</v>
      </c>
      <c r="CH413">
        <v>1.86093</v>
      </c>
      <c r="CI413">
        <v>1.8579000000000001</v>
      </c>
      <c r="CJ413">
        <v>1.8607499999999999</v>
      </c>
      <c r="CK413">
        <v>1.8534600000000001</v>
      </c>
      <c r="CL413">
        <v>1.8520000000000001</v>
      </c>
      <c r="CM413">
        <v>1.85286</v>
      </c>
      <c r="CN413">
        <v>1.8565100000000001</v>
      </c>
      <c r="CO413">
        <v>1.8627800000000001</v>
      </c>
      <c r="CP413" t="s">
        <v>232</v>
      </c>
      <c r="CQ413" t="s">
        <v>19</v>
      </c>
      <c r="CR413" t="s">
        <v>19</v>
      </c>
      <c r="CS413" t="s">
        <v>19</v>
      </c>
      <c r="CT413" t="s">
        <v>233</v>
      </c>
      <c r="CU413" t="s">
        <v>234</v>
      </c>
      <c r="CV413" t="s">
        <v>235</v>
      </c>
      <c r="CW413" t="s">
        <v>235</v>
      </c>
      <c r="CX413" t="s">
        <v>235</v>
      </c>
      <c r="CY413" t="s">
        <v>235</v>
      </c>
      <c r="CZ413">
        <v>0</v>
      </c>
      <c r="DA413">
        <v>100</v>
      </c>
      <c r="DB413">
        <v>100</v>
      </c>
      <c r="DC413">
        <v>-0.438</v>
      </c>
      <c r="DD413">
        <v>4.0000000000000001E-3</v>
      </c>
      <c r="DE413">
        <v>3</v>
      </c>
      <c r="DF413">
        <v>590.99599999999998</v>
      </c>
      <c r="DG413">
        <v>277.31900000000002</v>
      </c>
      <c r="DH413">
        <v>22.361999999999998</v>
      </c>
      <c r="DI413">
        <v>27.529199999999999</v>
      </c>
      <c r="DJ413">
        <v>30</v>
      </c>
      <c r="DK413">
        <v>27.516500000000001</v>
      </c>
      <c r="DL413">
        <v>27.520800000000001</v>
      </c>
      <c r="DM413">
        <v>43.518999999999998</v>
      </c>
      <c r="DN413">
        <v>27.667300000000001</v>
      </c>
      <c r="DO413">
        <v>57.379100000000001</v>
      </c>
      <c r="DP413">
        <v>22.3734</v>
      </c>
      <c r="DQ413">
        <v>1096</v>
      </c>
      <c r="DR413">
        <v>22</v>
      </c>
      <c r="DS413">
        <v>100.267</v>
      </c>
      <c r="DT413">
        <v>103.756</v>
      </c>
    </row>
    <row r="414" spans="1:124" x14ac:dyDescent="0.25">
      <c r="A414">
        <v>401</v>
      </c>
      <c r="B414">
        <v>1531748465.2</v>
      </c>
      <c r="C414">
        <v>829.60000014305103</v>
      </c>
      <c r="D414" t="s">
        <v>1031</v>
      </c>
      <c r="E414" t="s">
        <v>1032</v>
      </c>
      <c r="G414">
        <v>1531748454.86129</v>
      </c>
      <c r="H414">
        <f t="shared" si="174"/>
        <v>9.4570372560559665E-4</v>
      </c>
      <c r="I414">
        <f t="shared" si="175"/>
        <v>31.957255895292612</v>
      </c>
      <c r="J414">
        <f t="shared" si="195"/>
        <v>994.96083870967698</v>
      </c>
      <c r="K414">
        <f t="shared" si="196"/>
        <v>498.48063089499124</v>
      </c>
      <c r="L414">
        <f t="shared" si="197"/>
        <v>49.537792217785196</v>
      </c>
      <c r="M414">
        <f t="shared" si="198"/>
        <v>98.876787257188724</v>
      </c>
      <c r="N414">
        <f t="shared" si="176"/>
        <v>0.10686939611646075</v>
      </c>
      <c r="O414">
        <f t="shared" si="177"/>
        <v>3</v>
      </c>
      <c r="P414">
        <f t="shared" si="199"/>
        <v>0.10499919600483565</v>
      </c>
      <c r="Q414">
        <f t="shared" si="178"/>
        <v>6.5789999202493801E-2</v>
      </c>
      <c r="R414">
        <f t="shared" si="179"/>
        <v>215.02173204452126</v>
      </c>
      <c r="S414">
        <f t="shared" si="200"/>
        <v>25.976564720150364</v>
      </c>
      <c r="T414">
        <f t="shared" si="180"/>
        <v>25.461680645161302</v>
      </c>
      <c r="U414">
        <f t="shared" si="181"/>
        <v>3.2682578951948664</v>
      </c>
      <c r="V414">
        <f t="shared" si="182"/>
        <v>75.548850401866147</v>
      </c>
      <c r="W414">
        <f t="shared" si="183"/>
        <v>2.3987074265028978</v>
      </c>
      <c r="X414">
        <f t="shared" si="184"/>
        <v>3.1750415972493036</v>
      </c>
      <c r="Y414">
        <f t="shared" si="185"/>
        <v>0.86955046869196861</v>
      </c>
      <c r="Z414">
        <f t="shared" si="201"/>
        <v>-41.705534299206811</v>
      </c>
      <c r="AA414">
        <f t="shared" si="186"/>
        <v>-78.6282172645125</v>
      </c>
      <c r="AB414">
        <f t="shared" si="187"/>
        <v>-5.5561360687016323</v>
      </c>
      <c r="AC414">
        <f t="shared" si="188"/>
        <v>89.131844412100321</v>
      </c>
      <c r="AD414">
        <v>0</v>
      </c>
      <c r="AE414">
        <v>0</v>
      </c>
      <c r="AF414">
        <v>3</v>
      </c>
      <c r="AG414">
        <v>19</v>
      </c>
      <c r="AH414">
        <v>3</v>
      </c>
      <c r="AI414">
        <f t="shared" si="189"/>
        <v>1</v>
      </c>
      <c r="AJ414">
        <f t="shared" si="190"/>
        <v>0</v>
      </c>
      <c r="AK414">
        <f t="shared" si="191"/>
        <v>72012.680938790014</v>
      </c>
      <c r="AL414">
        <f t="shared" si="192"/>
        <v>1199.9996774193501</v>
      </c>
      <c r="AM414">
        <f t="shared" si="193"/>
        <v>963.35809200043934</v>
      </c>
      <c r="AN414">
        <f t="shared" si="194"/>
        <v>0.80279862580645156</v>
      </c>
      <c r="AO414">
        <f t="shared" si="202"/>
        <v>0.22320021374193552</v>
      </c>
      <c r="AP414">
        <v>14.333399999999999</v>
      </c>
      <c r="AQ414">
        <v>1</v>
      </c>
      <c r="AR414" t="s">
        <v>229</v>
      </c>
      <c r="AS414">
        <v>1531748454.86129</v>
      </c>
      <c r="AT414">
        <v>994.96083870967698</v>
      </c>
      <c r="AU414">
        <v>1073.5470967741901</v>
      </c>
      <c r="AV414">
        <v>24.137312903225801</v>
      </c>
      <c r="AW414">
        <v>21.932770967741899</v>
      </c>
      <c r="AX414">
        <v>600.03235483871003</v>
      </c>
      <c r="AY414">
        <v>99.277570967741994</v>
      </c>
      <c r="AZ414">
        <v>9.9995877419354798E-2</v>
      </c>
      <c r="BA414">
        <v>24.975529032258098</v>
      </c>
      <c r="BB414">
        <v>25.536316129032301</v>
      </c>
      <c r="BC414">
        <v>25.387045161290299</v>
      </c>
      <c r="BD414">
        <v>14000.5967741935</v>
      </c>
      <c r="BE414">
        <v>1049.7270967741899</v>
      </c>
      <c r="BF414">
        <v>35.019554838709702</v>
      </c>
      <c r="BG414">
        <v>1199.9996774193501</v>
      </c>
      <c r="BH414">
        <v>0.32998567741935497</v>
      </c>
      <c r="BI414">
        <v>0.32999554838709699</v>
      </c>
      <c r="BJ414">
        <v>0.329997516129032</v>
      </c>
      <c r="BK414">
        <v>1.00212451612903E-2</v>
      </c>
      <c r="BL414">
        <v>28</v>
      </c>
      <c r="BM414">
        <v>17743.1161290323</v>
      </c>
      <c r="BN414">
        <v>1531747809.0999999</v>
      </c>
      <c r="BO414" t="s">
        <v>378</v>
      </c>
      <c r="BP414">
        <v>3</v>
      </c>
      <c r="BQ414">
        <v>-0.438</v>
      </c>
      <c r="BR414">
        <v>4.0000000000000001E-3</v>
      </c>
      <c r="BS414">
        <v>20</v>
      </c>
      <c r="BT414">
        <v>22</v>
      </c>
      <c r="BU414">
        <v>7.0000000000000007E-2</v>
      </c>
      <c r="BV414">
        <v>0.11</v>
      </c>
      <c r="BW414">
        <v>44.307025275761198</v>
      </c>
      <c r="BX414">
        <v>1.8864262859040399</v>
      </c>
      <c r="BY414">
        <v>1.09732635558713</v>
      </c>
      <c r="BZ414">
        <v>0</v>
      </c>
      <c r="CA414">
        <v>-78.555843902438994</v>
      </c>
      <c r="CB414">
        <v>-2.4465721254355302</v>
      </c>
      <c r="CC414">
        <v>0.25575339117393098</v>
      </c>
      <c r="CD414">
        <v>0</v>
      </c>
      <c r="CE414">
        <v>0</v>
      </c>
      <c r="CF414">
        <v>2</v>
      </c>
      <c r="CG414" t="s">
        <v>231</v>
      </c>
      <c r="CH414">
        <v>1.8609199999999999</v>
      </c>
      <c r="CI414">
        <v>1.85791</v>
      </c>
      <c r="CJ414">
        <v>1.8607400000000001</v>
      </c>
      <c r="CK414">
        <v>1.85347</v>
      </c>
      <c r="CL414">
        <v>1.8520099999999999</v>
      </c>
      <c r="CM414">
        <v>1.85286</v>
      </c>
      <c r="CN414">
        <v>1.8565100000000001</v>
      </c>
      <c r="CO414">
        <v>1.8627800000000001</v>
      </c>
      <c r="CP414" t="s">
        <v>232</v>
      </c>
      <c r="CQ414" t="s">
        <v>19</v>
      </c>
      <c r="CR414" t="s">
        <v>19</v>
      </c>
      <c r="CS414" t="s">
        <v>19</v>
      </c>
      <c r="CT414" t="s">
        <v>233</v>
      </c>
      <c r="CU414" t="s">
        <v>234</v>
      </c>
      <c r="CV414" t="s">
        <v>235</v>
      </c>
      <c r="CW414" t="s">
        <v>235</v>
      </c>
      <c r="CX414" t="s">
        <v>235</v>
      </c>
      <c r="CY414" t="s">
        <v>235</v>
      </c>
      <c r="CZ414">
        <v>0</v>
      </c>
      <c r="DA414">
        <v>100</v>
      </c>
      <c r="DB414">
        <v>100</v>
      </c>
      <c r="DC414">
        <v>-0.438</v>
      </c>
      <c r="DD414">
        <v>4.0000000000000001E-3</v>
      </c>
      <c r="DE414">
        <v>3</v>
      </c>
      <c r="DF414">
        <v>590.58500000000004</v>
      </c>
      <c r="DG414">
        <v>277.452</v>
      </c>
      <c r="DH414">
        <v>22.370100000000001</v>
      </c>
      <c r="DI414">
        <v>27.529199999999999</v>
      </c>
      <c r="DJ414">
        <v>30.0001</v>
      </c>
      <c r="DK414">
        <v>27.517299999999999</v>
      </c>
      <c r="DL414">
        <v>27.521000000000001</v>
      </c>
      <c r="DM414">
        <v>43.647199999999998</v>
      </c>
      <c r="DN414">
        <v>27.667300000000001</v>
      </c>
      <c r="DO414">
        <v>57.379100000000001</v>
      </c>
      <c r="DP414">
        <v>22.3734</v>
      </c>
      <c r="DQ414">
        <v>1101</v>
      </c>
      <c r="DR414">
        <v>22</v>
      </c>
      <c r="DS414">
        <v>100.267</v>
      </c>
      <c r="DT414">
        <v>103.755</v>
      </c>
    </row>
    <row r="415" spans="1:124" x14ac:dyDescent="0.25">
      <c r="A415">
        <v>402</v>
      </c>
      <c r="B415">
        <v>1531748467.2</v>
      </c>
      <c r="C415">
        <v>831.60000014305103</v>
      </c>
      <c r="D415" t="s">
        <v>1033</v>
      </c>
      <c r="E415" t="s">
        <v>1034</v>
      </c>
      <c r="G415">
        <v>1531748456.86129</v>
      </c>
      <c r="H415">
        <f t="shared" si="174"/>
        <v>9.4430435302902786E-4</v>
      </c>
      <c r="I415">
        <f t="shared" si="175"/>
        <v>31.994838335167596</v>
      </c>
      <c r="J415">
        <f t="shared" si="195"/>
        <v>998.20941935483904</v>
      </c>
      <c r="K415">
        <f t="shared" si="196"/>
        <v>500.52812382823868</v>
      </c>
      <c r="L415">
        <f t="shared" si="197"/>
        <v>49.741239070195114</v>
      </c>
      <c r="M415">
        <f t="shared" si="198"/>
        <v>99.199567429878016</v>
      </c>
      <c r="N415">
        <f t="shared" si="176"/>
        <v>0.10673691111185912</v>
      </c>
      <c r="O415">
        <f t="shared" si="177"/>
        <v>3</v>
      </c>
      <c r="P415">
        <f t="shared" si="199"/>
        <v>0.10487130459244766</v>
      </c>
      <c r="Q415">
        <f t="shared" si="178"/>
        <v>6.5709663638459162E-2</v>
      </c>
      <c r="R415">
        <f t="shared" si="179"/>
        <v>215.02163662312554</v>
      </c>
      <c r="S415">
        <f t="shared" si="200"/>
        <v>25.976385477298809</v>
      </c>
      <c r="T415">
        <f t="shared" si="180"/>
        <v>25.459837096774201</v>
      </c>
      <c r="U415">
        <f t="shared" si="181"/>
        <v>3.2678999397198956</v>
      </c>
      <c r="V415">
        <f t="shared" si="182"/>
        <v>75.54711077672728</v>
      </c>
      <c r="W415">
        <f t="shared" si="183"/>
        <v>2.3985756025373943</v>
      </c>
      <c r="X415">
        <f t="shared" si="184"/>
        <v>3.1749402166102287</v>
      </c>
      <c r="Y415">
        <f t="shared" si="185"/>
        <v>0.86932433718250124</v>
      </c>
      <c r="Z415">
        <f t="shared" si="201"/>
        <v>-41.643821968580127</v>
      </c>
      <c r="AA415">
        <f t="shared" si="186"/>
        <v>-78.41665614193613</v>
      </c>
      <c r="AB415">
        <f t="shared" si="187"/>
        <v>-5.5411201169032642</v>
      </c>
      <c r="AC415">
        <f t="shared" si="188"/>
        <v>89.420038395706001</v>
      </c>
      <c r="AD415">
        <v>0</v>
      </c>
      <c r="AE415">
        <v>0</v>
      </c>
      <c r="AF415">
        <v>3</v>
      </c>
      <c r="AG415">
        <v>19</v>
      </c>
      <c r="AH415">
        <v>3</v>
      </c>
      <c r="AI415">
        <f t="shared" si="189"/>
        <v>1</v>
      </c>
      <c r="AJ415">
        <f t="shared" si="190"/>
        <v>0</v>
      </c>
      <c r="AK415">
        <f t="shared" si="191"/>
        <v>72010.926579967112</v>
      </c>
      <c r="AL415">
        <f t="shared" si="192"/>
        <v>1199.99903225806</v>
      </c>
      <c r="AM415">
        <f t="shared" si="193"/>
        <v>963.35754600134794</v>
      </c>
      <c r="AN415">
        <f t="shared" si="194"/>
        <v>0.80279860241935408</v>
      </c>
      <c r="AO415">
        <f t="shared" si="202"/>
        <v>0.22320024119354817</v>
      </c>
      <c r="AP415">
        <v>14.333399999999999</v>
      </c>
      <c r="AQ415">
        <v>1</v>
      </c>
      <c r="AR415" t="s">
        <v>229</v>
      </c>
      <c r="AS415">
        <v>1531748456.86129</v>
      </c>
      <c r="AT415">
        <v>998.20941935483904</v>
      </c>
      <c r="AU415">
        <v>1076.8890322580601</v>
      </c>
      <c r="AV415">
        <v>24.135999999999999</v>
      </c>
      <c r="AW415">
        <v>21.934729032258101</v>
      </c>
      <c r="AX415">
        <v>600.03558064516096</v>
      </c>
      <c r="AY415">
        <v>99.277509677419403</v>
      </c>
      <c r="AZ415">
        <v>0.1000012</v>
      </c>
      <c r="BA415">
        <v>24.974993548387101</v>
      </c>
      <c r="BB415">
        <v>25.534174193548399</v>
      </c>
      <c r="BC415">
        <v>25.3855</v>
      </c>
      <c r="BD415">
        <v>14000.1903225806</v>
      </c>
      <c r="BE415">
        <v>1049.73096774194</v>
      </c>
      <c r="BF415">
        <v>34.999400000000001</v>
      </c>
      <c r="BG415">
        <v>1199.99903225806</v>
      </c>
      <c r="BH415">
        <v>0.32998525806451601</v>
      </c>
      <c r="BI415">
        <v>0.32999577419354797</v>
      </c>
      <c r="BJ415">
        <v>0.32999770967741898</v>
      </c>
      <c r="BK415">
        <v>1.0021248387096801E-2</v>
      </c>
      <c r="BL415">
        <v>28</v>
      </c>
      <c r="BM415">
        <v>17743.1129032258</v>
      </c>
      <c r="BN415">
        <v>1531747809.0999999</v>
      </c>
      <c r="BO415" t="s">
        <v>378</v>
      </c>
      <c r="BP415">
        <v>3</v>
      </c>
      <c r="BQ415">
        <v>-0.438</v>
      </c>
      <c r="BR415">
        <v>4.0000000000000001E-3</v>
      </c>
      <c r="BS415">
        <v>20</v>
      </c>
      <c r="BT415">
        <v>22</v>
      </c>
      <c r="BU415">
        <v>7.0000000000000007E-2</v>
      </c>
      <c r="BV415">
        <v>0.11</v>
      </c>
      <c r="BW415">
        <v>44.369496133985997</v>
      </c>
      <c r="BX415">
        <v>1.8720289220118</v>
      </c>
      <c r="BY415">
        <v>1.0889972125263601</v>
      </c>
      <c r="BZ415">
        <v>0</v>
      </c>
      <c r="CA415">
        <v>-78.649770731707306</v>
      </c>
      <c r="CB415">
        <v>-2.4238933797909201</v>
      </c>
      <c r="CC415">
        <v>0.25335928238893402</v>
      </c>
      <c r="CD415">
        <v>0</v>
      </c>
      <c r="CE415">
        <v>0</v>
      </c>
      <c r="CF415">
        <v>2</v>
      </c>
      <c r="CG415" t="s">
        <v>231</v>
      </c>
      <c r="CH415">
        <v>1.86093</v>
      </c>
      <c r="CI415">
        <v>1.85791</v>
      </c>
      <c r="CJ415">
        <v>1.8607199999999999</v>
      </c>
      <c r="CK415">
        <v>1.85347</v>
      </c>
      <c r="CL415">
        <v>1.85199</v>
      </c>
      <c r="CM415">
        <v>1.85287</v>
      </c>
      <c r="CN415">
        <v>1.8565</v>
      </c>
      <c r="CO415">
        <v>1.8627899999999999</v>
      </c>
      <c r="CP415" t="s">
        <v>232</v>
      </c>
      <c r="CQ415" t="s">
        <v>19</v>
      </c>
      <c r="CR415" t="s">
        <v>19</v>
      </c>
      <c r="CS415" t="s">
        <v>19</v>
      </c>
      <c r="CT415" t="s">
        <v>233</v>
      </c>
      <c r="CU415" t="s">
        <v>234</v>
      </c>
      <c r="CV415" t="s">
        <v>235</v>
      </c>
      <c r="CW415" t="s">
        <v>235</v>
      </c>
      <c r="CX415" t="s">
        <v>235</v>
      </c>
      <c r="CY415" t="s">
        <v>235</v>
      </c>
      <c r="CZ415">
        <v>0</v>
      </c>
      <c r="DA415">
        <v>100</v>
      </c>
      <c r="DB415">
        <v>100</v>
      </c>
      <c r="DC415">
        <v>-0.438</v>
      </c>
      <c r="DD415">
        <v>4.0000000000000001E-3</v>
      </c>
      <c r="DE415">
        <v>3</v>
      </c>
      <c r="DF415">
        <v>590.92999999999995</v>
      </c>
      <c r="DG415">
        <v>277.30200000000002</v>
      </c>
      <c r="DH415">
        <v>22.377099999999999</v>
      </c>
      <c r="DI415">
        <v>27.529499999999999</v>
      </c>
      <c r="DJ415">
        <v>30.0002</v>
      </c>
      <c r="DK415">
        <v>27.517299999999999</v>
      </c>
      <c r="DL415">
        <v>27.522200000000002</v>
      </c>
      <c r="DM415">
        <v>43.763800000000003</v>
      </c>
      <c r="DN415">
        <v>27.667300000000001</v>
      </c>
      <c r="DO415">
        <v>57.379100000000001</v>
      </c>
      <c r="DP415">
        <v>22.391500000000001</v>
      </c>
      <c r="DQ415">
        <v>1106</v>
      </c>
      <c r="DR415">
        <v>22</v>
      </c>
      <c r="DS415">
        <v>100.268</v>
      </c>
      <c r="DT415">
        <v>103.755</v>
      </c>
    </row>
    <row r="416" spans="1:124" x14ac:dyDescent="0.25">
      <c r="A416">
        <v>403</v>
      </c>
      <c r="B416">
        <v>1531748469.2</v>
      </c>
      <c r="C416">
        <v>833.60000014305103</v>
      </c>
      <c r="D416" t="s">
        <v>1035</v>
      </c>
      <c r="E416" t="s">
        <v>1036</v>
      </c>
      <c r="G416">
        <v>1531748458.86129</v>
      </c>
      <c r="H416">
        <f t="shared" si="174"/>
        <v>9.4276772759794712E-4</v>
      </c>
      <c r="I416">
        <f t="shared" si="175"/>
        <v>32.031108524628351</v>
      </c>
      <c r="J416">
        <f t="shared" si="195"/>
        <v>1001.46383870968</v>
      </c>
      <c r="K416">
        <f t="shared" si="196"/>
        <v>502.46823896233235</v>
      </c>
      <c r="L416">
        <f t="shared" si="197"/>
        <v>49.934031157697461</v>
      </c>
      <c r="M416">
        <f t="shared" si="198"/>
        <v>99.522960155070152</v>
      </c>
      <c r="N416">
        <f t="shared" si="176"/>
        <v>0.1065756531606096</v>
      </c>
      <c r="O416">
        <f t="shared" si="177"/>
        <v>3</v>
      </c>
      <c r="P416">
        <f t="shared" si="199"/>
        <v>0.10471563037668949</v>
      </c>
      <c r="Q416">
        <f t="shared" si="178"/>
        <v>6.5611876847951361E-2</v>
      </c>
      <c r="R416">
        <f t="shared" si="179"/>
        <v>215.02181666697263</v>
      </c>
      <c r="S416">
        <f t="shared" si="200"/>
        <v>25.976555481080212</v>
      </c>
      <c r="T416">
        <f t="shared" si="180"/>
        <v>25.458717741935452</v>
      </c>
      <c r="U416">
        <f t="shared" si="181"/>
        <v>3.2676826151377361</v>
      </c>
      <c r="V416">
        <f t="shared" si="182"/>
        <v>75.545147394842814</v>
      </c>
      <c r="W416">
        <f t="shared" si="183"/>
        <v>2.3984814321303394</v>
      </c>
      <c r="X416">
        <f t="shared" si="184"/>
        <v>3.1748980772973843</v>
      </c>
      <c r="Y416">
        <f t="shared" si="185"/>
        <v>0.86920118300739668</v>
      </c>
      <c r="Z416">
        <f t="shared" si="201"/>
        <v>-41.576056787069469</v>
      </c>
      <c r="AA416">
        <f t="shared" si="186"/>
        <v>-78.271615470968257</v>
      </c>
      <c r="AB416">
        <f t="shared" si="187"/>
        <v>-5.5308338290656041</v>
      </c>
      <c r="AC416">
        <f t="shared" si="188"/>
        <v>89.643310579869294</v>
      </c>
      <c r="AD416">
        <v>0</v>
      </c>
      <c r="AE416">
        <v>0</v>
      </c>
      <c r="AF416">
        <v>3</v>
      </c>
      <c r="AG416">
        <v>19</v>
      </c>
      <c r="AH416">
        <v>3</v>
      </c>
      <c r="AI416">
        <f t="shared" si="189"/>
        <v>1</v>
      </c>
      <c r="AJ416">
        <f t="shared" si="190"/>
        <v>0</v>
      </c>
      <c r="AK416">
        <f t="shared" si="191"/>
        <v>72014.065718480197</v>
      </c>
      <c r="AL416">
        <f t="shared" si="192"/>
        <v>1199.9993548387099</v>
      </c>
      <c r="AM416">
        <f t="shared" si="193"/>
        <v>963.35791393632769</v>
      </c>
      <c r="AN416">
        <f t="shared" si="194"/>
        <v>0.80279869322580688</v>
      </c>
      <c r="AO416">
        <f t="shared" si="202"/>
        <v>0.22320034283870979</v>
      </c>
      <c r="AP416">
        <v>14.333399999999999</v>
      </c>
      <c r="AQ416">
        <v>1</v>
      </c>
      <c r="AR416" t="s">
        <v>229</v>
      </c>
      <c r="AS416">
        <v>1531748458.86129</v>
      </c>
      <c r="AT416">
        <v>1001.46383870968</v>
      </c>
      <c r="AU416">
        <v>1080.2341935483901</v>
      </c>
      <c r="AV416">
        <v>24.135058064516102</v>
      </c>
      <c r="AW416">
        <v>21.937354838709702</v>
      </c>
      <c r="AX416">
        <v>600.03225806451599</v>
      </c>
      <c r="AY416">
        <v>99.277496774193594</v>
      </c>
      <c r="AZ416">
        <v>9.9990767741935493E-2</v>
      </c>
      <c r="BA416">
        <v>24.9747709677419</v>
      </c>
      <c r="BB416">
        <v>25.5314032258064</v>
      </c>
      <c r="BC416">
        <v>25.3860322580645</v>
      </c>
      <c r="BD416">
        <v>14000.874193548399</v>
      </c>
      <c r="BE416">
        <v>1049.7316129032299</v>
      </c>
      <c r="BF416">
        <v>34.982693548387097</v>
      </c>
      <c r="BG416">
        <v>1199.9993548387099</v>
      </c>
      <c r="BH416">
        <v>0.32998416129032299</v>
      </c>
      <c r="BI416">
        <v>0.32999561290322599</v>
      </c>
      <c r="BJ416">
        <v>0.32999899999999999</v>
      </c>
      <c r="BK416">
        <v>1.0021251612903201E-2</v>
      </c>
      <c r="BL416">
        <v>28</v>
      </c>
      <c r="BM416">
        <v>17743.106451612901</v>
      </c>
      <c r="BN416">
        <v>1531747809.0999999</v>
      </c>
      <c r="BO416" t="s">
        <v>378</v>
      </c>
      <c r="BP416">
        <v>3</v>
      </c>
      <c r="BQ416">
        <v>-0.438</v>
      </c>
      <c r="BR416">
        <v>4.0000000000000001E-3</v>
      </c>
      <c r="BS416">
        <v>20</v>
      </c>
      <c r="BT416">
        <v>22</v>
      </c>
      <c r="BU416">
        <v>7.0000000000000007E-2</v>
      </c>
      <c r="BV416">
        <v>0.11</v>
      </c>
      <c r="BW416">
        <v>44.432011289739698</v>
      </c>
      <c r="BX416">
        <v>1.85664607651745</v>
      </c>
      <c r="BY416">
        <v>1.0800254760558601</v>
      </c>
      <c r="BZ416">
        <v>0</v>
      </c>
      <c r="CA416">
        <v>-78.7400951219512</v>
      </c>
      <c r="CB416">
        <v>-2.39071358885022</v>
      </c>
      <c r="CC416">
        <v>0.24978188333924001</v>
      </c>
      <c r="CD416">
        <v>0</v>
      </c>
      <c r="CE416">
        <v>0</v>
      </c>
      <c r="CF416">
        <v>2</v>
      </c>
      <c r="CG416" t="s">
        <v>231</v>
      </c>
      <c r="CH416">
        <v>1.86094</v>
      </c>
      <c r="CI416">
        <v>1.85791</v>
      </c>
      <c r="CJ416">
        <v>1.86073</v>
      </c>
      <c r="CK416">
        <v>1.8534600000000001</v>
      </c>
      <c r="CL416">
        <v>1.85199</v>
      </c>
      <c r="CM416">
        <v>1.85287</v>
      </c>
      <c r="CN416">
        <v>1.8565</v>
      </c>
      <c r="CO416">
        <v>1.8627800000000001</v>
      </c>
      <c r="CP416" t="s">
        <v>232</v>
      </c>
      <c r="CQ416" t="s">
        <v>19</v>
      </c>
      <c r="CR416" t="s">
        <v>19</v>
      </c>
      <c r="CS416" t="s">
        <v>19</v>
      </c>
      <c r="CT416" t="s">
        <v>233</v>
      </c>
      <c r="CU416" t="s">
        <v>234</v>
      </c>
      <c r="CV416" t="s">
        <v>235</v>
      </c>
      <c r="CW416" t="s">
        <v>235</v>
      </c>
      <c r="CX416" t="s">
        <v>235</v>
      </c>
      <c r="CY416" t="s">
        <v>235</v>
      </c>
      <c r="CZ416">
        <v>0</v>
      </c>
      <c r="DA416">
        <v>100</v>
      </c>
      <c r="DB416">
        <v>100</v>
      </c>
      <c r="DC416">
        <v>-0.438</v>
      </c>
      <c r="DD416">
        <v>4.0000000000000001E-3</v>
      </c>
      <c r="DE416">
        <v>3</v>
      </c>
      <c r="DF416">
        <v>591.09199999999998</v>
      </c>
      <c r="DG416">
        <v>277.24099999999999</v>
      </c>
      <c r="DH416">
        <v>22.383700000000001</v>
      </c>
      <c r="DI416">
        <v>27.5307</v>
      </c>
      <c r="DJ416">
        <v>30.0001</v>
      </c>
      <c r="DK416">
        <v>27.5182</v>
      </c>
      <c r="DL416">
        <v>27.523199999999999</v>
      </c>
      <c r="DM416">
        <v>43.8431</v>
      </c>
      <c r="DN416">
        <v>27.667300000000001</v>
      </c>
      <c r="DO416">
        <v>57.379100000000001</v>
      </c>
      <c r="DP416">
        <v>22.391500000000001</v>
      </c>
      <c r="DQ416">
        <v>1106</v>
      </c>
      <c r="DR416">
        <v>22</v>
      </c>
      <c r="DS416">
        <v>100.268</v>
      </c>
      <c r="DT416">
        <v>103.755</v>
      </c>
    </row>
    <row r="417" spans="1:124" x14ac:dyDescent="0.25">
      <c r="A417">
        <v>404</v>
      </c>
      <c r="B417">
        <v>1531748471.2</v>
      </c>
      <c r="C417">
        <v>835.60000014305103</v>
      </c>
      <c r="D417" t="s">
        <v>1037</v>
      </c>
      <c r="E417" t="s">
        <v>1038</v>
      </c>
      <c r="G417">
        <v>1531748460.86129</v>
      </c>
      <c r="H417">
        <f t="shared" si="174"/>
        <v>9.4114029917275659E-4</v>
      </c>
      <c r="I417">
        <f t="shared" si="175"/>
        <v>32.067826495607775</v>
      </c>
      <c r="J417">
        <f t="shared" si="195"/>
        <v>1004.71838709677</v>
      </c>
      <c r="K417">
        <f t="shared" si="196"/>
        <v>504.29033626942356</v>
      </c>
      <c r="L417">
        <f t="shared" si="197"/>
        <v>50.115164281426651</v>
      </c>
      <c r="M417">
        <f t="shared" si="198"/>
        <v>99.846503897753934</v>
      </c>
      <c r="N417">
        <f t="shared" si="176"/>
        <v>0.10639078512664882</v>
      </c>
      <c r="O417">
        <f t="shared" si="177"/>
        <v>3</v>
      </c>
      <c r="P417">
        <f t="shared" si="199"/>
        <v>0.10453715348757417</v>
      </c>
      <c r="Q417">
        <f t="shared" si="178"/>
        <v>6.5499767453279956E-2</v>
      </c>
      <c r="R417">
        <f t="shared" si="179"/>
        <v>215.02181914099282</v>
      </c>
      <c r="S417">
        <f t="shared" si="200"/>
        <v>25.976821732231407</v>
      </c>
      <c r="T417">
        <f t="shared" si="180"/>
        <v>25.458237096774148</v>
      </c>
      <c r="U417">
        <f t="shared" si="181"/>
        <v>3.2675893009645223</v>
      </c>
      <c r="V417">
        <f t="shared" si="182"/>
        <v>75.543418876171799</v>
      </c>
      <c r="W417">
        <f t="shared" si="183"/>
        <v>2.3984053313110167</v>
      </c>
      <c r="X417">
        <f t="shared" si="184"/>
        <v>3.1748699846937045</v>
      </c>
      <c r="Y417">
        <f t="shared" si="185"/>
        <v>0.86918396965350553</v>
      </c>
      <c r="Z417">
        <f t="shared" si="201"/>
        <v>-41.504287193518564</v>
      </c>
      <c r="AA417">
        <f t="shared" si="186"/>
        <v>-78.217877380631649</v>
      </c>
      <c r="AB417">
        <f t="shared" si="187"/>
        <v>-5.5270190923988558</v>
      </c>
      <c r="AC417">
        <f t="shared" si="188"/>
        <v>89.772635474443746</v>
      </c>
      <c r="AD417">
        <v>0</v>
      </c>
      <c r="AE417">
        <v>0</v>
      </c>
      <c r="AF417">
        <v>3</v>
      </c>
      <c r="AG417">
        <v>19</v>
      </c>
      <c r="AH417">
        <v>3</v>
      </c>
      <c r="AI417">
        <f t="shared" si="189"/>
        <v>1</v>
      </c>
      <c r="AJ417">
        <f t="shared" si="190"/>
        <v>0</v>
      </c>
      <c r="AK417">
        <f t="shared" si="191"/>
        <v>72019.256331052151</v>
      </c>
      <c r="AL417">
        <f t="shared" si="192"/>
        <v>1199.9993548387099</v>
      </c>
      <c r="AM417">
        <f t="shared" si="193"/>
        <v>963.35800006531315</v>
      </c>
      <c r="AN417">
        <f t="shared" si="194"/>
        <v>0.80279876500000003</v>
      </c>
      <c r="AO417">
        <f t="shared" si="202"/>
        <v>0.22320032545161289</v>
      </c>
      <c r="AP417">
        <v>14.333399999999999</v>
      </c>
      <c r="AQ417">
        <v>1</v>
      </c>
      <c r="AR417" t="s">
        <v>229</v>
      </c>
      <c r="AS417">
        <v>1531748460.86129</v>
      </c>
      <c r="AT417">
        <v>1004.71838709677</v>
      </c>
      <c r="AU417">
        <v>1083.5793548387101</v>
      </c>
      <c r="AV417">
        <v>24.134264516129001</v>
      </c>
      <c r="AW417">
        <v>21.9403677419355</v>
      </c>
      <c r="AX417">
        <v>600.03622580645197</v>
      </c>
      <c r="AY417">
        <v>99.277600000000007</v>
      </c>
      <c r="AZ417">
        <v>0.100001903225806</v>
      </c>
      <c r="BA417">
        <v>24.9746225806452</v>
      </c>
      <c r="BB417">
        <v>25.5302774193548</v>
      </c>
      <c r="BC417">
        <v>25.3861967741935</v>
      </c>
      <c r="BD417">
        <v>14001.9967741935</v>
      </c>
      <c r="BE417">
        <v>1049.73032258065</v>
      </c>
      <c r="BF417">
        <v>34.968716129032302</v>
      </c>
      <c r="BG417">
        <v>1199.9993548387099</v>
      </c>
      <c r="BH417">
        <v>0.329984612903226</v>
      </c>
      <c r="BI417">
        <v>0.32999529032258101</v>
      </c>
      <c r="BJ417">
        <v>0.329998903225806</v>
      </c>
      <c r="BK417">
        <v>1.0021254838709699E-2</v>
      </c>
      <c r="BL417">
        <v>28</v>
      </c>
      <c r="BM417">
        <v>17743.1129032258</v>
      </c>
      <c r="BN417">
        <v>1531747809.0999999</v>
      </c>
      <c r="BO417" t="s">
        <v>378</v>
      </c>
      <c r="BP417">
        <v>3</v>
      </c>
      <c r="BQ417">
        <v>-0.438</v>
      </c>
      <c r="BR417">
        <v>4.0000000000000001E-3</v>
      </c>
      <c r="BS417">
        <v>20</v>
      </c>
      <c r="BT417">
        <v>22</v>
      </c>
      <c r="BU417">
        <v>7.0000000000000007E-2</v>
      </c>
      <c r="BV417">
        <v>0.11</v>
      </c>
      <c r="BW417">
        <v>44.494036335501598</v>
      </c>
      <c r="BX417">
        <v>1.8437657335448701</v>
      </c>
      <c r="BY417">
        <v>1.07251048963072</v>
      </c>
      <c r="BZ417">
        <v>0</v>
      </c>
      <c r="CA417">
        <v>-78.830853658536597</v>
      </c>
      <c r="CB417">
        <v>-2.4947853658536499</v>
      </c>
      <c r="CC417">
        <v>0.26055300485750299</v>
      </c>
      <c r="CD417">
        <v>0</v>
      </c>
      <c r="CE417">
        <v>0</v>
      </c>
      <c r="CF417">
        <v>2</v>
      </c>
      <c r="CG417" t="s">
        <v>231</v>
      </c>
      <c r="CH417">
        <v>1.86093</v>
      </c>
      <c r="CI417">
        <v>1.8579000000000001</v>
      </c>
      <c r="CJ417">
        <v>1.86073</v>
      </c>
      <c r="CK417">
        <v>1.85347</v>
      </c>
      <c r="CL417">
        <v>1.8520000000000001</v>
      </c>
      <c r="CM417">
        <v>1.85287</v>
      </c>
      <c r="CN417">
        <v>1.8565</v>
      </c>
      <c r="CO417">
        <v>1.86276</v>
      </c>
      <c r="CP417" t="s">
        <v>232</v>
      </c>
      <c r="CQ417" t="s">
        <v>19</v>
      </c>
      <c r="CR417" t="s">
        <v>19</v>
      </c>
      <c r="CS417" t="s">
        <v>19</v>
      </c>
      <c r="CT417" t="s">
        <v>233</v>
      </c>
      <c r="CU417" t="s">
        <v>234</v>
      </c>
      <c r="CV417" t="s">
        <v>235</v>
      </c>
      <c r="CW417" t="s">
        <v>235</v>
      </c>
      <c r="CX417" t="s">
        <v>235</v>
      </c>
      <c r="CY417" t="s">
        <v>235</v>
      </c>
      <c r="CZ417">
        <v>0</v>
      </c>
      <c r="DA417">
        <v>100</v>
      </c>
      <c r="DB417">
        <v>100</v>
      </c>
      <c r="DC417">
        <v>-0.438</v>
      </c>
      <c r="DD417">
        <v>4.0000000000000001E-3</v>
      </c>
      <c r="DE417">
        <v>3</v>
      </c>
      <c r="DF417">
        <v>590.721</v>
      </c>
      <c r="DG417">
        <v>277.48399999999998</v>
      </c>
      <c r="DH417">
        <v>22.391500000000001</v>
      </c>
      <c r="DI417">
        <v>27.531600000000001</v>
      </c>
      <c r="DJ417">
        <v>30.0001</v>
      </c>
      <c r="DK417">
        <v>27.519400000000001</v>
      </c>
      <c r="DL417">
        <v>27.523199999999999</v>
      </c>
      <c r="DM417">
        <v>43.9709</v>
      </c>
      <c r="DN417">
        <v>27.667300000000001</v>
      </c>
      <c r="DO417">
        <v>57.379100000000001</v>
      </c>
      <c r="DP417">
        <v>22.41</v>
      </c>
      <c r="DQ417">
        <v>1111</v>
      </c>
      <c r="DR417">
        <v>22</v>
      </c>
      <c r="DS417">
        <v>100.267</v>
      </c>
      <c r="DT417">
        <v>103.755</v>
      </c>
    </row>
    <row r="418" spans="1:124" x14ac:dyDescent="0.25">
      <c r="A418">
        <v>405</v>
      </c>
      <c r="B418">
        <v>1531748473.2</v>
      </c>
      <c r="C418">
        <v>837.60000014305103</v>
      </c>
      <c r="D418" t="s">
        <v>1039</v>
      </c>
      <c r="E418" t="s">
        <v>1040</v>
      </c>
      <c r="G418">
        <v>1531748462.86129</v>
      </c>
      <c r="H418">
        <f t="shared" si="174"/>
        <v>9.3962781741677788E-4</v>
      </c>
      <c r="I418">
        <f t="shared" si="175"/>
        <v>32.099806487291012</v>
      </c>
      <c r="J418">
        <f t="shared" si="195"/>
        <v>1007.97087096774</v>
      </c>
      <c r="K418">
        <f t="shared" si="196"/>
        <v>506.22497797684878</v>
      </c>
      <c r="L418">
        <f t="shared" si="197"/>
        <v>50.307489845263611</v>
      </c>
      <c r="M418">
        <f t="shared" si="198"/>
        <v>100.16985838626509</v>
      </c>
      <c r="N418">
        <f t="shared" si="176"/>
        <v>0.10621646863091981</v>
      </c>
      <c r="O418">
        <f t="shared" si="177"/>
        <v>3</v>
      </c>
      <c r="P418">
        <f t="shared" si="199"/>
        <v>0.1043688534560597</v>
      </c>
      <c r="Q418">
        <f t="shared" si="178"/>
        <v>6.5394051483007046E-2</v>
      </c>
      <c r="R418">
        <f t="shared" si="179"/>
        <v>215.02170749805515</v>
      </c>
      <c r="S418">
        <f t="shared" si="200"/>
        <v>25.977045151411112</v>
      </c>
      <c r="T418">
        <f t="shared" si="180"/>
        <v>25.45809677419355</v>
      </c>
      <c r="U418">
        <f t="shared" si="181"/>
        <v>3.2675620586751619</v>
      </c>
      <c r="V418">
        <f t="shared" si="182"/>
        <v>75.543163404662224</v>
      </c>
      <c r="W418">
        <f t="shared" si="183"/>
        <v>2.3983741531724343</v>
      </c>
      <c r="X418">
        <f t="shared" si="184"/>
        <v>3.1748394495012846</v>
      </c>
      <c r="Y418">
        <f t="shared" si="185"/>
        <v>0.86918790550272762</v>
      </c>
      <c r="Z418">
        <f t="shared" si="201"/>
        <v>-41.437586748079902</v>
      </c>
      <c r="AA418">
        <f t="shared" si="186"/>
        <v>-78.22126861935169</v>
      </c>
      <c r="AB418">
        <f t="shared" si="187"/>
        <v>-5.5272503385720606</v>
      </c>
      <c r="AC418">
        <f t="shared" si="188"/>
        <v>89.835601792051506</v>
      </c>
      <c r="AD418">
        <v>0</v>
      </c>
      <c r="AE418">
        <v>0</v>
      </c>
      <c r="AF418">
        <v>3</v>
      </c>
      <c r="AG418">
        <v>19</v>
      </c>
      <c r="AH418">
        <v>3</v>
      </c>
      <c r="AI418">
        <f t="shared" si="189"/>
        <v>1</v>
      </c>
      <c r="AJ418">
        <f t="shared" si="190"/>
        <v>0</v>
      </c>
      <c r="AK418">
        <f t="shared" si="191"/>
        <v>72021.662487258203</v>
      </c>
      <c r="AL418">
        <f t="shared" si="192"/>
        <v>1199.9993548387099</v>
      </c>
      <c r="AM418">
        <f t="shared" si="193"/>
        <v>963.35797200081163</v>
      </c>
      <c r="AN418">
        <f t="shared" si="194"/>
        <v>0.80279874161290288</v>
      </c>
      <c r="AO418">
        <f t="shared" si="202"/>
        <v>0.22320021606451604</v>
      </c>
      <c r="AP418">
        <v>14.333399999999999</v>
      </c>
      <c r="AQ418">
        <v>1</v>
      </c>
      <c r="AR418" t="s">
        <v>229</v>
      </c>
      <c r="AS418">
        <v>1531748462.86129</v>
      </c>
      <c r="AT418">
        <v>1007.97087096774</v>
      </c>
      <c r="AU418">
        <v>1086.91129032258</v>
      </c>
      <c r="AV418">
        <v>24.133919354838699</v>
      </c>
      <c r="AW418">
        <v>21.943564516129001</v>
      </c>
      <c r="AX418">
        <v>600.04087096774197</v>
      </c>
      <c r="AY418">
        <v>99.277683870967707</v>
      </c>
      <c r="AZ418">
        <v>0.100047441935484</v>
      </c>
      <c r="BA418">
        <v>24.974461290322601</v>
      </c>
      <c r="BB418">
        <v>25.5306903225806</v>
      </c>
      <c r="BC418">
        <v>25.385503225806499</v>
      </c>
      <c r="BD418">
        <v>14002.5064516129</v>
      </c>
      <c r="BE418">
        <v>1049.7283870967699</v>
      </c>
      <c r="BF418">
        <v>34.954787096774197</v>
      </c>
      <c r="BG418">
        <v>1199.9993548387099</v>
      </c>
      <c r="BH418">
        <v>0.329986064516129</v>
      </c>
      <c r="BI418">
        <v>0.32999532258064501</v>
      </c>
      <c r="BJ418">
        <v>0.329997451612903</v>
      </c>
      <c r="BK418">
        <v>1.0021251612903201E-2</v>
      </c>
      <c r="BL418">
        <v>28</v>
      </c>
      <c r="BM418">
        <v>17743.119354838698</v>
      </c>
      <c r="BN418">
        <v>1531747809.0999999</v>
      </c>
      <c r="BO418" t="s">
        <v>378</v>
      </c>
      <c r="BP418">
        <v>3</v>
      </c>
      <c r="BQ418">
        <v>-0.438</v>
      </c>
      <c r="BR418">
        <v>4.0000000000000001E-3</v>
      </c>
      <c r="BS418">
        <v>20</v>
      </c>
      <c r="BT418">
        <v>22</v>
      </c>
      <c r="BU418">
        <v>7.0000000000000007E-2</v>
      </c>
      <c r="BV418">
        <v>0.11</v>
      </c>
      <c r="BW418">
        <v>44.556541579924499</v>
      </c>
      <c r="BX418">
        <v>1.83060489791054</v>
      </c>
      <c r="BY418">
        <v>1.0647203537899499</v>
      </c>
      <c r="BZ418">
        <v>0</v>
      </c>
      <c r="CA418">
        <v>-78.917304878048796</v>
      </c>
      <c r="CB418">
        <v>-2.78607595818815</v>
      </c>
      <c r="CC418">
        <v>0.28761794352859799</v>
      </c>
      <c r="CD418">
        <v>0</v>
      </c>
      <c r="CE418">
        <v>0</v>
      </c>
      <c r="CF418">
        <v>2</v>
      </c>
      <c r="CG418" t="s">
        <v>231</v>
      </c>
      <c r="CH418">
        <v>1.86093</v>
      </c>
      <c r="CI418">
        <v>1.8579000000000001</v>
      </c>
      <c r="CJ418">
        <v>1.86073</v>
      </c>
      <c r="CK418">
        <v>1.85348</v>
      </c>
      <c r="CL418">
        <v>1.8520099999999999</v>
      </c>
      <c r="CM418">
        <v>1.85287</v>
      </c>
      <c r="CN418">
        <v>1.85649</v>
      </c>
      <c r="CO418">
        <v>1.86276</v>
      </c>
      <c r="CP418" t="s">
        <v>232</v>
      </c>
      <c r="CQ418" t="s">
        <v>19</v>
      </c>
      <c r="CR418" t="s">
        <v>19</v>
      </c>
      <c r="CS418" t="s">
        <v>19</v>
      </c>
      <c r="CT418" t="s">
        <v>233</v>
      </c>
      <c r="CU418" t="s">
        <v>234</v>
      </c>
      <c r="CV418" t="s">
        <v>235</v>
      </c>
      <c r="CW418" t="s">
        <v>235</v>
      </c>
      <c r="CX418" t="s">
        <v>235</v>
      </c>
      <c r="CY418" t="s">
        <v>235</v>
      </c>
      <c r="CZ418">
        <v>0</v>
      </c>
      <c r="DA418">
        <v>100</v>
      </c>
      <c r="DB418">
        <v>100</v>
      </c>
      <c r="DC418">
        <v>-0.438</v>
      </c>
      <c r="DD418">
        <v>4.0000000000000001E-3</v>
      </c>
      <c r="DE418">
        <v>3</v>
      </c>
      <c r="DF418">
        <v>591.10900000000004</v>
      </c>
      <c r="DG418">
        <v>277.351</v>
      </c>
      <c r="DH418">
        <v>22.397500000000001</v>
      </c>
      <c r="DI418">
        <v>27.531600000000001</v>
      </c>
      <c r="DJ418">
        <v>30</v>
      </c>
      <c r="DK418">
        <v>27.5197</v>
      </c>
      <c r="DL418">
        <v>27.523199999999999</v>
      </c>
      <c r="DM418">
        <v>44.090899999999998</v>
      </c>
      <c r="DN418">
        <v>27.667300000000001</v>
      </c>
      <c r="DO418">
        <v>57.379100000000001</v>
      </c>
      <c r="DP418">
        <v>22.41</v>
      </c>
      <c r="DQ418">
        <v>1116</v>
      </c>
      <c r="DR418">
        <v>22</v>
      </c>
      <c r="DS418">
        <v>100.267</v>
      </c>
      <c r="DT418">
        <v>103.756</v>
      </c>
    </row>
    <row r="419" spans="1:124" x14ac:dyDescent="0.25">
      <c r="A419">
        <v>406</v>
      </c>
      <c r="B419">
        <v>1531748475.2</v>
      </c>
      <c r="C419">
        <v>839.60000014305103</v>
      </c>
      <c r="D419" t="s">
        <v>1041</v>
      </c>
      <c r="E419" t="s">
        <v>1042</v>
      </c>
      <c r="G419">
        <v>1531748464.86129</v>
      </c>
      <c r="H419">
        <f t="shared" si="174"/>
        <v>9.3828528932338878E-4</v>
      </c>
      <c r="I419">
        <f t="shared" si="175"/>
        <v>32.126818433791883</v>
      </c>
      <c r="J419">
        <f t="shared" si="195"/>
        <v>1011.22893548387</v>
      </c>
      <c r="K419">
        <f t="shared" si="196"/>
        <v>508.24304589998764</v>
      </c>
      <c r="L419">
        <f t="shared" si="197"/>
        <v>50.507993190460788</v>
      </c>
      <c r="M419">
        <f t="shared" si="198"/>
        <v>100.49354260612317</v>
      </c>
      <c r="N419">
        <f t="shared" si="176"/>
        <v>0.10604398331811246</v>
      </c>
      <c r="O419">
        <f t="shared" si="177"/>
        <v>3</v>
      </c>
      <c r="P419">
        <f t="shared" si="199"/>
        <v>0.10420231194648549</v>
      </c>
      <c r="Q419">
        <f t="shared" si="178"/>
        <v>6.5289440951903713E-2</v>
      </c>
      <c r="R419">
        <f t="shared" si="179"/>
        <v>215.02157049027338</v>
      </c>
      <c r="S419">
        <f t="shared" si="200"/>
        <v>25.977276713525207</v>
      </c>
      <c r="T419">
        <f t="shared" si="180"/>
        <v>25.458924193548398</v>
      </c>
      <c r="U419">
        <f t="shared" si="181"/>
        <v>3.2677226971081135</v>
      </c>
      <c r="V419">
        <f t="shared" si="182"/>
        <v>75.544192016180943</v>
      </c>
      <c r="W419">
        <f t="shared" si="183"/>
        <v>2.3983911241036626</v>
      </c>
      <c r="X419">
        <f t="shared" si="184"/>
        <v>3.1748186857170264</v>
      </c>
      <c r="Y419">
        <f t="shared" si="185"/>
        <v>0.86933157300445085</v>
      </c>
      <c r="Z419">
        <f t="shared" si="201"/>
        <v>-41.378381259161443</v>
      </c>
      <c r="AA419">
        <f t="shared" si="186"/>
        <v>-78.372830903231986</v>
      </c>
      <c r="AB419">
        <f t="shared" si="187"/>
        <v>-5.5379799992369767</v>
      </c>
      <c r="AC419">
        <f t="shared" si="188"/>
        <v>89.73237832864298</v>
      </c>
      <c r="AD419">
        <v>0</v>
      </c>
      <c r="AE419">
        <v>0</v>
      </c>
      <c r="AF419">
        <v>3</v>
      </c>
      <c r="AG419">
        <v>19</v>
      </c>
      <c r="AH419">
        <v>3</v>
      </c>
      <c r="AI419">
        <f t="shared" si="189"/>
        <v>1</v>
      </c>
      <c r="AJ419">
        <f t="shared" si="190"/>
        <v>0</v>
      </c>
      <c r="AK419">
        <f t="shared" si="191"/>
        <v>72021.813787159583</v>
      </c>
      <c r="AL419">
        <f t="shared" si="192"/>
        <v>1199.99903225806</v>
      </c>
      <c r="AM419">
        <f t="shared" si="193"/>
        <v>963.35763425934135</v>
      </c>
      <c r="AN419">
        <f t="shared" si="194"/>
        <v>0.80279867596774124</v>
      </c>
      <c r="AO419">
        <f t="shared" si="202"/>
        <v>0.22320015209677402</v>
      </c>
      <c r="AP419">
        <v>14.333399999999999</v>
      </c>
      <c r="AQ419">
        <v>1</v>
      </c>
      <c r="AR419" t="s">
        <v>229</v>
      </c>
      <c r="AS419">
        <v>1531748464.86129</v>
      </c>
      <c r="AT419">
        <v>1011.22893548387</v>
      </c>
      <c r="AU419">
        <v>1090.23903225806</v>
      </c>
      <c r="AV419">
        <v>24.134112903225802</v>
      </c>
      <c r="AW419">
        <v>21.9468580645161</v>
      </c>
      <c r="AX419">
        <v>600.03264516129002</v>
      </c>
      <c r="AY419">
        <v>99.277574193548404</v>
      </c>
      <c r="AZ419">
        <v>0.100063332258065</v>
      </c>
      <c r="BA419">
        <v>24.974351612903199</v>
      </c>
      <c r="BB419">
        <v>25.5320741935484</v>
      </c>
      <c r="BC419">
        <v>25.3857741935484</v>
      </c>
      <c r="BD419">
        <v>14002.5516129032</v>
      </c>
      <c r="BE419">
        <v>1049.72774193548</v>
      </c>
      <c r="BF419">
        <v>34.937274193548397</v>
      </c>
      <c r="BG419">
        <v>1199.99903225806</v>
      </c>
      <c r="BH419">
        <v>0.329986709677419</v>
      </c>
      <c r="BI419">
        <v>0.32999538709677401</v>
      </c>
      <c r="BJ419">
        <v>0.32999670967741901</v>
      </c>
      <c r="BK419">
        <v>1.0021241935483901E-2</v>
      </c>
      <c r="BL419">
        <v>28</v>
      </c>
      <c r="BM419">
        <v>17743.1129032258</v>
      </c>
      <c r="BN419">
        <v>1531747809.0999999</v>
      </c>
      <c r="BO419" t="s">
        <v>378</v>
      </c>
      <c r="BP419">
        <v>3</v>
      </c>
      <c r="BQ419">
        <v>-0.438</v>
      </c>
      <c r="BR419">
        <v>4.0000000000000001E-3</v>
      </c>
      <c r="BS419">
        <v>20</v>
      </c>
      <c r="BT419">
        <v>22</v>
      </c>
      <c r="BU419">
        <v>7.0000000000000007E-2</v>
      </c>
      <c r="BV419">
        <v>0.11</v>
      </c>
      <c r="BW419">
        <v>44.616957289703002</v>
      </c>
      <c r="BX419">
        <v>1.8148872507682701</v>
      </c>
      <c r="BY419">
        <v>1.0556649059496399</v>
      </c>
      <c r="BZ419">
        <v>0</v>
      </c>
      <c r="CA419">
        <v>-78.985185365853695</v>
      </c>
      <c r="CB419">
        <v>-2.9522885017420801</v>
      </c>
      <c r="CC419">
        <v>0.29875583844563502</v>
      </c>
      <c r="CD419">
        <v>0</v>
      </c>
      <c r="CE419">
        <v>0</v>
      </c>
      <c r="CF419">
        <v>2</v>
      </c>
      <c r="CG419" t="s">
        <v>231</v>
      </c>
      <c r="CH419">
        <v>1.86094</v>
      </c>
      <c r="CI419">
        <v>1.85791</v>
      </c>
      <c r="CJ419">
        <v>1.8607199999999999</v>
      </c>
      <c r="CK419">
        <v>1.85348</v>
      </c>
      <c r="CL419">
        <v>1.8520099999999999</v>
      </c>
      <c r="CM419">
        <v>1.85287</v>
      </c>
      <c r="CN419">
        <v>1.85649</v>
      </c>
      <c r="CO419">
        <v>1.8627800000000001</v>
      </c>
      <c r="CP419" t="s">
        <v>232</v>
      </c>
      <c r="CQ419" t="s">
        <v>19</v>
      </c>
      <c r="CR419" t="s">
        <v>19</v>
      </c>
      <c r="CS419" t="s">
        <v>19</v>
      </c>
      <c r="CT419" t="s">
        <v>233</v>
      </c>
      <c r="CU419" t="s">
        <v>234</v>
      </c>
      <c r="CV419" t="s">
        <v>235</v>
      </c>
      <c r="CW419" t="s">
        <v>235</v>
      </c>
      <c r="CX419" t="s">
        <v>235</v>
      </c>
      <c r="CY419" t="s">
        <v>235</v>
      </c>
      <c r="CZ419">
        <v>0</v>
      </c>
      <c r="DA419">
        <v>100</v>
      </c>
      <c r="DB419">
        <v>100</v>
      </c>
      <c r="DC419">
        <v>-0.438</v>
      </c>
      <c r="DD419">
        <v>4.0000000000000001E-3</v>
      </c>
      <c r="DE419">
        <v>3</v>
      </c>
      <c r="DF419">
        <v>591.16899999999998</v>
      </c>
      <c r="DG419">
        <v>277.32400000000001</v>
      </c>
      <c r="DH419">
        <v>22.407</v>
      </c>
      <c r="DI419">
        <v>27.531600000000001</v>
      </c>
      <c r="DJ419">
        <v>30.0001</v>
      </c>
      <c r="DK419">
        <v>27.52</v>
      </c>
      <c r="DL419">
        <v>27.5245</v>
      </c>
      <c r="DM419">
        <v>44.176099999999998</v>
      </c>
      <c r="DN419">
        <v>27.667300000000001</v>
      </c>
      <c r="DO419">
        <v>57.379100000000001</v>
      </c>
      <c r="DP419">
        <v>22.41</v>
      </c>
      <c r="DQ419">
        <v>1116</v>
      </c>
      <c r="DR419">
        <v>22</v>
      </c>
      <c r="DS419">
        <v>100.267</v>
      </c>
      <c r="DT419">
        <v>103.756</v>
      </c>
    </row>
    <row r="420" spans="1:124" x14ac:dyDescent="0.25">
      <c r="A420">
        <v>407</v>
      </c>
      <c r="B420">
        <v>1531748477.2</v>
      </c>
      <c r="C420">
        <v>841.60000014305103</v>
      </c>
      <c r="D420" t="s">
        <v>1043</v>
      </c>
      <c r="E420" t="s">
        <v>1044</v>
      </c>
      <c r="G420">
        <v>1531748466.86129</v>
      </c>
      <c r="H420">
        <f t="shared" si="174"/>
        <v>9.3700530562108332E-4</v>
      </c>
      <c r="I420">
        <f t="shared" si="175"/>
        <v>32.157513069739622</v>
      </c>
      <c r="J420">
        <f t="shared" si="195"/>
        <v>1014.48483870968</v>
      </c>
      <c r="K420">
        <f t="shared" si="196"/>
        <v>510.25074123482159</v>
      </c>
      <c r="L420">
        <f t="shared" si="197"/>
        <v>50.707432764563876</v>
      </c>
      <c r="M420">
        <f t="shared" si="198"/>
        <v>100.81694663500065</v>
      </c>
      <c r="N420">
        <f t="shared" si="176"/>
        <v>0.10588275950859337</v>
      </c>
      <c r="O420">
        <f t="shared" si="177"/>
        <v>3</v>
      </c>
      <c r="P420">
        <f t="shared" si="199"/>
        <v>0.10404663536361274</v>
      </c>
      <c r="Q420">
        <f t="shared" si="178"/>
        <v>6.519165581700323E-2</v>
      </c>
      <c r="R420">
        <f t="shared" si="179"/>
        <v>215.02155155312596</v>
      </c>
      <c r="S420">
        <f t="shared" si="200"/>
        <v>25.977280265212574</v>
      </c>
      <c r="T420">
        <f t="shared" si="180"/>
        <v>25.459732258064498</v>
      </c>
      <c r="U420">
        <f t="shared" si="181"/>
        <v>3.2678795845761051</v>
      </c>
      <c r="V420">
        <f t="shared" si="182"/>
        <v>75.547100542422868</v>
      </c>
      <c r="W420">
        <f t="shared" si="183"/>
        <v>2.3984373284785869</v>
      </c>
      <c r="X420">
        <f t="shared" si="184"/>
        <v>3.1747576164511613</v>
      </c>
      <c r="Y420">
        <f t="shared" si="185"/>
        <v>0.86944225609751813</v>
      </c>
      <c r="Z420">
        <f t="shared" si="201"/>
        <v>-41.321933977889778</v>
      </c>
      <c r="AA420">
        <f t="shared" si="186"/>
        <v>-78.555696929023952</v>
      </c>
      <c r="AB420">
        <f t="shared" si="187"/>
        <v>-5.5509152481367368</v>
      </c>
      <c r="AC420">
        <f t="shared" si="188"/>
        <v>89.593005398075491</v>
      </c>
      <c r="AD420">
        <v>0</v>
      </c>
      <c r="AE420">
        <v>0</v>
      </c>
      <c r="AF420">
        <v>3</v>
      </c>
      <c r="AG420">
        <v>19</v>
      </c>
      <c r="AH420">
        <v>3</v>
      </c>
      <c r="AI420">
        <f t="shared" si="189"/>
        <v>1</v>
      </c>
      <c r="AJ420">
        <f t="shared" si="190"/>
        <v>0</v>
      </c>
      <c r="AK420">
        <f t="shared" si="191"/>
        <v>72021.779427252113</v>
      </c>
      <c r="AL420">
        <f t="shared" si="192"/>
        <v>1199.99903225806</v>
      </c>
      <c r="AM420">
        <f t="shared" si="193"/>
        <v>963.3576613560947</v>
      </c>
      <c r="AN420">
        <f t="shared" si="194"/>
        <v>0.80279869854838726</v>
      </c>
      <c r="AO420">
        <f t="shared" si="202"/>
        <v>0.22320012616129034</v>
      </c>
      <c r="AP420">
        <v>14.333399999999999</v>
      </c>
      <c r="AQ420">
        <v>1</v>
      </c>
      <c r="AR420" t="s">
        <v>229</v>
      </c>
      <c r="AS420">
        <v>1531748466.86129</v>
      </c>
      <c r="AT420">
        <v>1014.48483870968</v>
      </c>
      <c r="AU420">
        <v>1093.5722580645199</v>
      </c>
      <c r="AV420">
        <v>24.134616129032299</v>
      </c>
      <c r="AW420">
        <v>21.950351612903201</v>
      </c>
      <c r="AX420">
        <v>600.03412903225797</v>
      </c>
      <c r="AY420">
        <v>99.277419354838699</v>
      </c>
      <c r="AZ420">
        <v>0.100060512903226</v>
      </c>
      <c r="BA420">
        <v>24.974029032258098</v>
      </c>
      <c r="BB420">
        <v>25.533296774193499</v>
      </c>
      <c r="BC420">
        <v>25.386167741935498</v>
      </c>
      <c r="BD420">
        <v>14002.5516129032</v>
      </c>
      <c r="BE420">
        <v>1049.72806451613</v>
      </c>
      <c r="BF420">
        <v>34.919848387096799</v>
      </c>
      <c r="BG420">
        <v>1199.99903225806</v>
      </c>
      <c r="BH420">
        <v>0.32998709677419402</v>
      </c>
      <c r="BI420">
        <v>0.32999512903225803</v>
      </c>
      <c r="BJ420">
        <v>0.32999658064516102</v>
      </c>
      <c r="BK420">
        <v>1.00212290322581E-2</v>
      </c>
      <c r="BL420">
        <v>28</v>
      </c>
      <c r="BM420">
        <v>17743.109677419401</v>
      </c>
      <c r="BN420">
        <v>1531747809.0999999</v>
      </c>
      <c r="BO420" t="s">
        <v>378</v>
      </c>
      <c r="BP420">
        <v>3</v>
      </c>
      <c r="BQ420">
        <v>-0.438</v>
      </c>
      <c r="BR420">
        <v>4.0000000000000001E-3</v>
      </c>
      <c r="BS420">
        <v>20</v>
      </c>
      <c r="BT420">
        <v>22</v>
      </c>
      <c r="BU420">
        <v>7.0000000000000007E-2</v>
      </c>
      <c r="BV420">
        <v>0.11</v>
      </c>
      <c r="BW420">
        <v>44.675693897709799</v>
      </c>
      <c r="BX420">
        <v>1.79795695973307</v>
      </c>
      <c r="BY420">
        <v>1.04610280027595</v>
      </c>
      <c r="BZ420">
        <v>0</v>
      </c>
      <c r="CA420">
        <v>-79.058439024390296</v>
      </c>
      <c r="CB420">
        <v>-2.8026522648083998</v>
      </c>
      <c r="CC420">
        <v>0.28768602794056503</v>
      </c>
      <c r="CD420">
        <v>0</v>
      </c>
      <c r="CE420">
        <v>0</v>
      </c>
      <c r="CF420">
        <v>2</v>
      </c>
      <c r="CG420" t="s">
        <v>231</v>
      </c>
      <c r="CH420">
        <v>1.86094</v>
      </c>
      <c r="CI420">
        <v>1.85791</v>
      </c>
      <c r="CJ420">
        <v>1.8607100000000001</v>
      </c>
      <c r="CK420">
        <v>1.85348</v>
      </c>
      <c r="CL420">
        <v>1.8520099999999999</v>
      </c>
      <c r="CM420">
        <v>1.85287</v>
      </c>
      <c r="CN420">
        <v>1.85649</v>
      </c>
      <c r="CO420">
        <v>1.8627899999999999</v>
      </c>
      <c r="CP420" t="s">
        <v>232</v>
      </c>
      <c r="CQ420" t="s">
        <v>19</v>
      </c>
      <c r="CR420" t="s">
        <v>19</v>
      </c>
      <c r="CS420" t="s">
        <v>19</v>
      </c>
      <c r="CT420" t="s">
        <v>233</v>
      </c>
      <c r="CU420" t="s">
        <v>234</v>
      </c>
      <c r="CV420" t="s">
        <v>235</v>
      </c>
      <c r="CW420" t="s">
        <v>235</v>
      </c>
      <c r="CX420" t="s">
        <v>235</v>
      </c>
      <c r="CY420" t="s">
        <v>235</v>
      </c>
      <c r="CZ420">
        <v>0</v>
      </c>
      <c r="DA420">
        <v>100</v>
      </c>
      <c r="DB420">
        <v>100</v>
      </c>
      <c r="DC420">
        <v>-0.438</v>
      </c>
      <c r="DD420">
        <v>4.0000000000000001E-3</v>
      </c>
      <c r="DE420">
        <v>3</v>
      </c>
      <c r="DF420">
        <v>590.89400000000001</v>
      </c>
      <c r="DG420">
        <v>277.42899999999997</v>
      </c>
      <c r="DH420">
        <v>22.414300000000001</v>
      </c>
      <c r="DI420">
        <v>27.531600000000001</v>
      </c>
      <c r="DJ420">
        <v>30.0002</v>
      </c>
      <c r="DK420">
        <v>27.521100000000001</v>
      </c>
      <c r="DL420">
        <v>27.525500000000001</v>
      </c>
      <c r="DM420">
        <v>44.302300000000002</v>
      </c>
      <c r="DN420">
        <v>27.667300000000001</v>
      </c>
      <c r="DO420">
        <v>57.379100000000001</v>
      </c>
      <c r="DP420">
        <v>22.4282</v>
      </c>
      <c r="DQ420">
        <v>1121</v>
      </c>
      <c r="DR420">
        <v>22</v>
      </c>
      <c r="DS420">
        <v>100.267</v>
      </c>
      <c r="DT420">
        <v>103.756</v>
      </c>
    </row>
    <row r="421" spans="1:124" x14ac:dyDescent="0.25">
      <c r="A421">
        <v>408</v>
      </c>
      <c r="B421">
        <v>1531748479.2</v>
      </c>
      <c r="C421">
        <v>843.60000014305103</v>
      </c>
      <c r="D421" t="s">
        <v>1045</v>
      </c>
      <c r="E421" t="s">
        <v>1046</v>
      </c>
      <c r="G421">
        <v>1531748468.86129</v>
      </c>
      <c r="H421">
        <f t="shared" si="174"/>
        <v>9.3544591185936159E-4</v>
      </c>
      <c r="I421">
        <f t="shared" si="175"/>
        <v>32.199244180904358</v>
      </c>
      <c r="J421">
        <f t="shared" si="195"/>
        <v>1017.73483870968</v>
      </c>
      <c r="K421">
        <f t="shared" si="196"/>
        <v>512.0409036075514</v>
      </c>
      <c r="L421">
        <f t="shared" si="197"/>
        <v>50.88535738379877</v>
      </c>
      <c r="M421">
        <f t="shared" si="198"/>
        <v>101.13996875018624</v>
      </c>
      <c r="N421">
        <f t="shared" si="176"/>
        <v>0.10571234870205355</v>
      </c>
      <c r="O421">
        <f t="shared" si="177"/>
        <v>3</v>
      </c>
      <c r="P421">
        <f t="shared" si="199"/>
        <v>0.1038820789431973</v>
      </c>
      <c r="Q421">
        <f t="shared" si="178"/>
        <v>6.5088293784585596E-2</v>
      </c>
      <c r="R421">
        <f t="shared" si="179"/>
        <v>215.02157076320171</v>
      </c>
      <c r="S421">
        <f t="shared" si="200"/>
        <v>25.977116655637044</v>
      </c>
      <c r="T421">
        <f t="shared" si="180"/>
        <v>25.459616129032248</v>
      </c>
      <c r="U421">
        <f t="shared" si="181"/>
        <v>3.2678570374692213</v>
      </c>
      <c r="V421">
        <f t="shared" si="182"/>
        <v>75.551177688513178</v>
      </c>
      <c r="W421">
        <f t="shared" si="183"/>
        <v>2.3984864887571646</v>
      </c>
      <c r="X421">
        <f t="shared" si="184"/>
        <v>3.1746513583756233</v>
      </c>
      <c r="Y421">
        <f t="shared" si="185"/>
        <v>0.86937054871205666</v>
      </c>
      <c r="Z421">
        <f t="shared" si="201"/>
        <v>-41.253164712997844</v>
      </c>
      <c r="AA421">
        <f t="shared" si="186"/>
        <v>-78.627695535479575</v>
      </c>
      <c r="AB421">
        <f t="shared" si="187"/>
        <v>-5.5559839007526577</v>
      </c>
      <c r="AC421">
        <f t="shared" si="188"/>
        <v>89.584726613971611</v>
      </c>
      <c r="AD421">
        <v>0</v>
      </c>
      <c r="AE421">
        <v>0</v>
      </c>
      <c r="AF421">
        <v>3</v>
      </c>
      <c r="AG421">
        <v>19</v>
      </c>
      <c r="AH421">
        <v>3</v>
      </c>
      <c r="AI421">
        <f t="shared" si="189"/>
        <v>1</v>
      </c>
      <c r="AJ421">
        <f t="shared" si="190"/>
        <v>0</v>
      </c>
      <c r="AK421">
        <f t="shared" si="191"/>
        <v>72021.96011360969</v>
      </c>
      <c r="AL421">
        <f t="shared" si="192"/>
        <v>1199.9993548387099</v>
      </c>
      <c r="AM421">
        <f t="shared" si="193"/>
        <v>963.35789361375794</v>
      </c>
      <c r="AN421">
        <f t="shared" si="194"/>
        <v>0.80279867629032298</v>
      </c>
      <c r="AO421">
        <f t="shared" si="202"/>
        <v>0.22320009229032275</v>
      </c>
      <c r="AP421">
        <v>14.333399999999999</v>
      </c>
      <c r="AQ421">
        <v>1</v>
      </c>
      <c r="AR421" t="s">
        <v>229</v>
      </c>
      <c r="AS421">
        <v>1531748468.86129</v>
      </c>
      <c r="AT421">
        <v>1017.73483870968</v>
      </c>
      <c r="AU421">
        <v>1096.9245161290301</v>
      </c>
      <c r="AV421">
        <v>24.135100000000001</v>
      </c>
      <c r="AW421">
        <v>21.954496774193601</v>
      </c>
      <c r="AX421">
        <v>600.041032258065</v>
      </c>
      <c r="AY421">
        <v>99.277461290322606</v>
      </c>
      <c r="AZ421">
        <v>0.10006309354838699</v>
      </c>
      <c r="BA421">
        <v>24.973467741935501</v>
      </c>
      <c r="BB421">
        <v>25.534058064516099</v>
      </c>
      <c r="BC421">
        <v>25.385174193548401</v>
      </c>
      <c r="BD421">
        <v>14002.554838709701</v>
      </c>
      <c r="BE421">
        <v>1049.72580645161</v>
      </c>
      <c r="BF421">
        <v>34.907709677419398</v>
      </c>
      <c r="BG421">
        <v>1199.9993548387099</v>
      </c>
      <c r="BH421">
        <v>0.32998745161290299</v>
      </c>
      <c r="BI421">
        <v>0.32999503225806498</v>
      </c>
      <c r="BJ421">
        <v>0.32999629032258099</v>
      </c>
      <c r="BK421">
        <v>1.00212290322581E-2</v>
      </c>
      <c r="BL421">
        <v>28</v>
      </c>
      <c r="BM421">
        <v>17743.122580645198</v>
      </c>
      <c r="BN421">
        <v>1531747809.0999999</v>
      </c>
      <c r="BO421" t="s">
        <v>378</v>
      </c>
      <c r="BP421">
        <v>3</v>
      </c>
      <c r="BQ421">
        <v>-0.438</v>
      </c>
      <c r="BR421">
        <v>4.0000000000000001E-3</v>
      </c>
      <c r="BS421">
        <v>20</v>
      </c>
      <c r="BT421">
        <v>22</v>
      </c>
      <c r="BU421">
        <v>7.0000000000000007E-2</v>
      </c>
      <c r="BV421">
        <v>0.11</v>
      </c>
      <c r="BW421">
        <v>44.735025288995999</v>
      </c>
      <c r="BX421">
        <v>1.7807674310218</v>
      </c>
      <c r="BY421">
        <v>1.03620966416944</v>
      </c>
      <c r="BZ421">
        <v>0</v>
      </c>
      <c r="CA421">
        <v>-79.156853658536605</v>
      </c>
      <c r="CB421">
        <v>-2.55065226480838</v>
      </c>
      <c r="CC421">
        <v>0.26106734398689402</v>
      </c>
      <c r="CD421">
        <v>0</v>
      </c>
      <c r="CE421">
        <v>0</v>
      </c>
      <c r="CF421">
        <v>2</v>
      </c>
      <c r="CG421" t="s">
        <v>231</v>
      </c>
      <c r="CH421">
        <v>1.86093</v>
      </c>
      <c r="CI421">
        <v>1.85791</v>
      </c>
      <c r="CJ421">
        <v>1.8607100000000001</v>
      </c>
      <c r="CK421">
        <v>1.85348</v>
      </c>
      <c r="CL421">
        <v>1.85202</v>
      </c>
      <c r="CM421">
        <v>1.85287</v>
      </c>
      <c r="CN421">
        <v>1.8565</v>
      </c>
      <c r="CO421">
        <v>1.8627899999999999</v>
      </c>
      <c r="CP421" t="s">
        <v>232</v>
      </c>
      <c r="CQ421" t="s">
        <v>19</v>
      </c>
      <c r="CR421" t="s">
        <v>19</v>
      </c>
      <c r="CS421" t="s">
        <v>19</v>
      </c>
      <c r="CT421" t="s">
        <v>233</v>
      </c>
      <c r="CU421" t="s">
        <v>234</v>
      </c>
      <c r="CV421" t="s">
        <v>235</v>
      </c>
      <c r="CW421" t="s">
        <v>235</v>
      </c>
      <c r="CX421" t="s">
        <v>235</v>
      </c>
      <c r="CY421" t="s">
        <v>235</v>
      </c>
      <c r="CZ421">
        <v>0</v>
      </c>
      <c r="DA421">
        <v>100</v>
      </c>
      <c r="DB421">
        <v>100</v>
      </c>
      <c r="DC421">
        <v>-0.438</v>
      </c>
      <c r="DD421">
        <v>4.0000000000000001E-3</v>
      </c>
      <c r="DE421">
        <v>3</v>
      </c>
      <c r="DF421">
        <v>591.13400000000001</v>
      </c>
      <c r="DG421">
        <v>277.351</v>
      </c>
      <c r="DH421">
        <v>22.421299999999999</v>
      </c>
      <c r="DI421">
        <v>27.5318</v>
      </c>
      <c r="DJ421">
        <v>30.0001</v>
      </c>
      <c r="DK421">
        <v>27.521999999999998</v>
      </c>
      <c r="DL421">
        <v>27.525500000000001</v>
      </c>
      <c r="DM421">
        <v>44.4176</v>
      </c>
      <c r="DN421">
        <v>27.667300000000001</v>
      </c>
      <c r="DO421">
        <v>57.007899999999999</v>
      </c>
      <c r="DP421">
        <v>22.4282</v>
      </c>
      <c r="DQ421">
        <v>1126</v>
      </c>
      <c r="DR421">
        <v>22</v>
      </c>
      <c r="DS421">
        <v>100.267</v>
      </c>
      <c r="DT421">
        <v>103.75700000000001</v>
      </c>
    </row>
    <row r="422" spans="1:124" x14ac:dyDescent="0.25">
      <c r="A422">
        <v>409</v>
      </c>
      <c r="B422">
        <v>1531748481.2</v>
      </c>
      <c r="C422">
        <v>845.60000014305103</v>
      </c>
      <c r="D422" t="s">
        <v>1047</v>
      </c>
      <c r="E422" t="s">
        <v>1048</v>
      </c>
      <c r="G422">
        <v>1531748470.86129</v>
      </c>
      <c r="H422">
        <f t="shared" si="174"/>
        <v>9.3349036149726141E-4</v>
      </c>
      <c r="I422">
        <f t="shared" si="175"/>
        <v>32.240086538510937</v>
      </c>
      <c r="J422">
        <f t="shared" si="195"/>
        <v>1020.99483870968</v>
      </c>
      <c r="K422">
        <f t="shared" si="196"/>
        <v>513.64128284686853</v>
      </c>
      <c r="L422">
        <f t="shared" si="197"/>
        <v>51.044381398337734</v>
      </c>
      <c r="M422">
        <f t="shared" si="198"/>
        <v>101.46390427182338</v>
      </c>
      <c r="N422">
        <f t="shared" si="176"/>
        <v>0.10549656730943048</v>
      </c>
      <c r="O422">
        <f t="shared" si="177"/>
        <v>3</v>
      </c>
      <c r="P422">
        <f t="shared" si="199"/>
        <v>0.10367369744268387</v>
      </c>
      <c r="Q422">
        <f t="shared" si="178"/>
        <v>6.4957405287924375E-2</v>
      </c>
      <c r="R422">
        <f t="shared" si="179"/>
        <v>215.0215734202842</v>
      </c>
      <c r="S422">
        <f t="shared" si="200"/>
        <v>25.977140895463688</v>
      </c>
      <c r="T422">
        <f t="shared" si="180"/>
        <v>25.459546774193498</v>
      </c>
      <c r="U422">
        <f t="shared" si="181"/>
        <v>3.2678435719007561</v>
      </c>
      <c r="V422">
        <f t="shared" si="182"/>
        <v>75.555226686461978</v>
      </c>
      <c r="W422">
        <f t="shared" si="183"/>
        <v>2.398547206414718</v>
      </c>
      <c r="X422">
        <f t="shared" si="184"/>
        <v>3.1745615910440921</v>
      </c>
      <c r="Y422">
        <f t="shared" si="185"/>
        <v>0.86929636548603817</v>
      </c>
      <c r="Z422">
        <f t="shared" si="201"/>
        <v>-41.166924942029226</v>
      </c>
      <c r="AA422">
        <f t="shared" si="186"/>
        <v>-78.693172529023357</v>
      </c>
      <c r="AB422">
        <f t="shared" si="187"/>
        <v>-5.5605954343000272</v>
      </c>
      <c r="AC422">
        <f t="shared" si="188"/>
        <v>89.600880514931575</v>
      </c>
      <c r="AD422">
        <v>0</v>
      </c>
      <c r="AE422">
        <v>0</v>
      </c>
      <c r="AF422">
        <v>3</v>
      </c>
      <c r="AG422">
        <v>19</v>
      </c>
      <c r="AH422">
        <v>3</v>
      </c>
      <c r="AI422">
        <f t="shared" si="189"/>
        <v>1</v>
      </c>
      <c r="AJ422">
        <f t="shared" si="190"/>
        <v>0</v>
      </c>
      <c r="AK422">
        <f t="shared" si="191"/>
        <v>72026.273914368488</v>
      </c>
      <c r="AL422">
        <f t="shared" si="192"/>
        <v>1199.9996774193501</v>
      </c>
      <c r="AM422">
        <f t="shared" si="193"/>
        <v>963.3580838714081</v>
      </c>
      <c r="AN422">
        <f t="shared" si="194"/>
        <v>0.80279861903225702</v>
      </c>
      <c r="AO422">
        <f t="shared" si="202"/>
        <v>0.22320005096774162</v>
      </c>
      <c r="AP422">
        <v>14.333399999999999</v>
      </c>
      <c r="AQ422">
        <v>1</v>
      </c>
      <c r="AR422" t="s">
        <v>229</v>
      </c>
      <c r="AS422">
        <v>1531748470.86129</v>
      </c>
      <c r="AT422">
        <v>1020.99483870968</v>
      </c>
      <c r="AU422">
        <v>1100.28548387097</v>
      </c>
      <c r="AV422">
        <v>24.135719354838699</v>
      </c>
      <c r="AW422">
        <v>21.959651612903201</v>
      </c>
      <c r="AX422">
        <v>600.034290322581</v>
      </c>
      <c r="AY422">
        <v>99.277454838709701</v>
      </c>
      <c r="AZ422">
        <v>0.100035061290323</v>
      </c>
      <c r="BA422">
        <v>24.972993548387102</v>
      </c>
      <c r="BB422">
        <v>25.534996774193498</v>
      </c>
      <c r="BC422">
        <v>25.384096774193502</v>
      </c>
      <c r="BD422">
        <v>14003.483870967701</v>
      </c>
      <c r="BE422">
        <v>1049.7229032258099</v>
      </c>
      <c r="BF422">
        <v>34.902741935483903</v>
      </c>
      <c r="BG422">
        <v>1199.9996774193501</v>
      </c>
      <c r="BH422">
        <v>0.32998777419354802</v>
      </c>
      <c r="BI422">
        <v>0.32999496774193499</v>
      </c>
      <c r="BJ422">
        <v>0.32999596774193501</v>
      </c>
      <c r="BK422">
        <v>1.00212258064516E-2</v>
      </c>
      <c r="BL422">
        <v>28</v>
      </c>
      <c r="BM422">
        <v>17743.129032258101</v>
      </c>
      <c r="BN422">
        <v>1531747809.0999999</v>
      </c>
      <c r="BO422" t="s">
        <v>378</v>
      </c>
      <c r="BP422">
        <v>3</v>
      </c>
      <c r="BQ422">
        <v>-0.438</v>
      </c>
      <c r="BR422">
        <v>4.0000000000000001E-3</v>
      </c>
      <c r="BS422">
        <v>20</v>
      </c>
      <c r="BT422">
        <v>22</v>
      </c>
      <c r="BU422">
        <v>7.0000000000000007E-2</v>
      </c>
      <c r="BV422">
        <v>0.11</v>
      </c>
      <c r="BW422">
        <v>44.794530760474601</v>
      </c>
      <c r="BX422">
        <v>1.7661469526710301</v>
      </c>
      <c r="BY422">
        <v>1.02768521374319</v>
      </c>
      <c r="BZ422">
        <v>0</v>
      </c>
      <c r="CA422">
        <v>-79.256429268292706</v>
      </c>
      <c r="CB422">
        <v>-2.4949818815330902</v>
      </c>
      <c r="CC422">
        <v>0.25450762243020197</v>
      </c>
      <c r="CD422">
        <v>0</v>
      </c>
      <c r="CE422">
        <v>0</v>
      </c>
      <c r="CF422">
        <v>2</v>
      </c>
      <c r="CG422" t="s">
        <v>231</v>
      </c>
      <c r="CH422">
        <v>1.8609199999999999</v>
      </c>
      <c r="CI422">
        <v>1.85791</v>
      </c>
      <c r="CJ422">
        <v>1.86073</v>
      </c>
      <c r="CK422">
        <v>1.85348</v>
      </c>
      <c r="CL422">
        <v>1.8520099999999999</v>
      </c>
      <c r="CM422">
        <v>1.85287</v>
      </c>
      <c r="CN422">
        <v>1.8565</v>
      </c>
      <c r="CO422">
        <v>1.8627899999999999</v>
      </c>
      <c r="CP422" t="s">
        <v>232</v>
      </c>
      <c r="CQ422" t="s">
        <v>19</v>
      </c>
      <c r="CR422" t="s">
        <v>19</v>
      </c>
      <c r="CS422" t="s">
        <v>19</v>
      </c>
      <c r="CT422" t="s">
        <v>233</v>
      </c>
      <c r="CU422" t="s">
        <v>234</v>
      </c>
      <c r="CV422" t="s">
        <v>235</v>
      </c>
      <c r="CW422" t="s">
        <v>235</v>
      </c>
      <c r="CX422" t="s">
        <v>235</v>
      </c>
      <c r="CY422" t="s">
        <v>235</v>
      </c>
      <c r="CZ422">
        <v>0</v>
      </c>
      <c r="DA422">
        <v>100</v>
      </c>
      <c r="DB422">
        <v>100</v>
      </c>
      <c r="DC422">
        <v>-0.438</v>
      </c>
      <c r="DD422">
        <v>4.0000000000000001E-3</v>
      </c>
      <c r="DE422">
        <v>3</v>
      </c>
      <c r="DF422">
        <v>591.26800000000003</v>
      </c>
      <c r="DG422">
        <v>277.35399999999998</v>
      </c>
      <c r="DH422">
        <v>22.428999999999998</v>
      </c>
      <c r="DI422">
        <v>27.533000000000001</v>
      </c>
      <c r="DJ422">
        <v>30</v>
      </c>
      <c r="DK422">
        <v>27.521999999999998</v>
      </c>
      <c r="DL422">
        <v>27.526299999999999</v>
      </c>
      <c r="DM422">
        <v>44.500300000000003</v>
      </c>
      <c r="DN422">
        <v>27.667300000000001</v>
      </c>
      <c r="DO422">
        <v>57.007899999999999</v>
      </c>
      <c r="DP422">
        <v>22.449000000000002</v>
      </c>
      <c r="DQ422">
        <v>1126</v>
      </c>
      <c r="DR422">
        <v>22</v>
      </c>
      <c r="DS422">
        <v>100.267</v>
      </c>
      <c r="DT422">
        <v>103.758</v>
      </c>
    </row>
    <row r="423" spans="1:124" x14ac:dyDescent="0.25">
      <c r="A423">
        <v>410</v>
      </c>
      <c r="B423">
        <v>1531748483.2</v>
      </c>
      <c r="C423">
        <v>847.60000014305103</v>
      </c>
      <c r="D423" t="s">
        <v>1049</v>
      </c>
      <c r="E423" t="s">
        <v>1050</v>
      </c>
      <c r="G423">
        <v>1531748472.86129</v>
      </c>
      <c r="H423">
        <f t="shared" si="174"/>
        <v>9.3178644647829724E-4</v>
      </c>
      <c r="I423">
        <f t="shared" si="175"/>
        <v>32.270876808237198</v>
      </c>
      <c r="J423">
        <f t="shared" si="195"/>
        <v>1024.2564516129</v>
      </c>
      <c r="K423">
        <f t="shared" si="196"/>
        <v>515.49705508398279</v>
      </c>
      <c r="L423">
        <f t="shared" si="197"/>
        <v>51.228703761125146</v>
      </c>
      <c r="M423">
        <f t="shared" si="198"/>
        <v>101.78783722935147</v>
      </c>
      <c r="N423">
        <f t="shared" si="176"/>
        <v>0.10530392693577816</v>
      </c>
      <c r="O423">
        <f t="shared" si="177"/>
        <v>3</v>
      </c>
      <c r="P423">
        <f t="shared" si="199"/>
        <v>0.10348765093038996</v>
      </c>
      <c r="Q423">
        <f t="shared" si="178"/>
        <v>6.4840546941310348E-2</v>
      </c>
      <c r="R423">
        <f t="shared" si="179"/>
        <v>215.02150249619578</v>
      </c>
      <c r="S423">
        <f t="shared" si="200"/>
        <v>25.977197325747401</v>
      </c>
      <c r="T423">
        <f t="shared" si="180"/>
        <v>25.459883870967751</v>
      </c>
      <c r="U423">
        <f t="shared" si="181"/>
        <v>3.2679090212813184</v>
      </c>
      <c r="V423">
        <f t="shared" si="182"/>
        <v>75.559910713376439</v>
      </c>
      <c r="W423">
        <f t="shared" si="183"/>
        <v>2.3986419192889525</v>
      </c>
      <c r="X423">
        <f t="shared" si="184"/>
        <v>3.174490145161486</v>
      </c>
      <c r="Y423">
        <f t="shared" si="185"/>
        <v>0.8692671019923659</v>
      </c>
      <c r="Z423">
        <f t="shared" si="201"/>
        <v>-41.091782289692908</v>
      </c>
      <c r="AA423">
        <f t="shared" si="186"/>
        <v>-78.808735509672104</v>
      </c>
      <c r="AB423">
        <f t="shared" si="187"/>
        <v>-5.5687601954749466</v>
      </c>
      <c r="AC423">
        <f t="shared" si="188"/>
        <v>89.552224501355838</v>
      </c>
      <c r="AD423">
        <v>0</v>
      </c>
      <c r="AE423">
        <v>0</v>
      </c>
      <c r="AF423">
        <v>3</v>
      </c>
      <c r="AG423">
        <v>19</v>
      </c>
      <c r="AH423">
        <v>3</v>
      </c>
      <c r="AI423">
        <f t="shared" si="189"/>
        <v>1</v>
      </c>
      <c r="AJ423">
        <f t="shared" si="190"/>
        <v>0</v>
      </c>
      <c r="AK423">
        <f t="shared" si="191"/>
        <v>72025.219344006211</v>
      </c>
      <c r="AL423">
        <f t="shared" si="192"/>
        <v>1199.9993548387099</v>
      </c>
      <c r="AM423">
        <f t="shared" si="193"/>
        <v>963.35787735570136</v>
      </c>
      <c r="AN423">
        <f t="shared" si="194"/>
        <v>0.80279866274193523</v>
      </c>
      <c r="AO423">
        <f t="shared" si="202"/>
        <v>0.22320002519354831</v>
      </c>
      <c r="AP423">
        <v>14.333399999999999</v>
      </c>
      <c r="AQ423">
        <v>1</v>
      </c>
      <c r="AR423" t="s">
        <v>229</v>
      </c>
      <c r="AS423">
        <v>1531748472.86129</v>
      </c>
      <c r="AT423">
        <v>1024.2564516129</v>
      </c>
      <c r="AU423">
        <v>1103.62387096774</v>
      </c>
      <c r="AV423">
        <v>24.1367193548387</v>
      </c>
      <c r="AW423">
        <v>21.964622580645202</v>
      </c>
      <c r="AX423">
        <v>600.03338709677405</v>
      </c>
      <c r="AY423">
        <v>99.277283870967807</v>
      </c>
      <c r="AZ423">
        <v>0.100012770967742</v>
      </c>
      <c r="BA423">
        <v>24.9726161290323</v>
      </c>
      <c r="BB423">
        <v>25.536058064516101</v>
      </c>
      <c r="BC423">
        <v>25.3837096774194</v>
      </c>
      <c r="BD423">
        <v>14003.2580645161</v>
      </c>
      <c r="BE423">
        <v>1049.72</v>
      </c>
      <c r="BF423">
        <v>34.902341935483904</v>
      </c>
      <c r="BG423">
        <v>1199.9993548387099</v>
      </c>
      <c r="BH423">
        <v>0.32998822580645198</v>
      </c>
      <c r="BI423">
        <v>0.32999464516129001</v>
      </c>
      <c r="BJ423">
        <v>0.32999583870967703</v>
      </c>
      <c r="BK423">
        <v>1.00212290322581E-2</v>
      </c>
      <c r="BL423">
        <v>28</v>
      </c>
      <c r="BM423">
        <v>17743.125806451601</v>
      </c>
      <c r="BN423">
        <v>1531747809.0999999</v>
      </c>
      <c r="BO423" t="s">
        <v>378</v>
      </c>
      <c r="BP423">
        <v>3</v>
      </c>
      <c r="BQ423">
        <v>-0.438</v>
      </c>
      <c r="BR423">
        <v>4.0000000000000001E-3</v>
      </c>
      <c r="BS423">
        <v>20</v>
      </c>
      <c r="BT423">
        <v>22</v>
      </c>
      <c r="BU423">
        <v>7.0000000000000007E-2</v>
      </c>
      <c r="BV423">
        <v>0.11</v>
      </c>
      <c r="BW423">
        <v>44.853332482409101</v>
      </c>
      <c r="BX423">
        <v>1.7544250479566299</v>
      </c>
      <c r="BY423">
        <v>1.0208947707113001</v>
      </c>
      <c r="BZ423">
        <v>0</v>
      </c>
      <c r="CA423">
        <v>-79.343280487804904</v>
      </c>
      <c r="CB423">
        <v>-2.48322648083631</v>
      </c>
      <c r="CC423">
        <v>0.25458429934489901</v>
      </c>
      <c r="CD423">
        <v>0</v>
      </c>
      <c r="CE423">
        <v>0</v>
      </c>
      <c r="CF423">
        <v>2</v>
      </c>
      <c r="CG423" t="s">
        <v>231</v>
      </c>
      <c r="CH423">
        <v>1.8609100000000001</v>
      </c>
      <c r="CI423">
        <v>1.85791</v>
      </c>
      <c r="CJ423">
        <v>1.8607199999999999</v>
      </c>
      <c r="CK423">
        <v>1.85348</v>
      </c>
      <c r="CL423">
        <v>1.85199</v>
      </c>
      <c r="CM423">
        <v>1.85287</v>
      </c>
      <c r="CN423">
        <v>1.85649</v>
      </c>
      <c r="CO423">
        <v>1.8627800000000001</v>
      </c>
      <c r="CP423" t="s">
        <v>232</v>
      </c>
      <c r="CQ423" t="s">
        <v>19</v>
      </c>
      <c r="CR423" t="s">
        <v>19</v>
      </c>
      <c r="CS423" t="s">
        <v>19</v>
      </c>
      <c r="CT423" t="s">
        <v>233</v>
      </c>
      <c r="CU423" t="s">
        <v>234</v>
      </c>
      <c r="CV423" t="s">
        <v>235</v>
      </c>
      <c r="CW423" t="s">
        <v>235</v>
      </c>
      <c r="CX423" t="s">
        <v>235</v>
      </c>
      <c r="CY423" t="s">
        <v>235</v>
      </c>
      <c r="CZ423">
        <v>0</v>
      </c>
      <c r="DA423">
        <v>100</v>
      </c>
      <c r="DB423">
        <v>100</v>
      </c>
      <c r="DC423">
        <v>-0.438</v>
      </c>
      <c r="DD423">
        <v>4.0000000000000001E-3</v>
      </c>
      <c r="DE423">
        <v>3</v>
      </c>
      <c r="DF423">
        <v>591.02800000000002</v>
      </c>
      <c r="DG423">
        <v>277.43700000000001</v>
      </c>
      <c r="DH423">
        <v>22.4358</v>
      </c>
      <c r="DI423">
        <v>27.533899999999999</v>
      </c>
      <c r="DJ423">
        <v>30.0002</v>
      </c>
      <c r="DK423">
        <v>27.5229</v>
      </c>
      <c r="DL423">
        <v>27.5274</v>
      </c>
      <c r="DM423">
        <v>44.629100000000001</v>
      </c>
      <c r="DN423">
        <v>27.667300000000001</v>
      </c>
      <c r="DO423">
        <v>57.007899999999999</v>
      </c>
      <c r="DP423">
        <v>22.449000000000002</v>
      </c>
      <c r="DQ423">
        <v>1131</v>
      </c>
      <c r="DR423">
        <v>22</v>
      </c>
      <c r="DS423">
        <v>100.26600000000001</v>
      </c>
      <c r="DT423">
        <v>103.75700000000001</v>
      </c>
    </row>
    <row r="424" spans="1:124" x14ac:dyDescent="0.25">
      <c r="A424">
        <v>411</v>
      </c>
      <c r="B424">
        <v>1531748485.2</v>
      </c>
      <c r="C424">
        <v>849.60000014305103</v>
      </c>
      <c r="D424" t="s">
        <v>1051</v>
      </c>
      <c r="E424" t="s">
        <v>1052</v>
      </c>
      <c r="G424">
        <v>1531748474.86129</v>
      </c>
      <c r="H424">
        <f t="shared" si="174"/>
        <v>9.3153300970306508E-4</v>
      </c>
      <c r="I424">
        <f t="shared" si="175"/>
        <v>32.296205910690567</v>
      </c>
      <c r="J424">
        <f t="shared" si="195"/>
        <v>1027.5096774193501</v>
      </c>
      <c r="K424">
        <f t="shared" si="196"/>
        <v>518.15197621541063</v>
      </c>
      <c r="L424">
        <f t="shared" si="197"/>
        <v>51.492514645699778</v>
      </c>
      <c r="M424">
        <f t="shared" si="198"/>
        <v>102.1110784900651</v>
      </c>
      <c r="N424">
        <f t="shared" si="176"/>
        <v>0.10526862327682074</v>
      </c>
      <c r="O424">
        <f t="shared" si="177"/>
        <v>3</v>
      </c>
      <c r="P424">
        <f t="shared" si="199"/>
        <v>0.10345355440264407</v>
      </c>
      <c r="Q424">
        <f t="shared" si="178"/>
        <v>6.4819130561388882E-2</v>
      </c>
      <c r="R424">
        <f t="shared" si="179"/>
        <v>215.02156407580139</v>
      </c>
      <c r="S424">
        <f t="shared" si="200"/>
        <v>25.9770946046559</v>
      </c>
      <c r="T424">
        <f t="shared" si="180"/>
        <v>25.460783870967752</v>
      </c>
      <c r="U424">
        <f t="shared" si="181"/>
        <v>3.2680837673432035</v>
      </c>
      <c r="V424">
        <f t="shared" si="182"/>
        <v>75.564654721283759</v>
      </c>
      <c r="W424">
        <f t="shared" si="183"/>
        <v>2.3987685231001659</v>
      </c>
      <c r="X424">
        <f t="shared" si="184"/>
        <v>3.1744583918869176</v>
      </c>
      <c r="Y424">
        <f t="shared" si="185"/>
        <v>0.86931524424303763</v>
      </c>
      <c r="Z424">
        <f t="shared" si="201"/>
        <v>-41.080605727905173</v>
      </c>
      <c r="AA424">
        <f t="shared" si="186"/>
        <v>-78.98142781935222</v>
      </c>
      <c r="AB424">
        <f t="shared" si="187"/>
        <v>-5.580983501883849</v>
      </c>
      <c r="AC424">
        <f t="shared" si="188"/>
        <v>89.378547026660144</v>
      </c>
      <c r="AD424">
        <v>0</v>
      </c>
      <c r="AE424">
        <v>0</v>
      </c>
      <c r="AF424">
        <v>3</v>
      </c>
      <c r="AG424">
        <v>19</v>
      </c>
      <c r="AH424">
        <v>3</v>
      </c>
      <c r="AI424">
        <f t="shared" si="189"/>
        <v>1</v>
      </c>
      <c r="AJ424">
        <f t="shared" si="190"/>
        <v>0</v>
      </c>
      <c r="AK424">
        <f t="shared" si="191"/>
        <v>72017.469099179812</v>
      </c>
      <c r="AL424">
        <f t="shared" si="192"/>
        <v>1199.9996774193501</v>
      </c>
      <c r="AM424">
        <f t="shared" si="193"/>
        <v>963.3582859358703</v>
      </c>
      <c r="AN424">
        <f t="shared" si="194"/>
        <v>0.80279878741935407</v>
      </c>
      <c r="AO424">
        <f t="shared" si="202"/>
        <v>0.22319999445161273</v>
      </c>
      <c r="AP424">
        <v>14.333399999999999</v>
      </c>
      <c r="AQ424">
        <v>1</v>
      </c>
      <c r="AR424" t="s">
        <v>229</v>
      </c>
      <c r="AS424">
        <v>1531748474.86129</v>
      </c>
      <c r="AT424">
        <v>1027.5096774193501</v>
      </c>
      <c r="AU424">
        <v>1106.9438709677399</v>
      </c>
      <c r="AV424">
        <v>24.138006451612899</v>
      </c>
      <c r="AW424">
        <v>21.966512903225802</v>
      </c>
      <c r="AX424">
        <v>600.03603225806398</v>
      </c>
      <c r="AY424">
        <v>99.277229032258106</v>
      </c>
      <c r="AZ424">
        <v>0.10001357096774199</v>
      </c>
      <c r="BA424">
        <v>24.972448387096801</v>
      </c>
      <c r="BB424">
        <v>25.5369806451613</v>
      </c>
      <c r="BC424">
        <v>25.384587096774201</v>
      </c>
      <c r="BD424">
        <v>14001.5451612903</v>
      </c>
      <c r="BE424">
        <v>1049.7161290322599</v>
      </c>
      <c r="BF424">
        <v>34.899967741935498</v>
      </c>
      <c r="BG424">
        <v>1199.9996774193501</v>
      </c>
      <c r="BH424">
        <v>0.32998896774193498</v>
      </c>
      <c r="BI424">
        <v>0.32999390322580602</v>
      </c>
      <c r="BJ424">
        <v>0.32999587096774202</v>
      </c>
      <c r="BK424">
        <v>1.00212193548387E-2</v>
      </c>
      <c r="BL424">
        <v>28</v>
      </c>
      <c r="BM424">
        <v>17743.122580645198</v>
      </c>
      <c r="BN424">
        <v>1531747809.0999999</v>
      </c>
      <c r="BO424" t="s">
        <v>378</v>
      </c>
      <c r="BP424">
        <v>3</v>
      </c>
      <c r="BQ424">
        <v>-0.438</v>
      </c>
      <c r="BR424">
        <v>4.0000000000000001E-3</v>
      </c>
      <c r="BS424">
        <v>20</v>
      </c>
      <c r="BT424">
        <v>22</v>
      </c>
      <c r="BU424">
        <v>7.0000000000000007E-2</v>
      </c>
      <c r="BV424">
        <v>0.11</v>
      </c>
      <c r="BW424">
        <v>44.910325563118498</v>
      </c>
      <c r="BX424">
        <v>1.7376619343502</v>
      </c>
      <c r="BY424">
        <v>1.0113930144568299</v>
      </c>
      <c r="BZ424">
        <v>0</v>
      </c>
      <c r="CA424">
        <v>-79.417570731707301</v>
      </c>
      <c r="CB424">
        <v>-2.2353052264809001</v>
      </c>
      <c r="CC424">
        <v>0.233263432409508</v>
      </c>
      <c r="CD424">
        <v>0</v>
      </c>
      <c r="CE424">
        <v>0</v>
      </c>
      <c r="CF424">
        <v>2</v>
      </c>
      <c r="CG424" t="s">
        <v>231</v>
      </c>
      <c r="CH424">
        <v>1.86094</v>
      </c>
      <c r="CI424">
        <v>1.8579000000000001</v>
      </c>
      <c r="CJ424">
        <v>1.86073</v>
      </c>
      <c r="CK424">
        <v>1.85348</v>
      </c>
      <c r="CL424">
        <v>1.8520000000000001</v>
      </c>
      <c r="CM424">
        <v>1.85287</v>
      </c>
      <c r="CN424">
        <v>1.8564799999999999</v>
      </c>
      <c r="CO424">
        <v>1.8627800000000001</v>
      </c>
      <c r="CP424" t="s">
        <v>232</v>
      </c>
      <c r="CQ424" t="s">
        <v>19</v>
      </c>
      <c r="CR424" t="s">
        <v>19</v>
      </c>
      <c r="CS424" t="s">
        <v>19</v>
      </c>
      <c r="CT424" t="s">
        <v>233</v>
      </c>
      <c r="CU424" t="s">
        <v>234</v>
      </c>
      <c r="CV424" t="s">
        <v>235</v>
      </c>
      <c r="CW424" t="s">
        <v>235</v>
      </c>
      <c r="CX424" t="s">
        <v>235</v>
      </c>
      <c r="CY424" t="s">
        <v>235</v>
      </c>
      <c r="CZ424">
        <v>0</v>
      </c>
      <c r="DA424">
        <v>100</v>
      </c>
      <c r="DB424">
        <v>100</v>
      </c>
      <c r="DC424">
        <v>-0.438</v>
      </c>
      <c r="DD424">
        <v>4.0000000000000001E-3</v>
      </c>
      <c r="DE424">
        <v>3</v>
      </c>
      <c r="DF424">
        <v>591.55799999999999</v>
      </c>
      <c r="DG424">
        <v>277.428</v>
      </c>
      <c r="DH424">
        <v>22.445399999999999</v>
      </c>
      <c r="DI424">
        <v>27.533899999999999</v>
      </c>
      <c r="DJ424">
        <v>30.0002</v>
      </c>
      <c r="DK424">
        <v>27.524000000000001</v>
      </c>
      <c r="DL424">
        <v>27.527799999999999</v>
      </c>
      <c r="DM424">
        <v>44.746699999999997</v>
      </c>
      <c r="DN424">
        <v>27.667300000000001</v>
      </c>
      <c r="DO424">
        <v>57.007899999999999</v>
      </c>
      <c r="DP424">
        <v>22.449000000000002</v>
      </c>
      <c r="DQ424">
        <v>1136</v>
      </c>
      <c r="DR424">
        <v>22</v>
      </c>
      <c r="DS424">
        <v>100.26600000000001</v>
      </c>
      <c r="DT424">
        <v>103.756</v>
      </c>
    </row>
    <row r="425" spans="1:124" x14ac:dyDescent="0.25">
      <c r="A425">
        <v>412</v>
      </c>
      <c r="B425">
        <v>1531748487.2</v>
      </c>
      <c r="C425">
        <v>851.60000014305103</v>
      </c>
      <c r="D425" t="s">
        <v>1053</v>
      </c>
      <c r="E425" t="s">
        <v>1054</v>
      </c>
      <c r="G425">
        <v>1531748476.86129</v>
      </c>
      <c r="H425">
        <f t="shared" si="174"/>
        <v>9.3266635913185475E-4</v>
      </c>
      <c r="I425">
        <f t="shared" si="175"/>
        <v>32.324181801563647</v>
      </c>
      <c r="J425">
        <f t="shared" si="195"/>
        <v>1030.76193548387</v>
      </c>
      <c r="K425">
        <f t="shared" si="196"/>
        <v>521.48924374716375</v>
      </c>
      <c r="L425">
        <f t="shared" si="197"/>
        <v>51.824148616984793</v>
      </c>
      <c r="M425">
        <f t="shared" si="198"/>
        <v>102.43425032011986</v>
      </c>
      <c r="N425">
        <f t="shared" si="176"/>
        <v>0.10538979619420526</v>
      </c>
      <c r="O425">
        <f t="shared" si="177"/>
        <v>3</v>
      </c>
      <c r="P425">
        <f t="shared" si="199"/>
        <v>0.1035705824318375</v>
      </c>
      <c r="Q425">
        <f t="shared" si="178"/>
        <v>6.4892637217126209E-2</v>
      </c>
      <c r="R425">
        <f t="shared" si="179"/>
        <v>215.02151525893791</v>
      </c>
      <c r="S425">
        <f t="shared" si="200"/>
        <v>25.977095773954431</v>
      </c>
      <c r="T425">
        <f t="shared" si="180"/>
        <v>25.4617370967742</v>
      </c>
      <c r="U425">
        <f t="shared" si="181"/>
        <v>3.2682688567516669</v>
      </c>
      <c r="V425">
        <f t="shared" si="182"/>
        <v>75.566890125446889</v>
      </c>
      <c r="W425">
        <f t="shared" si="183"/>
        <v>2.3988810149499495</v>
      </c>
      <c r="X425">
        <f t="shared" si="184"/>
        <v>3.1745133496530311</v>
      </c>
      <c r="Y425">
        <f t="shared" si="185"/>
        <v>0.86938784180171735</v>
      </c>
      <c r="Z425">
        <f t="shared" si="201"/>
        <v>-41.130586437714797</v>
      </c>
      <c r="AA425">
        <f t="shared" si="186"/>
        <v>-79.088643135487985</v>
      </c>
      <c r="AB425">
        <f t="shared" si="187"/>
        <v>-5.5885945138894151</v>
      </c>
      <c r="AC425">
        <f t="shared" si="188"/>
        <v>89.21369117184571</v>
      </c>
      <c r="AD425">
        <v>0</v>
      </c>
      <c r="AE425">
        <v>0</v>
      </c>
      <c r="AF425">
        <v>3</v>
      </c>
      <c r="AG425">
        <v>19</v>
      </c>
      <c r="AH425">
        <v>3</v>
      </c>
      <c r="AI425">
        <f t="shared" si="189"/>
        <v>1</v>
      </c>
      <c r="AJ425">
        <f t="shared" si="190"/>
        <v>0</v>
      </c>
      <c r="AK425">
        <f t="shared" si="191"/>
        <v>72012.389630808175</v>
      </c>
      <c r="AL425">
        <f t="shared" si="192"/>
        <v>1199.9996774193501</v>
      </c>
      <c r="AM425">
        <f t="shared" si="193"/>
        <v>963.35838174229684</v>
      </c>
      <c r="AN425">
        <f t="shared" si="194"/>
        <v>0.80279886725806437</v>
      </c>
      <c r="AO425">
        <f t="shared" si="202"/>
        <v>0.22319992158064519</v>
      </c>
      <c r="AP425">
        <v>14.333399999999999</v>
      </c>
      <c r="AQ425">
        <v>1</v>
      </c>
      <c r="AR425" t="s">
        <v>229</v>
      </c>
      <c r="AS425">
        <v>1531748476.86129</v>
      </c>
      <c r="AT425">
        <v>1030.76193548387</v>
      </c>
      <c r="AU425">
        <v>1110.2735483870999</v>
      </c>
      <c r="AV425">
        <v>24.139145161290301</v>
      </c>
      <c r="AW425">
        <v>21.964996774193501</v>
      </c>
      <c r="AX425">
        <v>600.03177419354802</v>
      </c>
      <c r="AY425">
        <v>99.277225806451597</v>
      </c>
      <c r="AZ425">
        <v>9.9989041935483899E-2</v>
      </c>
      <c r="BA425">
        <v>24.972738709677401</v>
      </c>
      <c r="BB425">
        <v>25.537725806451601</v>
      </c>
      <c r="BC425">
        <v>25.3857483870968</v>
      </c>
      <c r="BD425">
        <v>14000.438709677401</v>
      </c>
      <c r="BE425">
        <v>1049.71580645161</v>
      </c>
      <c r="BF425">
        <v>34.890377419354799</v>
      </c>
      <c r="BG425">
        <v>1199.9996774193501</v>
      </c>
      <c r="BH425">
        <v>0.32999019354838699</v>
      </c>
      <c r="BI425">
        <v>0.329993419354839</v>
      </c>
      <c r="BJ425">
        <v>0.32999519354838702</v>
      </c>
      <c r="BK425">
        <v>1.00211903225806E-2</v>
      </c>
      <c r="BL425">
        <v>28</v>
      </c>
      <c r="BM425">
        <v>17743.125806451601</v>
      </c>
      <c r="BN425">
        <v>1531747809.0999999</v>
      </c>
      <c r="BO425" t="s">
        <v>378</v>
      </c>
      <c r="BP425">
        <v>3</v>
      </c>
      <c r="BQ425">
        <v>-0.438</v>
      </c>
      <c r="BR425">
        <v>4.0000000000000001E-3</v>
      </c>
      <c r="BS425">
        <v>20</v>
      </c>
      <c r="BT425">
        <v>22</v>
      </c>
      <c r="BU425">
        <v>7.0000000000000007E-2</v>
      </c>
      <c r="BV425">
        <v>0.11</v>
      </c>
      <c r="BW425">
        <v>44.966821597007097</v>
      </c>
      <c r="BX425">
        <v>1.7137861165466599</v>
      </c>
      <c r="BY425">
        <v>0.99792300225401398</v>
      </c>
      <c r="BZ425">
        <v>1</v>
      </c>
      <c r="CA425">
        <v>-79.485739024390199</v>
      </c>
      <c r="CB425">
        <v>-2.0440139372823798</v>
      </c>
      <c r="CC425">
        <v>0.21771242262420901</v>
      </c>
      <c r="CD425">
        <v>0</v>
      </c>
      <c r="CE425">
        <v>1</v>
      </c>
      <c r="CF425">
        <v>2</v>
      </c>
      <c r="CG425" t="s">
        <v>380</v>
      </c>
      <c r="CH425">
        <v>1.8609500000000001</v>
      </c>
      <c r="CI425">
        <v>1.8579000000000001</v>
      </c>
      <c r="CJ425">
        <v>1.8607499999999999</v>
      </c>
      <c r="CK425">
        <v>1.85347</v>
      </c>
      <c r="CL425">
        <v>1.85202</v>
      </c>
      <c r="CM425">
        <v>1.85287</v>
      </c>
      <c r="CN425">
        <v>1.8565</v>
      </c>
      <c r="CO425">
        <v>1.8627800000000001</v>
      </c>
      <c r="CP425" t="s">
        <v>232</v>
      </c>
      <c r="CQ425" t="s">
        <v>19</v>
      </c>
      <c r="CR425" t="s">
        <v>19</v>
      </c>
      <c r="CS425" t="s">
        <v>19</v>
      </c>
      <c r="CT425" t="s">
        <v>233</v>
      </c>
      <c r="CU425" t="s">
        <v>234</v>
      </c>
      <c r="CV425" t="s">
        <v>235</v>
      </c>
      <c r="CW425" t="s">
        <v>235</v>
      </c>
      <c r="CX425" t="s">
        <v>235</v>
      </c>
      <c r="CY425" t="s">
        <v>235</v>
      </c>
      <c r="CZ425">
        <v>0</v>
      </c>
      <c r="DA425">
        <v>100</v>
      </c>
      <c r="DB425">
        <v>100</v>
      </c>
      <c r="DC425">
        <v>-0.438</v>
      </c>
      <c r="DD425">
        <v>4.0000000000000001E-3</v>
      </c>
      <c r="DE425">
        <v>3</v>
      </c>
      <c r="DF425">
        <v>591.33100000000002</v>
      </c>
      <c r="DG425">
        <v>277.45</v>
      </c>
      <c r="DH425">
        <v>22.453499999999998</v>
      </c>
      <c r="DI425">
        <v>27.533899999999999</v>
      </c>
      <c r="DJ425">
        <v>30.0001</v>
      </c>
      <c r="DK425">
        <v>27.5243</v>
      </c>
      <c r="DL425">
        <v>27.527799999999999</v>
      </c>
      <c r="DM425">
        <v>44.8292</v>
      </c>
      <c r="DN425">
        <v>27.667300000000001</v>
      </c>
      <c r="DO425">
        <v>57.007899999999999</v>
      </c>
      <c r="DP425">
        <v>22.468399999999999</v>
      </c>
      <c r="DQ425">
        <v>1136</v>
      </c>
      <c r="DR425">
        <v>22</v>
      </c>
      <c r="DS425">
        <v>100.26600000000001</v>
      </c>
      <c r="DT425">
        <v>103.756</v>
      </c>
    </row>
    <row r="426" spans="1:124" x14ac:dyDescent="0.25">
      <c r="A426">
        <v>413</v>
      </c>
      <c r="B426">
        <v>1531748489.2</v>
      </c>
      <c r="C426">
        <v>853.60000014305103</v>
      </c>
      <c r="D426" t="s">
        <v>1055</v>
      </c>
      <c r="E426" t="s">
        <v>1056</v>
      </c>
      <c r="G426">
        <v>1531748478.86129</v>
      </c>
      <c r="H426">
        <f t="shared" si="174"/>
        <v>9.3427915820861579E-4</v>
      </c>
      <c r="I426">
        <f t="shared" si="175"/>
        <v>32.357007832776816</v>
      </c>
      <c r="J426">
        <f t="shared" si="195"/>
        <v>1034.0129032258101</v>
      </c>
      <c r="K426">
        <f t="shared" si="196"/>
        <v>525.02810195005202</v>
      </c>
      <c r="L426">
        <f t="shared" si="197"/>
        <v>52.17577591818776</v>
      </c>
      <c r="M426">
        <f t="shared" si="198"/>
        <v>102.7572149659089</v>
      </c>
      <c r="N426">
        <f t="shared" si="176"/>
        <v>0.10557095075491782</v>
      </c>
      <c r="O426">
        <f t="shared" si="177"/>
        <v>3</v>
      </c>
      <c r="P426">
        <f t="shared" si="199"/>
        <v>0.10374553168548267</v>
      </c>
      <c r="Q426">
        <f t="shared" si="178"/>
        <v>6.5002525633012093E-2</v>
      </c>
      <c r="R426">
        <f t="shared" si="179"/>
        <v>215.02135486041951</v>
      </c>
      <c r="S426">
        <f t="shared" si="200"/>
        <v>25.977064439690611</v>
      </c>
      <c r="T426">
        <f t="shared" si="180"/>
        <v>25.46228548387095</v>
      </c>
      <c r="U426">
        <f t="shared" si="181"/>
        <v>3.2683753421178352</v>
      </c>
      <c r="V426">
        <f t="shared" si="182"/>
        <v>75.567489106982165</v>
      </c>
      <c r="W426">
        <f t="shared" si="183"/>
        <v>2.3989544813625039</v>
      </c>
      <c r="X426">
        <f t="shared" si="184"/>
        <v>3.1745854066505554</v>
      </c>
      <c r="Y426">
        <f t="shared" si="185"/>
        <v>0.86942086075533132</v>
      </c>
      <c r="Z426">
        <f t="shared" si="201"/>
        <v>-41.201710876999954</v>
      </c>
      <c r="AA426">
        <f t="shared" si="186"/>
        <v>-79.115773045159813</v>
      </c>
      <c r="AB426">
        <f t="shared" si="187"/>
        <v>-5.5905377055019736</v>
      </c>
      <c r="AC426">
        <f t="shared" si="188"/>
        <v>89.113333232757753</v>
      </c>
      <c r="AD426">
        <v>0</v>
      </c>
      <c r="AE426">
        <v>0</v>
      </c>
      <c r="AF426">
        <v>3</v>
      </c>
      <c r="AG426">
        <v>20</v>
      </c>
      <c r="AH426">
        <v>3</v>
      </c>
      <c r="AI426">
        <f t="shared" si="189"/>
        <v>1</v>
      </c>
      <c r="AJ426">
        <f t="shared" si="190"/>
        <v>0</v>
      </c>
      <c r="AK426">
        <f t="shared" si="191"/>
        <v>72012.480283236029</v>
      </c>
      <c r="AL426">
        <f t="shared" si="192"/>
        <v>1199.9993548387099</v>
      </c>
      <c r="AM426">
        <f t="shared" si="193"/>
        <v>963.35806548463268</v>
      </c>
      <c r="AN426">
        <f t="shared" si="194"/>
        <v>0.80279881951612897</v>
      </c>
      <c r="AO426">
        <f t="shared" si="202"/>
        <v>0.22319982835483873</v>
      </c>
      <c r="AP426">
        <v>14.333399999999999</v>
      </c>
      <c r="AQ426">
        <v>1</v>
      </c>
      <c r="AR426" t="s">
        <v>229</v>
      </c>
      <c r="AS426">
        <v>1531748478.86129</v>
      </c>
      <c r="AT426">
        <v>1034.0129032258101</v>
      </c>
      <c r="AU426">
        <v>1113.6145161290301</v>
      </c>
      <c r="AV426">
        <v>24.1399096774194</v>
      </c>
      <c r="AW426">
        <v>21.961993548387099</v>
      </c>
      <c r="AX426">
        <v>600.02906451612898</v>
      </c>
      <c r="AY426">
        <v>99.277135483871007</v>
      </c>
      <c r="AZ426">
        <v>9.9975425806451607E-2</v>
      </c>
      <c r="BA426">
        <v>24.973119354838701</v>
      </c>
      <c r="BB426">
        <v>25.538890322580599</v>
      </c>
      <c r="BC426">
        <v>25.385680645161301</v>
      </c>
      <c r="BD426">
        <v>14000.4935483871</v>
      </c>
      <c r="BE426">
        <v>1049.7193548387099</v>
      </c>
      <c r="BF426">
        <v>34.872458064516103</v>
      </c>
      <c r="BG426">
        <v>1199.9993548387099</v>
      </c>
      <c r="BH426">
        <v>0.329991387096774</v>
      </c>
      <c r="BI426">
        <v>0.32999367741935498</v>
      </c>
      <c r="BJ426">
        <v>0.32999380645161303</v>
      </c>
      <c r="BK426">
        <v>1.00211580645161E-2</v>
      </c>
      <c r="BL426">
        <v>28</v>
      </c>
      <c r="BM426">
        <v>17743.132258064499</v>
      </c>
      <c r="BN426">
        <v>1531747809.0999999</v>
      </c>
      <c r="BO426" t="s">
        <v>378</v>
      </c>
      <c r="BP426">
        <v>3</v>
      </c>
      <c r="BQ426">
        <v>-0.438</v>
      </c>
      <c r="BR426">
        <v>4.0000000000000001E-3</v>
      </c>
      <c r="BS426">
        <v>20</v>
      </c>
      <c r="BT426">
        <v>22</v>
      </c>
      <c r="BU426">
        <v>7.0000000000000007E-2</v>
      </c>
      <c r="BV426">
        <v>0.11</v>
      </c>
      <c r="BW426">
        <v>45.024877717272403</v>
      </c>
      <c r="BX426">
        <v>1.6939669197850999</v>
      </c>
      <c r="BY426">
        <v>0.98621158990527702</v>
      </c>
      <c r="BZ426">
        <v>1</v>
      </c>
      <c r="CA426">
        <v>-79.569360975609797</v>
      </c>
      <c r="CB426">
        <v>-2.1471073170733499</v>
      </c>
      <c r="CC426">
        <v>0.229324342551883</v>
      </c>
      <c r="CD426">
        <v>0</v>
      </c>
      <c r="CE426">
        <v>1</v>
      </c>
      <c r="CF426">
        <v>2</v>
      </c>
      <c r="CG426" t="s">
        <v>380</v>
      </c>
      <c r="CH426">
        <v>1.8609500000000001</v>
      </c>
      <c r="CI426">
        <v>1.8579000000000001</v>
      </c>
      <c r="CJ426">
        <v>1.8607400000000001</v>
      </c>
      <c r="CK426">
        <v>1.85348</v>
      </c>
      <c r="CL426">
        <v>1.8520399999999999</v>
      </c>
      <c r="CM426">
        <v>1.85287</v>
      </c>
      <c r="CN426">
        <v>1.8565199999999999</v>
      </c>
      <c r="CO426">
        <v>1.8627800000000001</v>
      </c>
      <c r="CP426" t="s">
        <v>232</v>
      </c>
      <c r="CQ426" t="s">
        <v>19</v>
      </c>
      <c r="CR426" t="s">
        <v>19</v>
      </c>
      <c r="CS426" t="s">
        <v>19</v>
      </c>
      <c r="CT426" t="s">
        <v>233</v>
      </c>
      <c r="CU426" t="s">
        <v>234</v>
      </c>
      <c r="CV426" t="s">
        <v>235</v>
      </c>
      <c r="CW426" t="s">
        <v>235</v>
      </c>
      <c r="CX426" t="s">
        <v>235</v>
      </c>
      <c r="CY426" t="s">
        <v>235</v>
      </c>
      <c r="CZ426">
        <v>0</v>
      </c>
      <c r="DA426">
        <v>100</v>
      </c>
      <c r="DB426">
        <v>100</v>
      </c>
      <c r="DC426">
        <v>-0.438</v>
      </c>
      <c r="DD426">
        <v>4.0000000000000001E-3</v>
      </c>
      <c r="DE426">
        <v>3</v>
      </c>
      <c r="DF426">
        <v>590.67899999999997</v>
      </c>
      <c r="DG426">
        <v>277.46199999999999</v>
      </c>
      <c r="DH426">
        <v>22.461400000000001</v>
      </c>
      <c r="DI426">
        <v>27.533899999999999</v>
      </c>
      <c r="DJ426">
        <v>30.0002</v>
      </c>
      <c r="DK426">
        <v>27.5243</v>
      </c>
      <c r="DL426">
        <v>27.527999999999999</v>
      </c>
      <c r="DM426">
        <v>44.9542</v>
      </c>
      <c r="DN426">
        <v>27.667300000000001</v>
      </c>
      <c r="DO426">
        <v>57.007899999999999</v>
      </c>
      <c r="DP426">
        <v>22.468399999999999</v>
      </c>
      <c r="DQ426">
        <v>1141</v>
      </c>
      <c r="DR426">
        <v>22</v>
      </c>
      <c r="DS426">
        <v>100.26600000000001</v>
      </c>
      <c r="DT426">
        <v>103.755</v>
      </c>
    </row>
    <row r="427" spans="1:124" x14ac:dyDescent="0.25">
      <c r="A427">
        <v>414</v>
      </c>
      <c r="B427">
        <v>1531748491.2</v>
      </c>
      <c r="C427">
        <v>855.60000014305103</v>
      </c>
      <c r="D427" t="s">
        <v>1057</v>
      </c>
      <c r="E427" t="s">
        <v>1058</v>
      </c>
      <c r="G427">
        <v>1531748480.86129</v>
      </c>
      <c r="H427">
        <f t="shared" si="174"/>
        <v>9.360747497726274E-4</v>
      </c>
      <c r="I427">
        <f t="shared" si="175"/>
        <v>32.385741826790195</v>
      </c>
      <c r="J427">
        <f t="shared" si="195"/>
        <v>1037.26774193548</v>
      </c>
      <c r="K427">
        <f t="shared" si="196"/>
        <v>528.75593221215161</v>
      </c>
      <c r="L427">
        <f t="shared" si="197"/>
        <v>52.546208296844277</v>
      </c>
      <c r="M427">
        <f t="shared" si="198"/>
        <v>103.08061528370774</v>
      </c>
      <c r="N427">
        <f t="shared" si="176"/>
        <v>0.10577892030042955</v>
      </c>
      <c r="O427">
        <f t="shared" si="177"/>
        <v>3</v>
      </c>
      <c r="P427">
        <f t="shared" si="199"/>
        <v>0.10394636459771275</v>
      </c>
      <c r="Q427">
        <f t="shared" si="178"/>
        <v>6.5128673126131173E-2</v>
      </c>
      <c r="R427">
        <f t="shared" si="179"/>
        <v>215.02134339512355</v>
      </c>
      <c r="S427">
        <f t="shared" si="200"/>
        <v>25.976852012643384</v>
      </c>
      <c r="T427">
        <f t="shared" si="180"/>
        <v>25.462451612903202</v>
      </c>
      <c r="U427">
        <f t="shared" si="181"/>
        <v>3.2684076015181431</v>
      </c>
      <c r="V427">
        <f t="shared" si="182"/>
        <v>75.56780740953468</v>
      </c>
      <c r="W427">
        <f t="shared" si="183"/>
        <v>2.3989996574315531</v>
      </c>
      <c r="X427">
        <f t="shared" si="184"/>
        <v>3.1746318169989172</v>
      </c>
      <c r="Y427">
        <f t="shared" si="185"/>
        <v>0.86940794408659006</v>
      </c>
      <c r="Z427">
        <f t="shared" si="201"/>
        <v>-41.280896464972869</v>
      </c>
      <c r="AA427">
        <f t="shared" si="186"/>
        <v>-79.10299068387242</v>
      </c>
      <c r="AB427">
        <f t="shared" si="187"/>
        <v>-5.5896460310632143</v>
      </c>
      <c r="AC427">
        <f t="shared" si="188"/>
        <v>89.047810215215051</v>
      </c>
      <c r="AD427">
        <v>0</v>
      </c>
      <c r="AE427">
        <v>0</v>
      </c>
      <c r="AF427">
        <v>3</v>
      </c>
      <c r="AG427">
        <v>19</v>
      </c>
      <c r="AH427">
        <v>3</v>
      </c>
      <c r="AI427">
        <f t="shared" si="189"/>
        <v>1</v>
      </c>
      <c r="AJ427">
        <f t="shared" si="190"/>
        <v>0</v>
      </c>
      <c r="AK427">
        <f t="shared" si="191"/>
        <v>72012.64223256486</v>
      </c>
      <c r="AL427">
        <f t="shared" si="192"/>
        <v>1199.9996774193501</v>
      </c>
      <c r="AM427">
        <f t="shared" si="193"/>
        <v>963.35826445200564</v>
      </c>
      <c r="AN427">
        <f t="shared" si="194"/>
        <v>0.80279876951612872</v>
      </c>
      <c r="AO427">
        <f t="shared" si="202"/>
        <v>0.22319977035483862</v>
      </c>
      <c r="AP427">
        <v>14.333399999999999</v>
      </c>
      <c r="AQ427">
        <v>1</v>
      </c>
      <c r="AR427" t="s">
        <v>229</v>
      </c>
      <c r="AS427">
        <v>1531748480.86129</v>
      </c>
      <c r="AT427">
        <v>1037.26774193548</v>
      </c>
      <c r="AU427">
        <v>1116.9496774193501</v>
      </c>
      <c r="AV427">
        <v>24.140377419354799</v>
      </c>
      <c r="AW427">
        <v>21.9582774193548</v>
      </c>
      <c r="AX427">
        <v>600.02929032258101</v>
      </c>
      <c r="AY427">
        <v>99.277058064516098</v>
      </c>
      <c r="AZ427">
        <v>9.9998712903225803E-2</v>
      </c>
      <c r="BA427">
        <v>24.973364516128999</v>
      </c>
      <c r="BB427">
        <v>25.539396774193499</v>
      </c>
      <c r="BC427">
        <v>25.385506451612901</v>
      </c>
      <c r="BD427">
        <v>14000.554838709701</v>
      </c>
      <c r="BE427">
        <v>1049.71677419355</v>
      </c>
      <c r="BF427">
        <v>34.8445483870968</v>
      </c>
      <c r="BG427">
        <v>1199.9996774193501</v>
      </c>
      <c r="BH427">
        <v>0.329992064516129</v>
      </c>
      <c r="BI427">
        <v>0.32999390322580602</v>
      </c>
      <c r="BJ427">
        <v>0.32999293548387099</v>
      </c>
      <c r="BK427">
        <v>1.0021132258064501E-2</v>
      </c>
      <c r="BL427">
        <v>28</v>
      </c>
      <c r="BM427">
        <v>17743.138709677401</v>
      </c>
      <c r="BN427">
        <v>1531747809.0999999</v>
      </c>
      <c r="BO427" t="s">
        <v>378</v>
      </c>
      <c r="BP427">
        <v>3</v>
      </c>
      <c r="BQ427">
        <v>-0.438</v>
      </c>
      <c r="BR427">
        <v>4.0000000000000001E-3</v>
      </c>
      <c r="BS427">
        <v>20</v>
      </c>
      <c r="BT427">
        <v>22</v>
      </c>
      <c r="BU427">
        <v>7.0000000000000007E-2</v>
      </c>
      <c r="BV427">
        <v>0.11</v>
      </c>
      <c r="BW427">
        <v>45.083274637916197</v>
      </c>
      <c r="BX427">
        <v>1.67958263906633</v>
      </c>
      <c r="BY427">
        <v>0.97756691788041306</v>
      </c>
      <c r="BZ427">
        <v>1</v>
      </c>
      <c r="CA427">
        <v>-79.657787804878097</v>
      </c>
      <c r="CB427">
        <v>-2.4543574912891102</v>
      </c>
      <c r="CC427">
        <v>0.26192446983827</v>
      </c>
      <c r="CD427">
        <v>0</v>
      </c>
      <c r="CE427">
        <v>1</v>
      </c>
      <c r="CF427">
        <v>2</v>
      </c>
      <c r="CG427" t="s">
        <v>380</v>
      </c>
      <c r="CH427">
        <v>1.8609500000000001</v>
      </c>
      <c r="CI427">
        <v>1.85791</v>
      </c>
      <c r="CJ427">
        <v>1.86073</v>
      </c>
      <c r="CK427">
        <v>1.85348</v>
      </c>
      <c r="CL427">
        <v>1.85205</v>
      </c>
      <c r="CM427">
        <v>1.85287</v>
      </c>
      <c r="CN427">
        <v>1.8565199999999999</v>
      </c>
      <c r="CO427">
        <v>1.86277</v>
      </c>
      <c r="CP427" t="s">
        <v>232</v>
      </c>
      <c r="CQ427" t="s">
        <v>19</v>
      </c>
      <c r="CR427" t="s">
        <v>19</v>
      </c>
      <c r="CS427" t="s">
        <v>19</v>
      </c>
      <c r="CT427" t="s">
        <v>233</v>
      </c>
      <c r="CU427" t="s">
        <v>234</v>
      </c>
      <c r="CV427" t="s">
        <v>235</v>
      </c>
      <c r="CW427" t="s">
        <v>235</v>
      </c>
      <c r="CX427" t="s">
        <v>235</v>
      </c>
      <c r="CY427" t="s">
        <v>235</v>
      </c>
      <c r="CZ427">
        <v>0</v>
      </c>
      <c r="DA427">
        <v>100</v>
      </c>
      <c r="DB427">
        <v>100</v>
      </c>
      <c r="DC427">
        <v>-0.438</v>
      </c>
      <c r="DD427">
        <v>4.0000000000000001E-3</v>
      </c>
      <c r="DE427">
        <v>3</v>
      </c>
      <c r="DF427">
        <v>591.07000000000005</v>
      </c>
      <c r="DG427">
        <v>277.37799999999999</v>
      </c>
      <c r="DH427">
        <v>22.468499999999999</v>
      </c>
      <c r="DI427">
        <v>27.533899999999999</v>
      </c>
      <c r="DJ427">
        <v>30.0002</v>
      </c>
      <c r="DK427">
        <v>27.524999999999999</v>
      </c>
      <c r="DL427">
        <v>27.529</v>
      </c>
      <c r="DM427">
        <v>45.072299999999998</v>
      </c>
      <c r="DN427">
        <v>27.667300000000001</v>
      </c>
      <c r="DO427">
        <v>57.007899999999999</v>
      </c>
      <c r="DP427">
        <v>22.4848</v>
      </c>
      <c r="DQ427">
        <v>1146</v>
      </c>
      <c r="DR427">
        <v>22</v>
      </c>
      <c r="DS427">
        <v>100.26600000000001</v>
      </c>
      <c r="DT427">
        <v>103.755</v>
      </c>
    </row>
    <row r="428" spans="1:124" x14ac:dyDescent="0.25">
      <c r="A428">
        <v>415</v>
      </c>
      <c r="B428">
        <v>1531748493.2</v>
      </c>
      <c r="C428">
        <v>857.60000014305103</v>
      </c>
      <c r="D428" t="s">
        <v>1059</v>
      </c>
      <c r="E428" t="s">
        <v>1060</v>
      </c>
      <c r="G428">
        <v>1531748482.86129</v>
      </c>
      <c r="H428">
        <f t="shared" si="174"/>
        <v>9.3789811991823219E-4</v>
      </c>
      <c r="I428">
        <f t="shared" si="175"/>
        <v>32.413318731748284</v>
      </c>
      <c r="J428">
        <f t="shared" si="195"/>
        <v>1040.5229032258101</v>
      </c>
      <c r="K428">
        <f t="shared" si="196"/>
        <v>532.48887730847377</v>
      </c>
      <c r="L428">
        <f t="shared" si="197"/>
        <v>52.917133425506549</v>
      </c>
      <c r="M428">
        <f t="shared" si="198"/>
        <v>103.40401771509342</v>
      </c>
      <c r="N428">
        <f t="shared" si="176"/>
        <v>0.10598466885097707</v>
      </c>
      <c r="O428">
        <f t="shared" si="177"/>
        <v>3</v>
      </c>
      <c r="P428">
        <f t="shared" si="199"/>
        <v>0.10414503926776603</v>
      </c>
      <c r="Q428">
        <f t="shared" si="178"/>
        <v>6.5253466178126704E-2</v>
      </c>
      <c r="R428">
        <f t="shared" si="179"/>
        <v>215.02143932477119</v>
      </c>
      <c r="S428">
        <f t="shared" si="200"/>
        <v>25.976697603722677</v>
      </c>
      <c r="T428">
        <f t="shared" si="180"/>
        <v>25.46269193548385</v>
      </c>
      <c r="U428">
        <f t="shared" si="181"/>
        <v>3.2684542685215399</v>
      </c>
      <c r="V428">
        <f t="shared" si="182"/>
        <v>75.56691464429214</v>
      </c>
      <c r="W428">
        <f t="shared" si="183"/>
        <v>2.3990156161067624</v>
      </c>
      <c r="X428">
        <f t="shared" si="184"/>
        <v>3.174690441444362</v>
      </c>
      <c r="Y428">
        <f t="shared" si="185"/>
        <v>0.86943865241477747</v>
      </c>
      <c r="Z428">
        <f t="shared" si="201"/>
        <v>-41.361307088394042</v>
      </c>
      <c r="AA428">
        <f t="shared" si="186"/>
        <v>-79.091773509671739</v>
      </c>
      <c r="AB428">
        <f t="shared" si="187"/>
        <v>-5.5888688532350814</v>
      </c>
      <c r="AC428">
        <f t="shared" si="188"/>
        <v>88.979489873470342</v>
      </c>
      <c r="AD428">
        <v>0</v>
      </c>
      <c r="AE428">
        <v>0</v>
      </c>
      <c r="AF428">
        <v>3</v>
      </c>
      <c r="AG428">
        <v>19</v>
      </c>
      <c r="AH428">
        <v>3</v>
      </c>
      <c r="AI428">
        <f t="shared" si="189"/>
        <v>1</v>
      </c>
      <c r="AJ428">
        <f t="shared" si="190"/>
        <v>0</v>
      </c>
      <c r="AK428">
        <f t="shared" si="191"/>
        <v>72009.779111708747</v>
      </c>
      <c r="AL428">
        <f t="shared" si="192"/>
        <v>1200.0003225806399</v>
      </c>
      <c r="AM428">
        <f t="shared" si="193"/>
        <v>963.35877193507952</v>
      </c>
      <c r="AN428">
        <f t="shared" si="194"/>
        <v>0.80279876080645129</v>
      </c>
      <c r="AO428">
        <f t="shared" si="202"/>
        <v>0.2231997523548386</v>
      </c>
      <c r="AP428">
        <v>14.333399999999999</v>
      </c>
      <c r="AQ428">
        <v>1</v>
      </c>
      <c r="AR428" t="s">
        <v>229</v>
      </c>
      <c r="AS428">
        <v>1531748482.86129</v>
      </c>
      <c r="AT428">
        <v>1040.5229032258101</v>
      </c>
      <c r="AU428">
        <v>1120.2825806451599</v>
      </c>
      <c r="AV428">
        <v>24.1405580645161</v>
      </c>
      <c r="AW428">
        <v>21.954206451612901</v>
      </c>
      <c r="AX428">
        <v>600.02887096774202</v>
      </c>
      <c r="AY428">
        <v>99.276977419354793</v>
      </c>
      <c r="AZ428">
        <v>9.9996787096774203E-2</v>
      </c>
      <c r="BA428">
        <v>24.973674193548401</v>
      </c>
      <c r="BB428">
        <v>25.5394774193548</v>
      </c>
      <c r="BC428">
        <v>25.3859064516129</v>
      </c>
      <c r="BD428">
        <v>13999.9516129032</v>
      </c>
      <c r="BE428">
        <v>1049.70903225806</v>
      </c>
      <c r="BF428">
        <v>34.809967741935502</v>
      </c>
      <c r="BG428">
        <v>1200.0003225806399</v>
      </c>
      <c r="BH428">
        <v>0.32999225806451599</v>
      </c>
      <c r="BI428">
        <v>0.32999380645161303</v>
      </c>
      <c r="BJ428">
        <v>0.32999283870967699</v>
      </c>
      <c r="BK428">
        <v>1.00211064516129E-2</v>
      </c>
      <c r="BL428">
        <v>28</v>
      </c>
      <c r="BM428">
        <v>17743.1451612903</v>
      </c>
      <c r="BN428">
        <v>1531747809.0999999</v>
      </c>
      <c r="BO428" t="s">
        <v>378</v>
      </c>
      <c r="BP428">
        <v>3</v>
      </c>
      <c r="BQ428">
        <v>-0.438</v>
      </c>
      <c r="BR428">
        <v>4.0000000000000001E-3</v>
      </c>
      <c r="BS428">
        <v>20</v>
      </c>
      <c r="BT428">
        <v>22</v>
      </c>
      <c r="BU428">
        <v>7.0000000000000007E-2</v>
      </c>
      <c r="BV428">
        <v>0.11</v>
      </c>
      <c r="BW428">
        <v>45.140003248727297</v>
      </c>
      <c r="BX428">
        <v>1.66206731619688</v>
      </c>
      <c r="BY428">
        <v>0.96724935944601298</v>
      </c>
      <c r="BZ428">
        <v>1</v>
      </c>
      <c r="CA428">
        <v>-79.731351219512206</v>
      </c>
      <c r="CB428">
        <v>-2.70525993031365</v>
      </c>
      <c r="CC428">
        <v>0.28184858252991501</v>
      </c>
      <c r="CD428">
        <v>0</v>
      </c>
      <c r="CE428">
        <v>1</v>
      </c>
      <c r="CF428">
        <v>2</v>
      </c>
      <c r="CG428" t="s">
        <v>380</v>
      </c>
      <c r="CH428">
        <v>1.86093</v>
      </c>
      <c r="CI428">
        <v>1.8579000000000001</v>
      </c>
      <c r="CJ428">
        <v>1.8607199999999999</v>
      </c>
      <c r="CK428">
        <v>1.8534900000000001</v>
      </c>
      <c r="CL428">
        <v>1.85206</v>
      </c>
      <c r="CM428">
        <v>1.85287</v>
      </c>
      <c r="CN428">
        <v>1.85653</v>
      </c>
      <c r="CO428">
        <v>1.8627800000000001</v>
      </c>
      <c r="CP428" t="s">
        <v>232</v>
      </c>
      <c r="CQ428" t="s">
        <v>19</v>
      </c>
      <c r="CR428" t="s">
        <v>19</v>
      </c>
      <c r="CS428" t="s">
        <v>19</v>
      </c>
      <c r="CT428" t="s">
        <v>233</v>
      </c>
      <c r="CU428" t="s">
        <v>234</v>
      </c>
      <c r="CV428" t="s">
        <v>235</v>
      </c>
      <c r="CW428" t="s">
        <v>235</v>
      </c>
      <c r="CX428" t="s">
        <v>235</v>
      </c>
      <c r="CY428" t="s">
        <v>235</v>
      </c>
      <c r="CZ428">
        <v>0</v>
      </c>
      <c r="DA428">
        <v>100</v>
      </c>
      <c r="DB428">
        <v>100</v>
      </c>
      <c r="DC428">
        <v>-0.438</v>
      </c>
      <c r="DD428">
        <v>4.0000000000000001E-3</v>
      </c>
      <c r="DE428">
        <v>3</v>
      </c>
      <c r="DF428">
        <v>591.08399999999995</v>
      </c>
      <c r="DG428">
        <v>277.33999999999997</v>
      </c>
      <c r="DH428">
        <v>22.4756</v>
      </c>
      <c r="DI428">
        <v>27.534199999999998</v>
      </c>
      <c r="DJ428">
        <v>30.0001</v>
      </c>
      <c r="DK428">
        <v>27.526399999999999</v>
      </c>
      <c r="DL428">
        <v>27.530200000000001</v>
      </c>
      <c r="DM428">
        <v>45.1539</v>
      </c>
      <c r="DN428">
        <v>27.667300000000001</v>
      </c>
      <c r="DO428">
        <v>57.007899999999999</v>
      </c>
      <c r="DP428">
        <v>22.4848</v>
      </c>
      <c r="DQ428">
        <v>1146</v>
      </c>
      <c r="DR428">
        <v>22</v>
      </c>
      <c r="DS428">
        <v>100.26600000000001</v>
      </c>
      <c r="DT428">
        <v>103.755</v>
      </c>
    </row>
    <row r="429" spans="1:124" x14ac:dyDescent="0.25">
      <c r="A429">
        <v>416</v>
      </c>
      <c r="B429">
        <v>1531748495.2</v>
      </c>
      <c r="C429">
        <v>859.60000014305103</v>
      </c>
      <c r="D429" t="s">
        <v>1061</v>
      </c>
      <c r="E429" t="s">
        <v>1062</v>
      </c>
      <c r="G429">
        <v>1531748484.86129</v>
      </c>
      <c r="H429">
        <f t="shared" si="174"/>
        <v>9.3959633322362979E-4</v>
      </c>
      <c r="I429">
        <f t="shared" si="175"/>
        <v>32.445206942462029</v>
      </c>
      <c r="J429">
        <f t="shared" si="195"/>
        <v>1043.7748387096799</v>
      </c>
      <c r="K429">
        <f t="shared" si="196"/>
        <v>536.07331132667014</v>
      </c>
      <c r="L429">
        <f t="shared" si="197"/>
        <v>53.273289378399959</v>
      </c>
      <c r="M429">
        <f t="shared" si="198"/>
        <v>103.72707958704736</v>
      </c>
      <c r="N429">
        <f t="shared" si="176"/>
        <v>0.10617345894935155</v>
      </c>
      <c r="O429">
        <f t="shared" si="177"/>
        <v>3</v>
      </c>
      <c r="P429">
        <f t="shared" si="199"/>
        <v>0.10432732675853604</v>
      </c>
      <c r="Q429">
        <f t="shared" si="178"/>
        <v>6.5367967037525967E-2</v>
      </c>
      <c r="R429">
        <f t="shared" si="179"/>
        <v>215.02151913061547</v>
      </c>
      <c r="S429">
        <f t="shared" si="200"/>
        <v>25.976591099127898</v>
      </c>
      <c r="T429">
        <f t="shared" si="180"/>
        <v>25.46285</v>
      </c>
      <c r="U429">
        <f t="shared" si="181"/>
        <v>3.268484962572674</v>
      </c>
      <c r="V429">
        <f t="shared" si="182"/>
        <v>75.564794022487064</v>
      </c>
      <c r="W429">
        <f t="shared" si="183"/>
        <v>2.3989949004047366</v>
      </c>
      <c r="X429">
        <f t="shared" si="184"/>
        <v>3.1747521202675784</v>
      </c>
      <c r="Y429">
        <f t="shared" si="185"/>
        <v>0.86949006216793734</v>
      </c>
      <c r="Z429">
        <f t="shared" si="201"/>
        <v>-41.436198295162072</v>
      </c>
      <c r="AA429">
        <f t="shared" si="186"/>
        <v>-79.064643599999897</v>
      </c>
      <c r="AB429">
        <f t="shared" si="187"/>
        <v>-5.5869653650831559</v>
      </c>
      <c r="AC429">
        <f t="shared" si="188"/>
        <v>88.93371187037036</v>
      </c>
      <c r="AD429">
        <v>0</v>
      </c>
      <c r="AE429">
        <v>0</v>
      </c>
      <c r="AF429">
        <v>3</v>
      </c>
      <c r="AG429">
        <v>19</v>
      </c>
      <c r="AH429">
        <v>3</v>
      </c>
      <c r="AI429">
        <f t="shared" si="189"/>
        <v>1</v>
      </c>
      <c r="AJ429">
        <f t="shared" si="190"/>
        <v>0</v>
      </c>
      <c r="AK429">
        <f t="shared" si="191"/>
        <v>72012.812483407746</v>
      </c>
      <c r="AL429">
        <f t="shared" si="192"/>
        <v>1200.0006451612901</v>
      </c>
      <c r="AM429">
        <f t="shared" si="193"/>
        <v>963.35914703152116</v>
      </c>
      <c r="AN429">
        <f t="shared" si="194"/>
        <v>0.8027988575806454</v>
      </c>
      <c r="AO429">
        <f t="shared" si="202"/>
        <v>0.22319974829032269</v>
      </c>
      <c r="AP429">
        <v>14.333399999999999</v>
      </c>
      <c r="AQ429">
        <v>1</v>
      </c>
      <c r="AR429" t="s">
        <v>229</v>
      </c>
      <c r="AS429">
        <v>1531748484.86129</v>
      </c>
      <c r="AT429">
        <v>1043.7748387096799</v>
      </c>
      <c r="AU429">
        <v>1123.6219354838699</v>
      </c>
      <c r="AV429">
        <v>24.1403741935484</v>
      </c>
      <c r="AW429">
        <v>21.950070967741901</v>
      </c>
      <c r="AX429">
        <v>600.03093548387096</v>
      </c>
      <c r="AY429">
        <v>99.276880645161299</v>
      </c>
      <c r="AZ429">
        <v>9.9992354838709704E-2</v>
      </c>
      <c r="BA429">
        <v>24.974</v>
      </c>
      <c r="BB429">
        <v>25.539461290322599</v>
      </c>
      <c r="BC429">
        <v>25.3862387096774</v>
      </c>
      <c r="BD429">
        <v>14000.654838709699</v>
      </c>
      <c r="BE429">
        <v>1049.70129032258</v>
      </c>
      <c r="BF429">
        <v>34.775425806451601</v>
      </c>
      <c r="BG429">
        <v>1200.0006451612901</v>
      </c>
      <c r="BH429">
        <v>0.32999261290322601</v>
      </c>
      <c r="BI429">
        <v>0.329993419354839</v>
      </c>
      <c r="BJ429">
        <v>0.32999293548387099</v>
      </c>
      <c r="BK429">
        <v>1.0021087096774199E-2</v>
      </c>
      <c r="BL429">
        <v>28</v>
      </c>
      <c r="BM429">
        <v>17743.1483870968</v>
      </c>
      <c r="BN429">
        <v>1531747809.0999999</v>
      </c>
      <c r="BO429" t="s">
        <v>378</v>
      </c>
      <c r="BP429">
        <v>3</v>
      </c>
      <c r="BQ429">
        <v>-0.438</v>
      </c>
      <c r="BR429">
        <v>4.0000000000000001E-3</v>
      </c>
      <c r="BS429">
        <v>20</v>
      </c>
      <c r="BT429">
        <v>22</v>
      </c>
      <c r="BU429">
        <v>7.0000000000000007E-2</v>
      </c>
      <c r="BV429">
        <v>0.11</v>
      </c>
      <c r="BW429">
        <v>45.195280500808003</v>
      </c>
      <c r="BX429">
        <v>1.6470810161884299</v>
      </c>
      <c r="BY429">
        <v>0.95854364943800396</v>
      </c>
      <c r="BZ429">
        <v>1</v>
      </c>
      <c r="CA429">
        <v>-79.814636585365903</v>
      </c>
      <c r="CB429">
        <v>-2.70844390243892</v>
      </c>
      <c r="CC429">
        <v>0.28195616053987599</v>
      </c>
      <c r="CD429">
        <v>0</v>
      </c>
      <c r="CE429">
        <v>1</v>
      </c>
      <c r="CF429">
        <v>2</v>
      </c>
      <c r="CG429" t="s">
        <v>380</v>
      </c>
      <c r="CH429">
        <v>1.86094</v>
      </c>
      <c r="CI429">
        <v>1.8579000000000001</v>
      </c>
      <c r="CJ429">
        <v>1.86073</v>
      </c>
      <c r="CK429">
        <v>1.8534900000000001</v>
      </c>
      <c r="CL429">
        <v>1.8520799999999999</v>
      </c>
      <c r="CM429">
        <v>1.85287</v>
      </c>
      <c r="CN429">
        <v>1.8565400000000001</v>
      </c>
      <c r="CO429">
        <v>1.8627800000000001</v>
      </c>
      <c r="CP429" t="s">
        <v>232</v>
      </c>
      <c r="CQ429" t="s">
        <v>19</v>
      </c>
      <c r="CR429" t="s">
        <v>19</v>
      </c>
      <c r="CS429" t="s">
        <v>19</v>
      </c>
      <c r="CT429" t="s">
        <v>233</v>
      </c>
      <c r="CU429" t="s">
        <v>234</v>
      </c>
      <c r="CV429" t="s">
        <v>235</v>
      </c>
      <c r="CW429" t="s">
        <v>235</v>
      </c>
      <c r="CX429" t="s">
        <v>235</v>
      </c>
      <c r="CY429" t="s">
        <v>235</v>
      </c>
      <c r="CZ429">
        <v>0</v>
      </c>
      <c r="DA429">
        <v>100</v>
      </c>
      <c r="DB429">
        <v>100</v>
      </c>
      <c r="DC429">
        <v>-0.438</v>
      </c>
      <c r="DD429">
        <v>4.0000000000000001E-3</v>
      </c>
      <c r="DE429">
        <v>3</v>
      </c>
      <c r="DF429">
        <v>590.97299999999996</v>
      </c>
      <c r="DG429">
        <v>277.49400000000003</v>
      </c>
      <c r="DH429">
        <v>22.483499999999999</v>
      </c>
      <c r="DI429">
        <v>27.535399999999999</v>
      </c>
      <c r="DJ429">
        <v>30.0001</v>
      </c>
      <c r="DK429">
        <v>27.526700000000002</v>
      </c>
      <c r="DL429">
        <v>27.530200000000001</v>
      </c>
      <c r="DM429">
        <v>45.279699999999998</v>
      </c>
      <c r="DN429">
        <v>27.667300000000001</v>
      </c>
      <c r="DO429">
        <v>57.007899999999999</v>
      </c>
      <c r="DP429">
        <v>22.4848</v>
      </c>
      <c r="DQ429">
        <v>1151</v>
      </c>
      <c r="DR429">
        <v>22</v>
      </c>
      <c r="DS429">
        <v>100.26600000000001</v>
      </c>
      <c r="DT429">
        <v>103.754</v>
      </c>
    </row>
    <row r="430" spans="1:124" x14ac:dyDescent="0.25">
      <c r="A430">
        <v>417</v>
      </c>
      <c r="B430">
        <v>1531748497.2</v>
      </c>
      <c r="C430">
        <v>861.60000014305103</v>
      </c>
      <c r="D430" t="s">
        <v>1063</v>
      </c>
      <c r="E430" t="s">
        <v>1064</v>
      </c>
      <c r="G430">
        <v>1531748486.86129</v>
      </c>
      <c r="H430">
        <f t="shared" si="174"/>
        <v>9.4104707527038083E-4</v>
      </c>
      <c r="I430">
        <f t="shared" si="175"/>
        <v>32.480474589784251</v>
      </c>
      <c r="J430">
        <f t="shared" si="195"/>
        <v>1047.02677419355</v>
      </c>
      <c r="K430">
        <f t="shared" si="196"/>
        <v>539.4784379704189</v>
      </c>
      <c r="L430">
        <f t="shared" si="197"/>
        <v>53.611686115882428</v>
      </c>
      <c r="M430">
        <f t="shared" si="198"/>
        <v>104.05025821637643</v>
      </c>
      <c r="N430">
        <f t="shared" si="176"/>
        <v>0.10633446540138278</v>
      </c>
      <c r="O430">
        <f t="shared" si="177"/>
        <v>3</v>
      </c>
      <c r="P430">
        <f t="shared" si="199"/>
        <v>0.1044827786658684</v>
      </c>
      <c r="Q430">
        <f t="shared" si="178"/>
        <v>6.546561236303787E-2</v>
      </c>
      <c r="R430">
        <f t="shared" si="179"/>
        <v>215.0215089044388</v>
      </c>
      <c r="S430">
        <f t="shared" si="200"/>
        <v>25.976821119969877</v>
      </c>
      <c r="T430">
        <f t="shared" si="180"/>
        <v>25.462741935483898</v>
      </c>
      <c r="U430">
        <f t="shared" si="181"/>
        <v>3.268463977837023</v>
      </c>
      <c r="V430">
        <f t="shared" si="182"/>
        <v>75.559938013010907</v>
      </c>
      <c r="W430">
        <f t="shared" si="183"/>
        <v>2.3989265622844282</v>
      </c>
      <c r="X430">
        <f t="shared" si="184"/>
        <v>3.1748657097513093</v>
      </c>
      <c r="Y430">
        <f t="shared" si="185"/>
        <v>0.86953741555259478</v>
      </c>
      <c r="Z430">
        <f t="shared" si="201"/>
        <v>-41.500176019423797</v>
      </c>
      <c r="AA430">
        <f t="shared" si="186"/>
        <v>-78.950124077423894</v>
      </c>
      <c r="AB430">
        <f t="shared" si="187"/>
        <v>-5.5788868357941155</v>
      </c>
      <c r="AC430">
        <f t="shared" si="188"/>
        <v>88.992321971796983</v>
      </c>
      <c r="AD430">
        <v>0</v>
      </c>
      <c r="AE430">
        <v>0</v>
      </c>
      <c r="AF430">
        <v>3</v>
      </c>
      <c r="AG430">
        <v>19</v>
      </c>
      <c r="AH430">
        <v>3</v>
      </c>
      <c r="AI430">
        <f t="shared" si="189"/>
        <v>1</v>
      </c>
      <c r="AJ430">
        <f t="shared" si="190"/>
        <v>0</v>
      </c>
      <c r="AK430">
        <f t="shared" si="191"/>
        <v>72022.726663566558</v>
      </c>
      <c r="AL430">
        <f t="shared" si="192"/>
        <v>1200.0003225806399</v>
      </c>
      <c r="AM430">
        <f t="shared" si="193"/>
        <v>963.35897187061744</v>
      </c>
      <c r="AN430">
        <f t="shared" si="194"/>
        <v>0.80279892741935477</v>
      </c>
      <c r="AO430">
        <f t="shared" si="202"/>
        <v>0.2231997782580645</v>
      </c>
      <c r="AP430">
        <v>14.333399999999999</v>
      </c>
      <c r="AQ430">
        <v>1</v>
      </c>
      <c r="AR430" t="s">
        <v>229</v>
      </c>
      <c r="AS430">
        <v>1531748486.86129</v>
      </c>
      <c r="AT430">
        <v>1047.02677419355</v>
      </c>
      <c r="AU430">
        <v>1126.9687096774201</v>
      </c>
      <c r="AV430">
        <v>24.139683870967701</v>
      </c>
      <c r="AW430">
        <v>21.946006451612899</v>
      </c>
      <c r="AX430">
        <v>600.03345161290304</v>
      </c>
      <c r="AY430">
        <v>99.276903225806393</v>
      </c>
      <c r="AZ430">
        <v>9.9980709677419399E-2</v>
      </c>
      <c r="BA430">
        <v>24.974599999999999</v>
      </c>
      <c r="BB430">
        <v>25.5395161290323</v>
      </c>
      <c r="BC430">
        <v>25.385967741935499</v>
      </c>
      <c r="BD430">
        <v>14002.874193548399</v>
      </c>
      <c r="BE430">
        <v>1049.69935483871</v>
      </c>
      <c r="BF430">
        <v>34.744825806451601</v>
      </c>
      <c r="BG430">
        <v>1200.0003225806399</v>
      </c>
      <c r="BH430">
        <v>0.32999241935483897</v>
      </c>
      <c r="BI430">
        <v>0.32999319354838702</v>
      </c>
      <c r="BJ430">
        <v>0.329993387096774</v>
      </c>
      <c r="BK430">
        <v>1.0021083870967701E-2</v>
      </c>
      <c r="BL430">
        <v>28</v>
      </c>
      <c r="BM430">
        <v>17743.1483870968</v>
      </c>
      <c r="BN430">
        <v>1531747809.0999999</v>
      </c>
      <c r="BO430" t="s">
        <v>378</v>
      </c>
      <c r="BP430">
        <v>3</v>
      </c>
      <c r="BQ430">
        <v>-0.438</v>
      </c>
      <c r="BR430">
        <v>4.0000000000000001E-3</v>
      </c>
      <c r="BS430">
        <v>20</v>
      </c>
      <c r="BT430">
        <v>22</v>
      </c>
      <c r="BU430">
        <v>7.0000000000000007E-2</v>
      </c>
      <c r="BV430">
        <v>0.11</v>
      </c>
      <c r="BW430">
        <v>45.249671584064103</v>
      </c>
      <c r="BX430">
        <v>1.6373355833048699</v>
      </c>
      <c r="BY430">
        <v>0.95304034226606305</v>
      </c>
      <c r="BZ430">
        <v>1</v>
      </c>
      <c r="CA430">
        <v>-79.912239024390203</v>
      </c>
      <c r="CB430">
        <v>-2.6785714285714</v>
      </c>
      <c r="CC430">
        <v>0.27871538580059502</v>
      </c>
      <c r="CD430">
        <v>0</v>
      </c>
      <c r="CE430">
        <v>1</v>
      </c>
      <c r="CF430">
        <v>2</v>
      </c>
      <c r="CG430" t="s">
        <v>380</v>
      </c>
      <c r="CH430">
        <v>1.8609500000000001</v>
      </c>
      <c r="CI430">
        <v>1.8579000000000001</v>
      </c>
      <c r="CJ430">
        <v>1.86073</v>
      </c>
      <c r="CK430">
        <v>1.8534900000000001</v>
      </c>
      <c r="CL430">
        <v>1.85205</v>
      </c>
      <c r="CM430">
        <v>1.85287</v>
      </c>
      <c r="CN430">
        <v>1.8565199999999999</v>
      </c>
      <c r="CO430">
        <v>1.8627800000000001</v>
      </c>
      <c r="CP430" t="s">
        <v>232</v>
      </c>
      <c r="CQ430" t="s">
        <v>19</v>
      </c>
      <c r="CR430" t="s">
        <v>19</v>
      </c>
      <c r="CS430" t="s">
        <v>19</v>
      </c>
      <c r="CT430" t="s">
        <v>233</v>
      </c>
      <c r="CU430" t="s">
        <v>234</v>
      </c>
      <c r="CV430" t="s">
        <v>235</v>
      </c>
      <c r="CW430" t="s">
        <v>235</v>
      </c>
      <c r="CX430" t="s">
        <v>235</v>
      </c>
      <c r="CY430" t="s">
        <v>235</v>
      </c>
      <c r="CZ430">
        <v>0</v>
      </c>
      <c r="DA430">
        <v>100</v>
      </c>
      <c r="DB430">
        <v>100</v>
      </c>
      <c r="DC430">
        <v>-0.438</v>
      </c>
      <c r="DD430">
        <v>4.0000000000000001E-3</v>
      </c>
      <c r="DE430">
        <v>3</v>
      </c>
      <c r="DF430">
        <v>591.24099999999999</v>
      </c>
      <c r="DG430">
        <v>277.39499999999998</v>
      </c>
      <c r="DH430">
        <v>22.490100000000002</v>
      </c>
      <c r="DI430">
        <v>27.536300000000001</v>
      </c>
      <c r="DJ430">
        <v>30.0002</v>
      </c>
      <c r="DK430">
        <v>27.526700000000002</v>
      </c>
      <c r="DL430">
        <v>27.530200000000001</v>
      </c>
      <c r="DM430">
        <v>45.395899999999997</v>
      </c>
      <c r="DN430">
        <v>27.667300000000001</v>
      </c>
      <c r="DO430">
        <v>57.007899999999999</v>
      </c>
      <c r="DP430">
        <v>22.500399999999999</v>
      </c>
      <c r="DQ430">
        <v>1156</v>
      </c>
      <c r="DR430">
        <v>22</v>
      </c>
      <c r="DS430">
        <v>100.265</v>
      </c>
      <c r="DT430">
        <v>103.754</v>
      </c>
    </row>
    <row r="431" spans="1:124" x14ac:dyDescent="0.25">
      <c r="A431">
        <v>418</v>
      </c>
      <c r="B431">
        <v>1531748499.2</v>
      </c>
      <c r="C431">
        <v>863.60000014305103</v>
      </c>
      <c r="D431" t="s">
        <v>1065</v>
      </c>
      <c r="E431" t="s">
        <v>1066</v>
      </c>
      <c r="G431">
        <v>1531748488.86129</v>
      </c>
      <c r="H431">
        <f t="shared" si="174"/>
        <v>9.4233308437208327E-4</v>
      </c>
      <c r="I431">
        <f t="shared" si="175"/>
        <v>32.5101756598268</v>
      </c>
      <c r="J431">
        <f t="shared" si="195"/>
        <v>1050.2835483870999</v>
      </c>
      <c r="K431">
        <f t="shared" si="196"/>
        <v>542.7365139327751</v>
      </c>
      <c r="L431">
        <f t="shared" si="197"/>
        <v>53.935459844530584</v>
      </c>
      <c r="M431">
        <f t="shared" si="198"/>
        <v>104.37389911160473</v>
      </c>
      <c r="N431">
        <f t="shared" si="176"/>
        <v>0.10644452405835823</v>
      </c>
      <c r="O431">
        <f t="shared" si="177"/>
        <v>3</v>
      </c>
      <c r="P431">
        <f t="shared" si="199"/>
        <v>0.10458903570382225</v>
      </c>
      <c r="Q431">
        <f t="shared" si="178"/>
        <v>6.5532356917388818E-2</v>
      </c>
      <c r="R431">
        <f t="shared" si="179"/>
        <v>215.0216261761046</v>
      </c>
      <c r="S431">
        <f t="shared" si="200"/>
        <v>25.977477452925022</v>
      </c>
      <c r="T431">
        <f t="shared" si="180"/>
        <v>25.46378548387095</v>
      </c>
      <c r="U431">
        <f t="shared" si="181"/>
        <v>3.2686666263982831</v>
      </c>
      <c r="V431">
        <f t="shared" si="182"/>
        <v>75.552339742976002</v>
      </c>
      <c r="W431">
        <f t="shared" si="183"/>
        <v>2.3988260587670673</v>
      </c>
      <c r="X431">
        <f t="shared" si="184"/>
        <v>3.1750519797635821</v>
      </c>
      <c r="Y431">
        <f t="shared" si="185"/>
        <v>0.86984056763121576</v>
      </c>
      <c r="Z431">
        <f t="shared" si="201"/>
        <v>-41.556889020808875</v>
      </c>
      <c r="AA431">
        <f t="shared" si="186"/>
        <v>-78.959776064520057</v>
      </c>
      <c r="AB431">
        <f t="shared" si="187"/>
        <v>-5.579625777903038</v>
      </c>
      <c r="AC431">
        <f t="shared" si="188"/>
        <v>88.925335312872633</v>
      </c>
      <c r="AD431">
        <v>0</v>
      </c>
      <c r="AE431">
        <v>0</v>
      </c>
      <c r="AF431">
        <v>3</v>
      </c>
      <c r="AG431">
        <v>19</v>
      </c>
      <c r="AH431">
        <v>3</v>
      </c>
      <c r="AI431">
        <f t="shared" si="189"/>
        <v>1</v>
      </c>
      <c r="AJ431">
        <f t="shared" si="190"/>
        <v>0</v>
      </c>
      <c r="AK431">
        <f t="shared" si="191"/>
        <v>72024.972045271817</v>
      </c>
      <c r="AL431">
        <f t="shared" si="192"/>
        <v>1200.0006451612901</v>
      </c>
      <c r="AM431">
        <f t="shared" si="193"/>
        <v>963.35933883807547</v>
      </c>
      <c r="AN431">
        <f t="shared" si="194"/>
        <v>0.80279901741935478</v>
      </c>
      <c r="AO431">
        <f t="shared" si="202"/>
        <v>0.22319981496774188</v>
      </c>
      <c r="AP431">
        <v>14.333399999999999</v>
      </c>
      <c r="AQ431">
        <v>1</v>
      </c>
      <c r="AR431" t="s">
        <v>229</v>
      </c>
      <c r="AS431">
        <v>1531748488.86129</v>
      </c>
      <c r="AT431">
        <v>1050.2835483870999</v>
      </c>
      <c r="AU431">
        <v>1130.30838709677</v>
      </c>
      <c r="AV431">
        <v>24.1386741935484</v>
      </c>
      <c r="AW431">
        <v>21.941958064516101</v>
      </c>
      <c r="AX431">
        <v>600.02290322580598</v>
      </c>
      <c r="AY431">
        <v>99.276925806451601</v>
      </c>
      <c r="AZ431">
        <v>9.9951296774193496E-2</v>
      </c>
      <c r="BA431">
        <v>24.9755838709677</v>
      </c>
      <c r="BB431">
        <v>25.540564516128999</v>
      </c>
      <c r="BC431">
        <v>25.387006451612901</v>
      </c>
      <c r="BD431">
        <v>14003.419354838699</v>
      </c>
      <c r="BE431">
        <v>1049.7035483871</v>
      </c>
      <c r="BF431">
        <v>34.7160193548387</v>
      </c>
      <c r="BG431">
        <v>1200.0006451612901</v>
      </c>
      <c r="BH431">
        <v>0.32999222580645199</v>
      </c>
      <c r="BI431">
        <v>0.32999299999999998</v>
      </c>
      <c r="BJ431">
        <v>0.32999383870967702</v>
      </c>
      <c r="BK431">
        <v>1.0021077419354801E-2</v>
      </c>
      <c r="BL431">
        <v>28</v>
      </c>
      <c r="BM431">
        <v>17743.1451612903</v>
      </c>
      <c r="BN431">
        <v>1531747809.0999999</v>
      </c>
      <c r="BO431" t="s">
        <v>378</v>
      </c>
      <c r="BP431">
        <v>3</v>
      </c>
      <c r="BQ431">
        <v>-0.438</v>
      </c>
      <c r="BR431">
        <v>4.0000000000000001E-3</v>
      </c>
      <c r="BS431">
        <v>20</v>
      </c>
      <c r="BT431">
        <v>22</v>
      </c>
      <c r="BU431">
        <v>7.0000000000000007E-2</v>
      </c>
      <c r="BV431">
        <v>0.11</v>
      </c>
      <c r="BW431">
        <v>45.303629680860197</v>
      </c>
      <c r="BX431">
        <v>1.62504657764674</v>
      </c>
      <c r="BY431">
        <v>0.94599285929616395</v>
      </c>
      <c r="BZ431">
        <v>1</v>
      </c>
      <c r="CA431">
        <v>-80.000414634146395</v>
      </c>
      <c r="CB431">
        <v>-2.60374285714291</v>
      </c>
      <c r="CC431">
        <v>0.27120716819163199</v>
      </c>
      <c r="CD431">
        <v>0</v>
      </c>
      <c r="CE431">
        <v>1</v>
      </c>
      <c r="CF431">
        <v>2</v>
      </c>
      <c r="CG431" t="s">
        <v>380</v>
      </c>
      <c r="CH431">
        <v>1.8609599999999999</v>
      </c>
      <c r="CI431">
        <v>1.85791</v>
      </c>
      <c r="CJ431">
        <v>1.86073</v>
      </c>
      <c r="CK431">
        <v>1.8534900000000001</v>
      </c>
      <c r="CL431">
        <v>1.8520300000000001</v>
      </c>
      <c r="CM431">
        <v>1.85287</v>
      </c>
      <c r="CN431">
        <v>1.8565100000000001</v>
      </c>
      <c r="CO431">
        <v>1.8627899999999999</v>
      </c>
      <c r="CP431" t="s">
        <v>232</v>
      </c>
      <c r="CQ431" t="s">
        <v>19</v>
      </c>
      <c r="CR431" t="s">
        <v>19</v>
      </c>
      <c r="CS431" t="s">
        <v>19</v>
      </c>
      <c r="CT431" t="s">
        <v>233</v>
      </c>
      <c r="CU431" t="s">
        <v>234</v>
      </c>
      <c r="CV431" t="s">
        <v>235</v>
      </c>
      <c r="CW431" t="s">
        <v>235</v>
      </c>
      <c r="CX431" t="s">
        <v>235</v>
      </c>
      <c r="CY431" t="s">
        <v>235</v>
      </c>
      <c r="CZ431">
        <v>0</v>
      </c>
      <c r="DA431">
        <v>100</v>
      </c>
      <c r="DB431">
        <v>100</v>
      </c>
      <c r="DC431">
        <v>-0.438</v>
      </c>
      <c r="DD431">
        <v>4.0000000000000001E-3</v>
      </c>
      <c r="DE431">
        <v>3</v>
      </c>
      <c r="DF431">
        <v>591.22199999999998</v>
      </c>
      <c r="DG431">
        <v>277.31799999999998</v>
      </c>
      <c r="DH431">
        <v>22.496099999999998</v>
      </c>
      <c r="DI431">
        <v>27.536300000000001</v>
      </c>
      <c r="DJ431">
        <v>30.0002</v>
      </c>
      <c r="DK431">
        <v>27.526700000000002</v>
      </c>
      <c r="DL431">
        <v>27.5304</v>
      </c>
      <c r="DM431">
        <v>45.480400000000003</v>
      </c>
      <c r="DN431">
        <v>27.3889</v>
      </c>
      <c r="DO431">
        <v>57.007899999999999</v>
      </c>
      <c r="DP431">
        <v>22.500399999999999</v>
      </c>
      <c r="DQ431">
        <v>1156</v>
      </c>
      <c r="DR431">
        <v>22</v>
      </c>
      <c r="DS431">
        <v>100.264</v>
      </c>
      <c r="DT431">
        <v>103.755</v>
      </c>
    </row>
    <row r="432" spans="1:124" x14ac:dyDescent="0.25">
      <c r="A432">
        <v>419</v>
      </c>
      <c r="B432">
        <v>1531748501.2</v>
      </c>
      <c r="C432">
        <v>865.60000014305103</v>
      </c>
      <c r="D432" t="s">
        <v>1067</v>
      </c>
      <c r="E432" t="s">
        <v>1068</v>
      </c>
      <c r="G432">
        <v>1531748490.86129</v>
      </c>
      <c r="H432">
        <f t="shared" si="174"/>
        <v>9.4359298269377492E-4</v>
      </c>
      <c r="I432">
        <f t="shared" si="175"/>
        <v>32.533202902913388</v>
      </c>
      <c r="J432">
        <f t="shared" si="195"/>
        <v>1053.54225806452</v>
      </c>
      <c r="K432">
        <f t="shared" si="196"/>
        <v>546.06089614568839</v>
      </c>
      <c r="L432">
        <f t="shared" si="197"/>
        <v>54.265804793409565</v>
      </c>
      <c r="M432">
        <f t="shared" si="198"/>
        <v>104.6976974935849</v>
      </c>
      <c r="N432">
        <f t="shared" si="176"/>
        <v>0.10654668577790539</v>
      </c>
      <c r="O432">
        <f t="shared" si="177"/>
        <v>3</v>
      </c>
      <c r="P432">
        <f t="shared" si="199"/>
        <v>0.1046876651506342</v>
      </c>
      <c r="Q432">
        <f t="shared" si="178"/>
        <v>6.5594310562958905E-2</v>
      </c>
      <c r="R432">
        <f t="shared" si="179"/>
        <v>215.02173782367291</v>
      </c>
      <c r="S432">
        <f t="shared" si="200"/>
        <v>25.9781307335444</v>
      </c>
      <c r="T432">
        <f t="shared" si="180"/>
        <v>25.464964516129001</v>
      </c>
      <c r="U432">
        <f t="shared" si="181"/>
        <v>3.2688955980262215</v>
      </c>
      <c r="V432">
        <f t="shared" si="182"/>
        <v>75.544407255144563</v>
      </c>
      <c r="W432">
        <f t="shared" si="183"/>
        <v>2.3987135377428461</v>
      </c>
      <c r="X432">
        <f t="shared" si="184"/>
        <v>3.1752364270215305</v>
      </c>
      <c r="Y432">
        <f t="shared" si="185"/>
        <v>0.87018206028337541</v>
      </c>
      <c r="Z432">
        <f t="shared" si="201"/>
        <v>-41.612450536795471</v>
      </c>
      <c r="AA432">
        <f t="shared" si="186"/>
        <v>-78.992905858063907</v>
      </c>
      <c r="AB432">
        <f t="shared" si="187"/>
        <v>-5.5820273250054919</v>
      </c>
      <c r="AC432">
        <f t="shared" si="188"/>
        <v>88.834354103808025</v>
      </c>
      <c r="AD432">
        <v>0</v>
      </c>
      <c r="AE432">
        <v>0</v>
      </c>
      <c r="AF432">
        <v>3</v>
      </c>
      <c r="AG432">
        <v>19</v>
      </c>
      <c r="AH432">
        <v>3</v>
      </c>
      <c r="AI432">
        <f t="shared" si="189"/>
        <v>1</v>
      </c>
      <c r="AJ432">
        <f t="shared" si="190"/>
        <v>0</v>
      </c>
      <c r="AK432">
        <f t="shared" si="191"/>
        <v>72021.239756938929</v>
      </c>
      <c r="AL432">
        <f t="shared" si="192"/>
        <v>1200.0006451612901</v>
      </c>
      <c r="AM432">
        <f t="shared" si="193"/>
        <v>963.35954458012111</v>
      </c>
      <c r="AN432">
        <f t="shared" si="194"/>
        <v>0.80279918887096724</v>
      </c>
      <c r="AO432">
        <f t="shared" si="202"/>
        <v>0.22319988319354828</v>
      </c>
      <c r="AP432">
        <v>14.333399999999999</v>
      </c>
      <c r="AQ432">
        <v>1</v>
      </c>
      <c r="AR432" t="s">
        <v>229</v>
      </c>
      <c r="AS432">
        <v>1531748490.86129</v>
      </c>
      <c r="AT432">
        <v>1053.54225806452</v>
      </c>
      <c r="AU432">
        <v>1133.63258064516</v>
      </c>
      <c r="AV432">
        <v>24.137551612903199</v>
      </c>
      <c r="AW432">
        <v>21.937896774193501</v>
      </c>
      <c r="AX432">
        <v>600.023129032258</v>
      </c>
      <c r="AY432">
        <v>99.276874193548394</v>
      </c>
      <c r="AZ432">
        <v>9.9963035483871004E-2</v>
      </c>
      <c r="BA432">
        <v>24.976558064516102</v>
      </c>
      <c r="BB432">
        <v>25.541190322580601</v>
      </c>
      <c r="BC432">
        <v>25.388738709677401</v>
      </c>
      <c r="BD432">
        <v>14002.654838709699</v>
      </c>
      <c r="BE432">
        <v>1049.70483870968</v>
      </c>
      <c r="BF432">
        <v>34.6829580645161</v>
      </c>
      <c r="BG432">
        <v>1200.0006451612901</v>
      </c>
      <c r="BH432">
        <v>0.32999183870967702</v>
      </c>
      <c r="BI432">
        <v>0.32999248387096802</v>
      </c>
      <c r="BJ432">
        <v>0.329994838709677</v>
      </c>
      <c r="BK432">
        <v>1.0021061290322601E-2</v>
      </c>
      <c r="BL432">
        <v>28</v>
      </c>
      <c r="BM432">
        <v>17743.141935483902</v>
      </c>
      <c r="BN432">
        <v>1531747809.0999999</v>
      </c>
      <c r="BO432" t="s">
        <v>378</v>
      </c>
      <c r="BP432">
        <v>3</v>
      </c>
      <c r="BQ432">
        <v>-0.438</v>
      </c>
      <c r="BR432">
        <v>4.0000000000000001E-3</v>
      </c>
      <c r="BS432">
        <v>20</v>
      </c>
      <c r="BT432">
        <v>22</v>
      </c>
      <c r="BU432">
        <v>7.0000000000000007E-2</v>
      </c>
      <c r="BV432">
        <v>0.11</v>
      </c>
      <c r="BW432">
        <v>45.3575484088583</v>
      </c>
      <c r="BX432">
        <v>1.6080143571341301</v>
      </c>
      <c r="BY432">
        <v>0.93614874296913797</v>
      </c>
      <c r="BZ432">
        <v>1</v>
      </c>
      <c r="CA432">
        <v>-80.070463414634105</v>
      </c>
      <c r="CB432">
        <v>-2.4913128919860599</v>
      </c>
      <c r="CC432">
        <v>0.26255643644757098</v>
      </c>
      <c r="CD432">
        <v>0</v>
      </c>
      <c r="CE432">
        <v>1</v>
      </c>
      <c r="CF432">
        <v>2</v>
      </c>
      <c r="CG432" t="s">
        <v>380</v>
      </c>
      <c r="CH432">
        <v>1.8609500000000001</v>
      </c>
      <c r="CI432">
        <v>1.85791</v>
      </c>
      <c r="CJ432">
        <v>1.86073</v>
      </c>
      <c r="CK432">
        <v>1.85348</v>
      </c>
      <c r="CL432">
        <v>1.8520300000000001</v>
      </c>
      <c r="CM432">
        <v>1.85287</v>
      </c>
      <c r="CN432">
        <v>1.8565100000000001</v>
      </c>
      <c r="CO432">
        <v>1.8627800000000001</v>
      </c>
      <c r="CP432" t="s">
        <v>232</v>
      </c>
      <c r="CQ432" t="s">
        <v>19</v>
      </c>
      <c r="CR432" t="s">
        <v>19</v>
      </c>
      <c r="CS432" t="s">
        <v>19</v>
      </c>
      <c r="CT432" t="s">
        <v>233</v>
      </c>
      <c r="CU432" t="s">
        <v>234</v>
      </c>
      <c r="CV432" t="s">
        <v>235</v>
      </c>
      <c r="CW432" t="s">
        <v>235</v>
      </c>
      <c r="CX432" t="s">
        <v>235</v>
      </c>
      <c r="CY432" t="s">
        <v>235</v>
      </c>
      <c r="CZ432">
        <v>0</v>
      </c>
      <c r="DA432">
        <v>100</v>
      </c>
      <c r="DB432">
        <v>100</v>
      </c>
      <c r="DC432">
        <v>-0.438</v>
      </c>
      <c r="DD432">
        <v>4.0000000000000001E-3</v>
      </c>
      <c r="DE432">
        <v>3</v>
      </c>
      <c r="DF432">
        <v>590.97500000000002</v>
      </c>
      <c r="DG432">
        <v>277.51100000000002</v>
      </c>
      <c r="DH432">
        <v>22.502800000000001</v>
      </c>
      <c r="DI432">
        <v>27.536300000000001</v>
      </c>
      <c r="DJ432">
        <v>30.0001</v>
      </c>
      <c r="DK432">
        <v>27.526900000000001</v>
      </c>
      <c r="DL432">
        <v>27.531500000000001</v>
      </c>
      <c r="DM432">
        <v>45.601100000000002</v>
      </c>
      <c r="DN432">
        <v>27.3889</v>
      </c>
      <c r="DO432">
        <v>57.007899999999999</v>
      </c>
      <c r="DP432">
        <v>22.514500000000002</v>
      </c>
      <c r="DQ432">
        <v>1161</v>
      </c>
      <c r="DR432">
        <v>22</v>
      </c>
      <c r="DS432">
        <v>100.264</v>
      </c>
      <c r="DT432">
        <v>103.755</v>
      </c>
    </row>
    <row r="433" spans="1:124" x14ac:dyDescent="0.25">
      <c r="A433">
        <v>420</v>
      </c>
      <c r="B433">
        <v>1531748503.2</v>
      </c>
      <c r="C433">
        <v>867.60000014305103</v>
      </c>
      <c r="D433" t="s">
        <v>1069</v>
      </c>
      <c r="E433" t="s">
        <v>1070</v>
      </c>
      <c r="G433">
        <v>1531748492.86129</v>
      </c>
      <c r="H433">
        <f t="shared" si="174"/>
        <v>9.4465085347494654E-4</v>
      </c>
      <c r="I433">
        <f t="shared" si="175"/>
        <v>32.563308598458605</v>
      </c>
      <c r="J433">
        <f t="shared" si="195"/>
        <v>1056.7970967741901</v>
      </c>
      <c r="K433">
        <f t="shared" si="196"/>
        <v>549.1750916262489</v>
      </c>
      <c r="L433">
        <f t="shared" si="197"/>
        <v>54.575295854123134</v>
      </c>
      <c r="M433">
        <f t="shared" si="198"/>
        <v>105.02117647659372</v>
      </c>
      <c r="N433">
        <f t="shared" si="176"/>
        <v>0.10662703796144271</v>
      </c>
      <c r="O433">
        <f t="shared" si="177"/>
        <v>3</v>
      </c>
      <c r="P433">
        <f t="shared" si="199"/>
        <v>0.10476523681430301</v>
      </c>
      <c r="Q433">
        <f t="shared" si="178"/>
        <v>6.5643037062512788E-2</v>
      </c>
      <c r="R433">
        <f t="shared" si="179"/>
        <v>215.02187618160741</v>
      </c>
      <c r="S433">
        <f t="shared" si="200"/>
        <v>25.978771154268223</v>
      </c>
      <c r="T433">
        <f t="shared" si="180"/>
        <v>25.465996774193549</v>
      </c>
      <c r="U433">
        <f t="shared" si="181"/>
        <v>3.2690960771669739</v>
      </c>
      <c r="V433">
        <f t="shared" si="182"/>
        <v>75.536217576095652</v>
      </c>
      <c r="W433">
        <f t="shared" si="183"/>
        <v>2.3985836001514369</v>
      </c>
      <c r="X433">
        <f t="shared" si="184"/>
        <v>3.1754086676832722</v>
      </c>
      <c r="Y433">
        <f t="shared" si="185"/>
        <v>0.87051247701553702</v>
      </c>
      <c r="Z433">
        <f t="shared" si="201"/>
        <v>-41.659102638245145</v>
      </c>
      <c r="AA433">
        <f t="shared" si="186"/>
        <v>-79.012731561288021</v>
      </c>
      <c r="AB433">
        <f t="shared" si="187"/>
        <v>-5.5834828454932381</v>
      </c>
      <c r="AC433">
        <f t="shared" si="188"/>
        <v>88.766559136580995</v>
      </c>
      <c r="AD433">
        <v>0</v>
      </c>
      <c r="AE433">
        <v>0</v>
      </c>
      <c r="AF433">
        <v>3</v>
      </c>
      <c r="AG433">
        <v>19</v>
      </c>
      <c r="AH433">
        <v>3</v>
      </c>
      <c r="AI433">
        <f t="shared" si="189"/>
        <v>1</v>
      </c>
      <c r="AJ433">
        <f t="shared" si="190"/>
        <v>0</v>
      </c>
      <c r="AK433">
        <f t="shared" si="191"/>
        <v>72020.50376994301</v>
      </c>
      <c r="AL433">
        <f t="shared" si="192"/>
        <v>1200.00096774194</v>
      </c>
      <c r="AM433">
        <f t="shared" si="193"/>
        <v>963.35983045085311</v>
      </c>
      <c r="AN433">
        <f t="shared" si="194"/>
        <v>0.80279921129032239</v>
      </c>
      <c r="AO433">
        <f t="shared" si="202"/>
        <v>0.22319996058064515</v>
      </c>
      <c r="AP433">
        <v>14.333399999999999</v>
      </c>
      <c r="AQ433">
        <v>1</v>
      </c>
      <c r="AR433" t="s">
        <v>229</v>
      </c>
      <c r="AS433">
        <v>1531748492.86129</v>
      </c>
      <c r="AT433">
        <v>1056.7970967741901</v>
      </c>
      <c r="AU433">
        <v>1136.9687096774201</v>
      </c>
      <c r="AV433">
        <v>24.1362387096774</v>
      </c>
      <c r="AW433">
        <v>21.934132258064501</v>
      </c>
      <c r="AX433">
        <v>600.02787096774205</v>
      </c>
      <c r="AY433">
        <v>99.276887096774203</v>
      </c>
      <c r="AZ433">
        <v>9.9972280645161296E-2</v>
      </c>
      <c r="BA433">
        <v>24.977467741935499</v>
      </c>
      <c r="BB433">
        <v>25.542129032258099</v>
      </c>
      <c r="BC433">
        <v>25.389864516128998</v>
      </c>
      <c r="BD433">
        <v>14002.538709677399</v>
      </c>
      <c r="BE433">
        <v>1049.7029032258099</v>
      </c>
      <c r="BF433">
        <v>34.646716129032299</v>
      </c>
      <c r="BG433">
        <v>1200.00096774194</v>
      </c>
      <c r="BH433">
        <v>0.32999080645161299</v>
      </c>
      <c r="BI433">
        <v>0.32999235483870998</v>
      </c>
      <c r="BJ433">
        <v>0.32999596774193501</v>
      </c>
      <c r="BK433">
        <v>1.00210580645161E-2</v>
      </c>
      <c r="BL433">
        <v>28</v>
      </c>
      <c r="BM433">
        <v>17743.129032258101</v>
      </c>
      <c r="BN433">
        <v>1531747809.0999999</v>
      </c>
      <c r="BO433" t="s">
        <v>378</v>
      </c>
      <c r="BP433">
        <v>3</v>
      </c>
      <c r="BQ433">
        <v>-0.438</v>
      </c>
      <c r="BR433">
        <v>4.0000000000000001E-3</v>
      </c>
      <c r="BS433">
        <v>20</v>
      </c>
      <c r="BT433">
        <v>22</v>
      </c>
      <c r="BU433">
        <v>7.0000000000000007E-2</v>
      </c>
      <c r="BV433">
        <v>0.11</v>
      </c>
      <c r="BW433">
        <v>45.411850625878699</v>
      </c>
      <c r="BX433">
        <v>1.59051537702117</v>
      </c>
      <c r="BY433">
        <v>0.92585085905256803</v>
      </c>
      <c r="BZ433">
        <v>1</v>
      </c>
      <c r="CA433">
        <v>-80.1450414634146</v>
      </c>
      <c r="CB433">
        <v>-2.6604480836236499</v>
      </c>
      <c r="CC433">
        <v>0.27534840809737898</v>
      </c>
      <c r="CD433">
        <v>0</v>
      </c>
      <c r="CE433">
        <v>1</v>
      </c>
      <c r="CF433">
        <v>2</v>
      </c>
      <c r="CG433" t="s">
        <v>380</v>
      </c>
      <c r="CH433">
        <v>1.86094</v>
      </c>
      <c r="CI433">
        <v>1.85791</v>
      </c>
      <c r="CJ433">
        <v>1.8607400000000001</v>
      </c>
      <c r="CK433">
        <v>1.85348</v>
      </c>
      <c r="CL433">
        <v>1.8520300000000001</v>
      </c>
      <c r="CM433">
        <v>1.85286</v>
      </c>
      <c r="CN433">
        <v>1.85649</v>
      </c>
      <c r="CO433">
        <v>1.86277</v>
      </c>
      <c r="CP433" t="s">
        <v>232</v>
      </c>
      <c r="CQ433" t="s">
        <v>19</v>
      </c>
      <c r="CR433" t="s">
        <v>19</v>
      </c>
      <c r="CS433" t="s">
        <v>19</v>
      </c>
      <c r="CT433" t="s">
        <v>233</v>
      </c>
      <c r="CU433" t="s">
        <v>234</v>
      </c>
      <c r="CV433" t="s">
        <v>235</v>
      </c>
      <c r="CW433" t="s">
        <v>235</v>
      </c>
      <c r="CX433" t="s">
        <v>235</v>
      </c>
      <c r="CY433" t="s">
        <v>235</v>
      </c>
      <c r="CZ433">
        <v>0</v>
      </c>
      <c r="DA433">
        <v>100</v>
      </c>
      <c r="DB433">
        <v>100</v>
      </c>
      <c r="DC433">
        <v>-0.438</v>
      </c>
      <c r="DD433">
        <v>4.0000000000000001E-3</v>
      </c>
      <c r="DE433">
        <v>3</v>
      </c>
      <c r="DF433">
        <v>590.91099999999994</v>
      </c>
      <c r="DG433">
        <v>277.39400000000001</v>
      </c>
      <c r="DH433">
        <v>22.507899999999999</v>
      </c>
      <c r="DI433">
        <v>27.536300000000001</v>
      </c>
      <c r="DJ433">
        <v>30.0001</v>
      </c>
      <c r="DK433">
        <v>27.528099999999998</v>
      </c>
      <c r="DL433">
        <v>27.532499999999999</v>
      </c>
      <c r="DM433">
        <v>45.718600000000002</v>
      </c>
      <c r="DN433">
        <v>27.3889</v>
      </c>
      <c r="DO433">
        <v>57.007899999999999</v>
      </c>
      <c r="DP433">
        <v>22.514500000000002</v>
      </c>
      <c r="DQ433">
        <v>1166</v>
      </c>
      <c r="DR433">
        <v>22</v>
      </c>
      <c r="DS433">
        <v>100.26300000000001</v>
      </c>
      <c r="DT433">
        <v>103.755</v>
      </c>
    </row>
    <row r="434" spans="1:124" x14ac:dyDescent="0.25">
      <c r="A434">
        <v>421</v>
      </c>
      <c r="B434">
        <v>1531748505.2</v>
      </c>
      <c r="C434">
        <v>869.60000014305103</v>
      </c>
      <c r="D434" t="s">
        <v>1071</v>
      </c>
      <c r="E434" t="s">
        <v>1072</v>
      </c>
      <c r="G434">
        <v>1531748494.86129</v>
      </c>
      <c r="H434">
        <f t="shared" si="174"/>
        <v>9.4471460299023092E-4</v>
      </c>
      <c r="I434">
        <f t="shared" si="175"/>
        <v>32.602143330694986</v>
      </c>
      <c r="J434">
        <f t="shared" si="195"/>
        <v>1060.0590322580599</v>
      </c>
      <c r="K434">
        <f t="shared" si="196"/>
        <v>551.65442955398942</v>
      </c>
      <c r="L434">
        <f t="shared" si="197"/>
        <v>54.821696075727736</v>
      </c>
      <c r="M434">
        <f t="shared" si="198"/>
        <v>105.34535929633805</v>
      </c>
      <c r="N434">
        <f t="shared" si="176"/>
        <v>0.10659533437956634</v>
      </c>
      <c r="O434">
        <f t="shared" si="177"/>
        <v>3</v>
      </c>
      <c r="P434">
        <f t="shared" si="199"/>
        <v>0.10473463055209618</v>
      </c>
      <c r="Q434">
        <f t="shared" si="178"/>
        <v>6.562381177284482E-2</v>
      </c>
      <c r="R434">
        <f t="shared" si="179"/>
        <v>215.02179314350934</v>
      </c>
      <c r="S434">
        <f t="shared" si="200"/>
        <v>25.9795893661843</v>
      </c>
      <c r="T434">
        <f t="shared" si="180"/>
        <v>25.4667580645161</v>
      </c>
      <c r="U434">
        <f t="shared" si="181"/>
        <v>3.2692439374154643</v>
      </c>
      <c r="V434">
        <f t="shared" si="182"/>
        <v>75.527241076336892</v>
      </c>
      <c r="W434">
        <f t="shared" si="183"/>
        <v>2.3984180435878497</v>
      </c>
      <c r="X434">
        <f t="shared" si="184"/>
        <v>3.1755668675408395</v>
      </c>
      <c r="Y434">
        <f t="shared" si="185"/>
        <v>0.87082589382761455</v>
      </c>
      <c r="Z434">
        <f t="shared" si="201"/>
        <v>-41.661913991869184</v>
      </c>
      <c r="AA434">
        <f t="shared" si="186"/>
        <v>-79.000731793535934</v>
      </c>
      <c r="AB434">
        <f t="shared" si="187"/>
        <v>-5.5826797103608028</v>
      </c>
      <c r="AC434">
        <f t="shared" si="188"/>
        <v>88.776467647743445</v>
      </c>
      <c r="AD434">
        <v>0</v>
      </c>
      <c r="AE434">
        <v>0</v>
      </c>
      <c r="AF434">
        <v>3</v>
      </c>
      <c r="AG434">
        <v>19</v>
      </c>
      <c r="AH434">
        <v>3</v>
      </c>
      <c r="AI434">
        <f t="shared" si="189"/>
        <v>1</v>
      </c>
      <c r="AJ434">
        <f t="shared" si="190"/>
        <v>0</v>
      </c>
      <c r="AK434">
        <f t="shared" si="191"/>
        <v>72019.502589090276</v>
      </c>
      <c r="AL434">
        <f t="shared" si="192"/>
        <v>1200.0003225806399</v>
      </c>
      <c r="AM434">
        <f t="shared" si="193"/>
        <v>963.35929858038219</v>
      </c>
      <c r="AN434">
        <f t="shared" si="194"/>
        <v>0.80279919967741886</v>
      </c>
      <c r="AO434">
        <f t="shared" si="202"/>
        <v>0.22319999761290313</v>
      </c>
      <c r="AP434">
        <v>14.333399999999999</v>
      </c>
      <c r="AQ434">
        <v>1</v>
      </c>
      <c r="AR434" t="s">
        <v>229</v>
      </c>
      <c r="AS434">
        <v>1531748494.86129</v>
      </c>
      <c r="AT434">
        <v>1060.0590322580599</v>
      </c>
      <c r="AU434">
        <v>1140.3316129032301</v>
      </c>
      <c r="AV434">
        <v>24.134567741935498</v>
      </c>
      <c r="AW434">
        <v>21.932290322580599</v>
      </c>
      <c r="AX434">
        <v>600.02280645161295</v>
      </c>
      <c r="AY434">
        <v>99.276932258064505</v>
      </c>
      <c r="AZ434">
        <v>9.9947793548387107E-2</v>
      </c>
      <c r="BA434">
        <v>24.978303225806499</v>
      </c>
      <c r="BB434">
        <v>25.543258064516099</v>
      </c>
      <c r="BC434">
        <v>25.3902580645161</v>
      </c>
      <c r="BD434">
        <v>14002.3548387097</v>
      </c>
      <c r="BE434">
        <v>1049.7051612903199</v>
      </c>
      <c r="BF434">
        <v>34.609667741935503</v>
      </c>
      <c r="BG434">
        <v>1200.0003225806399</v>
      </c>
      <c r="BH434">
        <v>0.32999032258064498</v>
      </c>
      <c r="BI434">
        <v>0.32999264516129001</v>
      </c>
      <c r="BJ434">
        <v>0.329996193548387</v>
      </c>
      <c r="BK434">
        <v>1.00210516129032E-2</v>
      </c>
      <c r="BL434">
        <v>28</v>
      </c>
      <c r="BM434">
        <v>17743.129032258101</v>
      </c>
      <c r="BN434">
        <v>1531747809.0999999</v>
      </c>
      <c r="BO434" t="s">
        <v>378</v>
      </c>
      <c r="BP434">
        <v>3</v>
      </c>
      <c r="BQ434">
        <v>-0.438</v>
      </c>
      <c r="BR434">
        <v>4.0000000000000001E-3</v>
      </c>
      <c r="BS434">
        <v>20</v>
      </c>
      <c r="BT434">
        <v>22</v>
      </c>
      <c r="BU434">
        <v>7.0000000000000007E-2</v>
      </c>
      <c r="BV434">
        <v>0.11</v>
      </c>
      <c r="BW434">
        <v>45.465587847547397</v>
      </c>
      <c r="BX434">
        <v>1.5768692055507001</v>
      </c>
      <c r="BY434">
        <v>0.91781952741072204</v>
      </c>
      <c r="BZ434">
        <v>1</v>
      </c>
      <c r="CA434">
        <v>-80.2379975609756</v>
      </c>
      <c r="CB434">
        <v>-2.65163832752607</v>
      </c>
      <c r="CC434">
        <v>0.27482236434699098</v>
      </c>
      <c r="CD434">
        <v>0</v>
      </c>
      <c r="CE434">
        <v>1</v>
      </c>
      <c r="CF434">
        <v>2</v>
      </c>
      <c r="CG434" t="s">
        <v>380</v>
      </c>
      <c r="CH434">
        <v>1.86093</v>
      </c>
      <c r="CI434">
        <v>1.85791</v>
      </c>
      <c r="CJ434">
        <v>1.8607400000000001</v>
      </c>
      <c r="CK434">
        <v>1.8534900000000001</v>
      </c>
      <c r="CL434">
        <v>1.85202</v>
      </c>
      <c r="CM434">
        <v>1.85287</v>
      </c>
      <c r="CN434">
        <v>1.85646</v>
      </c>
      <c r="CO434">
        <v>1.8627800000000001</v>
      </c>
      <c r="CP434" t="s">
        <v>232</v>
      </c>
      <c r="CQ434" t="s">
        <v>19</v>
      </c>
      <c r="CR434" t="s">
        <v>19</v>
      </c>
      <c r="CS434" t="s">
        <v>19</v>
      </c>
      <c r="CT434" t="s">
        <v>233</v>
      </c>
      <c r="CU434" t="s">
        <v>234</v>
      </c>
      <c r="CV434" t="s">
        <v>235</v>
      </c>
      <c r="CW434" t="s">
        <v>235</v>
      </c>
      <c r="CX434" t="s">
        <v>235</v>
      </c>
      <c r="CY434" t="s">
        <v>235</v>
      </c>
      <c r="CZ434">
        <v>0</v>
      </c>
      <c r="DA434">
        <v>100</v>
      </c>
      <c r="DB434">
        <v>100</v>
      </c>
      <c r="DC434">
        <v>-0.438</v>
      </c>
      <c r="DD434">
        <v>4.0000000000000001E-3</v>
      </c>
      <c r="DE434">
        <v>3</v>
      </c>
      <c r="DF434">
        <v>591.07500000000005</v>
      </c>
      <c r="DG434">
        <v>277.22899999999998</v>
      </c>
      <c r="DH434">
        <v>22.5139</v>
      </c>
      <c r="DI434">
        <v>27.536300000000001</v>
      </c>
      <c r="DJ434">
        <v>30.0001</v>
      </c>
      <c r="DK434">
        <v>27.529</v>
      </c>
      <c r="DL434">
        <v>27.532499999999999</v>
      </c>
      <c r="DM434">
        <v>45.799300000000002</v>
      </c>
      <c r="DN434">
        <v>27.3889</v>
      </c>
      <c r="DO434">
        <v>57.007899999999999</v>
      </c>
      <c r="DP434">
        <v>22.514500000000002</v>
      </c>
      <c r="DQ434">
        <v>1166</v>
      </c>
      <c r="DR434">
        <v>22</v>
      </c>
      <c r="DS434">
        <v>100.26300000000001</v>
      </c>
      <c r="DT434">
        <v>103.756</v>
      </c>
    </row>
    <row r="435" spans="1:124" x14ac:dyDescent="0.25">
      <c r="A435">
        <v>422</v>
      </c>
      <c r="B435">
        <v>1531748507.2</v>
      </c>
      <c r="C435">
        <v>871.60000014305103</v>
      </c>
      <c r="D435" t="s">
        <v>1073</v>
      </c>
      <c r="E435" t="s">
        <v>1074</v>
      </c>
      <c r="G435">
        <v>1531748496.86129</v>
      </c>
      <c r="H435">
        <f t="shared" si="174"/>
        <v>9.4372306113129365E-4</v>
      </c>
      <c r="I435">
        <f t="shared" si="175"/>
        <v>32.638208880627694</v>
      </c>
      <c r="J435">
        <f t="shared" si="195"/>
        <v>1063.3248387096801</v>
      </c>
      <c r="K435">
        <f t="shared" si="196"/>
        <v>553.73737441885669</v>
      </c>
      <c r="L435">
        <f t="shared" si="197"/>
        <v>55.028742070389072</v>
      </c>
      <c r="M435">
        <f t="shared" si="198"/>
        <v>105.66999987638989</v>
      </c>
      <c r="N435">
        <f t="shared" si="176"/>
        <v>0.1064664336303303</v>
      </c>
      <c r="O435">
        <f t="shared" si="177"/>
        <v>3</v>
      </c>
      <c r="P435">
        <f t="shared" si="199"/>
        <v>0.10461018802361814</v>
      </c>
      <c r="Q435">
        <f t="shared" si="178"/>
        <v>6.5545643627670153E-2</v>
      </c>
      <c r="R435">
        <f t="shared" si="179"/>
        <v>215.02183766829125</v>
      </c>
      <c r="S435">
        <f t="shared" si="200"/>
        <v>25.980325729936443</v>
      </c>
      <c r="T435">
        <f t="shared" si="180"/>
        <v>25.46642096774195</v>
      </c>
      <c r="U435">
        <f t="shared" si="181"/>
        <v>3.2691784646778994</v>
      </c>
      <c r="V435">
        <f t="shared" si="182"/>
        <v>75.519133586820857</v>
      </c>
      <c r="W435">
        <f t="shared" si="183"/>
        <v>2.398229779008008</v>
      </c>
      <c r="X435">
        <f t="shared" si="184"/>
        <v>3.1756584922294877</v>
      </c>
      <c r="Y435">
        <f t="shared" si="185"/>
        <v>0.87094868566989136</v>
      </c>
      <c r="Z435">
        <f t="shared" si="201"/>
        <v>-41.618186995890049</v>
      </c>
      <c r="AA435">
        <f t="shared" si="186"/>
        <v>-78.867951754839751</v>
      </c>
      <c r="AB435">
        <f t="shared" si="187"/>
        <v>-5.5733007545231317</v>
      </c>
      <c r="AC435">
        <f t="shared" si="188"/>
        <v>88.962398163038316</v>
      </c>
      <c r="AD435">
        <v>0</v>
      </c>
      <c r="AE435">
        <v>0</v>
      </c>
      <c r="AF435">
        <v>3</v>
      </c>
      <c r="AG435">
        <v>19</v>
      </c>
      <c r="AH435">
        <v>3</v>
      </c>
      <c r="AI435">
        <f t="shared" si="189"/>
        <v>1</v>
      </c>
      <c r="AJ435">
        <f t="shared" si="190"/>
        <v>0</v>
      </c>
      <c r="AK435">
        <f t="shared" si="191"/>
        <v>72020.811545140066</v>
      </c>
      <c r="AL435">
        <f t="shared" si="192"/>
        <v>1200.0006451612901</v>
      </c>
      <c r="AM435">
        <f t="shared" si="193"/>
        <v>963.3594954188053</v>
      </c>
      <c r="AN435">
        <f t="shared" si="194"/>
        <v>0.80279914790322615</v>
      </c>
      <c r="AO435">
        <f t="shared" si="202"/>
        <v>0.22319999822580658</v>
      </c>
      <c r="AP435">
        <v>14.333399999999999</v>
      </c>
      <c r="AQ435">
        <v>1</v>
      </c>
      <c r="AR435" t="s">
        <v>229</v>
      </c>
      <c r="AS435">
        <v>1531748496.86129</v>
      </c>
      <c r="AT435">
        <v>1063.3248387096801</v>
      </c>
      <c r="AU435">
        <v>1143.6877419354801</v>
      </c>
      <c r="AV435">
        <v>24.132651612903199</v>
      </c>
      <c r="AW435">
        <v>21.932700000000001</v>
      </c>
      <c r="AX435">
        <v>600.02790322580597</v>
      </c>
      <c r="AY435">
        <v>99.277006451612905</v>
      </c>
      <c r="AZ435">
        <v>9.9962870967741896E-2</v>
      </c>
      <c r="BA435">
        <v>24.978787096774202</v>
      </c>
      <c r="BB435">
        <v>25.542454838709698</v>
      </c>
      <c r="BC435">
        <v>25.390387096774202</v>
      </c>
      <c r="BD435">
        <v>14002.658064516099</v>
      </c>
      <c r="BE435">
        <v>1049.7064516129001</v>
      </c>
      <c r="BF435">
        <v>34.573429032258097</v>
      </c>
      <c r="BG435">
        <v>1200.0006451612901</v>
      </c>
      <c r="BH435">
        <v>0.329990096774194</v>
      </c>
      <c r="BI435">
        <v>0.32999264516129001</v>
      </c>
      <c r="BJ435">
        <v>0.32999635483870998</v>
      </c>
      <c r="BK435">
        <v>1.00210483870968E-2</v>
      </c>
      <c r="BL435">
        <v>28</v>
      </c>
      <c r="BM435">
        <v>17743.135483870999</v>
      </c>
      <c r="BN435">
        <v>1531747809.0999999</v>
      </c>
      <c r="BO435" t="s">
        <v>378</v>
      </c>
      <c r="BP435">
        <v>3</v>
      </c>
      <c r="BQ435">
        <v>-0.438</v>
      </c>
      <c r="BR435">
        <v>4.0000000000000001E-3</v>
      </c>
      <c r="BS435">
        <v>20</v>
      </c>
      <c r="BT435">
        <v>22</v>
      </c>
      <c r="BU435">
        <v>7.0000000000000007E-2</v>
      </c>
      <c r="BV435">
        <v>0.11</v>
      </c>
      <c r="BW435">
        <v>45.5187583061197</v>
      </c>
      <c r="BX435">
        <v>1.5642806519237</v>
      </c>
      <c r="BY435">
        <v>0.91043770364051801</v>
      </c>
      <c r="BZ435">
        <v>1</v>
      </c>
      <c r="CA435">
        <v>-80.334153658536593</v>
      </c>
      <c r="CB435">
        <v>-2.25504250871071</v>
      </c>
      <c r="CC435">
        <v>0.23046596923281401</v>
      </c>
      <c r="CD435">
        <v>0</v>
      </c>
      <c r="CE435">
        <v>1</v>
      </c>
      <c r="CF435">
        <v>2</v>
      </c>
      <c r="CG435" t="s">
        <v>380</v>
      </c>
      <c r="CH435">
        <v>1.86094</v>
      </c>
      <c r="CI435">
        <v>1.8579000000000001</v>
      </c>
      <c r="CJ435">
        <v>1.8607199999999999</v>
      </c>
      <c r="CK435">
        <v>1.85348</v>
      </c>
      <c r="CL435">
        <v>1.85202</v>
      </c>
      <c r="CM435">
        <v>1.85287</v>
      </c>
      <c r="CN435">
        <v>1.8564700000000001</v>
      </c>
      <c r="CO435">
        <v>1.8627800000000001</v>
      </c>
      <c r="CP435" t="s">
        <v>232</v>
      </c>
      <c r="CQ435" t="s">
        <v>19</v>
      </c>
      <c r="CR435" t="s">
        <v>19</v>
      </c>
      <c r="CS435" t="s">
        <v>19</v>
      </c>
      <c r="CT435" t="s">
        <v>233</v>
      </c>
      <c r="CU435" t="s">
        <v>234</v>
      </c>
      <c r="CV435" t="s">
        <v>235</v>
      </c>
      <c r="CW435" t="s">
        <v>235</v>
      </c>
      <c r="CX435" t="s">
        <v>235</v>
      </c>
      <c r="CY435" t="s">
        <v>235</v>
      </c>
      <c r="CZ435">
        <v>0</v>
      </c>
      <c r="DA435">
        <v>100</v>
      </c>
      <c r="DB435">
        <v>100</v>
      </c>
      <c r="DC435">
        <v>-0.438</v>
      </c>
      <c r="DD435">
        <v>4.0000000000000001E-3</v>
      </c>
      <c r="DE435">
        <v>3</v>
      </c>
      <c r="DF435">
        <v>590.90300000000002</v>
      </c>
      <c r="DG435">
        <v>277.43900000000002</v>
      </c>
      <c r="DH435">
        <v>22.518999999999998</v>
      </c>
      <c r="DI435">
        <v>27.536300000000001</v>
      </c>
      <c r="DJ435">
        <v>30.0002</v>
      </c>
      <c r="DK435">
        <v>27.529</v>
      </c>
      <c r="DL435">
        <v>27.532499999999999</v>
      </c>
      <c r="DM435">
        <v>45.924700000000001</v>
      </c>
      <c r="DN435">
        <v>27.3889</v>
      </c>
      <c r="DO435">
        <v>56.628100000000003</v>
      </c>
      <c r="DP435">
        <v>22.528099999999998</v>
      </c>
      <c r="DQ435">
        <v>1171</v>
      </c>
      <c r="DR435">
        <v>22</v>
      </c>
      <c r="DS435">
        <v>100.264</v>
      </c>
      <c r="DT435">
        <v>103.756</v>
      </c>
    </row>
    <row r="436" spans="1:124" x14ac:dyDescent="0.25">
      <c r="A436">
        <v>423</v>
      </c>
      <c r="B436">
        <v>1531748509.2</v>
      </c>
      <c r="C436">
        <v>873.60000014305103</v>
      </c>
      <c r="D436" t="s">
        <v>1075</v>
      </c>
      <c r="E436" t="s">
        <v>1076</v>
      </c>
      <c r="G436">
        <v>1531748498.86129</v>
      </c>
      <c r="H436">
        <f t="shared" si="174"/>
        <v>9.4229492476069195E-4</v>
      </c>
      <c r="I436">
        <f t="shared" si="175"/>
        <v>32.66509639759014</v>
      </c>
      <c r="J436">
        <f t="shared" si="195"/>
        <v>1066.5909677419399</v>
      </c>
      <c r="K436">
        <f t="shared" si="196"/>
        <v>555.76539145362244</v>
      </c>
      <c r="L436">
        <f t="shared" si="197"/>
        <v>55.230302833663096</v>
      </c>
      <c r="M436">
        <f t="shared" si="198"/>
        <v>105.99462120870997</v>
      </c>
      <c r="N436">
        <f t="shared" si="176"/>
        <v>0.10629558900825602</v>
      </c>
      <c r="O436">
        <f t="shared" si="177"/>
        <v>3</v>
      </c>
      <c r="P436">
        <f t="shared" si="199"/>
        <v>0.10444524421607945</v>
      </c>
      <c r="Q436">
        <f t="shared" si="178"/>
        <v>6.5442035463850121E-2</v>
      </c>
      <c r="R436">
        <f t="shared" si="179"/>
        <v>215.02205047112304</v>
      </c>
      <c r="S436">
        <f t="shared" si="200"/>
        <v>25.980726181680048</v>
      </c>
      <c r="T436">
        <f t="shared" si="180"/>
        <v>25.465769354838699</v>
      </c>
      <c r="U436">
        <f t="shared" si="181"/>
        <v>3.2690519081837177</v>
      </c>
      <c r="V436">
        <f t="shared" si="182"/>
        <v>75.513190174634232</v>
      </c>
      <c r="W436">
        <f t="shared" si="183"/>
        <v>2.3980461104426984</v>
      </c>
      <c r="X436">
        <f t="shared" si="184"/>
        <v>3.1756652114642487</v>
      </c>
      <c r="Y436">
        <f t="shared" si="185"/>
        <v>0.87100579774101927</v>
      </c>
      <c r="Z436">
        <f t="shared" si="201"/>
        <v>-41.555206181946517</v>
      </c>
      <c r="AA436">
        <f t="shared" si="186"/>
        <v>-78.756823470959645</v>
      </c>
      <c r="AB436">
        <f t="shared" si="187"/>
        <v>-5.565430479940173</v>
      </c>
      <c r="AC436">
        <f t="shared" si="188"/>
        <v>89.1445903382767</v>
      </c>
      <c r="AD436">
        <v>0</v>
      </c>
      <c r="AE436">
        <v>0</v>
      </c>
      <c r="AF436">
        <v>3</v>
      </c>
      <c r="AG436">
        <v>19</v>
      </c>
      <c r="AH436">
        <v>3</v>
      </c>
      <c r="AI436">
        <f t="shared" si="189"/>
        <v>1</v>
      </c>
      <c r="AJ436">
        <f t="shared" si="190"/>
        <v>0</v>
      </c>
      <c r="AK436">
        <f t="shared" si="191"/>
        <v>72021.343040209176</v>
      </c>
      <c r="AL436">
        <f t="shared" si="192"/>
        <v>1200.00129032258</v>
      </c>
      <c r="AM436">
        <f t="shared" si="193"/>
        <v>963.36011941836887</v>
      </c>
      <c r="AN436">
        <f t="shared" si="194"/>
        <v>0.80279923629032257</v>
      </c>
      <c r="AO436">
        <f t="shared" si="202"/>
        <v>0.22320007454838711</v>
      </c>
      <c r="AP436">
        <v>14.333399999999999</v>
      </c>
      <c r="AQ436">
        <v>1</v>
      </c>
      <c r="AR436" t="s">
        <v>229</v>
      </c>
      <c r="AS436">
        <v>1531748498.86129</v>
      </c>
      <c r="AT436">
        <v>1066.5909677419399</v>
      </c>
      <c r="AU436">
        <v>1147.02096774194</v>
      </c>
      <c r="AV436">
        <v>24.1307935483871</v>
      </c>
      <c r="AW436">
        <v>21.934190322580601</v>
      </c>
      <c r="AX436">
        <v>600.034290322581</v>
      </c>
      <c r="AY436">
        <v>99.277006451612905</v>
      </c>
      <c r="AZ436">
        <v>0.100003493548387</v>
      </c>
      <c r="BA436">
        <v>24.9788225806452</v>
      </c>
      <c r="BB436">
        <v>25.541148387096801</v>
      </c>
      <c r="BC436">
        <v>25.3903903225806</v>
      </c>
      <c r="BD436">
        <v>14002.777419354799</v>
      </c>
      <c r="BE436">
        <v>1049.70258064516</v>
      </c>
      <c r="BF436">
        <v>34.539606451612897</v>
      </c>
      <c r="BG436">
        <v>1200.00129032258</v>
      </c>
      <c r="BH436">
        <v>0.32998925806451601</v>
      </c>
      <c r="BI436">
        <v>0.32999219354838699</v>
      </c>
      <c r="BJ436">
        <v>0.32999761290322599</v>
      </c>
      <c r="BK436">
        <v>1.0021067741935501E-2</v>
      </c>
      <c r="BL436">
        <v>28</v>
      </c>
      <c r="BM436">
        <v>17743.135483870999</v>
      </c>
      <c r="BN436">
        <v>1531747809.0999999</v>
      </c>
      <c r="BO436" t="s">
        <v>378</v>
      </c>
      <c r="BP436">
        <v>3</v>
      </c>
      <c r="BQ436">
        <v>-0.438</v>
      </c>
      <c r="BR436">
        <v>4.0000000000000001E-3</v>
      </c>
      <c r="BS436">
        <v>20</v>
      </c>
      <c r="BT436">
        <v>22</v>
      </c>
      <c r="BU436">
        <v>7.0000000000000007E-2</v>
      </c>
      <c r="BV436">
        <v>0.11</v>
      </c>
      <c r="BW436">
        <v>45.571698105036702</v>
      </c>
      <c r="BX436">
        <v>1.5506779570722899</v>
      </c>
      <c r="BY436">
        <v>0.90241561410319304</v>
      </c>
      <c r="BZ436">
        <v>1</v>
      </c>
      <c r="CA436">
        <v>-80.412212195121896</v>
      </c>
      <c r="CB436">
        <v>-2.0980013937283299</v>
      </c>
      <c r="CC436">
        <v>0.214841667388803</v>
      </c>
      <c r="CD436">
        <v>0</v>
      </c>
      <c r="CE436">
        <v>1</v>
      </c>
      <c r="CF436">
        <v>2</v>
      </c>
      <c r="CG436" t="s">
        <v>380</v>
      </c>
      <c r="CH436">
        <v>1.86094</v>
      </c>
      <c r="CI436">
        <v>1.8579000000000001</v>
      </c>
      <c r="CJ436">
        <v>1.8607199999999999</v>
      </c>
      <c r="CK436">
        <v>1.85347</v>
      </c>
      <c r="CL436">
        <v>1.85202</v>
      </c>
      <c r="CM436">
        <v>1.85287</v>
      </c>
      <c r="CN436">
        <v>1.8564799999999999</v>
      </c>
      <c r="CO436">
        <v>1.8627800000000001</v>
      </c>
      <c r="CP436" t="s">
        <v>232</v>
      </c>
      <c r="CQ436" t="s">
        <v>19</v>
      </c>
      <c r="CR436" t="s">
        <v>19</v>
      </c>
      <c r="CS436" t="s">
        <v>19</v>
      </c>
      <c r="CT436" t="s">
        <v>233</v>
      </c>
      <c r="CU436" t="s">
        <v>234</v>
      </c>
      <c r="CV436" t="s">
        <v>235</v>
      </c>
      <c r="CW436" t="s">
        <v>235</v>
      </c>
      <c r="CX436" t="s">
        <v>235</v>
      </c>
      <c r="CY436" t="s">
        <v>235</v>
      </c>
      <c r="CZ436">
        <v>0</v>
      </c>
      <c r="DA436">
        <v>100</v>
      </c>
      <c r="DB436">
        <v>100</v>
      </c>
      <c r="DC436">
        <v>-0.438</v>
      </c>
      <c r="DD436">
        <v>4.0000000000000001E-3</v>
      </c>
      <c r="DE436">
        <v>3</v>
      </c>
      <c r="DF436">
        <v>590.84500000000003</v>
      </c>
      <c r="DG436">
        <v>277.39499999999998</v>
      </c>
      <c r="DH436">
        <v>22.524100000000001</v>
      </c>
      <c r="DI436">
        <v>27.536300000000001</v>
      </c>
      <c r="DJ436">
        <v>30.0002</v>
      </c>
      <c r="DK436">
        <v>27.529</v>
      </c>
      <c r="DL436">
        <v>27.532599999999999</v>
      </c>
      <c r="DM436">
        <v>46.043599999999998</v>
      </c>
      <c r="DN436">
        <v>27.3889</v>
      </c>
      <c r="DO436">
        <v>56.628100000000003</v>
      </c>
      <c r="DP436">
        <v>22.528099999999998</v>
      </c>
      <c r="DQ436">
        <v>1176</v>
      </c>
      <c r="DR436">
        <v>22</v>
      </c>
      <c r="DS436">
        <v>100.264</v>
      </c>
      <c r="DT436">
        <v>103.756</v>
      </c>
    </row>
    <row r="437" spans="1:124" x14ac:dyDescent="0.25">
      <c r="A437">
        <v>424</v>
      </c>
      <c r="B437">
        <v>1531748511.2</v>
      </c>
      <c r="C437">
        <v>875.60000014305103</v>
      </c>
      <c r="D437" t="s">
        <v>1077</v>
      </c>
      <c r="E437" t="s">
        <v>1078</v>
      </c>
      <c r="G437">
        <v>1531748500.86129</v>
      </c>
      <c r="H437">
        <f t="shared" si="174"/>
        <v>9.4077586194582312E-4</v>
      </c>
      <c r="I437">
        <f t="shared" si="175"/>
        <v>32.6873200383504</v>
      </c>
      <c r="J437">
        <f t="shared" si="195"/>
        <v>1069.8548387096801</v>
      </c>
      <c r="K437">
        <f t="shared" si="196"/>
        <v>557.84123745884608</v>
      </c>
      <c r="L437">
        <f t="shared" si="197"/>
        <v>55.436549773413489</v>
      </c>
      <c r="M437">
        <f t="shared" si="198"/>
        <v>106.31888973756961</v>
      </c>
      <c r="N437">
        <f t="shared" si="176"/>
        <v>0.10612090488571041</v>
      </c>
      <c r="O437">
        <f t="shared" si="177"/>
        <v>3</v>
      </c>
      <c r="P437">
        <f t="shared" si="199"/>
        <v>0.1042765839773656</v>
      </c>
      <c r="Q437">
        <f t="shared" si="178"/>
        <v>6.5336093701705261E-2</v>
      </c>
      <c r="R437">
        <f t="shared" si="179"/>
        <v>215.02206846799032</v>
      </c>
      <c r="S437">
        <f t="shared" si="200"/>
        <v>25.980806959967165</v>
      </c>
      <c r="T437">
        <f t="shared" si="180"/>
        <v>25.4649370967742</v>
      </c>
      <c r="U437">
        <f t="shared" si="181"/>
        <v>3.2688902729455012</v>
      </c>
      <c r="V437">
        <f t="shared" si="182"/>
        <v>75.509381390306118</v>
      </c>
      <c r="W437">
        <f t="shared" si="183"/>
        <v>2.3978813386043618</v>
      </c>
      <c r="X437">
        <f t="shared" si="184"/>
        <v>3.1756071821192293</v>
      </c>
      <c r="Y437">
        <f t="shared" si="185"/>
        <v>0.87100893434113935</v>
      </c>
      <c r="Z437">
        <f t="shared" si="201"/>
        <v>-41.4882155118108</v>
      </c>
      <c r="AA437">
        <f t="shared" si="186"/>
        <v>-78.671781638703919</v>
      </c>
      <c r="AB437">
        <f t="shared" si="187"/>
        <v>-5.5593890635283199</v>
      </c>
      <c r="AC437">
        <f t="shared" si="188"/>
        <v>89.302682253947268</v>
      </c>
      <c r="AD437">
        <v>0</v>
      </c>
      <c r="AE437">
        <v>0</v>
      </c>
      <c r="AF437">
        <v>3</v>
      </c>
      <c r="AG437">
        <v>19</v>
      </c>
      <c r="AH437">
        <v>3</v>
      </c>
      <c r="AI437">
        <f t="shared" si="189"/>
        <v>1</v>
      </c>
      <c r="AJ437">
        <f t="shared" si="190"/>
        <v>0</v>
      </c>
      <c r="AK437">
        <f t="shared" si="191"/>
        <v>72019.729024164495</v>
      </c>
      <c r="AL437">
        <f t="shared" si="192"/>
        <v>1200.00096774194</v>
      </c>
      <c r="AM437">
        <f t="shared" si="193"/>
        <v>963.35986199926538</v>
      </c>
      <c r="AN437">
        <f t="shared" si="194"/>
        <v>0.80279923758064475</v>
      </c>
      <c r="AO437">
        <f t="shared" si="202"/>
        <v>0.22320015287096764</v>
      </c>
      <c r="AP437">
        <v>14.333399999999999</v>
      </c>
      <c r="AQ437">
        <v>1</v>
      </c>
      <c r="AR437" t="s">
        <v>229</v>
      </c>
      <c r="AS437">
        <v>1531748500.86129</v>
      </c>
      <c r="AT437">
        <v>1069.8548387096801</v>
      </c>
      <c r="AU437">
        <v>1150.34193548387</v>
      </c>
      <c r="AV437">
        <v>24.129154838709699</v>
      </c>
      <c r="AW437">
        <v>21.9360741935484</v>
      </c>
      <c r="AX437">
        <v>600.03022580645199</v>
      </c>
      <c r="AY437">
        <v>99.276912903225806</v>
      </c>
      <c r="AZ437">
        <v>0.100017396774194</v>
      </c>
      <c r="BA437">
        <v>24.9785161290323</v>
      </c>
      <c r="BB437">
        <v>25.5403387096774</v>
      </c>
      <c r="BC437">
        <v>25.389535483871001</v>
      </c>
      <c r="BD437">
        <v>14002.419354838699</v>
      </c>
      <c r="BE437">
        <v>1049.70483870968</v>
      </c>
      <c r="BF437">
        <v>34.505567741935501</v>
      </c>
      <c r="BG437">
        <v>1200.00096774194</v>
      </c>
      <c r="BH437">
        <v>0.32998819354838699</v>
      </c>
      <c r="BI437">
        <v>0.32999232258064498</v>
      </c>
      <c r="BJ437">
        <v>0.32999851612903203</v>
      </c>
      <c r="BK437">
        <v>1.00210935483871E-2</v>
      </c>
      <c r="BL437">
        <v>28</v>
      </c>
      <c r="BM437">
        <v>17743.129032258101</v>
      </c>
      <c r="BN437">
        <v>1531747809.0999999</v>
      </c>
      <c r="BO437" t="s">
        <v>378</v>
      </c>
      <c r="BP437">
        <v>3</v>
      </c>
      <c r="BQ437">
        <v>-0.438</v>
      </c>
      <c r="BR437">
        <v>4.0000000000000001E-3</v>
      </c>
      <c r="BS437">
        <v>20</v>
      </c>
      <c r="BT437">
        <v>22</v>
      </c>
      <c r="BU437">
        <v>7.0000000000000007E-2</v>
      </c>
      <c r="BV437">
        <v>0.11</v>
      </c>
      <c r="BW437">
        <v>45.623450812671798</v>
      </c>
      <c r="BX437">
        <v>1.5341978183634399</v>
      </c>
      <c r="BY437">
        <v>0.89290570742747</v>
      </c>
      <c r="BZ437">
        <v>1</v>
      </c>
      <c r="CA437">
        <v>-80.468948780487807</v>
      </c>
      <c r="CB437">
        <v>-2.0950808362370199</v>
      </c>
      <c r="CC437">
        <v>0.21450959171453701</v>
      </c>
      <c r="CD437">
        <v>0</v>
      </c>
      <c r="CE437">
        <v>1</v>
      </c>
      <c r="CF437">
        <v>2</v>
      </c>
      <c r="CG437" t="s">
        <v>380</v>
      </c>
      <c r="CH437">
        <v>1.86094</v>
      </c>
      <c r="CI437">
        <v>1.8579000000000001</v>
      </c>
      <c r="CJ437">
        <v>1.8607199999999999</v>
      </c>
      <c r="CK437">
        <v>1.85347</v>
      </c>
      <c r="CL437">
        <v>1.85202</v>
      </c>
      <c r="CM437">
        <v>1.85287</v>
      </c>
      <c r="CN437">
        <v>1.8564700000000001</v>
      </c>
      <c r="CO437">
        <v>1.8627899999999999</v>
      </c>
      <c r="CP437" t="s">
        <v>232</v>
      </c>
      <c r="CQ437" t="s">
        <v>19</v>
      </c>
      <c r="CR437" t="s">
        <v>19</v>
      </c>
      <c r="CS437" t="s">
        <v>19</v>
      </c>
      <c r="CT437" t="s">
        <v>233</v>
      </c>
      <c r="CU437" t="s">
        <v>234</v>
      </c>
      <c r="CV437" t="s">
        <v>235</v>
      </c>
      <c r="CW437" t="s">
        <v>235</v>
      </c>
      <c r="CX437" t="s">
        <v>235</v>
      </c>
      <c r="CY437" t="s">
        <v>235</v>
      </c>
      <c r="CZ437">
        <v>0</v>
      </c>
      <c r="DA437">
        <v>100</v>
      </c>
      <c r="DB437">
        <v>100</v>
      </c>
      <c r="DC437">
        <v>-0.438</v>
      </c>
      <c r="DD437">
        <v>4.0000000000000001E-3</v>
      </c>
      <c r="DE437">
        <v>3</v>
      </c>
      <c r="DF437">
        <v>591.32399999999996</v>
      </c>
      <c r="DG437">
        <v>277.279</v>
      </c>
      <c r="DH437">
        <v>22.529900000000001</v>
      </c>
      <c r="DI437">
        <v>27.536300000000001</v>
      </c>
      <c r="DJ437">
        <v>30.0001</v>
      </c>
      <c r="DK437">
        <v>27.529</v>
      </c>
      <c r="DL437">
        <v>27.533799999999999</v>
      </c>
      <c r="DM437">
        <v>46.1282</v>
      </c>
      <c r="DN437">
        <v>27.3889</v>
      </c>
      <c r="DO437">
        <v>56.628100000000003</v>
      </c>
      <c r="DP437">
        <v>22.544699999999999</v>
      </c>
      <c r="DQ437">
        <v>1176</v>
      </c>
      <c r="DR437">
        <v>22</v>
      </c>
      <c r="DS437">
        <v>100.265</v>
      </c>
      <c r="DT437">
        <v>103.756</v>
      </c>
    </row>
    <row r="438" spans="1:124" x14ac:dyDescent="0.25">
      <c r="A438">
        <v>425</v>
      </c>
      <c r="B438">
        <v>1531748513.2</v>
      </c>
      <c r="C438">
        <v>877.60000014305103</v>
      </c>
      <c r="D438" t="s">
        <v>1079</v>
      </c>
      <c r="E438" t="s">
        <v>1080</v>
      </c>
      <c r="G438">
        <v>1531748502.86129</v>
      </c>
      <c r="H438">
        <f t="shared" si="174"/>
        <v>9.3951985448483552E-4</v>
      </c>
      <c r="I438">
        <f t="shared" si="175"/>
        <v>32.713220101179836</v>
      </c>
      <c r="J438">
        <f t="shared" si="195"/>
        <v>1073.1145161290301</v>
      </c>
      <c r="K438">
        <f t="shared" si="196"/>
        <v>559.96573793600794</v>
      </c>
      <c r="L438">
        <f t="shared" si="197"/>
        <v>55.647597043898891</v>
      </c>
      <c r="M438">
        <f t="shared" si="198"/>
        <v>106.64267495296487</v>
      </c>
      <c r="N438">
        <f t="shared" si="176"/>
        <v>0.10597065785626368</v>
      </c>
      <c r="O438">
        <f t="shared" si="177"/>
        <v>3</v>
      </c>
      <c r="P438">
        <f t="shared" si="199"/>
        <v>0.10413151041259876</v>
      </c>
      <c r="Q438">
        <f t="shared" si="178"/>
        <v>6.524496829244468E-2</v>
      </c>
      <c r="R438">
        <f t="shared" si="179"/>
        <v>215.02203840952362</v>
      </c>
      <c r="S438">
        <f t="shared" si="200"/>
        <v>25.980481973145917</v>
      </c>
      <c r="T438">
        <f t="shared" si="180"/>
        <v>25.464375806451599</v>
      </c>
      <c r="U438">
        <f t="shared" si="181"/>
        <v>3.2687812670760348</v>
      </c>
      <c r="V438">
        <f t="shared" si="182"/>
        <v>75.507313153601686</v>
      </c>
      <c r="W438">
        <f t="shared" si="183"/>
        <v>2.3977234167669916</v>
      </c>
      <c r="X438">
        <f t="shared" si="184"/>
        <v>3.1754850181059857</v>
      </c>
      <c r="Y438">
        <f t="shared" si="185"/>
        <v>0.87105785030904315</v>
      </c>
      <c r="Z438">
        <f t="shared" si="201"/>
        <v>-41.432825582781248</v>
      </c>
      <c r="AA438">
        <f t="shared" si="186"/>
        <v>-78.685346593551898</v>
      </c>
      <c r="AB438">
        <f t="shared" si="187"/>
        <v>-5.5603138991740026</v>
      </c>
      <c r="AC438">
        <f t="shared" si="188"/>
        <v>89.343552334016479</v>
      </c>
      <c r="AD438">
        <v>0</v>
      </c>
      <c r="AE438">
        <v>0</v>
      </c>
      <c r="AF438">
        <v>3</v>
      </c>
      <c r="AG438">
        <v>19</v>
      </c>
      <c r="AH438">
        <v>3</v>
      </c>
      <c r="AI438">
        <f t="shared" si="189"/>
        <v>1</v>
      </c>
      <c r="AJ438">
        <f t="shared" si="190"/>
        <v>0</v>
      </c>
      <c r="AK438">
        <f t="shared" si="191"/>
        <v>72020.033028909747</v>
      </c>
      <c r="AL438">
        <f t="shared" si="192"/>
        <v>1200.0006451612901</v>
      </c>
      <c r="AM438">
        <f t="shared" si="193"/>
        <v>963.35948632202542</v>
      </c>
      <c r="AN438">
        <f t="shared" si="194"/>
        <v>0.80279914032258026</v>
      </c>
      <c r="AO438">
        <f t="shared" si="202"/>
        <v>0.22320020870967733</v>
      </c>
      <c r="AP438">
        <v>14.333399999999999</v>
      </c>
      <c r="AQ438">
        <v>1</v>
      </c>
      <c r="AR438" t="s">
        <v>229</v>
      </c>
      <c r="AS438">
        <v>1531748502.86129</v>
      </c>
      <c r="AT438">
        <v>1073.1145161290301</v>
      </c>
      <c r="AU438">
        <v>1153.6674193548399</v>
      </c>
      <c r="AV438">
        <v>24.127600000000001</v>
      </c>
      <c r="AW438">
        <v>21.937448387096801</v>
      </c>
      <c r="AX438">
        <v>600.03148387096803</v>
      </c>
      <c r="AY438">
        <v>99.276754838709707</v>
      </c>
      <c r="AZ438">
        <v>0.100034264516129</v>
      </c>
      <c r="BA438">
        <v>24.9778709677419</v>
      </c>
      <c r="BB438">
        <v>25.540258064516099</v>
      </c>
      <c r="BC438">
        <v>25.3884935483871</v>
      </c>
      <c r="BD438">
        <v>14002.4774193548</v>
      </c>
      <c r="BE438">
        <v>1049.7116129032299</v>
      </c>
      <c r="BF438">
        <v>34.469819354838698</v>
      </c>
      <c r="BG438">
        <v>1200.0006451612901</v>
      </c>
      <c r="BH438">
        <v>0.32998716129032302</v>
      </c>
      <c r="BI438">
        <v>0.32999290322580599</v>
      </c>
      <c r="BJ438">
        <v>0.329998903225806</v>
      </c>
      <c r="BK438">
        <v>1.0021129032258101E-2</v>
      </c>
      <c r="BL438">
        <v>28</v>
      </c>
      <c r="BM438">
        <v>17743.122580645198</v>
      </c>
      <c r="BN438">
        <v>1531747809.0999999</v>
      </c>
      <c r="BO438" t="s">
        <v>378</v>
      </c>
      <c r="BP438">
        <v>3</v>
      </c>
      <c r="BQ438">
        <v>-0.438</v>
      </c>
      <c r="BR438">
        <v>4.0000000000000001E-3</v>
      </c>
      <c r="BS438">
        <v>20</v>
      </c>
      <c r="BT438">
        <v>22</v>
      </c>
      <c r="BU438">
        <v>7.0000000000000007E-2</v>
      </c>
      <c r="BV438">
        <v>0.11</v>
      </c>
      <c r="BW438">
        <v>45.674689929608498</v>
      </c>
      <c r="BX438">
        <v>1.51542672252883</v>
      </c>
      <c r="BY438">
        <v>0.88196858209862306</v>
      </c>
      <c r="BZ438">
        <v>1</v>
      </c>
      <c r="CA438">
        <v>-80.532475609756105</v>
      </c>
      <c r="CB438">
        <v>-1.9111149825784499</v>
      </c>
      <c r="CC438">
        <v>0.197778715691871</v>
      </c>
      <c r="CD438">
        <v>0</v>
      </c>
      <c r="CE438">
        <v>1</v>
      </c>
      <c r="CF438">
        <v>2</v>
      </c>
      <c r="CG438" t="s">
        <v>380</v>
      </c>
      <c r="CH438">
        <v>1.86093</v>
      </c>
      <c r="CI438">
        <v>1.8579000000000001</v>
      </c>
      <c r="CJ438">
        <v>1.8607100000000001</v>
      </c>
      <c r="CK438">
        <v>1.85348</v>
      </c>
      <c r="CL438">
        <v>1.8520300000000001</v>
      </c>
      <c r="CM438">
        <v>1.85287</v>
      </c>
      <c r="CN438">
        <v>1.8564799999999999</v>
      </c>
      <c r="CO438">
        <v>1.8627899999999999</v>
      </c>
      <c r="CP438" t="s">
        <v>232</v>
      </c>
      <c r="CQ438" t="s">
        <v>19</v>
      </c>
      <c r="CR438" t="s">
        <v>19</v>
      </c>
      <c r="CS438" t="s">
        <v>19</v>
      </c>
      <c r="CT438" t="s">
        <v>233</v>
      </c>
      <c r="CU438" t="s">
        <v>234</v>
      </c>
      <c r="CV438" t="s">
        <v>235</v>
      </c>
      <c r="CW438" t="s">
        <v>235</v>
      </c>
      <c r="CX438" t="s">
        <v>235</v>
      </c>
      <c r="CY438" t="s">
        <v>235</v>
      </c>
      <c r="CZ438">
        <v>0</v>
      </c>
      <c r="DA438">
        <v>100</v>
      </c>
      <c r="DB438">
        <v>100</v>
      </c>
      <c r="DC438">
        <v>-0.438</v>
      </c>
      <c r="DD438">
        <v>4.0000000000000001E-3</v>
      </c>
      <c r="DE438">
        <v>3</v>
      </c>
      <c r="DF438">
        <v>591.33199999999999</v>
      </c>
      <c r="DG438">
        <v>277.45999999999998</v>
      </c>
      <c r="DH438">
        <v>22.534800000000001</v>
      </c>
      <c r="DI438">
        <v>27.536300000000001</v>
      </c>
      <c r="DJ438">
        <v>30</v>
      </c>
      <c r="DK438">
        <v>27.529900000000001</v>
      </c>
      <c r="DL438">
        <v>27.534800000000001</v>
      </c>
      <c r="DM438">
        <v>46.251600000000003</v>
      </c>
      <c r="DN438">
        <v>27.3889</v>
      </c>
      <c r="DO438">
        <v>56.628100000000003</v>
      </c>
      <c r="DP438">
        <v>22.544699999999999</v>
      </c>
      <c r="DQ438">
        <v>1181</v>
      </c>
      <c r="DR438">
        <v>22</v>
      </c>
      <c r="DS438">
        <v>100.265</v>
      </c>
      <c r="DT438">
        <v>103.756</v>
      </c>
    </row>
    <row r="439" spans="1:124" x14ac:dyDescent="0.25">
      <c r="A439">
        <v>426</v>
      </c>
      <c r="B439">
        <v>1531748515.2</v>
      </c>
      <c r="C439">
        <v>879.60000014305103</v>
      </c>
      <c r="D439" t="s">
        <v>1081</v>
      </c>
      <c r="E439" t="s">
        <v>1082</v>
      </c>
      <c r="G439">
        <v>1531748504.86129</v>
      </c>
      <c r="H439">
        <f t="shared" si="174"/>
        <v>9.3860658946944562E-4</v>
      </c>
      <c r="I439">
        <f t="shared" si="175"/>
        <v>32.743028667806371</v>
      </c>
      <c r="J439">
        <f t="shared" si="195"/>
        <v>1076.3767741935501</v>
      </c>
      <c r="K439">
        <f t="shared" si="196"/>
        <v>562.09282174562168</v>
      </c>
      <c r="L439">
        <f t="shared" si="197"/>
        <v>55.858870811440411</v>
      </c>
      <c r="M439">
        <f t="shared" si="198"/>
        <v>106.96665897171427</v>
      </c>
      <c r="N439">
        <f t="shared" si="176"/>
        <v>0.10583449709806313</v>
      </c>
      <c r="O439">
        <f t="shared" si="177"/>
        <v>3</v>
      </c>
      <c r="P439">
        <f t="shared" si="199"/>
        <v>0.10400003191868043</v>
      </c>
      <c r="Q439">
        <f t="shared" si="178"/>
        <v>6.5162382936489571E-2</v>
      </c>
      <c r="R439">
        <f t="shared" si="179"/>
        <v>215.02200560925732</v>
      </c>
      <c r="S439">
        <f t="shared" si="200"/>
        <v>25.979876250621867</v>
      </c>
      <c r="T439">
        <f t="shared" si="180"/>
        <v>25.464832258064551</v>
      </c>
      <c r="U439">
        <f t="shared" si="181"/>
        <v>3.2688699124126077</v>
      </c>
      <c r="V439">
        <f t="shared" si="182"/>
        <v>75.505944807736881</v>
      </c>
      <c r="W439">
        <f t="shared" si="183"/>
        <v>2.3975600563648571</v>
      </c>
      <c r="X439">
        <f t="shared" si="184"/>
        <v>3.1753262110285996</v>
      </c>
      <c r="Y439">
        <f t="shared" si="185"/>
        <v>0.87130985604775057</v>
      </c>
      <c r="Z439">
        <f t="shared" si="201"/>
        <v>-41.39255059560255</v>
      </c>
      <c r="AA439">
        <f t="shared" si="186"/>
        <v>-78.894820800008048</v>
      </c>
      <c r="AB439">
        <f t="shared" si="187"/>
        <v>-5.5751057314912265</v>
      </c>
      <c r="AC439">
        <f t="shared" si="188"/>
        <v>89.159528482155494</v>
      </c>
      <c r="AD439">
        <v>0</v>
      </c>
      <c r="AE439">
        <v>0</v>
      </c>
      <c r="AF439">
        <v>3</v>
      </c>
      <c r="AG439">
        <v>19</v>
      </c>
      <c r="AH439">
        <v>3</v>
      </c>
      <c r="AI439">
        <f t="shared" si="189"/>
        <v>1</v>
      </c>
      <c r="AJ439">
        <f t="shared" si="190"/>
        <v>0</v>
      </c>
      <c r="AK439">
        <f t="shared" si="191"/>
        <v>72020.713626464974</v>
      </c>
      <c r="AL439">
        <f t="shared" si="192"/>
        <v>1200.0003225806499</v>
      </c>
      <c r="AM439">
        <f t="shared" si="193"/>
        <v>963.35917006422676</v>
      </c>
      <c r="AN439">
        <f t="shared" si="194"/>
        <v>0.80279909258064475</v>
      </c>
      <c r="AO439">
        <f t="shared" si="202"/>
        <v>0.22320024793548379</v>
      </c>
      <c r="AP439">
        <v>14.333399999999999</v>
      </c>
      <c r="AQ439">
        <v>1</v>
      </c>
      <c r="AR439" t="s">
        <v>229</v>
      </c>
      <c r="AS439">
        <v>1531748504.86129</v>
      </c>
      <c r="AT439">
        <v>1076.3767741935501</v>
      </c>
      <c r="AU439">
        <v>1157.00548387097</v>
      </c>
      <c r="AV439">
        <v>24.1260032258064</v>
      </c>
      <c r="AW439">
        <v>21.937987096774201</v>
      </c>
      <c r="AX439">
        <v>600.03425806451605</v>
      </c>
      <c r="AY439">
        <v>99.276548387096796</v>
      </c>
      <c r="AZ439">
        <v>0.10004681290322601</v>
      </c>
      <c r="BA439">
        <v>24.977032258064501</v>
      </c>
      <c r="BB439">
        <v>25.5413225806452</v>
      </c>
      <c r="BC439">
        <v>25.388341935483901</v>
      </c>
      <c r="BD439">
        <v>14002.6161290323</v>
      </c>
      <c r="BE439">
        <v>1049.71258064516</v>
      </c>
      <c r="BF439">
        <v>34.431612903225798</v>
      </c>
      <c r="BG439">
        <v>1200.0003225806499</v>
      </c>
      <c r="BH439">
        <v>0.32998645161290302</v>
      </c>
      <c r="BI439">
        <v>0.32999306451612898</v>
      </c>
      <c r="BJ439">
        <v>0.32999938709677401</v>
      </c>
      <c r="BK439">
        <v>1.00211483870968E-2</v>
      </c>
      <c r="BL439">
        <v>28</v>
      </c>
      <c r="BM439">
        <v>17743.109677419401</v>
      </c>
      <c r="BN439">
        <v>1531747809.0999999</v>
      </c>
      <c r="BO439" t="s">
        <v>378</v>
      </c>
      <c r="BP439">
        <v>3</v>
      </c>
      <c r="BQ439">
        <v>-0.438</v>
      </c>
      <c r="BR439">
        <v>4.0000000000000001E-3</v>
      </c>
      <c r="BS439">
        <v>20</v>
      </c>
      <c r="BT439">
        <v>22</v>
      </c>
      <c r="BU439">
        <v>7.0000000000000007E-2</v>
      </c>
      <c r="BV439">
        <v>0.11</v>
      </c>
      <c r="BW439">
        <v>45.726945872322197</v>
      </c>
      <c r="BX439">
        <v>1.4968393321399101</v>
      </c>
      <c r="BY439">
        <v>0.87078656662113996</v>
      </c>
      <c r="BZ439">
        <v>1</v>
      </c>
      <c r="CA439">
        <v>-80.607158536585402</v>
      </c>
      <c r="CB439">
        <v>-1.92683832752614</v>
      </c>
      <c r="CC439">
        <v>0.19942905208963599</v>
      </c>
      <c r="CD439">
        <v>0</v>
      </c>
      <c r="CE439">
        <v>1</v>
      </c>
      <c r="CF439">
        <v>2</v>
      </c>
      <c r="CG439" t="s">
        <v>380</v>
      </c>
      <c r="CH439">
        <v>1.8609</v>
      </c>
      <c r="CI439">
        <v>1.8579000000000001</v>
      </c>
      <c r="CJ439">
        <v>1.86069</v>
      </c>
      <c r="CK439">
        <v>1.85348</v>
      </c>
      <c r="CL439">
        <v>1.8520300000000001</v>
      </c>
      <c r="CM439">
        <v>1.85287</v>
      </c>
      <c r="CN439">
        <v>1.85649</v>
      </c>
      <c r="CO439">
        <v>1.86277</v>
      </c>
      <c r="CP439" t="s">
        <v>232</v>
      </c>
      <c r="CQ439" t="s">
        <v>19</v>
      </c>
      <c r="CR439" t="s">
        <v>19</v>
      </c>
      <c r="CS439" t="s">
        <v>19</v>
      </c>
      <c r="CT439" t="s">
        <v>233</v>
      </c>
      <c r="CU439" t="s">
        <v>234</v>
      </c>
      <c r="CV439" t="s">
        <v>235</v>
      </c>
      <c r="CW439" t="s">
        <v>235</v>
      </c>
      <c r="CX439" t="s">
        <v>235</v>
      </c>
      <c r="CY439" t="s">
        <v>235</v>
      </c>
      <c r="CZ439">
        <v>0</v>
      </c>
      <c r="DA439">
        <v>100</v>
      </c>
      <c r="DB439">
        <v>100</v>
      </c>
      <c r="DC439">
        <v>-0.438</v>
      </c>
      <c r="DD439">
        <v>4.0000000000000001E-3</v>
      </c>
      <c r="DE439">
        <v>3</v>
      </c>
      <c r="DF439">
        <v>591.51800000000003</v>
      </c>
      <c r="DG439">
        <v>277.37200000000001</v>
      </c>
      <c r="DH439">
        <v>22.541599999999999</v>
      </c>
      <c r="DI439">
        <v>27.536300000000001</v>
      </c>
      <c r="DJ439">
        <v>30</v>
      </c>
      <c r="DK439">
        <v>27.530999999999999</v>
      </c>
      <c r="DL439">
        <v>27.534800000000001</v>
      </c>
      <c r="DM439">
        <v>46.372199999999999</v>
      </c>
      <c r="DN439">
        <v>27.3889</v>
      </c>
      <c r="DO439">
        <v>56.628100000000003</v>
      </c>
      <c r="DP439">
        <v>22.544699999999999</v>
      </c>
      <c r="DQ439">
        <v>1186</v>
      </c>
      <c r="DR439">
        <v>22</v>
      </c>
      <c r="DS439">
        <v>100.265</v>
      </c>
      <c r="DT439">
        <v>103.756</v>
      </c>
    </row>
    <row r="440" spans="1:124" x14ac:dyDescent="0.25">
      <c r="A440">
        <v>427</v>
      </c>
      <c r="B440">
        <v>1531748517.2</v>
      </c>
      <c r="C440">
        <v>881.60000014305103</v>
      </c>
      <c r="D440" t="s">
        <v>1083</v>
      </c>
      <c r="E440" t="s">
        <v>1084</v>
      </c>
      <c r="G440">
        <v>1531748506.86129</v>
      </c>
      <c r="H440">
        <f t="shared" si="174"/>
        <v>9.3786298458039857E-4</v>
      </c>
      <c r="I440">
        <f t="shared" si="175"/>
        <v>32.77280388704969</v>
      </c>
      <c r="J440">
        <f t="shared" si="195"/>
        <v>1079.63516129032</v>
      </c>
      <c r="K440">
        <f t="shared" si="196"/>
        <v>564.32482566972737</v>
      </c>
      <c r="L440">
        <f t="shared" si="197"/>
        <v>56.080657471060441</v>
      </c>
      <c r="M440">
        <f t="shared" si="198"/>
        <v>107.29042374164595</v>
      </c>
      <c r="N440">
        <f t="shared" si="176"/>
        <v>0.10572206817260926</v>
      </c>
      <c r="O440">
        <f t="shared" si="177"/>
        <v>3</v>
      </c>
      <c r="P440">
        <f t="shared" si="199"/>
        <v>0.10389146475275216</v>
      </c>
      <c r="Q440">
        <f t="shared" si="178"/>
        <v>6.5094189225999646E-2</v>
      </c>
      <c r="R440">
        <f t="shared" si="179"/>
        <v>215.02187195092077</v>
      </c>
      <c r="S440">
        <f t="shared" si="200"/>
        <v>25.979178376489411</v>
      </c>
      <c r="T440">
        <f t="shared" si="180"/>
        <v>25.465088709677399</v>
      </c>
      <c r="U440">
        <f t="shared" si="181"/>
        <v>3.2689197176044256</v>
      </c>
      <c r="V440">
        <f t="shared" si="182"/>
        <v>75.504588269813524</v>
      </c>
      <c r="W440">
        <f t="shared" si="183"/>
        <v>2.3973901632430388</v>
      </c>
      <c r="X440">
        <f t="shared" si="184"/>
        <v>3.1751582495570103</v>
      </c>
      <c r="Y440">
        <f t="shared" si="185"/>
        <v>0.87152955436138679</v>
      </c>
      <c r="Z440">
        <f t="shared" si="201"/>
        <v>-41.359757619995577</v>
      </c>
      <c r="AA440">
        <f t="shared" si="186"/>
        <v>-79.079773741935739</v>
      </c>
      <c r="AB440">
        <f t="shared" si="187"/>
        <v>-5.5881577303549683</v>
      </c>
      <c r="AC440">
        <f t="shared" si="188"/>
        <v>88.994182858634488</v>
      </c>
      <c r="AD440">
        <v>0</v>
      </c>
      <c r="AE440">
        <v>0</v>
      </c>
      <c r="AF440">
        <v>3</v>
      </c>
      <c r="AG440">
        <v>19</v>
      </c>
      <c r="AH440">
        <v>3</v>
      </c>
      <c r="AI440">
        <f t="shared" si="189"/>
        <v>1</v>
      </c>
      <c r="AJ440">
        <f t="shared" si="190"/>
        <v>0</v>
      </c>
      <c r="AK440">
        <f t="shared" si="191"/>
        <v>72014.528126213976</v>
      </c>
      <c r="AL440">
        <f t="shared" si="192"/>
        <v>1199.9993548387099</v>
      </c>
      <c r="AM440">
        <f t="shared" si="193"/>
        <v>963.35842838766303</v>
      </c>
      <c r="AN440">
        <f t="shared" si="194"/>
        <v>0.80279912193548353</v>
      </c>
      <c r="AO440">
        <f t="shared" si="202"/>
        <v>0.22320028103225797</v>
      </c>
      <c r="AP440">
        <v>14.333399999999999</v>
      </c>
      <c r="AQ440">
        <v>1</v>
      </c>
      <c r="AR440" t="s">
        <v>229</v>
      </c>
      <c r="AS440">
        <v>1531748506.86129</v>
      </c>
      <c r="AT440">
        <v>1079.63516129032</v>
      </c>
      <c r="AU440">
        <v>1160.34064516129</v>
      </c>
      <c r="AV440">
        <v>24.124303225806401</v>
      </c>
      <c r="AW440">
        <v>21.938009677419402</v>
      </c>
      <c r="AX440">
        <v>600.03232258064497</v>
      </c>
      <c r="AY440">
        <v>99.276519354838697</v>
      </c>
      <c r="AZ440">
        <v>0.10003634516128999</v>
      </c>
      <c r="BA440">
        <v>24.976145161290301</v>
      </c>
      <c r="BB440">
        <v>25.5416064516129</v>
      </c>
      <c r="BC440">
        <v>25.388570967741899</v>
      </c>
      <c r="BD440">
        <v>14001.206451612899</v>
      </c>
      <c r="BE440">
        <v>1049.71129032258</v>
      </c>
      <c r="BF440">
        <v>34.387806451612903</v>
      </c>
      <c r="BG440">
        <v>1199.9993548387099</v>
      </c>
      <c r="BH440">
        <v>0.329986064516129</v>
      </c>
      <c r="BI440">
        <v>0.32999290322580599</v>
      </c>
      <c r="BJ440">
        <v>0.32999993548387102</v>
      </c>
      <c r="BK440">
        <v>1.0021135483870999E-2</v>
      </c>
      <c r="BL440">
        <v>28</v>
      </c>
      <c r="BM440">
        <v>17743.096774193498</v>
      </c>
      <c r="BN440">
        <v>1531747809.0999999</v>
      </c>
      <c r="BO440" t="s">
        <v>378</v>
      </c>
      <c r="BP440">
        <v>3</v>
      </c>
      <c r="BQ440">
        <v>-0.438</v>
      </c>
      <c r="BR440">
        <v>4.0000000000000001E-3</v>
      </c>
      <c r="BS440">
        <v>20</v>
      </c>
      <c r="BT440">
        <v>22</v>
      </c>
      <c r="BU440">
        <v>7.0000000000000007E-2</v>
      </c>
      <c r="BV440">
        <v>0.11</v>
      </c>
      <c r="BW440">
        <v>45.778662996946402</v>
      </c>
      <c r="BX440">
        <v>1.4806557496577799</v>
      </c>
      <c r="BY440">
        <v>0.86110146412932198</v>
      </c>
      <c r="BZ440">
        <v>1</v>
      </c>
      <c r="CA440">
        <v>-80.678226829268297</v>
      </c>
      <c r="CB440">
        <v>-2.13000418118461</v>
      </c>
      <c r="CC440">
        <v>0.219629665045492</v>
      </c>
      <c r="CD440">
        <v>0</v>
      </c>
      <c r="CE440">
        <v>1</v>
      </c>
      <c r="CF440">
        <v>2</v>
      </c>
      <c r="CG440" t="s">
        <v>380</v>
      </c>
      <c r="CH440">
        <v>1.8608899999999999</v>
      </c>
      <c r="CI440">
        <v>1.8579000000000001</v>
      </c>
      <c r="CJ440">
        <v>1.8606799999999999</v>
      </c>
      <c r="CK440">
        <v>1.85347</v>
      </c>
      <c r="CL440">
        <v>1.85202</v>
      </c>
      <c r="CM440">
        <v>1.85287</v>
      </c>
      <c r="CN440">
        <v>1.8565</v>
      </c>
      <c r="CO440">
        <v>1.8627499999999999</v>
      </c>
      <c r="CP440" t="s">
        <v>232</v>
      </c>
      <c r="CQ440" t="s">
        <v>19</v>
      </c>
      <c r="CR440" t="s">
        <v>19</v>
      </c>
      <c r="CS440" t="s">
        <v>19</v>
      </c>
      <c r="CT440" t="s">
        <v>233</v>
      </c>
      <c r="CU440" t="s">
        <v>234</v>
      </c>
      <c r="CV440" t="s">
        <v>235</v>
      </c>
      <c r="CW440" t="s">
        <v>235</v>
      </c>
      <c r="CX440" t="s">
        <v>235</v>
      </c>
      <c r="CY440" t="s">
        <v>235</v>
      </c>
      <c r="CZ440">
        <v>0</v>
      </c>
      <c r="DA440">
        <v>100</v>
      </c>
      <c r="DB440">
        <v>100</v>
      </c>
      <c r="DC440">
        <v>-0.438</v>
      </c>
      <c r="DD440">
        <v>4.0000000000000001E-3</v>
      </c>
      <c r="DE440">
        <v>3</v>
      </c>
      <c r="DF440">
        <v>591.61800000000005</v>
      </c>
      <c r="DG440">
        <v>277.30500000000001</v>
      </c>
      <c r="DH440">
        <v>22.547799999999999</v>
      </c>
      <c r="DI440">
        <v>27.536300000000001</v>
      </c>
      <c r="DJ440">
        <v>30.0001</v>
      </c>
      <c r="DK440">
        <v>27.531300000000002</v>
      </c>
      <c r="DL440">
        <v>27.534800000000001</v>
      </c>
      <c r="DM440">
        <v>46.451700000000002</v>
      </c>
      <c r="DN440">
        <v>27.3889</v>
      </c>
      <c r="DO440">
        <v>56.628100000000003</v>
      </c>
      <c r="DP440">
        <v>22.565799999999999</v>
      </c>
      <c r="DQ440">
        <v>1186</v>
      </c>
      <c r="DR440">
        <v>22</v>
      </c>
      <c r="DS440">
        <v>100.265</v>
      </c>
      <c r="DT440">
        <v>103.756</v>
      </c>
    </row>
    <row r="441" spans="1:124" x14ac:dyDescent="0.25">
      <c r="A441">
        <v>428</v>
      </c>
      <c r="B441">
        <v>1531748519.2</v>
      </c>
      <c r="C441">
        <v>883.60000014305103</v>
      </c>
      <c r="D441" t="s">
        <v>1085</v>
      </c>
      <c r="E441" t="s">
        <v>1086</v>
      </c>
      <c r="G441">
        <v>1531748508.86129</v>
      </c>
      <c r="H441">
        <f t="shared" si="174"/>
        <v>9.3725068591978444E-4</v>
      </c>
      <c r="I441">
        <f t="shared" si="175"/>
        <v>32.804898844217966</v>
      </c>
      <c r="J441">
        <f t="shared" si="195"/>
        <v>1082.8874193548399</v>
      </c>
      <c r="K441">
        <f t="shared" si="196"/>
        <v>566.71912405342198</v>
      </c>
      <c r="L441">
        <f t="shared" si="197"/>
        <v>56.318607632289968</v>
      </c>
      <c r="M441">
        <f t="shared" si="198"/>
        <v>107.61364685275618</v>
      </c>
      <c r="N441">
        <f t="shared" si="176"/>
        <v>0.1056530450902317</v>
      </c>
      <c r="O441">
        <f t="shared" si="177"/>
        <v>3</v>
      </c>
      <c r="P441">
        <f t="shared" si="199"/>
        <v>0.10382481052557448</v>
      </c>
      <c r="Q441">
        <f t="shared" si="178"/>
        <v>6.50523222406824E-2</v>
      </c>
      <c r="R441">
        <f t="shared" si="179"/>
        <v>215.02200002541196</v>
      </c>
      <c r="S441">
        <f t="shared" si="200"/>
        <v>25.97830672795434</v>
      </c>
      <c r="T441">
        <f t="shared" si="180"/>
        <v>25.464222580645199</v>
      </c>
      <c r="U441">
        <f t="shared" si="181"/>
        <v>3.2687515102784226</v>
      </c>
      <c r="V441">
        <f t="shared" si="182"/>
        <v>75.504180445816047</v>
      </c>
      <c r="W441">
        <f t="shared" si="183"/>
        <v>2.3972301127280566</v>
      </c>
      <c r="X441">
        <f t="shared" si="184"/>
        <v>3.174963423976739</v>
      </c>
      <c r="Y441">
        <f t="shared" si="185"/>
        <v>0.87152139755036595</v>
      </c>
      <c r="Z441">
        <f t="shared" si="201"/>
        <v>-41.332755249062494</v>
      </c>
      <c r="AA441">
        <f t="shared" si="186"/>
        <v>-79.10612105806365</v>
      </c>
      <c r="AB441">
        <f t="shared" si="187"/>
        <v>-5.5899662753235955</v>
      </c>
      <c r="AC441">
        <f t="shared" si="188"/>
        <v>88.9931574429622</v>
      </c>
      <c r="AD441">
        <v>0</v>
      </c>
      <c r="AE441">
        <v>0</v>
      </c>
      <c r="AF441">
        <v>3</v>
      </c>
      <c r="AG441">
        <v>19</v>
      </c>
      <c r="AH441">
        <v>3</v>
      </c>
      <c r="AI441">
        <f t="shared" si="189"/>
        <v>1</v>
      </c>
      <c r="AJ441">
        <f t="shared" si="190"/>
        <v>0</v>
      </c>
      <c r="AK441">
        <f t="shared" si="191"/>
        <v>72009.061063485555</v>
      </c>
      <c r="AL441">
        <f t="shared" si="192"/>
        <v>1200</v>
      </c>
      <c r="AM441">
        <f t="shared" si="193"/>
        <v>963.35895193548379</v>
      </c>
      <c r="AN441">
        <f t="shared" si="194"/>
        <v>0.8027991266129032</v>
      </c>
      <c r="AO441">
        <f t="shared" si="202"/>
        <v>0.22320029267741937</v>
      </c>
      <c r="AP441">
        <v>14.333399999999999</v>
      </c>
      <c r="AQ441">
        <v>1</v>
      </c>
      <c r="AR441" t="s">
        <v>229</v>
      </c>
      <c r="AS441">
        <v>1531748508.86129</v>
      </c>
      <c r="AT441">
        <v>1082.8874193548399</v>
      </c>
      <c r="AU441">
        <v>1163.67483870968</v>
      </c>
      <c r="AV441">
        <v>24.1226870967742</v>
      </c>
      <c r="AW441">
        <v>21.937829032258101</v>
      </c>
      <c r="AX441">
        <v>600.03554838709704</v>
      </c>
      <c r="AY441">
        <v>99.276548387096796</v>
      </c>
      <c r="AZ441">
        <v>0.100030312903226</v>
      </c>
      <c r="BA441">
        <v>24.975116129032301</v>
      </c>
      <c r="BB441">
        <v>25.541709677419401</v>
      </c>
      <c r="BC441">
        <v>25.386735483871</v>
      </c>
      <c r="BD441">
        <v>13999.938709677401</v>
      </c>
      <c r="BE441">
        <v>1049.7119354838701</v>
      </c>
      <c r="BF441">
        <v>34.338758064516099</v>
      </c>
      <c r="BG441">
        <v>1200</v>
      </c>
      <c r="BH441">
        <v>0.32998593548387101</v>
      </c>
      <c r="BI441">
        <v>0.32999293548387099</v>
      </c>
      <c r="BJ441">
        <v>0.33000006451612901</v>
      </c>
      <c r="BK441">
        <v>1.00211064516129E-2</v>
      </c>
      <c r="BL441">
        <v>28</v>
      </c>
      <c r="BM441">
        <v>17743.103225806499</v>
      </c>
      <c r="BN441">
        <v>1531747809.0999999</v>
      </c>
      <c r="BO441" t="s">
        <v>378</v>
      </c>
      <c r="BP441">
        <v>3</v>
      </c>
      <c r="BQ441">
        <v>-0.438</v>
      </c>
      <c r="BR441">
        <v>4.0000000000000001E-3</v>
      </c>
      <c r="BS441">
        <v>20</v>
      </c>
      <c r="BT441">
        <v>22</v>
      </c>
      <c r="BU441">
        <v>7.0000000000000007E-2</v>
      </c>
      <c r="BV441">
        <v>0.11</v>
      </c>
      <c r="BW441">
        <v>45.829198997391103</v>
      </c>
      <c r="BX441">
        <v>1.4703527253914801</v>
      </c>
      <c r="BY441">
        <v>0.85497120986029596</v>
      </c>
      <c r="BZ441">
        <v>1</v>
      </c>
      <c r="CA441">
        <v>-80.757368292682898</v>
      </c>
      <c r="CB441">
        <v>-2.2982216027875202</v>
      </c>
      <c r="CC441">
        <v>0.23668237998348299</v>
      </c>
      <c r="CD441">
        <v>0</v>
      </c>
      <c r="CE441">
        <v>1</v>
      </c>
      <c r="CF441">
        <v>2</v>
      </c>
      <c r="CG441" t="s">
        <v>380</v>
      </c>
      <c r="CH441">
        <v>1.8609100000000001</v>
      </c>
      <c r="CI441">
        <v>1.85789</v>
      </c>
      <c r="CJ441">
        <v>1.86069</v>
      </c>
      <c r="CK441">
        <v>1.85347</v>
      </c>
      <c r="CL441">
        <v>1.85202</v>
      </c>
      <c r="CM441">
        <v>1.85287</v>
      </c>
      <c r="CN441">
        <v>1.8565100000000001</v>
      </c>
      <c r="CO441">
        <v>1.86277</v>
      </c>
      <c r="CP441" t="s">
        <v>232</v>
      </c>
      <c r="CQ441" t="s">
        <v>19</v>
      </c>
      <c r="CR441" t="s">
        <v>19</v>
      </c>
      <c r="CS441" t="s">
        <v>19</v>
      </c>
      <c r="CT441" t="s">
        <v>233</v>
      </c>
      <c r="CU441" t="s">
        <v>234</v>
      </c>
      <c r="CV441" t="s">
        <v>235</v>
      </c>
      <c r="CW441" t="s">
        <v>235</v>
      </c>
      <c r="CX441" t="s">
        <v>235</v>
      </c>
      <c r="CY441" t="s">
        <v>235</v>
      </c>
      <c r="CZ441">
        <v>0</v>
      </c>
      <c r="DA441">
        <v>100</v>
      </c>
      <c r="DB441">
        <v>100</v>
      </c>
      <c r="DC441">
        <v>-0.438</v>
      </c>
      <c r="DD441">
        <v>4.0000000000000001E-3</v>
      </c>
      <c r="DE441">
        <v>3</v>
      </c>
      <c r="DF441">
        <v>591.11900000000003</v>
      </c>
      <c r="DG441">
        <v>277.43799999999999</v>
      </c>
      <c r="DH441">
        <v>22.5549</v>
      </c>
      <c r="DI441">
        <v>27.536300000000001</v>
      </c>
      <c r="DJ441">
        <v>30.0002</v>
      </c>
      <c r="DK441">
        <v>27.531300000000002</v>
      </c>
      <c r="DL441">
        <v>27.534800000000001</v>
      </c>
      <c r="DM441">
        <v>46.575299999999999</v>
      </c>
      <c r="DN441">
        <v>27.3889</v>
      </c>
      <c r="DO441">
        <v>56.628100000000003</v>
      </c>
      <c r="DP441">
        <v>22.565799999999999</v>
      </c>
      <c r="DQ441">
        <v>1191</v>
      </c>
      <c r="DR441">
        <v>22</v>
      </c>
      <c r="DS441">
        <v>100.265</v>
      </c>
      <c r="DT441">
        <v>103.756</v>
      </c>
    </row>
    <row r="442" spans="1:124" x14ac:dyDescent="0.25">
      <c r="A442">
        <v>429</v>
      </c>
      <c r="B442">
        <v>1531748521.2</v>
      </c>
      <c r="C442">
        <v>885.60000014305103</v>
      </c>
      <c r="D442" t="s">
        <v>1087</v>
      </c>
      <c r="E442" t="s">
        <v>1088</v>
      </c>
      <c r="G442">
        <v>1531748510.86129</v>
      </c>
      <c r="H442">
        <f t="shared" si="174"/>
        <v>9.367277918333652E-4</v>
      </c>
      <c r="I442">
        <f t="shared" si="175"/>
        <v>32.842911462815266</v>
      </c>
      <c r="J442">
        <f t="shared" si="195"/>
        <v>1086.13290322581</v>
      </c>
      <c r="K442">
        <f t="shared" si="196"/>
        <v>569.06026279791729</v>
      </c>
      <c r="L442">
        <f t="shared" si="197"/>
        <v>56.551238090448898</v>
      </c>
      <c r="M442">
        <f t="shared" si="198"/>
        <v>107.9361263184973</v>
      </c>
      <c r="N442">
        <f t="shared" si="176"/>
        <v>0.10559364062259244</v>
      </c>
      <c r="O442">
        <f t="shared" si="177"/>
        <v>3</v>
      </c>
      <c r="P442">
        <f t="shared" si="199"/>
        <v>0.10376744359799053</v>
      </c>
      <c r="Q442">
        <f t="shared" si="178"/>
        <v>6.501628891973249E-2</v>
      </c>
      <c r="R442">
        <f t="shared" si="179"/>
        <v>215.02200583221384</v>
      </c>
      <c r="S442">
        <f t="shared" si="200"/>
        <v>25.977337456821648</v>
      </c>
      <c r="T442">
        <f t="shared" si="180"/>
        <v>25.4634209677419</v>
      </c>
      <c r="U442">
        <f t="shared" si="181"/>
        <v>3.2685958391000671</v>
      </c>
      <c r="V442">
        <f t="shared" si="182"/>
        <v>75.504359904817349</v>
      </c>
      <c r="W442">
        <f t="shared" si="183"/>
        <v>2.3970781113533106</v>
      </c>
      <c r="X442">
        <f t="shared" si="184"/>
        <v>3.174754563014806</v>
      </c>
      <c r="Y442">
        <f t="shared" si="185"/>
        <v>0.87151772774675651</v>
      </c>
      <c r="Z442">
        <f t="shared" si="201"/>
        <v>-41.309695619851404</v>
      </c>
      <c r="AA442">
        <f t="shared" si="186"/>
        <v>-79.154902722576253</v>
      </c>
      <c r="AB442">
        <f t="shared" si="187"/>
        <v>-5.5933598039089816</v>
      </c>
      <c r="AC442">
        <f t="shared" si="188"/>
        <v>88.964047685877205</v>
      </c>
      <c r="AD442">
        <v>0</v>
      </c>
      <c r="AE442">
        <v>0</v>
      </c>
      <c r="AF442">
        <v>3</v>
      </c>
      <c r="AG442">
        <v>19</v>
      </c>
      <c r="AH442">
        <v>3</v>
      </c>
      <c r="AI442">
        <f t="shared" si="189"/>
        <v>1</v>
      </c>
      <c r="AJ442">
        <f t="shared" si="190"/>
        <v>0</v>
      </c>
      <c r="AK442">
        <f t="shared" si="191"/>
        <v>72011.572156071474</v>
      </c>
      <c r="AL442">
        <f t="shared" si="192"/>
        <v>1200.0006451612901</v>
      </c>
      <c r="AM442">
        <f t="shared" si="193"/>
        <v>963.35933535420224</v>
      </c>
      <c r="AN442">
        <f t="shared" si="194"/>
        <v>0.80279901451612867</v>
      </c>
      <c r="AO442">
        <f t="shared" si="202"/>
        <v>0.22320020987096764</v>
      </c>
      <c r="AP442">
        <v>14.333399999999999</v>
      </c>
      <c r="AQ442">
        <v>1</v>
      </c>
      <c r="AR442" t="s">
        <v>229</v>
      </c>
      <c r="AS442">
        <v>1531748510.86129</v>
      </c>
      <c r="AT442">
        <v>1086.13290322581</v>
      </c>
      <c r="AU442">
        <v>1167.01677419355</v>
      </c>
      <c r="AV442">
        <v>24.121167741935501</v>
      </c>
      <c r="AW442">
        <v>21.9375322580645</v>
      </c>
      <c r="AX442">
        <v>600.037483870968</v>
      </c>
      <c r="AY442">
        <v>99.276503225806493</v>
      </c>
      <c r="AZ442">
        <v>0.10003347419354799</v>
      </c>
      <c r="BA442">
        <v>24.974012903225798</v>
      </c>
      <c r="BB442">
        <v>25.542570967741899</v>
      </c>
      <c r="BC442">
        <v>25.384270967741902</v>
      </c>
      <c r="BD442">
        <v>14000.441935483899</v>
      </c>
      <c r="BE442">
        <v>1049.7196774193601</v>
      </c>
      <c r="BF442">
        <v>34.287332258064502</v>
      </c>
      <c r="BG442">
        <v>1200.0006451612901</v>
      </c>
      <c r="BH442">
        <v>0.329986709677419</v>
      </c>
      <c r="BI442">
        <v>0.32999319354838702</v>
      </c>
      <c r="BJ442">
        <v>0.32999899999999999</v>
      </c>
      <c r="BK442">
        <v>1.0021083870967701E-2</v>
      </c>
      <c r="BL442">
        <v>28</v>
      </c>
      <c r="BM442">
        <v>17743.119354838698</v>
      </c>
      <c r="BN442">
        <v>1531747809.0999999</v>
      </c>
      <c r="BO442" t="s">
        <v>378</v>
      </c>
      <c r="BP442">
        <v>3</v>
      </c>
      <c r="BQ442">
        <v>-0.438</v>
      </c>
      <c r="BR442">
        <v>4.0000000000000001E-3</v>
      </c>
      <c r="BS442">
        <v>20</v>
      </c>
      <c r="BT442">
        <v>22</v>
      </c>
      <c r="BU442">
        <v>7.0000000000000007E-2</v>
      </c>
      <c r="BV442">
        <v>0.11</v>
      </c>
      <c r="BW442">
        <v>45.880332914076703</v>
      </c>
      <c r="BX442">
        <v>1.4622657717315699</v>
      </c>
      <c r="BY442">
        <v>0.85007265761962703</v>
      </c>
      <c r="BZ442">
        <v>1</v>
      </c>
      <c r="CA442">
        <v>-80.852800000000002</v>
      </c>
      <c r="CB442">
        <v>-2.5160655052265501</v>
      </c>
      <c r="CC442">
        <v>0.26053997773854198</v>
      </c>
      <c r="CD442">
        <v>0</v>
      </c>
      <c r="CE442">
        <v>1</v>
      </c>
      <c r="CF442">
        <v>2</v>
      </c>
      <c r="CG442" t="s">
        <v>380</v>
      </c>
      <c r="CH442">
        <v>1.86093</v>
      </c>
      <c r="CI442">
        <v>1.8579000000000001</v>
      </c>
      <c r="CJ442">
        <v>1.86073</v>
      </c>
      <c r="CK442">
        <v>1.85347</v>
      </c>
      <c r="CL442">
        <v>1.8520399999999999</v>
      </c>
      <c r="CM442">
        <v>1.85287</v>
      </c>
      <c r="CN442">
        <v>1.8565</v>
      </c>
      <c r="CO442">
        <v>1.8627899999999999</v>
      </c>
      <c r="CP442" t="s">
        <v>232</v>
      </c>
      <c r="CQ442" t="s">
        <v>19</v>
      </c>
      <c r="CR442" t="s">
        <v>19</v>
      </c>
      <c r="CS442" t="s">
        <v>19</v>
      </c>
      <c r="CT442" t="s">
        <v>233</v>
      </c>
      <c r="CU442" t="s">
        <v>234</v>
      </c>
      <c r="CV442" t="s">
        <v>235</v>
      </c>
      <c r="CW442" t="s">
        <v>235</v>
      </c>
      <c r="CX442" t="s">
        <v>235</v>
      </c>
      <c r="CY442" t="s">
        <v>235</v>
      </c>
      <c r="CZ442">
        <v>0</v>
      </c>
      <c r="DA442">
        <v>100</v>
      </c>
      <c r="DB442">
        <v>100</v>
      </c>
      <c r="DC442">
        <v>-0.438</v>
      </c>
      <c r="DD442">
        <v>4.0000000000000001E-3</v>
      </c>
      <c r="DE442">
        <v>3</v>
      </c>
      <c r="DF442">
        <v>591.33000000000004</v>
      </c>
      <c r="DG442">
        <v>277.29500000000002</v>
      </c>
      <c r="DH442">
        <v>22.563800000000001</v>
      </c>
      <c r="DI442">
        <v>27.536300000000001</v>
      </c>
      <c r="DJ442">
        <v>30.0001</v>
      </c>
      <c r="DK442">
        <v>27.531300000000002</v>
      </c>
      <c r="DL442">
        <v>27.5349</v>
      </c>
      <c r="DM442">
        <v>46.6967</v>
      </c>
      <c r="DN442">
        <v>27.3889</v>
      </c>
      <c r="DO442">
        <v>56.628100000000003</v>
      </c>
      <c r="DP442">
        <v>22.587399999999999</v>
      </c>
      <c r="DQ442">
        <v>1196</v>
      </c>
      <c r="DR442">
        <v>22</v>
      </c>
      <c r="DS442">
        <v>100.265</v>
      </c>
      <c r="DT442">
        <v>103.756</v>
      </c>
    </row>
    <row r="443" spans="1:124" x14ac:dyDescent="0.25">
      <c r="A443">
        <v>430</v>
      </c>
      <c r="B443">
        <v>1531748523.2</v>
      </c>
      <c r="C443">
        <v>887.60000014305103</v>
      </c>
      <c r="D443" t="s">
        <v>1089</v>
      </c>
      <c r="E443" t="s">
        <v>1090</v>
      </c>
      <c r="G443">
        <v>1531748512.86129</v>
      </c>
      <c r="H443">
        <f t="shared" si="174"/>
        <v>9.3624003395276223E-4</v>
      </c>
      <c r="I443">
        <f t="shared" si="175"/>
        <v>32.878368353507845</v>
      </c>
      <c r="J443">
        <f t="shared" si="195"/>
        <v>1089.37387096774</v>
      </c>
      <c r="K443">
        <f t="shared" si="196"/>
        <v>571.39512981002474</v>
      </c>
      <c r="L443">
        <f t="shared" si="197"/>
        <v>56.783311031856144</v>
      </c>
      <c r="M443">
        <f t="shared" si="198"/>
        <v>108.25828243531704</v>
      </c>
      <c r="N443">
        <f t="shared" si="176"/>
        <v>0.10552601494789689</v>
      </c>
      <c r="O443">
        <f t="shared" si="177"/>
        <v>3</v>
      </c>
      <c r="P443">
        <f t="shared" si="199"/>
        <v>0.10370213608741533</v>
      </c>
      <c r="Q443">
        <f t="shared" si="178"/>
        <v>6.4975268079772774E-2</v>
      </c>
      <c r="R443">
        <f t="shared" si="179"/>
        <v>215.02183706259851</v>
      </c>
      <c r="S443">
        <f t="shared" si="200"/>
        <v>25.976525858289872</v>
      </c>
      <c r="T443">
        <f t="shared" si="180"/>
        <v>25.4631306451613</v>
      </c>
      <c r="U443">
        <f t="shared" si="181"/>
        <v>3.268539460794158</v>
      </c>
      <c r="V443">
        <f t="shared" si="182"/>
        <v>75.503760468592617</v>
      </c>
      <c r="W443">
        <f t="shared" si="183"/>
        <v>2.3969253674024098</v>
      </c>
      <c r="X443">
        <f t="shared" si="184"/>
        <v>3.1745774680977137</v>
      </c>
      <c r="Y443">
        <f t="shared" si="185"/>
        <v>0.87161409339174822</v>
      </c>
      <c r="Z443">
        <f t="shared" si="201"/>
        <v>-41.288185497316817</v>
      </c>
      <c r="AA443">
        <f t="shared" si="186"/>
        <v>-79.259248529039837</v>
      </c>
      <c r="AB443">
        <f t="shared" si="187"/>
        <v>-5.6006987182132413</v>
      </c>
      <c r="AC443">
        <f t="shared" si="188"/>
        <v>88.873704318028615</v>
      </c>
      <c r="AD443">
        <v>0</v>
      </c>
      <c r="AE443">
        <v>0</v>
      </c>
      <c r="AF443">
        <v>3</v>
      </c>
      <c r="AG443">
        <v>19</v>
      </c>
      <c r="AH443">
        <v>3</v>
      </c>
      <c r="AI443">
        <f t="shared" si="189"/>
        <v>1</v>
      </c>
      <c r="AJ443">
        <f t="shared" si="190"/>
        <v>0</v>
      </c>
      <c r="AK443">
        <f t="shared" si="191"/>
        <v>72013.036799378067</v>
      </c>
      <c r="AL443">
        <f t="shared" si="192"/>
        <v>1200.0003225806499</v>
      </c>
      <c r="AM443">
        <f t="shared" si="193"/>
        <v>963.35902238676783</v>
      </c>
      <c r="AN443">
        <f t="shared" si="194"/>
        <v>0.80279896951612872</v>
      </c>
      <c r="AO443">
        <f t="shared" si="202"/>
        <v>0.22320010719354832</v>
      </c>
      <c r="AP443">
        <v>14.333399999999999</v>
      </c>
      <c r="AQ443">
        <v>1</v>
      </c>
      <c r="AR443" t="s">
        <v>229</v>
      </c>
      <c r="AS443">
        <v>1531748512.86129</v>
      </c>
      <c r="AT443">
        <v>1089.37387096774</v>
      </c>
      <c r="AU443">
        <v>1170.3487096774199</v>
      </c>
      <c r="AV443">
        <v>24.1196129032258</v>
      </c>
      <c r="AW443">
        <v>21.9371032258064</v>
      </c>
      <c r="AX443">
        <v>600.03535483870996</v>
      </c>
      <c r="AY443">
        <v>99.276580645161303</v>
      </c>
      <c r="AZ443">
        <v>0.100029461290323</v>
      </c>
      <c r="BA443">
        <v>24.973077419354802</v>
      </c>
      <c r="BB443">
        <v>25.5427741935484</v>
      </c>
      <c r="BC443">
        <v>25.3834870967742</v>
      </c>
      <c r="BD443">
        <v>14000.703225806499</v>
      </c>
      <c r="BE443">
        <v>1049.72677419355</v>
      </c>
      <c r="BF443">
        <v>34.235503225806497</v>
      </c>
      <c r="BG443">
        <v>1200.0003225806499</v>
      </c>
      <c r="BH443">
        <v>0.32998796774193501</v>
      </c>
      <c r="BI443">
        <v>0.32999319354838702</v>
      </c>
      <c r="BJ443">
        <v>0.32999774193548398</v>
      </c>
      <c r="BK443">
        <v>1.0021074193548399E-2</v>
      </c>
      <c r="BL443">
        <v>28</v>
      </c>
      <c r="BM443">
        <v>17743.122580645198</v>
      </c>
      <c r="BN443">
        <v>1531747809.0999999</v>
      </c>
      <c r="BO443" t="s">
        <v>378</v>
      </c>
      <c r="BP443">
        <v>3</v>
      </c>
      <c r="BQ443">
        <v>-0.438</v>
      </c>
      <c r="BR443">
        <v>4.0000000000000001E-3</v>
      </c>
      <c r="BS443">
        <v>20</v>
      </c>
      <c r="BT443">
        <v>22</v>
      </c>
      <c r="BU443">
        <v>7.0000000000000007E-2</v>
      </c>
      <c r="BV443">
        <v>0.11</v>
      </c>
      <c r="BW443">
        <v>45.930768482414202</v>
      </c>
      <c r="BX443">
        <v>1.4544093420962501</v>
      </c>
      <c r="BY443">
        <v>0.84551960784311597</v>
      </c>
      <c r="BZ443">
        <v>1</v>
      </c>
      <c r="CA443">
        <v>-80.942278048780494</v>
      </c>
      <c r="CB443">
        <v>-2.6901846689895201</v>
      </c>
      <c r="CC443">
        <v>0.27705750174691401</v>
      </c>
      <c r="CD443">
        <v>0</v>
      </c>
      <c r="CE443">
        <v>1</v>
      </c>
      <c r="CF443">
        <v>2</v>
      </c>
      <c r="CG443" t="s">
        <v>380</v>
      </c>
      <c r="CH443">
        <v>1.86093</v>
      </c>
      <c r="CI443">
        <v>1.85791</v>
      </c>
      <c r="CJ443">
        <v>1.8607400000000001</v>
      </c>
      <c r="CK443">
        <v>1.85347</v>
      </c>
      <c r="CL443">
        <v>1.8520399999999999</v>
      </c>
      <c r="CM443">
        <v>1.85286</v>
      </c>
      <c r="CN443">
        <v>1.8565</v>
      </c>
      <c r="CO443">
        <v>1.8627899999999999</v>
      </c>
      <c r="CP443" t="s">
        <v>232</v>
      </c>
      <c r="CQ443" t="s">
        <v>19</v>
      </c>
      <c r="CR443" t="s">
        <v>19</v>
      </c>
      <c r="CS443" t="s">
        <v>19</v>
      </c>
      <c r="CT443" t="s">
        <v>233</v>
      </c>
      <c r="CU443" t="s">
        <v>234</v>
      </c>
      <c r="CV443" t="s">
        <v>235</v>
      </c>
      <c r="CW443" t="s">
        <v>235</v>
      </c>
      <c r="CX443" t="s">
        <v>235</v>
      </c>
      <c r="CY443" t="s">
        <v>235</v>
      </c>
      <c r="CZ443">
        <v>0</v>
      </c>
      <c r="DA443">
        <v>100</v>
      </c>
      <c r="DB443">
        <v>100</v>
      </c>
      <c r="DC443">
        <v>-0.438</v>
      </c>
      <c r="DD443">
        <v>4.0000000000000001E-3</v>
      </c>
      <c r="DE443">
        <v>3</v>
      </c>
      <c r="DF443">
        <v>591.63800000000003</v>
      </c>
      <c r="DG443">
        <v>277.36700000000002</v>
      </c>
      <c r="DH443">
        <v>22.5718</v>
      </c>
      <c r="DI443">
        <v>27.536300000000001</v>
      </c>
      <c r="DJ443">
        <v>30.0001</v>
      </c>
      <c r="DK443">
        <v>27.531300000000002</v>
      </c>
      <c r="DL443">
        <v>27.536100000000001</v>
      </c>
      <c r="DM443">
        <v>46.7761</v>
      </c>
      <c r="DN443">
        <v>27.117699999999999</v>
      </c>
      <c r="DO443">
        <v>56.628100000000003</v>
      </c>
      <c r="DP443">
        <v>22.587399999999999</v>
      </c>
      <c r="DQ443">
        <v>1196</v>
      </c>
      <c r="DR443">
        <v>22</v>
      </c>
      <c r="DS443">
        <v>100.265</v>
      </c>
      <c r="DT443">
        <v>103.755</v>
      </c>
    </row>
    <row r="444" spans="1:124" x14ac:dyDescent="0.25">
      <c r="A444">
        <v>431</v>
      </c>
      <c r="B444">
        <v>1531748525.2</v>
      </c>
      <c r="C444">
        <v>889.60000014305103</v>
      </c>
      <c r="D444" t="s">
        <v>1091</v>
      </c>
      <c r="E444" t="s">
        <v>1092</v>
      </c>
      <c r="G444">
        <v>1531748514.86129</v>
      </c>
      <c r="H444">
        <f t="shared" si="174"/>
        <v>9.3618760289602249E-4</v>
      </c>
      <c r="I444">
        <f t="shared" si="175"/>
        <v>32.910474891700083</v>
      </c>
      <c r="J444">
        <f t="shared" si="195"/>
        <v>1092.6145161290301</v>
      </c>
      <c r="K444">
        <f t="shared" si="196"/>
        <v>574.02624396752731</v>
      </c>
      <c r="L444">
        <f t="shared" si="197"/>
        <v>57.04480766884614</v>
      </c>
      <c r="M444">
        <f t="shared" si="198"/>
        <v>108.58037517235154</v>
      </c>
      <c r="N444">
        <f t="shared" si="176"/>
        <v>0.10551077869329148</v>
      </c>
      <c r="O444">
        <f t="shared" si="177"/>
        <v>3</v>
      </c>
      <c r="P444">
        <f t="shared" si="199"/>
        <v>0.10368742192200962</v>
      </c>
      <c r="Q444">
        <f t="shared" si="178"/>
        <v>6.4966025861552229E-2</v>
      </c>
      <c r="R444">
        <f t="shared" si="179"/>
        <v>215.02170007216034</v>
      </c>
      <c r="S444">
        <f t="shared" si="200"/>
        <v>25.975803427298146</v>
      </c>
      <c r="T444">
        <f t="shared" si="180"/>
        <v>25.462764516128999</v>
      </c>
      <c r="U444">
        <f t="shared" si="181"/>
        <v>3.2684683626974205</v>
      </c>
      <c r="V444">
        <f t="shared" si="182"/>
        <v>75.502430044026141</v>
      </c>
      <c r="W444">
        <f t="shared" si="183"/>
        <v>2.3967780121371574</v>
      </c>
      <c r="X444">
        <f t="shared" si="184"/>
        <v>3.1744382409143319</v>
      </c>
      <c r="Y444">
        <f t="shared" si="185"/>
        <v>0.87169035056026312</v>
      </c>
      <c r="Z444">
        <f t="shared" si="201"/>
        <v>-41.285873287714594</v>
      </c>
      <c r="AA444">
        <f t="shared" si="186"/>
        <v>-79.318986503215712</v>
      </c>
      <c r="AB444">
        <f t="shared" si="187"/>
        <v>-5.6048889335719618</v>
      </c>
      <c r="AC444">
        <f t="shared" si="188"/>
        <v>88.811951347658066</v>
      </c>
      <c r="AD444">
        <v>0</v>
      </c>
      <c r="AE444">
        <v>0</v>
      </c>
      <c r="AF444">
        <v>3</v>
      </c>
      <c r="AG444">
        <v>19</v>
      </c>
      <c r="AH444">
        <v>3</v>
      </c>
      <c r="AI444">
        <f t="shared" si="189"/>
        <v>1</v>
      </c>
      <c r="AJ444">
        <f t="shared" si="190"/>
        <v>0</v>
      </c>
      <c r="AK444">
        <f t="shared" si="191"/>
        <v>72015.695006035821</v>
      </c>
      <c r="AL444">
        <f t="shared" si="192"/>
        <v>1200</v>
      </c>
      <c r="AM444">
        <f t="shared" si="193"/>
        <v>963.35864225806472</v>
      </c>
      <c r="AN444">
        <f t="shared" si="194"/>
        <v>0.80279886854838722</v>
      </c>
      <c r="AO444">
        <f t="shared" si="202"/>
        <v>0.22320005306451621</v>
      </c>
      <c r="AP444">
        <v>14.333399999999999</v>
      </c>
      <c r="AQ444">
        <v>1</v>
      </c>
      <c r="AR444" t="s">
        <v>229</v>
      </c>
      <c r="AS444">
        <v>1531748514.86129</v>
      </c>
      <c r="AT444">
        <v>1092.6145161290301</v>
      </c>
      <c r="AU444">
        <v>1173.6729032258099</v>
      </c>
      <c r="AV444">
        <v>24.118119354838701</v>
      </c>
      <c r="AW444">
        <v>21.935735483870999</v>
      </c>
      <c r="AX444">
        <v>600.03725806451598</v>
      </c>
      <c r="AY444">
        <v>99.276619354838701</v>
      </c>
      <c r="AZ444">
        <v>0.10003505483871</v>
      </c>
      <c r="BA444">
        <v>24.9723419354839</v>
      </c>
      <c r="BB444">
        <v>25.542064516128999</v>
      </c>
      <c r="BC444">
        <v>25.383464516128999</v>
      </c>
      <c r="BD444">
        <v>14001.245161290301</v>
      </c>
      <c r="BE444">
        <v>1049.7287096774201</v>
      </c>
      <c r="BF444">
        <v>34.184796774193501</v>
      </c>
      <c r="BG444">
        <v>1200</v>
      </c>
      <c r="BH444">
        <v>0.32998832258064498</v>
      </c>
      <c r="BI444">
        <v>0.32999325806451602</v>
      </c>
      <c r="BJ444">
        <v>0.32999722580645202</v>
      </c>
      <c r="BK444">
        <v>1.0021080645161299E-2</v>
      </c>
      <c r="BL444">
        <v>28</v>
      </c>
      <c r="BM444">
        <v>17743.122580645198</v>
      </c>
      <c r="BN444">
        <v>1531747809.0999999</v>
      </c>
      <c r="BO444" t="s">
        <v>378</v>
      </c>
      <c r="BP444">
        <v>3</v>
      </c>
      <c r="BQ444">
        <v>-0.438</v>
      </c>
      <c r="BR444">
        <v>4.0000000000000001E-3</v>
      </c>
      <c r="BS444">
        <v>20</v>
      </c>
      <c r="BT444">
        <v>22</v>
      </c>
      <c r="BU444">
        <v>7.0000000000000007E-2</v>
      </c>
      <c r="BV444">
        <v>0.11</v>
      </c>
      <c r="BW444">
        <v>45.980704348939199</v>
      </c>
      <c r="BX444">
        <v>1.44920064389723</v>
      </c>
      <c r="BY444">
        <v>0.84240357761895002</v>
      </c>
      <c r="BZ444">
        <v>1</v>
      </c>
      <c r="CA444">
        <v>-81.029004878048795</v>
      </c>
      <c r="CB444">
        <v>-2.9401254355400801</v>
      </c>
      <c r="CC444">
        <v>0.298810818649622</v>
      </c>
      <c r="CD444">
        <v>0</v>
      </c>
      <c r="CE444">
        <v>1</v>
      </c>
      <c r="CF444">
        <v>2</v>
      </c>
      <c r="CG444" t="s">
        <v>380</v>
      </c>
      <c r="CH444">
        <v>1.86094</v>
      </c>
      <c r="CI444">
        <v>1.85791</v>
      </c>
      <c r="CJ444">
        <v>1.8607400000000001</v>
      </c>
      <c r="CK444">
        <v>1.85347</v>
      </c>
      <c r="CL444">
        <v>1.8520300000000001</v>
      </c>
      <c r="CM444">
        <v>1.85286</v>
      </c>
      <c r="CN444">
        <v>1.85653</v>
      </c>
      <c r="CO444">
        <v>1.8627899999999999</v>
      </c>
      <c r="CP444" t="s">
        <v>232</v>
      </c>
      <c r="CQ444" t="s">
        <v>19</v>
      </c>
      <c r="CR444" t="s">
        <v>19</v>
      </c>
      <c r="CS444" t="s">
        <v>19</v>
      </c>
      <c r="CT444" t="s">
        <v>233</v>
      </c>
      <c r="CU444" t="s">
        <v>234</v>
      </c>
      <c r="CV444" t="s">
        <v>235</v>
      </c>
      <c r="CW444" t="s">
        <v>235</v>
      </c>
      <c r="CX444" t="s">
        <v>235</v>
      </c>
      <c r="CY444" t="s">
        <v>235</v>
      </c>
      <c r="CZ444">
        <v>0</v>
      </c>
      <c r="DA444">
        <v>100</v>
      </c>
      <c r="DB444">
        <v>100</v>
      </c>
      <c r="DC444">
        <v>-0.438</v>
      </c>
      <c r="DD444">
        <v>4.0000000000000001E-3</v>
      </c>
      <c r="DE444">
        <v>3</v>
      </c>
      <c r="DF444">
        <v>591.21799999999996</v>
      </c>
      <c r="DG444">
        <v>277.58199999999999</v>
      </c>
      <c r="DH444">
        <v>22.582000000000001</v>
      </c>
      <c r="DI444">
        <v>27.536300000000001</v>
      </c>
      <c r="DJ444">
        <v>30</v>
      </c>
      <c r="DK444">
        <v>27.531600000000001</v>
      </c>
      <c r="DL444">
        <v>27.537099999999999</v>
      </c>
      <c r="DM444">
        <v>46.898800000000001</v>
      </c>
      <c r="DN444">
        <v>27.117699999999999</v>
      </c>
      <c r="DO444">
        <v>56.628100000000003</v>
      </c>
      <c r="DP444">
        <v>22.587399999999999</v>
      </c>
      <c r="DQ444">
        <v>1201</v>
      </c>
      <c r="DR444">
        <v>22</v>
      </c>
      <c r="DS444">
        <v>100.265</v>
      </c>
      <c r="DT444">
        <v>103.756</v>
      </c>
    </row>
    <row r="445" spans="1:124" x14ac:dyDescent="0.25">
      <c r="A445">
        <v>432</v>
      </c>
      <c r="B445">
        <v>1531748527.2</v>
      </c>
      <c r="C445">
        <v>891.60000014305103</v>
      </c>
      <c r="D445" t="s">
        <v>1093</v>
      </c>
      <c r="E445" t="s">
        <v>1094</v>
      </c>
      <c r="G445">
        <v>1531748516.86129</v>
      </c>
      <c r="H445">
        <f t="shared" si="174"/>
        <v>9.3651138637668532E-4</v>
      </c>
      <c r="I445">
        <f t="shared" si="175"/>
        <v>32.941651685297785</v>
      </c>
      <c r="J445">
        <f t="shared" si="195"/>
        <v>1095.8567741935501</v>
      </c>
      <c r="K445">
        <f t="shared" si="196"/>
        <v>576.87990166793816</v>
      </c>
      <c r="L445">
        <f t="shared" si="197"/>
        <v>57.328334978283372</v>
      </c>
      <c r="M445">
        <f t="shared" si="198"/>
        <v>108.90246662701597</v>
      </c>
      <c r="N445">
        <f t="shared" si="176"/>
        <v>0.105539543042085</v>
      </c>
      <c r="O445">
        <f t="shared" si="177"/>
        <v>3</v>
      </c>
      <c r="P445">
        <f t="shared" si="199"/>
        <v>0.10371520056309382</v>
      </c>
      <c r="Q445">
        <f t="shared" si="178"/>
        <v>6.4983474105217501E-2</v>
      </c>
      <c r="R445">
        <f t="shared" si="179"/>
        <v>215.02185310239511</v>
      </c>
      <c r="S445">
        <f t="shared" si="200"/>
        <v>25.975351118556151</v>
      </c>
      <c r="T445">
        <f t="shared" si="180"/>
        <v>25.462404838709652</v>
      </c>
      <c r="U445">
        <f t="shared" si="181"/>
        <v>3.2683985187462317</v>
      </c>
      <c r="V445">
        <f t="shared" si="182"/>
        <v>75.499760078932013</v>
      </c>
      <c r="W445">
        <f t="shared" si="183"/>
        <v>2.3966402381420266</v>
      </c>
      <c r="X445">
        <f t="shared" si="184"/>
        <v>3.1743680187015615</v>
      </c>
      <c r="Y445">
        <f t="shared" si="185"/>
        <v>0.87175828060420502</v>
      </c>
      <c r="Z445">
        <f t="shared" si="201"/>
        <v>-41.300152139211825</v>
      </c>
      <c r="AA445">
        <f t="shared" si="186"/>
        <v>-79.32081255484043</v>
      </c>
      <c r="AB445">
        <f t="shared" si="187"/>
        <v>-5.6049973686234162</v>
      </c>
      <c r="AC445">
        <f t="shared" si="188"/>
        <v>88.795891039719422</v>
      </c>
      <c r="AD445">
        <v>0</v>
      </c>
      <c r="AE445">
        <v>0</v>
      </c>
      <c r="AF445">
        <v>3</v>
      </c>
      <c r="AG445">
        <v>19</v>
      </c>
      <c r="AH445">
        <v>3</v>
      </c>
      <c r="AI445">
        <f t="shared" si="189"/>
        <v>1</v>
      </c>
      <c r="AJ445">
        <f t="shared" si="190"/>
        <v>0</v>
      </c>
      <c r="AK445">
        <f t="shared" si="191"/>
        <v>72022.750250921832</v>
      </c>
      <c r="AL445">
        <f t="shared" si="192"/>
        <v>1200.0006451612901</v>
      </c>
      <c r="AM445">
        <f t="shared" si="193"/>
        <v>963.35910580569214</v>
      </c>
      <c r="AN445">
        <f t="shared" si="194"/>
        <v>0.80279882322580642</v>
      </c>
      <c r="AO445">
        <f t="shared" si="202"/>
        <v>0.22320010451612907</v>
      </c>
      <c r="AP445">
        <v>14.333399999999999</v>
      </c>
      <c r="AQ445">
        <v>1</v>
      </c>
      <c r="AR445" t="s">
        <v>229</v>
      </c>
      <c r="AS445">
        <v>1531748516.86129</v>
      </c>
      <c r="AT445">
        <v>1095.8567741935501</v>
      </c>
      <c r="AU445">
        <v>1176.99774193548</v>
      </c>
      <c r="AV445">
        <v>24.116758064516102</v>
      </c>
      <c r="AW445">
        <v>21.933616129032298</v>
      </c>
      <c r="AX445">
        <v>600.03719354838699</v>
      </c>
      <c r="AY445">
        <v>99.276522580645207</v>
      </c>
      <c r="AZ445">
        <v>0.100028435483871</v>
      </c>
      <c r="BA445">
        <v>24.9719709677419</v>
      </c>
      <c r="BB445">
        <v>25.541983870967702</v>
      </c>
      <c r="BC445">
        <v>25.382825806451599</v>
      </c>
      <c r="BD445">
        <v>14002.8</v>
      </c>
      <c r="BE445">
        <v>1049.7325806451599</v>
      </c>
      <c r="BF445">
        <v>34.136732258064498</v>
      </c>
      <c r="BG445">
        <v>1200.0006451612901</v>
      </c>
      <c r="BH445">
        <v>0.32998745161290299</v>
      </c>
      <c r="BI445">
        <v>0.329993419354839</v>
      </c>
      <c r="BJ445">
        <v>0.32999787096774202</v>
      </c>
      <c r="BK445">
        <v>1.0021096774193499E-2</v>
      </c>
      <c r="BL445">
        <v>28</v>
      </c>
      <c r="BM445">
        <v>17743.125806451601</v>
      </c>
      <c r="BN445">
        <v>1531747809.0999999</v>
      </c>
      <c r="BO445" t="s">
        <v>378</v>
      </c>
      <c r="BP445">
        <v>3</v>
      </c>
      <c r="BQ445">
        <v>-0.438</v>
      </c>
      <c r="BR445">
        <v>4.0000000000000001E-3</v>
      </c>
      <c r="BS445">
        <v>20</v>
      </c>
      <c r="BT445">
        <v>22</v>
      </c>
      <c r="BU445">
        <v>7.0000000000000007E-2</v>
      </c>
      <c r="BV445">
        <v>0.11</v>
      </c>
      <c r="BW445">
        <v>46.031032829474299</v>
      </c>
      <c r="BX445">
        <v>1.4434518818322</v>
      </c>
      <c r="BY445">
        <v>0.83892119068017101</v>
      </c>
      <c r="BZ445">
        <v>1</v>
      </c>
      <c r="CA445">
        <v>-81.117360975609799</v>
      </c>
      <c r="CB445">
        <v>-3.1372202090590902</v>
      </c>
      <c r="CC445">
        <v>0.31517124952297998</v>
      </c>
      <c r="CD445">
        <v>0</v>
      </c>
      <c r="CE445">
        <v>1</v>
      </c>
      <c r="CF445">
        <v>2</v>
      </c>
      <c r="CG445" t="s">
        <v>380</v>
      </c>
      <c r="CH445">
        <v>1.86094</v>
      </c>
      <c r="CI445">
        <v>1.85791</v>
      </c>
      <c r="CJ445">
        <v>1.8607400000000001</v>
      </c>
      <c r="CK445">
        <v>1.8534900000000001</v>
      </c>
      <c r="CL445">
        <v>1.8520300000000001</v>
      </c>
      <c r="CM445">
        <v>1.85287</v>
      </c>
      <c r="CN445">
        <v>1.85653</v>
      </c>
      <c r="CO445">
        <v>1.8627899999999999</v>
      </c>
      <c r="CP445" t="s">
        <v>232</v>
      </c>
      <c r="CQ445" t="s">
        <v>19</v>
      </c>
      <c r="CR445" t="s">
        <v>19</v>
      </c>
      <c r="CS445" t="s">
        <v>19</v>
      </c>
      <c r="CT445" t="s">
        <v>233</v>
      </c>
      <c r="CU445" t="s">
        <v>234</v>
      </c>
      <c r="CV445" t="s">
        <v>235</v>
      </c>
      <c r="CW445" t="s">
        <v>235</v>
      </c>
      <c r="CX445" t="s">
        <v>235</v>
      </c>
      <c r="CY445" t="s">
        <v>235</v>
      </c>
      <c r="CZ445">
        <v>0</v>
      </c>
      <c r="DA445">
        <v>100</v>
      </c>
      <c r="DB445">
        <v>100</v>
      </c>
      <c r="DC445">
        <v>-0.438</v>
      </c>
      <c r="DD445">
        <v>4.0000000000000001E-3</v>
      </c>
      <c r="DE445">
        <v>3</v>
      </c>
      <c r="DF445">
        <v>591.11400000000003</v>
      </c>
      <c r="DG445">
        <v>277.48200000000003</v>
      </c>
      <c r="DH445">
        <v>22.591000000000001</v>
      </c>
      <c r="DI445">
        <v>27.536300000000001</v>
      </c>
      <c r="DJ445">
        <v>30.0001</v>
      </c>
      <c r="DK445">
        <v>27.532800000000002</v>
      </c>
      <c r="DL445">
        <v>27.537099999999999</v>
      </c>
      <c r="DM445">
        <v>47.015900000000002</v>
      </c>
      <c r="DN445">
        <v>27.117699999999999</v>
      </c>
      <c r="DO445">
        <v>56.628100000000003</v>
      </c>
      <c r="DP445">
        <v>22.6069</v>
      </c>
      <c r="DQ445">
        <v>1206</v>
      </c>
      <c r="DR445">
        <v>22</v>
      </c>
      <c r="DS445">
        <v>100.265</v>
      </c>
      <c r="DT445">
        <v>103.756</v>
      </c>
    </row>
    <row r="446" spans="1:124" x14ac:dyDescent="0.25">
      <c r="A446">
        <v>433</v>
      </c>
      <c r="B446">
        <v>1531748529.2</v>
      </c>
      <c r="C446">
        <v>893.60000014305103</v>
      </c>
      <c r="D446" t="s">
        <v>1095</v>
      </c>
      <c r="E446" t="s">
        <v>1096</v>
      </c>
      <c r="G446">
        <v>1531748518.86129</v>
      </c>
      <c r="H446">
        <f t="shared" si="174"/>
        <v>9.3645187228475477E-4</v>
      </c>
      <c r="I446">
        <f t="shared" si="175"/>
        <v>32.973852877801235</v>
      </c>
      <c r="J446">
        <f t="shared" si="195"/>
        <v>1099.1012903225801</v>
      </c>
      <c r="K446">
        <f t="shared" si="196"/>
        <v>579.48985929217963</v>
      </c>
      <c r="L446">
        <f t="shared" si="197"/>
        <v>57.587689954744349</v>
      </c>
      <c r="M446">
        <f t="shared" si="198"/>
        <v>109.22486963493681</v>
      </c>
      <c r="N446">
        <f t="shared" si="176"/>
        <v>0.1055194182271962</v>
      </c>
      <c r="O446">
        <f t="shared" si="177"/>
        <v>3</v>
      </c>
      <c r="P446">
        <f t="shared" si="199"/>
        <v>0.10369576542056258</v>
      </c>
      <c r="Q446">
        <f t="shared" si="178"/>
        <v>6.4971266554478005E-2</v>
      </c>
      <c r="R446">
        <f t="shared" si="179"/>
        <v>215.02196179726536</v>
      </c>
      <c r="S446">
        <f t="shared" si="200"/>
        <v>25.975408812918229</v>
      </c>
      <c r="T446">
        <f t="shared" si="180"/>
        <v>25.462298387096801</v>
      </c>
      <c r="U446">
        <f t="shared" si="181"/>
        <v>3.2683778476923702</v>
      </c>
      <c r="V446">
        <f t="shared" si="182"/>
        <v>75.495503871597109</v>
      </c>
      <c r="W446">
        <f t="shared" si="183"/>
        <v>2.3965111233624952</v>
      </c>
      <c r="X446">
        <f t="shared" si="184"/>
        <v>3.1743759567966929</v>
      </c>
      <c r="Y446">
        <f t="shared" si="185"/>
        <v>0.871866724329875</v>
      </c>
      <c r="Z446">
        <f t="shared" si="201"/>
        <v>-41.297527567757683</v>
      </c>
      <c r="AA446">
        <f t="shared" si="186"/>
        <v>-79.296813019360386</v>
      </c>
      <c r="AB446">
        <f t="shared" si="187"/>
        <v>-5.6032996837233622</v>
      </c>
      <c r="AC446">
        <f t="shared" si="188"/>
        <v>88.824321526423958</v>
      </c>
      <c r="AD446">
        <v>0</v>
      </c>
      <c r="AE446">
        <v>0</v>
      </c>
      <c r="AF446">
        <v>3</v>
      </c>
      <c r="AG446">
        <v>19</v>
      </c>
      <c r="AH446">
        <v>3</v>
      </c>
      <c r="AI446">
        <f t="shared" si="189"/>
        <v>1</v>
      </c>
      <c r="AJ446">
        <f t="shared" si="190"/>
        <v>0</v>
      </c>
      <c r="AK446">
        <f t="shared" si="191"/>
        <v>72022.209950235832</v>
      </c>
      <c r="AL446">
        <f t="shared" si="192"/>
        <v>1200.0016129032299</v>
      </c>
      <c r="AM446">
        <f t="shared" si="193"/>
        <v>963.35971586884853</v>
      </c>
      <c r="AN446">
        <f t="shared" si="194"/>
        <v>0.80279868419354816</v>
      </c>
      <c r="AO446">
        <f t="shared" si="202"/>
        <v>0.22320007599999997</v>
      </c>
      <c r="AP446">
        <v>14.333399999999999</v>
      </c>
      <c r="AQ446">
        <v>1</v>
      </c>
      <c r="AR446" t="s">
        <v>229</v>
      </c>
      <c r="AS446">
        <v>1531748518.86129</v>
      </c>
      <c r="AT446">
        <v>1099.1012903225801</v>
      </c>
      <c r="AU446">
        <v>1180.3267741935499</v>
      </c>
      <c r="AV446">
        <v>24.115464516128998</v>
      </c>
      <c r="AW446">
        <v>21.9324451612903</v>
      </c>
      <c r="AX446">
        <v>600.03354838709697</v>
      </c>
      <c r="AY446">
        <v>99.276516129032302</v>
      </c>
      <c r="AZ446">
        <v>0.1000114</v>
      </c>
      <c r="BA446">
        <v>24.972012903225799</v>
      </c>
      <c r="BB446">
        <v>25.5422935483871</v>
      </c>
      <c r="BC446">
        <v>25.382303225806499</v>
      </c>
      <c r="BD446">
        <v>14002.683870967699</v>
      </c>
      <c r="BE446">
        <v>1049.7396774193501</v>
      </c>
      <c r="BF446">
        <v>34.092164516129003</v>
      </c>
      <c r="BG446">
        <v>1200.0016129032299</v>
      </c>
      <c r="BH446">
        <v>0.329987387096774</v>
      </c>
      <c r="BI446">
        <v>0.32999383870967702</v>
      </c>
      <c r="BJ446">
        <v>0.32999741935483901</v>
      </c>
      <c r="BK446">
        <v>1.0021116129032301E-2</v>
      </c>
      <c r="BL446">
        <v>28</v>
      </c>
      <c r="BM446">
        <v>17743.132258064499</v>
      </c>
      <c r="BN446">
        <v>1531747809.0999999</v>
      </c>
      <c r="BO446" t="s">
        <v>378</v>
      </c>
      <c r="BP446">
        <v>3</v>
      </c>
      <c r="BQ446">
        <v>-0.438</v>
      </c>
      <c r="BR446">
        <v>4.0000000000000001E-3</v>
      </c>
      <c r="BS446">
        <v>20</v>
      </c>
      <c r="BT446">
        <v>22</v>
      </c>
      <c r="BU446">
        <v>7.0000000000000007E-2</v>
      </c>
      <c r="BV446">
        <v>0.11</v>
      </c>
      <c r="BW446">
        <v>46.079564502120803</v>
      </c>
      <c r="BX446">
        <v>1.4354966642856799</v>
      </c>
      <c r="BY446">
        <v>0.83425639319407996</v>
      </c>
      <c r="BZ446">
        <v>1</v>
      </c>
      <c r="CA446">
        <v>-81.197931707317096</v>
      </c>
      <c r="CB446">
        <v>-3.1011763066201801</v>
      </c>
      <c r="CC446">
        <v>0.312400126822234</v>
      </c>
      <c r="CD446">
        <v>0</v>
      </c>
      <c r="CE446">
        <v>1</v>
      </c>
      <c r="CF446">
        <v>2</v>
      </c>
      <c r="CG446" t="s">
        <v>380</v>
      </c>
      <c r="CH446">
        <v>1.86094</v>
      </c>
      <c r="CI446">
        <v>1.8579000000000001</v>
      </c>
      <c r="CJ446">
        <v>1.8607499999999999</v>
      </c>
      <c r="CK446">
        <v>1.8534900000000001</v>
      </c>
      <c r="CL446">
        <v>1.8520300000000001</v>
      </c>
      <c r="CM446">
        <v>1.85287</v>
      </c>
      <c r="CN446">
        <v>1.8565100000000001</v>
      </c>
      <c r="CO446">
        <v>1.8627800000000001</v>
      </c>
      <c r="CP446" t="s">
        <v>232</v>
      </c>
      <c r="CQ446" t="s">
        <v>19</v>
      </c>
      <c r="CR446" t="s">
        <v>19</v>
      </c>
      <c r="CS446" t="s">
        <v>19</v>
      </c>
      <c r="CT446" t="s">
        <v>233</v>
      </c>
      <c r="CU446" t="s">
        <v>234</v>
      </c>
      <c r="CV446" t="s">
        <v>235</v>
      </c>
      <c r="CW446" t="s">
        <v>235</v>
      </c>
      <c r="CX446" t="s">
        <v>235</v>
      </c>
      <c r="CY446" t="s">
        <v>235</v>
      </c>
      <c r="CZ446">
        <v>0</v>
      </c>
      <c r="DA446">
        <v>100</v>
      </c>
      <c r="DB446">
        <v>100</v>
      </c>
      <c r="DC446">
        <v>-0.438</v>
      </c>
      <c r="DD446">
        <v>4.0000000000000001E-3</v>
      </c>
      <c r="DE446">
        <v>3</v>
      </c>
      <c r="DF446">
        <v>591.47</v>
      </c>
      <c r="DG446">
        <v>277.34899999999999</v>
      </c>
      <c r="DH446">
        <v>22.598800000000001</v>
      </c>
      <c r="DI446">
        <v>27.536300000000001</v>
      </c>
      <c r="DJ446">
        <v>30.0001</v>
      </c>
      <c r="DK446">
        <v>27.5336</v>
      </c>
      <c r="DL446">
        <v>27.537099999999999</v>
      </c>
      <c r="DM446">
        <v>47.103099999999998</v>
      </c>
      <c r="DN446">
        <v>27.117699999999999</v>
      </c>
      <c r="DO446">
        <v>56.628100000000003</v>
      </c>
      <c r="DP446">
        <v>22.6069</v>
      </c>
      <c r="DQ446">
        <v>1206</v>
      </c>
      <c r="DR446">
        <v>22</v>
      </c>
      <c r="DS446">
        <v>100.265</v>
      </c>
      <c r="DT446">
        <v>103.756</v>
      </c>
    </row>
    <row r="447" spans="1:124" x14ac:dyDescent="0.25">
      <c r="A447">
        <v>434</v>
      </c>
      <c r="B447">
        <v>1531748531.2</v>
      </c>
      <c r="C447">
        <v>895.60000014305103</v>
      </c>
      <c r="D447" t="s">
        <v>1097</v>
      </c>
      <c r="E447" t="s">
        <v>1098</v>
      </c>
      <c r="G447">
        <v>1531748520.86129</v>
      </c>
      <c r="H447">
        <f t="shared" si="174"/>
        <v>9.3602864710724267E-4</v>
      </c>
      <c r="I447">
        <f t="shared" si="175"/>
        <v>33.00756001611613</v>
      </c>
      <c r="J447">
        <f t="shared" si="195"/>
        <v>1102.3412903225801</v>
      </c>
      <c r="K447">
        <f t="shared" si="196"/>
        <v>581.73983403377804</v>
      </c>
      <c r="L447">
        <f t="shared" si="197"/>
        <v>57.811399166782834</v>
      </c>
      <c r="M447">
        <f t="shared" si="198"/>
        <v>109.54706661735123</v>
      </c>
      <c r="N447">
        <f t="shared" si="176"/>
        <v>0.10542948123511758</v>
      </c>
      <c r="O447">
        <f t="shared" si="177"/>
        <v>3</v>
      </c>
      <c r="P447">
        <f t="shared" si="199"/>
        <v>0.10360890898091846</v>
      </c>
      <c r="Q447">
        <f t="shared" si="178"/>
        <v>6.4916710654749105E-2</v>
      </c>
      <c r="R447">
        <f t="shared" si="179"/>
        <v>215.02182210999956</v>
      </c>
      <c r="S447">
        <f t="shared" si="200"/>
        <v>25.975973566573632</v>
      </c>
      <c r="T447">
        <f t="shared" si="180"/>
        <v>25.463450000000002</v>
      </c>
      <c r="U447">
        <f t="shared" si="181"/>
        <v>3.2686014769773934</v>
      </c>
      <c r="V447">
        <f t="shared" si="182"/>
        <v>75.489844792052978</v>
      </c>
      <c r="W447">
        <f t="shared" si="183"/>
        <v>2.396396939809287</v>
      </c>
      <c r="X447">
        <f t="shared" si="184"/>
        <v>3.1744626663500073</v>
      </c>
      <c r="Y447">
        <f t="shared" si="185"/>
        <v>0.87220453716810642</v>
      </c>
      <c r="Z447">
        <f t="shared" si="201"/>
        <v>-41.278863337429399</v>
      </c>
      <c r="AA447">
        <f t="shared" si="186"/>
        <v>-79.40898476129658</v>
      </c>
      <c r="AB447">
        <f t="shared" si="187"/>
        <v>-5.611271445505511</v>
      </c>
      <c r="AC447">
        <f t="shared" si="188"/>
        <v>88.72270256576806</v>
      </c>
      <c r="AD447">
        <v>0</v>
      </c>
      <c r="AE447">
        <v>0</v>
      </c>
      <c r="AF447">
        <v>3</v>
      </c>
      <c r="AG447">
        <v>19</v>
      </c>
      <c r="AH447">
        <v>3</v>
      </c>
      <c r="AI447">
        <f t="shared" si="189"/>
        <v>1</v>
      </c>
      <c r="AJ447">
        <f t="shared" si="190"/>
        <v>0</v>
      </c>
      <c r="AK447">
        <f t="shared" si="191"/>
        <v>72015.680311639124</v>
      </c>
      <c r="AL447">
        <f t="shared" si="192"/>
        <v>1200.00129032258</v>
      </c>
      <c r="AM447">
        <f t="shared" si="193"/>
        <v>963.35933535300944</v>
      </c>
      <c r="AN447">
        <f t="shared" si="194"/>
        <v>0.80279858290322559</v>
      </c>
      <c r="AO447">
        <f t="shared" si="202"/>
        <v>0.22320001916129026</v>
      </c>
      <c r="AP447">
        <v>14.333399999999999</v>
      </c>
      <c r="AQ447">
        <v>1</v>
      </c>
      <c r="AR447" t="s">
        <v>229</v>
      </c>
      <c r="AS447">
        <v>1531748520.86129</v>
      </c>
      <c r="AT447">
        <v>1102.3412903225801</v>
      </c>
      <c r="AU447">
        <v>1183.6535483871</v>
      </c>
      <c r="AV447">
        <v>24.1142677419355</v>
      </c>
      <c r="AW447">
        <v>21.9322290322581</v>
      </c>
      <c r="AX447">
        <v>600.03264516129002</v>
      </c>
      <c r="AY447">
        <v>99.276722580645199</v>
      </c>
      <c r="AZ447">
        <v>0.100001832258065</v>
      </c>
      <c r="BA447">
        <v>24.972470967741899</v>
      </c>
      <c r="BB447">
        <v>25.543758064516101</v>
      </c>
      <c r="BC447">
        <v>25.383141935483899</v>
      </c>
      <c r="BD447">
        <v>14001.2322580645</v>
      </c>
      <c r="BE447">
        <v>1049.73903225806</v>
      </c>
      <c r="BF447">
        <v>34.055206451612897</v>
      </c>
      <c r="BG447">
        <v>1200.00129032258</v>
      </c>
      <c r="BH447">
        <v>0.32998793548387101</v>
      </c>
      <c r="BI447">
        <v>0.32999445161290297</v>
      </c>
      <c r="BJ447">
        <v>0.32999625806451599</v>
      </c>
      <c r="BK447">
        <v>1.0021141935483899E-2</v>
      </c>
      <c r="BL447">
        <v>28</v>
      </c>
      <c r="BM447">
        <v>17743.132258064499</v>
      </c>
      <c r="BN447">
        <v>1531747809.0999999</v>
      </c>
      <c r="BO447" t="s">
        <v>378</v>
      </c>
      <c r="BP447">
        <v>3</v>
      </c>
      <c r="BQ447">
        <v>-0.438</v>
      </c>
      <c r="BR447">
        <v>4.0000000000000001E-3</v>
      </c>
      <c r="BS447">
        <v>20</v>
      </c>
      <c r="BT447">
        <v>22</v>
      </c>
      <c r="BU447">
        <v>7.0000000000000007E-2</v>
      </c>
      <c r="BV447">
        <v>0.11</v>
      </c>
      <c r="BW447">
        <v>46.127763063063398</v>
      </c>
      <c r="BX447">
        <v>1.4268918462425499</v>
      </c>
      <c r="BY447">
        <v>0.82922085003228696</v>
      </c>
      <c r="BZ447">
        <v>1</v>
      </c>
      <c r="CA447">
        <v>-81.282468292682907</v>
      </c>
      <c r="CB447">
        <v>-2.7950425087105102</v>
      </c>
      <c r="CC447">
        <v>0.28731078222024897</v>
      </c>
      <c r="CD447">
        <v>0</v>
      </c>
      <c r="CE447">
        <v>1</v>
      </c>
      <c r="CF447">
        <v>2</v>
      </c>
      <c r="CG447" t="s">
        <v>380</v>
      </c>
      <c r="CH447">
        <v>1.86094</v>
      </c>
      <c r="CI447">
        <v>1.85789</v>
      </c>
      <c r="CJ447">
        <v>1.86073</v>
      </c>
      <c r="CK447">
        <v>1.85347</v>
      </c>
      <c r="CL447">
        <v>1.8520300000000001</v>
      </c>
      <c r="CM447">
        <v>1.85286</v>
      </c>
      <c r="CN447">
        <v>1.85649</v>
      </c>
      <c r="CO447">
        <v>1.8627800000000001</v>
      </c>
      <c r="CP447" t="s">
        <v>232</v>
      </c>
      <c r="CQ447" t="s">
        <v>19</v>
      </c>
      <c r="CR447" t="s">
        <v>19</v>
      </c>
      <c r="CS447" t="s">
        <v>19</v>
      </c>
      <c r="CT447" t="s">
        <v>233</v>
      </c>
      <c r="CU447" t="s">
        <v>234</v>
      </c>
      <c r="CV447" t="s">
        <v>235</v>
      </c>
      <c r="CW447" t="s">
        <v>235</v>
      </c>
      <c r="CX447" t="s">
        <v>235</v>
      </c>
      <c r="CY447" t="s">
        <v>235</v>
      </c>
      <c r="CZ447">
        <v>0</v>
      </c>
      <c r="DA447">
        <v>100</v>
      </c>
      <c r="DB447">
        <v>100</v>
      </c>
      <c r="DC447">
        <v>-0.438</v>
      </c>
      <c r="DD447">
        <v>4.0000000000000001E-3</v>
      </c>
      <c r="DE447">
        <v>3</v>
      </c>
      <c r="DF447">
        <v>591.25900000000001</v>
      </c>
      <c r="DG447">
        <v>277.416</v>
      </c>
      <c r="DH447">
        <v>22.607600000000001</v>
      </c>
      <c r="DI447">
        <v>27.536300000000001</v>
      </c>
      <c r="DJ447">
        <v>30.0001</v>
      </c>
      <c r="DK447">
        <v>27.5336</v>
      </c>
      <c r="DL447">
        <v>27.537099999999999</v>
      </c>
      <c r="DM447">
        <v>47.228200000000001</v>
      </c>
      <c r="DN447">
        <v>27.117699999999999</v>
      </c>
      <c r="DO447">
        <v>56.628100000000003</v>
      </c>
      <c r="DP447">
        <v>22.6221</v>
      </c>
      <c r="DQ447">
        <v>1211</v>
      </c>
      <c r="DR447">
        <v>22</v>
      </c>
      <c r="DS447">
        <v>100.26600000000001</v>
      </c>
      <c r="DT447">
        <v>103.756</v>
      </c>
    </row>
    <row r="448" spans="1:124" x14ac:dyDescent="0.25">
      <c r="A448">
        <v>435</v>
      </c>
      <c r="B448">
        <v>1531748533.2</v>
      </c>
      <c r="C448">
        <v>897.60000014305103</v>
      </c>
      <c r="D448" t="s">
        <v>1099</v>
      </c>
      <c r="E448" t="s">
        <v>1100</v>
      </c>
      <c r="G448">
        <v>1531748522.86129</v>
      </c>
      <c r="H448">
        <f t="shared" si="174"/>
        <v>9.3531983432314377E-4</v>
      </c>
      <c r="I448">
        <f t="shared" si="175"/>
        <v>33.04393749606669</v>
      </c>
      <c r="J448">
        <f t="shared" si="195"/>
        <v>1105.5832258064499</v>
      </c>
      <c r="K448">
        <f t="shared" si="196"/>
        <v>583.71195670865313</v>
      </c>
      <c r="L448">
        <f t="shared" si="197"/>
        <v>58.007542684993354</v>
      </c>
      <c r="M448">
        <f t="shared" si="198"/>
        <v>109.8695434035634</v>
      </c>
      <c r="N448">
        <f t="shared" si="176"/>
        <v>0.10528982203637943</v>
      </c>
      <c r="O448">
        <f t="shared" si="177"/>
        <v>3</v>
      </c>
      <c r="P448">
        <f t="shared" si="199"/>
        <v>0.10347402836440026</v>
      </c>
      <c r="Q448">
        <f t="shared" si="178"/>
        <v>6.4831990463232028E-2</v>
      </c>
      <c r="R448">
        <f t="shared" si="179"/>
        <v>215.02197451010866</v>
      </c>
      <c r="S448">
        <f t="shared" si="200"/>
        <v>25.977238139887621</v>
      </c>
      <c r="T448">
        <f t="shared" si="180"/>
        <v>25.465430645161298</v>
      </c>
      <c r="U448">
        <f t="shared" si="181"/>
        <v>3.2689861255581452</v>
      </c>
      <c r="V448">
        <f t="shared" si="182"/>
        <v>75.482064497948002</v>
      </c>
      <c r="W448">
        <f t="shared" si="183"/>
        <v>2.396304831486197</v>
      </c>
      <c r="X448">
        <f t="shared" si="184"/>
        <v>3.1746678464939726</v>
      </c>
      <c r="Y448">
        <f t="shared" si="185"/>
        <v>0.87268129407194817</v>
      </c>
      <c r="Z448">
        <f t="shared" si="201"/>
        <v>-41.247604693650644</v>
      </c>
      <c r="AA448">
        <f t="shared" si="186"/>
        <v>-79.554025432255841</v>
      </c>
      <c r="AB448">
        <f t="shared" si="187"/>
        <v>-5.6216071093803635</v>
      </c>
      <c r="AC448">
        <f t="shared" si="188"/>
        <v>88.598737274821829</v>
      </c>
      <c r="AD448">
        <v>0</v>
      </c>
      <c r="AE448">
        <v>0</v>
      </c>
      <c r="AF448">
        <v>3</v>
      </c>
      <c r="AG448">
        <v>19</v>
      </c>
      <c r="AH448">
        <v>3</v>
      </c>
      <c r="AI448">
        <f t="shared" si="189"/>
        <v>1</v>
      </c>
      <c r="AJ448">
        <f t="shared" si="190"/>
        <v>0</v>
      </c>
      <c r="AK448">
        <f t="shared" si="191"/>
        <v>72011.967312714885</v>
      </c>
      <c r="AL448">
        <f t="shared" si="192"/>
        <v>1200.00225806452</v>
      </c>
      <c r="AM448">
        <f t="shared" si="193"/>
        <v>963.36011031938017</v>
      </c>
      <c r="AN448">
        <f t="shared" si="194"/>
        <v>0.80279858129032255</v>
      </c>
      <c r="AO448">
        <f t="shared" si="202"/>
        <v>0.22319999780645164</v>
      </c>
      <c r="AP448">
        <v>14.333399999999999</v>
      </c>
      <c r="AQ448">
        <v>1</v>
      </c>
      <c r="AR448" t="s">
        <v>229</v>
      </c>
      <c r="AS448">
        <v>1531748522.86129</v>
      </c>
      <c r="AT448">
        <v>1105.5832258064499</v>
      </c>
      <c r="AU448">
        <v>1186.98806451613</v>
      </c>
      <c r="AV448">
        <v>24.113274193548399</v>
      </c>
      <c r="AW448">
        <v>21.932877419354799</v>
      </c>
      <c r="AX448">
        <v>600.03038709677401</v>
      </c>
      <c r="AY448">
        <v>99.277016129032305</v>
      </c>
      <c r="AZ448">
        <v>9.9983122580645206E-2</v>
      </c>
      <c r="BA448">
        <v>24.973554838709699</v>
      </c>
      <c r="BB448">
        <v>25.545767741935499</v>
      </c>
      <c r="BC448">
        <v>25.385093548387101</v>
      </c>
      <c r="BD448">
        <v>14000.4225806452</v>
      </c>
      <c r="BE448">
        <v>1049.7370967741899</v>
      </c>
      <c r="BF448">
        <v>34.027074193548401</v>
      </c>
      <c r="BG448">
        <v>1200.00225806452</v>
      </c>
      <c r="BH448">
        <v>0.32998829032258098</v>
      </c>
      <c r="BI448">
        <v>0.32999467741935501</v>
      </c>
      <c r="BJ448">
        <v>0.32999570967741898</v>
      </c>
      <c r="BK448">
        <v>1.00211677419355E-2</v>
      </c>
      <c r="BL448">
        <v>28</v>
      </c>
      <c r="BM448">
        <v>17743.138709677401</v>
      </c>
      <c r="BN448">
        <v>1531747809.0999999</v>
      </c>
      <c r="BO448" t="s">
        <v>378</v>
      </c>
      <c r="BP448">
        <v>3</v>
      </c>
      <c r="BQ448">
        <v>-0.438</v>
      </c>
      <c r="BR448">
        <v>4.0000000000000001E-3</v>
      </c>
      <c r="BS448">
        <v>20</v>
      </c>
      <c r="BT448">
        <v>22</v>
      </c>
      <c r="BU448">
        <v>7.0000000000000007E-2</v>
      </c>
      <c r="BV448">
        <v>0.11</v>
      </c>
      <c r="BW448">
        <v>46.176116744260099</v>
      </c>
      <c r="BX448">
        <v>1.4193894821833399</v>
      </c>
      <c r="BY448">
        <v>0.82477934903046402</v>
      </c>
      <c r="BZ448">
        <v>1</v>
      </c>
      <c r="CA448">
        <v>-81.376763414634198</v>
      </c>
      <c r="CB448">
        <v>-2.4610181184670399</v>
      </c>
      <c r="CC448">
        <v>0.25332033875582199</v>
      </c>
      <c r="CD448">
        <v>0</v>
      </c>
      <c r="CE448">
        <v>1</v>
      </c>
      <c r="CF448">
        <v>2</v>
      </c>
      <c r="CG448" t="s">
        <v>380</v>
      </c>
      <c r="CH448">
        <v>1.8609199999999999</v>
      </c>
      <c r="CI448">
        <v>1.8579000000000001</v>
      </c>
      <c r="CJ448">
        <v>1.8607199999999999</v>
      </c>
      <c r="CK448">
        <v>1.85348</v>
      </c>
      <c r="CL448">
        <v>1.8520399999999999</v>
      </c>
      <c r="CM448">
        <v>1.85286</v>
      </c>
      <c r="CN448">
        <v>1.8565</v>
      </c>
      <c r="CO448">
        <v>1.8627800000000001</v>
      </c>
      <c r="CP448" t="s">
        <v>232</v>
      </c>
      <c r="CQ448" t="s">
        <v>19</v>
      </c>
      <c r="CR448" t="s">
        <v>19</v>
      </c>
      <c r="CS448" t="s">
        <v>19</v>
      </c>
      <c r="CT448" t="s">
        <v>233</v>
      </c>
      <c r="CU448" t="s">
        <v>234</v>
      </c>
      <c r="CV448" t="s">
        <v>235</v>
      </c>
      <c r="CW448" t="s">
        <v>235</v>
      </c>
      <c r="CX448" t="s">
        <v>235</v>
      </c>
      <c r="CY448" t="s">
        <v>235</v>
      </c>
      <c r="CZ448">
        <v>0</v>
      </c>
      <c r="DA448">
        <v>100</v>
      </c>
      <c r="DB448">
        <v>100</v>
      </c>
      <c r="DC448">
        <v>-0.438</v>
      </c>
      <c r="DD448">
        <v>4.0000000000000001E-3</v>
      </c>
      <c r="DE448">
        <v>3</v>
      </c>
      <c r="DF448">
        <v>591.298</v>
      </c>
      <c r="DG448">
        <v>277.51900000000001</v>
      </c>
      <c r="DH448">
        <v>22.614599999999999</v>
      </c>
      <c r="DI448">
        <v>27.536300000000001</v>
      </c>
      <c r="DJ448">
        <v>30.0001</v>
      </c>
      <c r="DK448">
        <v>27.5336</v>
      </c>
      <c r="DL448">
        <v>27.5379</v>
      </c>
      <c r="DM448">
        <v>47.343600000000002</v>
      </c>
      <c r="DN448">
        <v>27.117699999999999</v>
      </c>
      <c r="DO448">
        <v>56.628100000000003</v>
      </c>
      <c r="DP448">
        <v>22.6221</v>
      </c>
      <c r="DQ448">
        <v>1216</v>
      </c>
      <c r="DR448">
        <v>22</v>
      </c>
      <c r="DS448">
        <v>100.26600000000001</v>
      </c>
      <c r="DT448">
        <v>103.756</v>
      </c>
    </row>
    <row r="449" spans="1:124" x14ac:dyDescent="0.25">
      <c r="A449">
        <v>436</v>
      </c>
      <c r="B449">
        <v>1531748535.2</v>
      </c>
      <c r="C449">
        <v>899.60000014305103</v>
      </c>
      <c r="D449" t="s">
        <v>1101</v>
      </c>
      <c r="E449" t="s">
        <v>1102</v>
      </c>
      <c r="G449">
        <v>1531748524.86129</v>
      </c>
      <c r="H449">
        <f t="shared" si="174"/>
        <v>9.3413535299561288E-4</v>
      </c>
      <c r="I449">
        <f t="shared" si="175"/>
        <v>33.082142212642417</v>
      </c>
      <c r="J449">
        <f t="shared" si="195"/>
        <v>1108.8348387096801</v>
      </c>
      <c r="K449">
        <f t="shared" si="196"/>
        <v>585.48210851867134</v>
      </c>
      <c r="L449">
        <f t="shared" si="197"/>
        <v>58.183546017571317</v>
      </c>
      <c r="M449">
        <f t="shared" si="198"/>
        <v>110.19285119947178</v>
      </c>
      <c r="N449">
        <f t="shared" si="176"/>
        <v>0.10511187576523827</v>
      </c>
      <c r="O449">
        <f t="shared" si="177"/>
        <v>3</v>
      </c>
      <c r="P449">
        <f t="shared" si="199"/>
        <v>0.10330216176626227</v>
      </c>
      <c r="Q449">
        <f t="shared" si="178"/>
        <v>6.472403971232242E-2</v>
      </c>
      <c r="R449">
        <f t="shared" si="179"/>
        <v>215.02208539443109</v>
      </c>
      <c r="S449">
        <f t="shared" si="200"/>
        <v>25.979316718353406</v>
      </c>
      <c r="T449">
        <f t="shared" si="180"/>
        <v>25.466832258064549</v>
      </c>
      <c r="U449">
        <f t="shared" si="181"/>
        <v>3.2692583478368893</v>
      </c>
      <c r="V449">
        <f t="shared" si="182"/>
        <v>75.47175946518162</v>
      </c>
      <c r="W449">
        <f t="shared" si="183"/>
        <v>2.3962316404480659</v>
      </c>
      <c r="X449">
        <f t="shared" si="184"/>
        <v>3.1750043425892978</v>
      </c>
      <c r="Y449">
        <f t="shared" si="185"/>
        <v>0.87302670738882338</v>
      </c>
      <c r="Z449">
        <f t="shared" si="201"/>
        <v>-41.195369067106526</v>
      </c>
      <c r="AA449">
        <f t="shared" si="186"/>
        <v>-79.493244000007806</v>
      </c>
      <c r="AB449">
        <f t="shared" si="187"/>
        <v>-5.6174018649132211</v>
      </c>
      <c r="AC449">
        <f t="shared" si="188"/>
        <v>88.716070462403522</v>
      </c>
      <c r="AD449">
        <v>0</v>
      </c>
      <c r="AE449">
        <v>0</v>
      </c>
      <c r="AF449">
        <v>3</v>
      </c>
      <c r="AG449">
        <v>19</v>
      </c>
      <c r="AH449">
        <v>3</v>
      </c>
      <c r="AI449">
        <f t="shared" si="189"/>
        <v>1</v>
      </c>
      <c r="AJ449">
        <f t="shared" si="190"/>
        <v>0</v>
      </c>
      <c r="AK449">
        <f t="shared" si="191"/>
        <v>72007.649712977771</v>
      </c>
      <c r="AL449">
        <f t="shared" si="192"/>
        <v>1200.0029032258101</v>
      </c>
      <c r="AM449">
        <f t="shared" si="193"/>
        <v>963.36069580249932</v>
      </c>
      <c r="AN449">
        <f t="shared" si="194"/>
        <v>0.80279863758064529</v>
      </c>
      <c r="AO449">
        <f t="shared" si="202"/>
        <v>0.22319997725806454</v>
      </c>
      <c r="AP449">
        <v>14.333399999999999</v>
      </c>
      <c r="AQ449">
        <v>1</v>
      </c>
      <c r="AR449" t="s">
        <v>229</v>
      </c>
      <c r="AS449">
        <v>1531748524.86129</v>
      </c>
      <c r="AT449">
        <v>1108.8348387096801</v>
      </c>
      <c r="AU449">
        <v>1190.3354838709699</v>
      </c>
      <c r="AV449">
        <v>24.112500000000001</v>
      </c>
      <c r="AW449">
        <v>21.934851612903199</v>
      </c>
      <c r="AX449">
        <v>600.02732258064498</v>
      </c>
      <c r="AY449">
        <v>99.277190322580694</v>
      </c>
      <c r="AZ449">
        <v>9.9964283870967702E-2</v>
      </c>
      <c r="BA449">
        <v>24.975332258064501</v>
      </c>
      <c r="BB449">
        <v>25.546335483871001</v>
      </c>
      <c r="BC449">
        <v>25.387329032258101</v>
      </c>
      <c r="BD449">
        <v>13999.535483871001</v>
      </c>
      <c r="BE449">
        <v>1049.74129032258</v>
      </c>
      <c r="BF449">
        <v>34.006554838709697</v>
      </c>
      <c r="BG449">
        <v>1200.0029032258101</v>
      </c>
      <c r="BH449">
        <v>0.329988741935484</v>
      </c>
      <c r="BI449">
        <v>0.32999445161290297</v>
      </c>
      <c r="BJ449">
        <v>0.329995483870968</v>
      </c>
      <c r="BK449">
        <v>1.00212096774194E-2</v>
      </c>
      <c r="BL449">
        <v>28</v>
      </c>
      <c r="BM449">
        <v>17743.151612903199</v>
      </c>
      <c r="BN449">
        <v>1531747809.0999999</v>
      </c>
      <c r="BO449" t="s">
        <v>378</v>
      </c>
      <c r="BP449">
        <v>3</v>
      </c>
      <c r="BQ449">
        <v>-0.438</v>
      </c>
      <c r="BR449">
        <v>4.0000000000000001E-3</v>
      </c>
      <c r="BS449">
        <v>20</v>
      </c>
      <c r="BT449">
        <v>22</v>
      </c>
      <c r="BU449">
        <v>7.0000000000000007E-2</v>
      </c>
      <c r="BV449">
        <v>0.11</v>
      </c>
      <c r="BW449">
        <v>46.224135575195099</v>
      </c>
      <c r="BX449">
        <v>1.41356944320793</v>
      </c>
      <c r="BY449">
        <v>0.821429184811445</v>
      </c>
      <c r="BZ449">
        <v>1</v>
      </c>
      <c r="CA449">
        <v>-81.468597560975596</v>
      </c>
      <c r="CB449">
        <v>-2.32862717770035</v>
      </c>
      <c r="CC449">
        <v>0.23944337024655099</v>
      </c>
      <c r="CD449">
        <v>0</v>
      </c>
      <c r="CE449">
        <v>1</v>
      </c>
      <c r="CF449">
        <v>2</v>
      </c>
      <c r="CG449" t="s">
        <v>380</v>
      </c>
      <c r="CH449">
        <v>1.8609199999999999</v>
      </c>
      <c r="CI449">
        <v>1.85791</v>
      </c>
      <c r="CJ449">
        <v>1.8607199999999999</v>
      </c>
      <c r="CK449">
        <v>1.8534900000000001</v>
      </c>
      <c r="CL449">
        <v>1.85205</v>
      </c>
      <c r="CM449">
        <v>1.85287</v>
      </c>
      <c r="CN449">
        <v>1.8565</v>
      </c>
      <c r="CO449">
        <v>1.8627800000000001</v>
      </c>
      <c r="CP449" t="s">
        <v>232</v>
      </c>
      <c r="CQ449" t="s">
        <v>19</v>
      </c>
      <c r="CR449" t="s">
        <v>19</v>
      </c>
      <c r="CS449" t="s">
        <v>19</v>
      </c>
      <c r="CT449" t="s">
        <v>233</v>
      </c>
      <c r="CU449" t="s">
        <v>234</v>
      </c>
      <c r="CV449" t="s">
        <v>235</v>
      </c>
      <c r="CW449" t="s">
        <v>235</v>
      </c>
      <c r="CX449" t="s">
        <v>235</v>
      </c>
      <c r="CY449" t="s">
        <v>235</v>
      </c>
      <c r="CZ449">
        <v>0</v>
      </c>
      <c r="DA449">
        <v>100</v>
      </c>
      <c r="DB449">
        <v>100</v>
      </c>
      <c r="DC449">
        <v>-0.438</v>
      </c>
      <c r="DD449">
        <v>4.0000000000000001E-3</v>
      </c>
      <c r="DE449">
        <v>3</v>
      </c>
      <c r="DF449">
        <v>591.52800000000002</v>
      </c>
      <c r="DG449">
        <v>277.55700000000002</v>
      </c>
      <c r="DH449">
        <v>22.6221</v>
      </c>
      <c r="DI449">
        <v>27.536300000000001</v>
      </c>
      <c r="DJ449">
        <v>30.0001</v>
      </c>
      <c r="DK449">
        <v>27.5336</v>
      </c>
      <c r="DL449">
        <v>27.539000000000001</v>
      </c>
      <c r="DM449">
        <v>47.421900000000001</v>
      </c>
      <c r="DN449">
        <v>27.117699999999999</v>
      </c>
      <c r="DO449">
        <v>56.255000000000003</v>
      </c>
      <c r="DP449">
        <v>22.6221</v>
      </c>
      <c r="DQ449">
        <v>1216</v>
      </c>
      <c r="DR449">
        <v>22</v>
      </c>
      <c r="DS449">
        <v>100.26600000000001</v>
      </c>
      <c r="DT449">
        <v>103.756</v>
      </c>
    </row>
    <row r="450" spans="1:124" x14ac:dyDescent="0.25">
      <c r="A450">
        <v>437</v>
      </c>
      <c r="B450">
        <v>1531748537.2</v>
      </c>
      <c r="C450">
        <v>901.60000014305103</v>
      </c>
      <c r="D450" t="s">
        <v>1103</v>
      </c>
      <c r="E450" t="s">
        <v>1104</v>
      </c>
      <c r="G450">
        <v>1531748526.86129</v>
      </c>
      <c r="H450">
        <f t="shared" si="174"/>
        <v>9.3282943765602127E-4</v>
      </c>
      <c r="I450">
        <f t="shared" si="175"/>
        <v>33.117442738815328</v>
      </c>
      <c r="J450">
        <f t="shared" si="195"/>
        <v>1112.09064516129</v>
      </c>
      <c r="K450">
        <f t="shared" si="196"/>
        <v>587.27242302380012</v>
      </c>
      <c r="L450">
        <f t="shared" si="197"/>
        <v>58.361491445137709</v>
      </c>
      <c r="M450">
        <f t="shared" si="198"/>
        <v>110.51645902189418</v>
      </c>
      <c r="N450">
        <f t="shared" si="176"/>
        <v>0.10492875553745271</v>
      </c>
      <c r="O450">
        <f t="shared" si="177"/>
        <v>3</v>
      </c>
      <c r="P450">
        <f t="shared" si="199"/>
        <v>0.10312528752340717</v>
      </c>
      <c r="Q450">
        <f t="shared" si="178"/>
        <v>6.4612944551239226E-2</v>
      </c>
      <c r="R450">
        <f t="shared" si="179"/>
        <v>215.02192519802026</v>
      </c>
      <c r="S450">
        <f t="shared" si="200"/>
        <v>25.981895315190684</v>
      </c>
      <c r="T450">
        <f t="shared" si="180"/>
        <v>25.46809032258065</v>
      </c>
      <c r="U450">
        <f t="shared" si="181"/>
        <v>3.2695027069093494</v>
      </c>
      <c r="V450">
        <f t="shared" si="182"/>
        <v>75.460699935860887</v>
      </c>
      <c r="W450">
        <f t="shared" si="183"/>
        <v>2.3962017384135157</v>
      </c>
      <c r="X450">
        <f t="shared" si="184"/>
        <v>3.1754300456399269</v>
      </c>
      <c r="Y450">
        <f t="shared" si="185"/>
        <v>0.87330096849583372</v>
      </c>
      <c r="Z450">
        <f t="shared" si="201"/>
        <v>-41.137778200630535</v>
      </c>
      <c r="AA450">
        <f t="shared" si="186"/>
        <v>-79.333073187096048</v>
      </c>
      <c r="AB450">
        <f t="shared" si="187"/>
        <v>-5.6061822294929993</v>
      </c>
      <c r="AC450">
        <f t="shared" si="188"/>
        <v>88.944891580800672</v>
      </c>
      <c r="AD450">
        <v>0</v>
      </c>
      <c r="AE450">
        <v>0</v>
      </c>
      <c r="AF450">
        <v>3</v>
      </c>
      <c r="AG450">
        <v>19</v>
      </c>
      <c r="AH450">
        <v>3</v>
      </c>
      <c r="AI450">
        <f t="shared" si="189"/>
        <v>1</v>
      </c>
      <c r="AJ450">
        <f t="shared" si="190"/>
        <v>0</v>
      </c>
      <c r="AK450">
        <f t="shared" si="191"/>
        <v>72004.499234278439</v>
      </c>
      <c r="AL450">
        <f t="shared" si="192"/>
        <v>1200.00225806452</v>
      </c>
      <c r="AM450">
        <f t="shared" si="193"/>
        <v>963.36017341627303</v>
      </c>
      <c r="AN450">
        <f t="shared" si="194"/>
        <v>0.80279863387096762</v>
      </c>
      <c r="AO450">
        <f t="shared" si="202"/>
        <v>0.22319993199999991</v>
      </c>
      <c r="AP450">
        <v>14.333399999999999</v>
      </c>
      <c r="AQ450">
        <v>1</v>
      </c>
      <c r="AR450" t="s">
        <v>229</v>
      </c>
      <c r="AS450">
        <v>1531748526.86129</v>
      </c>
      <c r="AT450">
        <v>1112.09064516129</v>
      </c>
      <c r="AU450">
        <v>1193.67935483871</v>
      </c>
      <c r="AV450">
        <v>24.1121870967742</v>
      </c>
      <c r="AW450">
        <v>21.9375838709677</v>
      </c>
      <c r="AX450">
        <v>600.02774193548396</v>
      </c>
      <c r="AY450">
        <v>99.277238709677405</v>
      </c>
      <c r="AZ450">
        <v>9.9965390322580602E-2</v>
      </c>
      <c r="BA450">
        <v>24.9775806451613</v>
      </c>
      <c r="BB450">
        <v>25.547080645161302</v>
      </c>
      <c r="BC450">
        <v>25.389099999999999</v>
      </c>
      <c r="BD450">
        <v>13998.9516129032</v>
      </c>
      <c r="BE450">
        <v>1049.7419354838701</v>
      </c>
      <c r="BF450">
        <v>33.995132258064501</v>
      </c>
      <c r="BG450">
        <v>1200.00225806452</v>
      </c>
      <c r="BH450">
        <v>0.32998925806451601</v>
      </c>
      <c r="BI450">
        <v>0.329994129032258</v>
      </c>
      <c r="BJ450">
        <v>0.32999519354838702</v>
      </c>
      <c r="BK450">
        <v>1.0021264516129001E-2</v>
      </c>
      <c r="BL450">
        <v>28</v>
      </c>
      <c r="BM450">
        <v>17743.1451612903</v>
      </c>
      <c r="BN450">
        <v>1531747809.0999999</v>
      </c>
      <c r="BO450" t="s">
        <v>378</v>
      </c>
      <c r="BP450">
        <v>3</v>
      </c>
      <c r="BQ450">
        <v>-0.438</v>
      </c>
      <c r="BR450">
        <v>4.0000000000000001E-3</v>
      </c>
      <c r="BS450">
        <v>20</v>
      </c>
      <c r="BT450">
        <v>22</v>
      </c>
      <c r="BU450">
        <v>7.0000000000000007E-2</v>
      </c>
      <c r="BV450">
        <v>0.11</v>
      </c>
      <c r="BW450">
        <v>46.272781876954703</v>
      </c>
      <c r="BX450">
        <v>1.4104807968007</v>
      </c>
      <c r="BY450">
        <v>0.81957905748837001</v>
      </c>
      <c r="BZ450">
        <v>1</v>
      </c>
      <c r="CA450">
        <v>-81.559382926829301</v>
      </c>
      <c r="CB450">
        <v>-2.2557261324042299</v>
      </c>
      <c r="CC450">
        <v>0.23133550116389601</v>
      </c>
      <c r="CD450">
        <v>0</v>
      </c>
      <c r="CE450">
        <v>1</v>
      </c>
      <c r="CF450">
        <v>2</v>
      </c>
      <c r="CG450" t="s">
        <v>380</v>
      </c>
      <c r="CH450">
        <v>1.86094</v>
      </c>
      <c r="CI450">
        <v>1.85791</v>
      </c>
      <c r="CJ450">
        <v>1.8607100000000001</v>
      </c>
      <c r="CK450">
        <v>1.8534900000000001</v>
      </c>
      <c r="CL450">
        <v>1.85205</v>
      </c>
      <c r="CM450">
        <v>1.85287</v>
      </c>
      <c r="CN450">
        <v>1.85649</v>
      </c>
      <c r="CO450">
        <v>1.8627800000000001</v>
      </c>
      <c r="CP450" t="s">
        <v>232</v>
      </c>
      <c r="CQ450" t="s">
        <v>19</v>
      </c>
      <c r="CR450" t="s">
        <v>19</v>
      </c>
      <c r="CS450" t="s">
        <v>19</v>
      </c>
      <c r="CT450" t="s">
        <v>233</v>
      </c>
      <c r="CU450" t="s">
        <v>234</v>
      </c>
      <c r="CV450" t="s">
        <v>235</v>
      </c>
      <c r="CW450" t="s">
        <v>235</v>
      </c>
      <c r="CX450" t="s">
        <v>235</v>
      </c>
      <c r="CY450" t="s">
        <v>235</v>
      </c>
      <c r="CZ450">
        <v>0</v>
      </c>
      <c r="DA450">
        <v>100</v>
      </c>
      <c r="DB450">
        <v>100</v>
      </c>
      <c r="DC450">
        <v>-0.438</v>
      </c>
      <c r="DD450">
        <v>4.0000000000000001E-3</v>
      </c>
      <c r="DE450">
        <v>3</v>
      </c>
      <c r="DF450">
        <v>591.17200000000003</v>
      </c>
      <c r="DG450">
        <v>277.64800000000002</v>
      </c>
      <c r="DH450">
        <v>22.6281</v>
      </c>
      <c r="DI450">
        <v>27.537099999999999</v>
      </c>
      <c r="DJ450">
        <v>30.0001</v>
      </c>
      <c r="DK450">
        <v>27.534500000000001</v>
      </c>
      <c r="DL450">
        <v>27.539400000000001</v>
      </c>
      <c r="DM450">
        <v>47.547400000000003</v>
      </c>
      <c r="DN450">
        <v>27.117699999999999</v>
      </c>
      <c r="DO450">
        <v>56.255000000000003</v>
      </c>
      <c r="DP450">
        <v>22.631900000000002</v>
      </c>
      <c r="DQ450">
        <v>1221</v>
      </c>
      <c r="DR450">
        <v>22</v>
      </c>
      <c r="DS450">
        <v>100.265</v>
      </c>
      <c r="DT450">
        <v>103.756</v>
      </c>
    </row>
    <row r="451" spans="1:124" x14ac:dyDescent="0.25">
      <c r="A451">
        <v>438</v>
      </c>
      <c r="B451">
        <v>1531748539.2</v>
      </c>
      <c r="C451">
        <v>903.60000014305103</v>
      </c>
      <c r="D451" t="s">
        <v>1105</v>
      </c>
      <c r="E451" t="s">
        <v>1106</v>
      </c>
      <c r="G451">
        <v>1531748528.86129</v>
      </c>
      <c r="H451">
        <f t="shared" si="174"/>
        <v>9.3169612165268834E-4</v>
      </c>
      <c r="I451">
        <f t="shared" si="175"/>
        <v>33.151083152961142</v>
      </c>
      <c r="J451">
        <f t="shared" si="195"/>
        <v>1115.3445161290299</v>
      </c>
      <c r="K451">
        <f t="shared" si="196"/>
        <v>589.12537372918052</v>
      </c>
      <c r="L451">
        <f t="shared" si="197"/>
        <v>58.545710690112273</v>
      </c>
      <c r="M451">
        <f t="shared" si="198"/>
        <v>110.83996764177921</v>
      </c>
      <c r="N451">
        <f t="shared" si="176"/>
        <v>0.10475503890165988</v>
      </c>
      <c r="O451">
        <f t="shared" si="177"/>
        <v>3</v>
      </c>
      <c r="P451">
        <f t="shared" si="199"/>
        <v>0.10295748632086663</v>
      </c>
      <c r="Q451">
        <f t="shared" si="178"/>
        <v>6.4507549062316691E-2</v>
      </c>
      <c r="R451">
        <f t="shared" si="179"/>
        <v>215.02190131329459</v>
      </c>
      <c r="S451">
        <f t="shared" si="200"/>
        <v>25.984591918267146</v>
      </c>
      <c r="T451">
        <f t="shared" si="180"/>
        <v>25.469998387096751</v>
      </c>
      <c r="U451">
        <f t="shared" si="181"/>
        <v>3.2698733486223159</v>
      </c>
      <c r="V451">
        <f t="shared" si="182"/>
        <v>75.450191011273134</v>
      </c>
      <c r="W451">
        <f t="shared" si="183"/>
        <v>2.3962123115691183</v>
      </c>
      <c r="X451">
        <f t="shared" si="184"/>
        <v>3.175886342303754</v>
      </c>
      <c r="Y451">
        <f t="shared" si="185"/>
        <v>0.87366103705319764</v>
      </c>
      <c r="Z451">
        <f t="shared" si="201"/>
        <v>-41.087798964883554</v>
      </c>
      <c r="AA451">
        <f t="shared" si="186"/>
        <v>-79.25194432258408</v>
      </c>
      <c r="AB451">
        <f t="shared" si="187"/>
        <v>-5.6005707652230914</v>
      </c>
      <c r="AC451">
        <f t="shared" si="188"/>
        <v>89.081587260603868</v>
      </c>
      <c r="AD451">
        <v>0</v>
      </c>
      <c r="AE451">
        <v>0</v>
      </c>
      <c r="AF451">
        <v>3</v>
      </c>
      <c r="AG451">
        <v>19</v>
      </c>
      <c r="AH451">
        <v>3</v>
      </c>
      <c r="AI451">
        <f t="shared" si="189"/>
        <v>1</v>
      </c>
      <c r="AJ451">
        <f t="shared" si="190"/>
        <v>0</v>
      </c>
      <c r="AK451">
        <f t="shared" si="191"/>
        <v>72006.351447980414</v>
      </c>
      <c r="AL451">
        <f t="shared" si="192"/>
        <v>1200.00225806452</v>
      </c>
      <c r="AM451">
        <f t="shared" si="193"/>
        <v>963.36017709369935</v>
      </c>
      <c r="AN451">
        <f t="shared" si="194"/>
        <v>0.80279863693548381</v>
      </c>
      <c r="AO451">
        <f t="shared" si="202"/>
        <v>0.22319990635483877</v>
      </c>
      <c r="AP451">
        <v>14.333399999999999</v>
      </c>
      <c r="AQ451">
        <v>1</v>
      </c>
      <c r="AR451" t="s">
        <v>229</v>
      </c>
      <c r="AS451">
        <v>1531748528.86129</v>
      </c>
      <c r="AT451">
        <v>1115.3445161290299</v>
      </c>
      <c r="AU451">
        <v>1197.0170967741899</v>
      </c>
      <c r="AV451">
        <v>24.1122612903226</v>
      </c>
      <c r="AW451">
        <v>21.940319354838699</v>
      </c>
      <c r="AX451">
        <v>600.03303225806496</v>
      </c>
      <c r="AY451">
        <v>99.277354838709698</v>
      </c>
      <c r="AZ451">
        <v>9.9981974193548401E-2</v>
      </c>
      <c r="BA451">
        <v>24.979990322580601</v>
      </c>
      <c r="BB451">
        <v>25.5481709677419</v>
      </c>
      <c r="BC451">
        <v>25.3918258064516</v>
      </c>
      <c r="BD451">
        <v>13999.4709677419</v>
      </c>
      <c r="BE451">
        <v>1049.7403225806399</v>
      </c>
      <c r="BF451">
        <v>33.990116129032302</v>
      </c>
      <c r="BG451">
        <v>1200.00225806452</v>
      </c>
      <c r="BH451">
        <v>0.32998961290322598</v>
      </c>
      <c r="BI451">
        <v>0.329994096774194</v>
      </c>
      <c r="BJ451">
        <v>0.329994838709677</v>
      </c>
      <c r="BK451">
        <v>1.0021312903225801E-2</v>
      </c>
      <c r="BL451">
        <v>28</v>
      </c>
      <c r="BM451">
        <v>17743.154838709699</v>
      </c>
      <c r="BN451">
        <v>1531747809.0999999</v>
      </c>
      <c r="BO451" t="s">
        <v>378</v>
      </c>
      <c r="BP451">
        <v>3</v>
      </c>
      <c r="BQ451">
        <v>-0.438</v>
      </c>
      <c r="BR451">
        <v>4.0000000000000001E-3</v>
      </c>
      <c r="BS451">
        <v>20</v>
      </c>
      <c r="BT451">
        <v>22</v>
      </c>
      <c r="BU451">
        <v>7.0000000000000007E-2</v>
      </c>
      <c r="BV451">
        <v>0.11</v>
      </c>
      <c r="BW451">
        <v>46.3213205051998</v>
      </c>
      <c r="BX451">
        <v>1.40797719573219</v>
      </c>
      <c r="BY451">
        <v>0.81807284348699705</v>
      </c>
      <c r="BZ451">
        <v>1</v>
      </c>
      <c r="CA451">
        <v>-81.647643902439</v>
      </c>
      <c r="CB451">
        <v>-2.27648989547047</v>
      </c>
      <c r="CC451">
        <v>0.23382051699997899</v>
      </c>
      <c r="CD451">
        <v>0</v>
      </c>
      <c r="CE451">
        <v>1</v>
      </c>
      <c r="CF451">
        <v>2</v>
      </c>
      <c r="CG451" t="s">
        <v>380</v>
      </c>
      <c r="CH451">
        <v>1.86094</v>
      </c>
      <c r="CI451">
        <v>1.85791</v>
      </c>
      <c r="CJ451">
        <v>1.8607</v>
      </c>
      <c r="CK451">
        <v>1.85348</v>
      </c>
      <c r="CL451">
        <v>1.85205</v>
      </c>
      <c r="CM451">
        <v>1.85287</v>
      </c>
      <c r="CN451">
        <v>1.8565</v>
      </c>
      <c r="CO451">
        <v>1.8627800000000001</v>
      </c>
      <c r="CP451" t="s">
        <v>232</v>
      </c>
      <c r="CQ451" t="s">
        <v>19</v>
      </c>
      <c r="CR451" t="s">
        <v>19</v>
      </c>
      <c r="CS451" t="s">
        <v>19</v>
      </c>
      <c r="CT451" t="s">
        <v>233</v>
      </c>
      <c r="CU451" t="s">
        <v>234</v>
      </c>
      <c r="CV451" t="s">
        <v>235</v>
      </c>
      <c r="CW451" t="s">
        <v>235</v>
      </c>
      <c r="CX451" t="s">
        <v>235</v>
      </c>
      <c r="CY451" t="s">
        <v>235</v>
      </c>
      <c r="CZ451">
        <v>0</v>
      </c>
      <c r="DA451">
        <v>100</v>
      </c>
      <c r="DB451">
        <v>100</v>
      </c>
      <c r="DC451">
        <v>-0.438</v>
      </c>
      <c r="DD451">
        <v>4.0000000000000001E-3</v>
      </c>
      <c r="DE451">
        <v>3</v>
      </c>
      <c r="DF451">
        <v>591.35699999999997</v>
      </c>
      <c r="DG451">
        <v>277.49299999999999</v>
      </c>
      <c r="DH451">
        <v>22.6325</v>
      </c>
      <c r="DI451">
        <v>27.5383</v>
      </c>
      <c r="DJ451">
        <v>30.0001</v>
      </c>
      <c r="DK451">
        <v>27.535699999999999</v>
      </c>
      <c r="DL451">
        <v>27.539400000000001</v>
      </c>
      <c r="DM451">
        <v>47.668100000000003</v>
      </c>
      <c r="DN451">
        <v>27.117699999999999</v>
      </c>
      <c r="DO451">
        <v>56.255000000000003</v>
      </c>
      <c r="DP451">
        <v>22.631900000000002</v>
      </c>
      <c r="DQ451">
        <v>1226</v>
      </c>
      <c r="DR451">
        <v>22</v>
      </c>
      <c r="DS451">
        <v>100.265</v>
      </c>
      <c r="DT451">
        <v>103.756</v>
      </c>
    </row>
    <row r="452" spans="1:124" x14ac:dyDescent="0.25">
      <c r="A452">
        <v>439</v>
      </c>
      <c r="B452">
        <v>1531748541.2</v>
      </c>
      <c r="C452">
        <v>905.60000014305103</v>
      </c>
      <c r="D452" t="s">
        <v>1107</v>
      </c>
      <c r="E452" t="s">
        <v>1108</v>
      </c>
      <c r="G452">
        <v>1531748530.86129</v>
      </c>
      <c r="H452">
        <f t="shared" si="174"/>
        <v>9.3097607686320756E-4</v>
      </c>
      <c r="I452">
        <f t="shared" si="175"/>
        <v>33.181004384079159</v>
      </c>
      <c r="J452">
        <f t="shared" si="195"/>
        <v>1118.5967741935499</v>
      </c>
      <c r="K452">
        <f t="shared" si="196"/>
        <v>591.19299678120944</v>
      </c>
      <c r="L452">
        <f t="shared" si="197"/>
        <v>58.751284303228765</v>
      </c>
      <c r="M452">
        <f t="shared" si="198"/>
        <v>111.16335521417101</v>
      </c>
      <c r="N452">
        <f t="shared" si="176"/>
        <v>0.10461555547591701</v>
      </c>
      <c r="O452">
        <f t="shared" si="177"/>
        <v>3</v>
      </c>
      <c r="P452">
        <f t="shared" si="199"/>
        <v>0.10282274569976044</v>
      </c>
      <c r="Q452">
        <f t="shared" si="178"/>
        <v>6.442291945159212E-2</v>
      </c>
      <c r="R452">
        <f t="shared" si="179"/>
        <v>215.02194983544157</v>
      </c>
      <c r="S452">
        <f t="shared" si="200"/>
        <v>25.987244923539407</v>
      </c>
      <c r="T452">
        <f t="shared" si="180"/>
        <v>25.47256290322585</v>
      </c>
      <c r="U452">
        <f t="shared" si="181"/>
        <v>3.2703715639474371</v>
      </c>
      <c r="V452">
        <f t="shared" si="182"/>
        <v>75.440029546131797</v>
      </c>
      <c r="W452">
        <f t="shared" si="183"/>
        <v>2.3962426257360652</v>
      </c>
      <c r="X452">
        <f t="shared" si="184"/>
        <v>3.1763543044091147</v>
      </c>
      <c r="Y452">
        <f t="shared" si="185"/>
        <v>0.87412893821137194</v>
      </c>
      <c r="Z452">
        <f t="shared" si="201"/>
        <v>-41.056044989667456</v>
      </c>
      <c r="AA452">
        <f t="shared" si="186"/>
        <v>-79.267074464519922</v>
      </c>
      <c r="AB452">
        <f t="shared" si="187"/>
        <v>-5.6017818578586356</v>
      </c>
      <c r="AC452">
        <f t="shared" si="188"/>
        <v>89.097048523395571</v>
      </c>
      <c r="AD452">
        <v>0</v>
      </c>
      <c r="AE452">
        <v>0</v>
      </c>
      <c r="AF452">
        <v>3</v>
      </c>
      <c r="AG452">
        <v>19</v>
      </c>
      <c r="AH452">
        <v>3</v>
      </c>
      <c r="AI452">
        <f t="shared" si="189"/>
        <v>1</v>
      </c>
      <c r="AJ452">
        <f t="shared" si="190"/>
        <v>0</v>
      </c>
      <c r="AK452">
        <f t="shared" si="191"/>
        <v>72006.126511778697</v>
      </c>
      <c r="AL452">
        <f t="shared" si="192"/>
        <v>1200.00225806452</v>
      </c>
      <c r="AM452">
        <f t="shared" si="193"/>
        <v>963.360298835864</v>
      </c>
      <c r="AN452">
        <f t="shared" si="194"/>
        <v>0.80279873838709681</v>
      </c>
      <c r="AO452">
        <f t="shared" si="202"/>
        <v>0.22319992851612905</v>
      </c>
      <c r="AP452">
        <v>14.333399999999999</v>
      </c>
      <c r="AQ452">
        <v>1</v>
      </c>
      <c r="AR452" t="s">
        <v>229</v>
      </c>
      <c r="AS452">
        <v>1531748530.86129</v>
      </c>
      <c r="AT452">
        <v>1118.5967741935499</v>
      </c>
      <c r="AU452">
        <v>1200.3464516129</v>
      </c>
      <c r="AV452">
        <v>24.1125258064516</v>
      </c>
      <c r="AW452">
        <v>21.942254838709701</v>
      </c>
      <c r="AX452">
        <v>600.03077419354804</v>
      </c>
      <c r="AY452">
        <v>99.277525806451607</v>
      </c>
      <c r="AZ452">
        <v>9.9978025806451598E-2</v>
      </c>
      <c r="BA452">
        <v>24.9824612903226</v>
      </c>
      <c r="BB452">
        <v>25.549729032258099</v>
      </c>
      <c r="BC452">
        <v>25.3953967741936</v>
      </c>
      <c r="BD452">
        <v>13999.5258064516</v>
      </c>
      <c r="BE452">
        <v>1049.73903225806</v>
      </c>
      <c r="BF452">
        <v>33.990480645161298</v>
      </c>
      <c r="BG452">
        <v>1200.00225806452</v>
      </c>
      <c r="BH452">
        <v>0.32998961290322598</v>
      </c>
      <c r="BI452">
        <v>0.32999374193548398</v>
      </c>
      <c r="BJ452">
        <v>0.32999519354838702</v>
      </c>
      <c r="BK452">
        <v>1.0021367741935501E-2</v>
      </c>
      <c r="BL452">
        <v>28</v>
      </c>
      <c r="BM452">
        <v>17743.151612903199</v>
      </c>
      <c r="BN452">
        <v>1531747809.0999999</v>
      </c>
      <c r="BO452" t="s">
        <v>378</v>
      </c>
      <c r="BP452">
        <v>3</v>
      </c>
      <c r="BQ452">
        <v>-0.438</v>
      </c>
      <c r="BR452">
        <v>4.0000000000000001E-3</v>
      </c>
      <c r="BS452">
        <v>20</v>
      </c>
      <c r="BT452">
        <v>22</v>
      </c>
      <c r="BU452">
        <v>7.0000000000000007E-2</v>
      </c>
      <c r="BV452">
        <v>0.11</v>
      </c>
      <c r="BW452">
        <v>46.369397338438198</v>
      </c>
      <c r="BX452">
        <v>1.4021499189868101</v>
      </c>
      <c r="BY452">
        <v>0.81468251547109405</v>
      </c>
      <c r="BZ452">
        <v>1</v>
      </c>
      <c r="CA452">
        <v>-81.723441463414602</v>
      </c>
      <c r="CB452">
        <v>-2.3637135888501901</v>
      </c>
      <c r="CC452">
        <v>0.241504614888605</v>
      </c>
      <c r="CD452">
        <v>0</v>
      </c>
      <c r="CE452">
        <v>1</v>
      </c>
      <c r="CF452">
        <v>2</v>
      </c>
      <c r="CG452" t="s">
        <v>380</v>
      </c>
      <c r="CH452">
        <v>1.86093</v>
      </c>
      <c r="CI452">
        <v>1.85791</v>
      </c>
      <c r="CJ452">
        <v>1.8607</v>
      </c>
      <c r="CK452">
        <v>1.85347</v>
      </c>
      <c r="CL452">
        <v>1.85206</v>
      </c>
      <c r="CM452">
        <v>1.85287</v>
      </c>
      <c r="CN452">
        <v>1.8565</v>
      </c>
      <c r="CO452">
        <v>1.8627800000000001</v>
      </c>
      <c r="CP452" t="s">
        <v>232</v>
      </c>
      <c r="CQ452" t="s">
        <v>19</v>
      </c>
      <c r="CR452" t="s">
        <v>19</v>
      </c>
      <c r="CS452" t="s">
        <v>19</v>
      </c>
      <c r="CT452" t="s">
        <v>233</v>
      </c>
      <c r="CU452" t="s">
        <v>234</v>
      </c>
      <c r="CV452" t="s">
        <v>235</v>
      </c>
      <c r="CW452" t="s">
        <v>235</v>
      </c>
      <c r="CX452" t="s">
        <v>235</v>
      </c>
      <c r="CY452" t="s">
        <v>235</v>
      </c>
      <c r="CZ452">
        <v>0</v>
      </c>
      <c r="DA452">
        <v>100</v>
      </c>
      <c r="DB452">
        <v>100</v>
      </c>
      <c r="DC452">
        <v>-0.438</v>
      </c>
      <c r="DD452">
        <v>4.0000000000000001E-3</v>
      </c>
      <c r="DE452">
        <v>3</v>
      </c>
      <c r="DF452">
        <v>591.649</v>
      </c>
      <c r="DG452">
        <v>277.33800000000002</v>
      </c>
      <c r="DH452">
        <v>22.636600000000001</v>
      </c>
      <c r="DI452">
        <v>27.538599999999999</v>
      </c>
      <c r="DJ452">
        <v>30.0002</v>
      </c>
      <c r="DK452">
        <v>27.536000000000001</v>
      </c>
      <c r="DL452">
        <v>27.539400000000001</v>
      </c>
      <c r="DM452">
        <v>47.746699999999997</v>
      </c>
      <c r="DN452">
        <v>27.117699999999999</v>
      </c>
      <c r="DO452">
        <v>56.255000000000003</v>
      </c>
      <c r="DP452">
        <v>22.636199999999999</v>
      </c>
      <c r="DQ452">
        <v>1226</v>
      </c>
      <c r="DR452">
        <v>22</v>
      </c>
      <c r="DS452">
        <v>100.264</v>
      </c>
      <c r="DT452">
        <v>103.756</v>
      </c>
    </row>
    <row r="453" spans="1:124" x14ac:dyDescent="0.25">
      <c r="A453">
        <v>440</v>
      </c>
      <c r="B453">
        <v>1531748543.2</v>
      </c>
      <c r="C453">
        <v>907.60000014305103</v>
      </c>
      <c r="D453" t="s">
        <v>1109</v>
      </c>
      <c r="E453" t="s">
        <v>1110</v>
      </c>
      <c r="G453">
        <v>1531748532.86129</v>
      </c>
      <c r="H453">
        <f t="shared" si="174"/>
        <v>9.3070146179608329E-4</v>
      </c>
      <c r="I453">
        <f t="shared" si="175"/>
        <v>33.209699239286216</v>
      </c>
      <c r="J453">
        <f t="shared" si="195"/>
        <v>1121.8609677419399</v>
      </c>
      <c r="K453">
        <f t="shared" si="196"/>
        <v>593.54859254897065</v>
      </c>
      <c r="L453">
        <f t="shared" si="197"/>
        <v>58.985362454532492</v>
      </c>
      <c r="M453">
        <f t="shared" si="198"/>
        <v>111.48771412576686</v>
      </c>
      <c r="N453">
        <f t="shared" si="176"/>
        <v>0.10452989419486741</v>
      </c>
      <c r="O453">
        <f t="shared" si="177"/>
        <v>3</v>
      </c>
      <c r="P453">
        <f t="shared" si="199"/>
        <v>0.10273999407646832</v>
      </c>
      <c r="Q453">
        <f t="shared" si="178"/>
        <v>6.437094402631674E-2</v>
      </c>
      <c r="R453">
        <f t="shared" si="179"/>
        <v>215.02183723944202</v>
      </c>
      <c r="S453">
        <f t="shared" si="200"/>
        <v>25.989819002360772</v>
      </c>
      <c r="T453">
        <f t="shared" si="180"/>
        <v>25.475067741935497</v>
      </c>
      <c r="U453">
        <f t="shared" si="181"/>
        <v>3.2708582496035845</v>
      </c>
      <c r="V453">
        <f t="shared" si="182"/>
        <v>75.430119008198957</v>
      </c>
      <c r="W453">
        <f t="shared" si="183"/>
        <v>2.3962859317119305</v>
      </c>
      <c r="X453">
        <f t="shared" si="184"/>
        <v>3.1768290481570944</v>
      </c>
      <c r="Y453">
        <f t="shared" si="185"/>
        <v>0.87457231789165402</v>
      </c>
      <c r="Z453">
        <f t="shared" si="201"/>
        <v>-41.043934465207272</v>
      </c>
      <c r="AA453">
        <f t="shared" si="186"/>
        <v>-79.266813599999722</v>
      </c>
      <c r="AB453">
        <f t="shared" si="187"/>
        <v>-5.6019046182670182</v>
      </c>
      <c r="AC453">
        <f t="shared" si="188"/>
        <v>89.109184555968028</v>
      </c>
      <c r="AD453">
        <v>0</v>
      </c>
      <c r="AE453">
        <v>0</v>
      </c>
      <c r="AF453">
        <v>3</v>
      </c>
      <c r="AG453">
        <v>19</v>
      </c>
      <c r="AH453">
        <v>3</v>
      </c>
      <c r="AI453">
        <f t="shared" si="189"/>
        <v>1</v>
      </c>
      <c r="AJ453">
        <f t="shared" si="190"/>
        <v>0</v>
      </c>
      <c r="AK453">
        <f t="shared" si="191"/>
        <v>72001.499440265703</v>
      </c>
      <c r="AL453">
        <f t="shared" si="192"/>
        <v>1200.0016129032299</v>
      </c>
      <c r="AM453">
        <f t="shared" si="193"/>
        <v>963.35972670757246</v>
      </c>
      <c r="AN453">
        <f t="shared" si="194"/>
        <v>0.80279869322580599</v>
      </c>
      <c r="AO453">
        <f t="shared" si="202"/>
        <v>0.22319994419354822</v>
      </c>
      <c r="AP453">
        <v>14.333399999999999</v>
      </c>
      <c r="AQ453">
        <v>1</v>
      </c>
      <c r="AR453" t="s">
        <v>229</v>
      </c>
      <c r="AS453">
        <v>1531748532.86129</v>
      </c>
      <c r="AT453">
        <v>1121.8609677419399</v>
      </c>
      <c r="AU453">
        <v>1203.68580645161</v>
      </c>
      <c r="AV453">
        <v>24.112967741935499</v>
      </c>
      <c r="AW453">
        <v>21.943335483871</v>
      </c>
      <c r="AX453">
        <v>600.03009677419402</v>
      </c>
      <c r="AY453">
        <v>99.277516129032307</v>
      </c>
      <c r="AZ453">
        <v>9.9962303225806404E-2</v>
      </c>
      <c r="BA453">
        <v>24.984967741935499</v>
      </c>
      <c r="BB453">
        <v>25.552854838709699</v>
      </c>
      <c r="BC453">
        <v>25.397280645161299</v>
      </c>
      <c r="BD453">
        <v>13998.6387096774</v>
      </c>
      <c r="BE453">
        <v>1049.73870967742</v>
      </c>
      <c r="BF453">
        <v>33.9960806451613</v>
      </c>
      <c r="BG453">
        <v>1200.0016129032299</v>
      </c>
      <c r="BH453">
        <v>0.32998925806451601</v>
      </c>
      <c r="BI453">
        <v>0.32999396774193501</v>
      </c>
      <c r="BJ453">
        <v>0.32999525806451602</v>
      </c>
      <c r="BK453">
        <v>1.00214193548387E-2</v>
      </c>
      <c r="BL453">
        <v>28</v>
      </c>
      <c r="BM453">
        <v>17743.138709677401</v>
      </c>
      <c r="BN453">
        <v>1531747809.0999999</v>
      </c>
      <c r="BO453" t="s">
        <v>378</v>
      </c>
      <c r="BP453">
        <v>3</v>
      </c>
      <c r="BQ453">
        <v>-0.438</v>
      </c>
      <c r="BR453">
        <v>4.0000000000000001E-3</v>
      </c>
      <c r="BS453">
        <v>20</v>
      </c>
      <c r="BT453">
        <v>22</v>
      </c>
      <c r="BU453">
        <v>7.0000000000000007E-2</v>
      </c>
      <c r="BV453">
        <v>0.11</v>
      </c>
      <c r="BW453">
        <v>46.417186893802601</v>
      </c>
      <c r="BX453">
        <v>1.3967998552896299</v>
      </c>
      <c r="BY453">
        <v>0.81150868834841705</v>
      </c>
      <c r="BZ453">
        <v>1</v>
      </c>
      <c r="CA453">
        <v>-81.800880487804903</v>
      </c>
      <c r="CB453">
        <v>-2.3813790940766801</v>
      </c>
      <c r="CC453">
        <v>0.24312677534070101</v>
      </c>
      <c r="CD453">
        <v>0</v>
      </c>
      <c r="CE453">
        <v>1</v>
      </c>
      <c r="CF453">
        <v>2</v>
      </c>
      <c r="CG453" t="s">
        <v>380</v>
      </c>
      <c r="CH453">
        <v>1.86093</v>
      </c>
      <c r="CI453">
        <v>1.8579000000000001</v>
      </c>
      <c r="CJ453">
        <v>1.8607</v>
      </c>
      <c r="CK453">
        <v>1.85348</v>
      </c>
      <c r="CL453">
        <v>1.85206</v>
      </c>
      <c r="CM453">
        <v>1.85287</v>
      </c>
      <c r="CN453">
        <v>1.8565100000000001</v>
      </c>
      <c r="CO453">
        <v>1.8627800000000001</v>
      </c>
      <c r="CP453" t="s">
        <v>232</v>
      </c>
      <c r="CQ453" t="s">
        <v>19</v>
      </c>
      <c r="CR453" t="s">
        <v>19</v>
      </c>
      <c r="CS453" t="s">
        <v>19</v>
      </c>
      <c r="CT453" t="s">
        <v>233</v>
      </c>
      <c r="CU453" t="s">
        <v>234</v>
      </c>
      <c r="CV453" t="s">
        <v>235</v>
      </c>
      <c r="CW453" t="s">
        <v>235</v>
      </c>
      <c r="CX453" t="s">
        <v>235</v>
      </c>
      <c r="CY453" t="s">
        <v>235</v>
      </c>
      <c r="CZ453">
        <v>0</v>
      </c>
      <c r="DA453">
        <v>100</v>
      </c>
      <c r="DB453">
        <v>100</v>
      </c>
      <c r="DC453">
        <v>-0.438</v>
      </c>
      <c r="DD453">
        <v>4.0000000000000001E-3</v>
      </c>
      <c r="DE453">
        <v>3</v>
      </c>
      <c r="DF453">
        <v>591.30399999999997</v>
      </c>
      <c r="DG453">
        <v>277.49299999999999</v>
      </c>
      <c r="DH453">
        <v>22.6388</v>
      </c>
      <c r="DI453">
        <v>27.538599999999999</v>
      </c>
      <c r="DJ453">
        <v>30.0002</v>
      </c>
      <c r="DK453">
        <v>27.536000000000001</v>
      </c>
      <c r="DL453">
        <v>27.539400000000001</v>
      </c>
      <c r="DM453">
        <v>47.866599999999998</v>
      </c>
      <c r="DN453">
        <v>27.117699999999999</v>
      </c>
      <c r="DO453">
        <v>56.255000000000003</v>
      </c>
      <c r="DP453">
        <v>22.636199999999999</v>
      </c>
      <c r="DQ453">
        <v>1231</v>
      </c>
      <c r="DR453">
        <v>22</v>
      </c>
      <c r="DS453">
        <v>100.26300000000001</v>
      </c>
      <c r="DT453">
        <v>103.756</v>
      </c>
    </row>
    <row r="454" spans="1:124" x14ac:dyDescent="0.25">
      <c r="A454">
        <v>441</v>
      </c>
      <c r="B454">
        <v>1531748545.2</v>
      </c>
      <c r="C454">
        <v>909.60000014305103</v>
      </c>
      <c r="D454" t="s">
        <v>1111</v>
      </c>
      <c r="E454" t="s">
        <v>1112</v>
      </c>
      <c r="G454">
        <v>1531748534.86129</v>
      </c>
      <c r="H454">
        <f t="shared" si="174"/>
        <v>9.3059184016274735E-4</v>
      </c>
      <c r="I454">
        <f t="shared" si="175"/>
        <v>33.241017455584398</v>
      </c>
      <c r="J454">
        <f t="shared" si="195"/>
        <v>1125.1335483871001</v>
      </c>
      <c r="K454">
        <f t="shared" si="196"/>
        <v>595.98822235379203</v>
      </c>
      <c r="L454">
        <f t="shared" si="197"/>
        <v>59.227767456445385</v>
      </c>
      <c r="M454">
        <f t="shared" si="198"/>
        <v>111.81286082824285</v>
      </c>
      <c r="N454">
        <f t="shared" si="176"/>
        <v>0.1044684251240193</v>
      </c>
      <c r="O454">
        <f t="shared" si="177"/>
        <v>3</v>
      </c>
      <c r="P454">
        <f t="shared" si="199"/>
        <v>0.10268061149507565</v>
      </c>
      <c r="Q454">
        <f t="shared" si="178"/>
        <v>6.4333646578086823E-2</v>
      </c>
      <c r="R454">
        <f t="shared" si="179"/>
        <v>215.02203404062706</v>
      </c>
      <c r="S454">
        <f t="shared" si="200"/>
        <v>25.992236790827242</v>
      </c>
      <c r="T454">
        <f t="shared" si="180"/>
        <v>25.477338709677451</v>
      </c>
      <c r="U454">
        <f t="shared" si="181"/>
        <v>3.271299549239624</v>
      </c>
      <c r="V454">
        <f t="shared" si="182"/>
        <v>75.420671202117958</v>
      </c>
      <c r="W454">
        <f t="shared" si="183"/>
        <v>2.3963273001332039</v>
      </c>
      <c r="X454">
        <f t="shared" si="184"/>
        <v>3.1772818538187582</v>
      </c>
      <c r="Y454">
        <f t="shared" si="185"/>
        <v>0.87497224910642002</v>
      </c>
      <c r="Z454">
        <f t="shared" si="201"/>
        <v>-41.039100151177159</v>
      </c>
      <c r="AA454">
        <f t="shared" si="186"/>
        <v>-79.247509625816008</v>
      </c>
      <c r="AB454">
        <f t="shared" si="187"/>
        <v>-5.600671679986247</v>
      </c>
      <c r="AC454">
        <f t="shared" si="188"/>
        <v>89.134752583647639</v>
      </c>
      <c r="AD454">
        <v>0</v>
      </c>
      <c r="AE454">
        <v>0</v>
      </c>
      <c r="AF454">
        <v>3</v>
      </c>
      <c r="AG454">
        <v>19</v>
      </c>
      <c r="AH454">
        <v>3</v>
      </c>
      <c r="AI454">
        <f t="shared" si="189"/>
        <v>1</v>
      </c>
      <c r="AJ454">
        <f t="shared" si="190"/>
        <v>0</v>
      </c>
      <c r="AK454">
        <f t="shared" si="191"/>
        <v>71997.856211352555</v>
      </c>
      <c r="AL454">
        <f t="shared" si="192"/>
        <v>1200.0025806451599</v>
      </c>
      <c r="AM454">
        <f t="shared" si="193"/>
        <v>963.36049412563932</v>
      </c>
      <c r="AN454">
        <f t="shared" si="194"/>
        <v>0.80279868532258136</v>
      </c>
      <c r="AO454">
        <f t="shared" si="202"/>
        <v>0.22319997067741951</v>
      </c>
      <c r="AP454">
        <v>14.333399999999999</v>
      </c>
      <c r="AQ454">
        <v>1</v>
      </c>
      <c r="AR454" t="s">
        <v>229</v>
      </c>
      <c r="AS454">
        <v>1531748534.86129</v>
      </c>
      <c r="AT454">
        <v>1125.1335483871001</v>
      </c>
      <c r="AU454">
        <v>1207.04</v>
      </c>
      <c r="AV454">
        <v>24.113399999999999</v>
      </c>
      <c r="AW454">
        <v>21.944029032258101</v>
      </c>
      <c r="AX454">
        <v>600.03141935483904</v>
      </c>
      <c r="AY454">
        <v>99.277435483871002</v>
      </c>
      <c r="AZ454">
        <v>9.9977080645161295E-2</v>
      </c>
      <c r="BA454">
        <v>24.987358064516101</v>
      </c>
      <c r="BB454">
        <v>25.5564741935484</v>
      </c>
      <c r="BC454">
        <v>25.398203225806501</v>
      </c>
      <c r="BD454">
        <v>13997.9741935484</v>
      </c>
      <c r="BE454">
        <v>1049.73774193548</v>
      </c>
      <c r="BF454">
        <v>34.006254838709701</v>
      </c>
      <c r="BG454">
        <v>1200.0025806451599</v>
      </c>
      <c r="BH454">
        <v>0.32998896774193598</v>
      </c>
      <c r="BI454">
        <v>0.32999438709677398</v>
      </c>
      <c r="BJ454">
        <v>0.32999516129032302</v>
      </c>
      <c r="BK454">
        <v>1.00214548387097E-2</v>
      </c>
      <c r="BL454">
        <v>28</v>
      </c>
      <c r="BM454">
        <v>17743.151612903199</v>
      </c>
      <c r="BN454">
        <v>1531747809.0999999</v>
      </c>
      <c r="BO454" t="s">
        <v>378</v>
      </c>
      <c r="BP454">
        <v>3</v>
      </c>
      <c r="BQ454">
        <v>-0.438</v>
      </c>
      <c r="BR454">
        <v>4.0000000000000001E-3</v>
      </c>
      <c r="BS454">
        <v>20</v>
      </c>
      <c r="BT454">
        <v>22</v>
      </c>
      <c r="BU454">
        <v>7.0000000000000007E-2</v>
      </c>
      <c r="BV454">
        <v>0.11</v>
      </c>
      <c r="BW454">
        <v>46.464826855788601</v>
      </c>
      <c r="BX454">
        <v>1.39282815786601</v>
      </c>
      <c r="BY454">
        <v>0.80915431801289595</v>
      </c>
      <c r="BZ454">
        <v>1</v>
      </c>
      <c r="CA454">
        <v>-81.882260975609796</v>
      </c>
      <c r="CB454">
        <v>-2.6068411149825801</v>
      </c>
      <c r="CC454">
        <v>0.26424508291158599</v>
      </c>
      <c r="CD454">
        <v>0</v>
      </c>
      <c r="CE454">
        <v>1</v>
      </c>
      <c r="CF454">
        <v>2</v>
      </c>
      <c r="CG454" t="s">
        <v>380</v>
      </c>
      <c r="CH454">
        <v>1.86094</v>
      </c>
      <c r="CI454">
        <v>1.85791</v>
      </c>
      <c r="CJ454">
        <v>1.8607100000000001</v>
      </c>
      <c r="CK454">
        <v>1.8534900000000001</v>
      </c>
      <c r="CL454">
        <v>1.8520700000000001</v>
      </c>
      <c r="CM454">
        <v>1.85287</v>
      </c>
      <c r="CN454">
        <v>1.8565199999999999</v>
      </c>
      <c r="CO454">
        <v>1.8627899999999999</v>
      </c>
      <c r="CP454" t="s">
        <v>232</v>
      </c>
      <c r="CQ454" t="s">
        <v>19</v>
      </c>
      <c r="CR454" t="s">
        <v>19</v>
      </c>
      <c r="CS454" t="s">
        <v>19</v>
      </c>
      <c r="CT454" t="s">
        <v>233</v>
      </c>
      <c r="CU454" t="s">
        <v>234</v>
      </c>
      <c r="CV454" t="s">
        <v>235</v>
      </c>
      <c r="CW454" t="s">
        <v>235</v>
      </c>
      <c r="CX454" t="s">
        <v>235</v>
      </c>
      <c r="CY454" t="s">
        <v>235</v>
      </c>
      <c r="CZ454">
        <v>0</v>
      </c>
      <c r="DA454">
        <v>100</v>
      </c>
      <c r="DB454">
        <v>100</v>
      </c>
      <c r="DC454">
        <v>-0.438</v>
      </c>
      <c r="DD454">
        <v>4.0000000000000001E-3</v>
      </c>
      <c r="DE454">
        <v>3</v>
      </c>
      <c r="DF454">
        <v>591.18899999999996</v>
      </c>
      <c r="DG454">
        <v>277.44900000000001</v>
      </c>
      <c r="DH454">
        <v>22.6404</v>
      </c>
      <c r="DI454">
        <v>27.538599999999999</v>
      </c>
      <c r="DJ454">
        <v>30.0001</v>
      </c>
      <c r="DK454">
        <v>27.536000000000001</v>
      </c>
      <c r="DL454">
        <v>27.5396</v>
      </c>
      <c r="DM454">
        <v>47.983699999999999</v>
      </c>
      <c r="DN454">
        <v>27.117699999999999</v>
      </c>
      <c r="DO454">
        <v>56.255000000000003</v>
      </c>
      <c r="DP454">
        <v>22.636199999999999</v>
      </c>
      <c r="DQ454">
        <v>1236</v>
      </c>
      <c r="DR454">
        <v>22</v>
      </c>
      <c r="DS454">
        <v>100.264</v>
      </c>
      <c r="DT454">
        <v>103.75700000000001</v>
      </c>
    </row>
    <row r="455" spans="1:124" x14ac:dyDescent="0.25">
      <c r="A455">
        <v>442</v>
      </c>
      <c r="B455">
        <v>1531748547.2</v>
      </c>
      <c r="C455">
        <v>911.60000014305103</v>
      </c>
      <c r="D455" t="s">
        <v>1113</v>
      </c>
      <c r="E455" t="s">
        <v>1114</v>
      </c>
      <c r="G455">
        <v>1531748536.86129</v>
      </c>
      <c r="H455">
        <f t="shared" si="174"/>
        <v>9.3069207027813336E-4</v>
      </c>
      <c r="I455">
        <f t="shared" si="175"/>
        <v>33.272455933805318</v>
      </c>
      <c r="J455">
        <f t="shared" si="195"/>
        <v>1128.4019354838699</v>
      </c>
      <c r="K455">
        <f t="shared" si="196"/>
        <v>598.52696690940274</v>
      </c>
      <c r="L455">
        <f t="shared" si="197"/>
        <v>59.480099783659405</v>
      </c>
      <c r="M455">
        <f t="shared" si="198"/>
        <v>112.13773719374345</v>
      </c>
      <c r="N455">
        <f t="shared" si="176"/>
        <v>0.10442888269582797</v>
      </c>
      <c r="O455">
        <f t="shared" si="177"/>
        <v>3</v>
      </c>
      <c r="P455">
        <f t="shared" si="199"/>
        <v>0.10264241065222493</v>
      </c>
      <c r="Q455">
        <f t="shared" si="178"/>
        <v>6.4309653168136277E-2</v>
      </c>
      <c r="R455">
        <f t="shared" si="179"/>
        <v>215.02215487853738</v>
      </c>
      <c r="S455">
        <f t="shared" si="200"/>
        <v>25.99431700739153</v>
      </c>
      <c r="T455">
        <f t="shared" si="180"/>
        <v>25.479704838709701</v>
      </c>
      <c r="U455">
        <f t="shared" si="181"/>
        <v>3.2717593961655842</v>
      </c>
      <c r="V455">
        <f t="shared" si="182"/>
        <v>75.412509082319303</v>
      </c>
      <c r="W455">
        <f t="shared" si="183"/>
        <v>2.3963689212546329</v>
      </c>
      <c r="X455">
        <f t="shared" si="184"/>
        <v>3.177680931738776</v>
      </c>
      <c r="Y455">
        <f t="shared" si="185"/>
        <v>0.87539047491095134</v>
      </c>
      <c r="Z455">
        <f t="shared" si="201"/>
        <v>-41.04352029926568</v>
      </c>
      <c r="AA455">
        <f t="shared" si="186"/>
        <v>-79.289508812912089</v>
      </c>
      <c r="AB455">
        <f t="shared" si="187"/>
        <v>-5.6037659564260354</v>
      </c>
      <c r="AC455">
        <f t="shared" si="188"/>
        <v>89.085359809933578</v>
      </c>
      <c r="AD455">
        <v>0</v>
      </c>
      <c r="AE455">
        <v>0</v>
      </c>
      <c r="AF455">
        <v>3</v>
      </c>
      <c r="AG455">
        <v>19</v>
      </c>
      <c r="AH455">
        <v>3</v>
      </c>
      <c r="AI455">
        <f t="shared" si="189"/>
        <v>1</v>
      </c>
      <c r="AJ455">
        <f t="shared" si="190"/>
        <v>0</v>
      </c>
      <c r="AK455">
        <f t="shared" si="191"/>
        <v>71993.064200047811</v>
      </c>
      <c r="AL455">
        <f t="shared" si="192"/>
        <v>1200.00322580645</v>
      </c>
      <c r="AM455">
        <f t="shared" si="193"/>
        <v>963.36116012518744</v>
      </c>
      <c r="AN455">
        <f t="shared" si="194"/>
        <v>0.8027988087096769</v>
      </c>
      <c r="AO455">
        <f t="shared" si="202"/>
        <v>0.22319994180645145</v>
      </c>
      <c r="AP455">
        <v>14.333399999999999</v>
      </c>
      <c r="AQ455">
        <v>1</v>
      </c>
      <c r="AR455" t="s">
        <v>229</v>
      </c>
      <c r="AS455">
        <v>1531748536.86129</v>
      </c>
      <c r="AT455">
        <v>1128.4019354838699</v>
      </c>
      <c r="AU455">
        <v>1210.39161290323</v>
      </c>
      <c r="AV455">
        <v>24.1138032258064</v>
      </c>
      <c r="AW455">
        <v>21.944183870967699</v>
      </c>
      <c r="AX455">
        <v>600.02709677419398</v>
      </c>
      <c r="AY455">
        <v>99.277467741935496</v>
      </c>
      <c r="AZ455">
        <v>0.100009083870968</v>
      </c>
      <c r="BA455">
        <v>24.989464516129001</v>
      </c>
      <c r="BB455">
        <v>25.5594</v>
      </c>
      <c r="BC455">
        <v>25.400009677419401</v>
      </c>
      <c r="BD455">
        <v>13997.0225806452</v>
      </c>
      <c r="BE455">
        <v>1049.7338709677399</v>
      </c>
      <c r="BF455">
        <v>34.0200064516129</v>
      </c>
      <c r="BG455">
        <v>1200.00322580645</v>
      </c>
      <c r="BH455">
        <v>0.32998974193548403</v>
      </c>
      <c r="BI455">
        <v>0.32999390322580602</v>
      </c>
      <c r="BJ455">
        <v>0.32999490322580599</v>
      </c>
      <c r="BK455">
        <v>1.00215032258065E-2</v>
      </c>
      <c r="BL455">
        <v>28</v>
      </c>
      <c r="BM455">
        <v>17743.158064516101</v>
      </c>
      <c r="BN455">
        <v>1531747809.0999999</v>
      </c>
      <c r="BO455" t="s">
        <v>378</v>
      </c>
      <c r="BP455">
        <v>3</v>
      </c>
      <c r="BQ455">
        <v>-0.438</v>
      </c>
      <c r="BR455">
        <v>4.0000000000000001E-3</v>
      </c>
      <c r="BS455">
        <v>20</v>
      </c>
      <c r="BT455">
        <v>22</v>
      </c>
      <c r="BU455">
        <v>7.0000000000000007E-2</v>
      </c>
      <c r="BV455">
        <v>0.11</v>
      </c>
      <c r="BW455">
        <v>46.511680588687298</v>
      </c>
      <c r="BX455">
        <v>1.39044054259328</v>
      </c>
      <c r="BY455">
        <v>0.80783625031133199</v>
      </c>
      <c r="BZ455">
        <v>1</v>
      </c>
      <c r="CA455">
        <v>-81.958658536585403</v>
      </c>
      <c r="CB455">
        <v>-2.8263909407664398</v>
      </c>
      <c r="CC455">
        <v>0.28217884051941799</v>
      </c>
      <c r="CD455">
        <v>0</v>
      </c>
      <c r="CE455">
        <v>1</v>
      </c>
      <c r="CF455">
        <v>2</v>
      </c>
      <c r="CG455" t="s">
        <v>380</v>
      </c>
      <c r="CH455">
        <v>1.86093</v>
      </c>
      <c r="CI455">
        <v>1.85791</v>
      </c>
      <c r="CJ455">
        <v>1.8607100000000001</v>
      </c>
      <c r="CK455">
        <v>1.85348</v>
      </c>
      <c r="CL455">
        <v>1.85205</v>
      </c>
      <c r="CM455">
        <v>1.85287</v>
      </c>
      <c r="CN455">
        <v>1.8565100000000001</v>
      </c>
      <c r="CO455">
        <v>1.8627800000000001</v>
      </c>
      <c r="CP455" t="s">
        <v>232</v>
      </c>
      <c r="CQ455" t="s">
        <v>19</v>
      </c>
      <c r="CR455" t="s">
        <v>19</v>
      </c>
      <c r="CS455" t="s">
        <v>19</v>
      </c>
      <c r="CT455" t="s">
        <v>233</v>
      </c>
      <c r="CU455" t="s">
        <v>234</v>
      </c>
      <c r="CV455" t="s">
        <v>235</v>
      </c>
      <c r="CW455" t="s">
        <v>235</v>
      </c>
      <c r="CX455" t="s">
        <v>235</v>
      </c>
      <c r="CY455" t="s">
        <v>235</v>
      </c>
      <c r="CZ455">
        <v>0</v>
      </c>
      <c r="DA455">
        <v>100</v>
      </c>
      <c r="DB455">
        <v>100</v>
      </c>
      <c r="DC455">
        <v>-0.438</v>
      </c>
      <c r="DD455">
        <v>4.0000000000000001E-3</v>
      </c>
      <c r="DE455">
        <v>3</v>
      </c>
      <c r="DF455">
        <v>591.63</v>
      </c>
      <c r="DG455">
        <v>277.35500000000002</v>
      </c>
      <c r="DH455">
        <v>22.641500000000001</v>
      </c>
      <c r="DI455">
        <v>27.538599999999999</v>
      </c>
      <c r="DJ455">
        <v>30.0001</v>
      </c>
      <c r="DK455">
        <v>27.536000000000001</v>
      </c>
      <c r="DL455">
        <v>27.540800000000001</v>
      </c>
      <c r="DM455">
        <v>48.064399999999999</v>
      </c>
      <c r="DN455">
        <v>27.117699999999999</v>
      </c>
      <c r="DO455">
        <v>56.255000000000003</v>
      </c>
      <c r="DP455">
        <v>22.6388</v>
      </c>
      <c r="DQ455">
        <v>1236</v>
      </c>
      <c r="DR455">
        <v>22</v>
      </c>
      <c r="DS455">
        <v>100.265</v>
      </c>
      <c r="DT455">
        <v>103.756</v>
      </c>
    </row>
    <row r="456" spans="1:124" x14ac:dyDescent="0.25">
      <c r="A456">
        <v>443</v>
      </c>
      <c r="B456">
        <v>1531748549.2</v>
      </c>
      <c r="C456">
        <v>913.60000014305103</v>
      </c>
      <c r="D456" t="s">
        <v>1115</v>
      </c>
      <c r="E456" t="s">
        <v>1116</v>
      </c>
      <c r="G456">
        <v>1531748538.86129</v>
      </c>
      <c r="H456">
        <f t="shared" si="174"/>
        <v>9.3139264218356031E-4</v>
      </c>
      <c r="I456">
        <f t="shared" si="175"/>
        <v>33.302982940857866</v>
      </c>
      <c r="J456">
        <f t="shared" si="195"/>
        <v>1131.6635483871</v>
      </c>
      <c r="K456">
        <f t="shared" si="196"/>
        <v>601.33728819778264</v>
      </c>
      <c r="L456">
        <f t="shared" si="197"/>
        <v>59.759480329777944</v>
      </c>
      <c r="M456">
        <f t="shared" si="198"/>
        <v>112.46205230752723</v>
      </c>
      <c r="N456">
        <f t="shared" si="176"/>
        <v>0.10444422558449272</v>
      </c>
      <c r="O456">
        <f t="shared" si="177"/>
        <v>3</v>
      </c>
      <c r="P456">
        <f t="shared" si="199"/>
        <v>0.10265723305006588</v>
      </c>
      <c r="Q456">
        <f t="shared" si="178"/>
        <v>6.4318962901681945E-2</v>
      </c>
      <c r="R456">
        <f t="shared" si="179"/>
        <v>215.02180346570074</v>
      </c>
      <c r="S456">
        <f t="shared" si="200"/>
        <v>25.996106190313654</v>
      </c>
      <c r="T456">
        <f t="shared" si="180"/>
        <v>25.4826032258065</v>
      </c>
      <c r="U456">
        <f t="shared" si="181"/>
        <v>3.2723227620967128</v>
      </c>
      <c r="V456">
        <f t="shared" si="182"/>
        <v>75.404658647681472</v>
      </c>
      <c r="W456">
        <f t="shared" si="183"/>
        <v>2.3964010577974721</v>
      </c>
      <c r="X456">
        <f t="shared" si="184"/>
        <v>3.1780543812211217</v>
      </c>
      <c r="Y456">
        <f t="shared" si="185"/>
        <v>0.87592170429924066</v>
      </c>
      <c r="Z456">
        <f t="shared" si="201"/>
        <v>-41.074415520295013</v>
      </c>
      <c r="AA456">
        <f t="shared" si="186"/>
        <v>-79.439505909679838</v>
      </c>
      <c r="AB456">
        <f t="shared" si="187"/>
        <v>-5.6145044795573842</v>
      </c>
      <c r="AC456">
        <f t="shared" si="188"/>
        <v>88.893377556168502</v>
      </c>
      <c r="AD456">
        <v>0</v>
      </c>
      <c r="AE456">
        <v>0</v>
      </c>
      <c r="AF456">
        <v>3</v>
      </c>
      <c r="AG456">
        <v>19</v>
      </c>
      <c r="AH456">
        <v>3</v>
      </c>
      <c r="AI456">
        <f t="shared" si="189"/>
        <v>1</v>
      </c>
      <c r="AJ456">
        <f t="shared" si="190"/>
        <v>0</v>
      </c>
      <c r="AK456">
        <f t="shared" si="191"/>
        <v>71993.78815928672</v>
      </c>
      <c r="AL456">
        <f t="shared" si="192"/>
        <v>1200.00129032258</v>
      </c>
      <c r="AM456">
        <f t="shared" si="193"/>
        <v>963.35969554694464</v>
      </c>
      <c r="AN456">
        <f t="shared" si="194"/>
        <v>0.80279888306451552</v>
      </c>
      <c r="AO456">
        <f t="shared" si="202"/>
        <v>0.22319991635483852</v>
      </c>
      <c r="AP456">
        <v>14.333399999999999</v>
      </c>
      <c r="AQ456">
        <v>1</v>
      </c>
      <c r="AR456" t="s">
        <v>229</v>
      </c>
      <c r="AS456">
        <v>1531748538.86129</v>
      </c>
      <c r="AT456">
        <v>1131.6635483871</v>
      </c>
      <c r="AU456">
        <v>1213.7351612903201</v>
      </c>
      <c r="AV456">
        <v>24.114087096774199</v>
      </c>
      <c r="AW456">
        <v>21.9428387096774</v>
      </c>
      <c r="AX456">
        <v>600.02806451612901</v>
      </c>
      <c r="AY456">
        <v>99.277612903225801</v>
      </c>
      <c r="AZ456">
        <v>0.100026738709677</v>
      </c>
      <c r="BA456">
        <v>24.991435483871001</v>
      </c>
      <c r="BB456">
        <v>25.563003225806501</v>
      </c>
      <c r="BC456">
        <v>25.402203225806499</v>
      </c>
      <c r="BD456">
        <v>13997.264516129</v>
      </c>
      <c r="BE456">
        <v>1049.72677419355</v>
      </c>
      <c r="BF456">
        <v>34.0370225806452</v>
      </c>
      <c r="BG456">
        <v>1200.00129032258</v>
      </c>
      <c r="BH456">
        <v>0.32999038709677397</v>
      </c>
      <c r="BI456">
        <v>0.32999383870967702</v>
      </c>
      <c r="BJ456">
        <v>0.32999438709677398</v>
      </c>
      <c r="BK456">
        <v>1.00215387096774E-2</v>
      </c>
      <c r="BL456">
        <v>28</v>
      </c>
      <c r="BM456">
        <v>17743.138709677401</v>
      </c>
      <c r="BN456">
        <v>1531747809.0999999</v>
      </c>
      <c r="BO456" t="s">
        <v>378</v>
      </c>
      <c r="BP456">
        <v>3</v>
      </c>
      <c r="BQ456">
        <v>-0.438</v>
      </c>
      <c r="BR456">
        <v>4.0000000000000001E-3</v>
      </c>
      <c r="BS456">
        <v>20</v>
      </c>
      <c r="BT456">
        <v>22</v>
      </c>
      <c r="BU456">
        <v>7.0000000000000007E-2</v>
      </c>
      <c r="BV456">
        <v>0.11</v>
      </c>
      <c r="BW456">
        <v>46.558013136894601</v>
      </c>
      <c r="BX456">
        <v>1.3883751783382501</v>
      </c>
      <c r="BY456">
        <v>0.80664839439942804</v>
      </c>
      <c r="BZ456">
        <v>1</v>
      </c>
      <c r="CA456">
        <v>-82.041534146341505</v>
      </c>
      <c r="CB456">
        <v>-2.7061108013936002</v>
      </c>
      <c r="CC456">
        <v>0.27199785294145201</v>
      </c>
      <c r="CD456">
        <v>0</v>
      </c>
      <c r="CE456">
        <v>1</v>
      </c>
      <c r="CF456">
        <v>2</v>
      </c>
      <c r="CG456" t="s">
        <v>380</v>
      </c>
      <c r="CH456">
        <v>1.86093</v>
      </c>
      <c r="CI456">
        <v>1.85791</v>
      </c>
      <c r="CJ456">
        <v>1.8607</v>
      </c>
      <c r="CK456">
        <v>1.85347</v>
      </c>
      <c r="CL456">
        <v>1.8520300000000001</v>
      </c>
      <c r="CM456">
        <v>1.85287</v>
      </c>
      <c r="CN456">
        <v>1.8564799999999999</v>
      </c>
      <c r="CO456">
        <v>1.86277</v>
      </c>
      <c r="CP456" t="s">
        <v>232</v>
      </c>
      <c r="CQ456" t="s">
        <v>19</v>
      </c>
      <c r="CR456" t="s">
        <v>19</v>
      </c>
      <c r="CS456" t="s">
        <v>19</v>
      </c>
      <c r="CT456" t="s">
        <v>233</v>
      </c>
      <c r="CU456" t="s">
        <v>234</v>
      </c>
      <c r="CV456" t="s">
        <v>235</v>
      </c>
      <c r="CW456" t="s">
        <v>235</v>
      </c>
      <c r="CX456" t="s">
        <v>235</v>
      </c>
      <c r="CY456" t="s">
        <v>235</v>
      </c>
      <c r="CZ456">
        <v>0</v>
      </c>
      <c r="DA456">
        <v>100</v>
      </c>
      <c r="DB456">
        <v>100</v>
      </c>
      <c r="DC456">
        <v>-0.438</v>
      </c>
      <c r="DD456">
        <v>4.0000000000000001E-3</v>
      </c>
      <c r="DE456">
        <v>3</v>
      </c>
      <c r="DF456">
        <v>591.55600000000004</v>
      </c>
      <c r="DG456">
        <v>277.51499999999999</v>
      </c>
      <c r="DH456">
        <v>22.6419</v>
      </c>
      <c r="DI456">
        <v>27.538599999999999</v>
      </c>
      <c r="DJ456">
        <v>30</v>
      </c>
      <c r="DK456">
        <v>27.536300000000001</v>
      </c>
      <c r="DL456">
        <v>27.541699999999999</v>
      </c>
      <c r="DM456">
        <v>48.189599999999999</v>
      </c>
      <c r="DN456">
        <v>27.117699999999999</v>
      </c>
      <c r="DO456">
        <v>56.255000000000003</v>
      </c>
      <c r="DP456">
        <v>22.6388</v>
      </c>
      <c r="DQ456">
        <v>1241</v>
      </c>
      <c r="DR456">
        <v>22</v>
      </c>
      <c r="DS456">
        <v>100.265</v>
      </c>
      <c r="DT456">
        <v>103.756</v>
      </c>
    </row>
    <row r="457" spans="1:124" x14ac:dyDescent="0.25">
      <c r="A457">
        <v>444</v>
      </c>
      <c r="B457">
        <v>1531748551.2</v>
      </c>
      <c r="C457">
        <v>915.60000014305103</v>
      </c>
      <c r="D457" t="s">
        <v>1117</v>
      </c>
      <c r="E457" t="s">
        <v>1118</v>
      </c>
      <c r="G457">
        <v>1531748540.86129</v>
      </c>
      <c r="H457">
        <f t="shared" si="174"/>
        <v>9.3257581782326944E-4</v>
      </c>
      <c r="I457">
        <f t="shared" si="175"/>
        <v>33.333917214852988</v>
      </c>
      <c r="J457">
        <f t="shared" si="195"/>
        <v>1134.9277419354801</v>
      </c>
      <c r="K457">
        <f t="shared" si="196"/>
        <v>604.41329700797519</v>
      </c>
      <c r="L457">
        <f t="shared" si="197"/>
        <v>60.065207618850813</v>
      </c>
      <c r="M457">
        <f t="shared" si="198"/>
        <v>112.7865167580002</v>
      </c>
      <c r="N457">
        <f t="shared" si="176"/>
        <v>0.10451509216245145</v>
      </c>
      <c r="O457">
        <f t="shared" si="177"/>
        <v>3</v>
      </c>
      <c r="P457">
        <f t="shared" si="199"/>
        <v>0.10272569458953854</v>
      </c>
      <c r="Q457">
        <f t="shared" si="178"/>
        <v>6.4361962689728561E-2</v>
      </c>
      <c r="R457">
        <f t="shared" si="179"/>
        <v>215.02164225118284</v>
      </c>
      <c r="S457">
        <f t="shared" si="200"/>
        <v>25.997750983225639</v>
      </c>
      <c r="T457">
        <f t="shared" si="180"/>
        <v>25.48530806451615</v>
      </c>
      <c r="U457">
        <f t="shared" si="181"/>
        <v>3.2728485840452697</v>
      </c>
      <c r="V457">
        <f t="shared" si="182"/>
        <v>75.395880175448156</v>
      </c>
      <c r="W457">
        <f t="shared" si="183"/>
        <v>2.3964004413300328</v>
      </c>
      <c r="X457">
        <f t="shared" si="184"/>
        <v>3.1784235899276556</v>
      </c>
      <c r="Y457">
        <f t="shared" si="185"/>
        <v>0.87644814271523686</v>
      </c>
      <c r="Z457">
        <f t="shared" si="201"/>
        <v>-41.126593566006186</v>
      </c>
      <c r="AA457">
        <f t="shared" si="186"/>
        <v>-79.561851367751999</v>
      </c>
      <c r="AB457">
        <f t="shared" si="187"/>
        <v>-5.6232830406769976</v>
      </c>
      <c r="AC457">
        <f t="shared" si="188"/>
        <v>88.709914276747654</v>
      </c>
      <c r="AD457">
        <v>0</v>
      </c>
      <c r="AE457">
        <v>0</v>
      </c>
      <c r="AF457">
        <v>3</v>
      </c>
      <c r="AG457">
        <v>19</v>
      </c>
      <c r="AH457">
        <v>3</v>
      </c>
      <c r="AI457">
        <f t="shared" si="189"/>
        <v>1</v>
      </c>
      <c r="AJ457">
        <f t="shared" si="190"/>
        <v>0</v>
      </c>
      <c r="AK457">
        <f t="shared" si="191"/>
        <v>72000.044780346449</v>
      </c>
      <c r="AL457">
        <f t="shared" si="192"/>
        <v>1200.0006451612901</v>
      </c>
      <c r="AM457">
        <f t="shared" si="193"/>
        <v>963.35905470888974</v>
      </c>
      <c r="AN457">
        <f t="shared" si="194"/>
        <v>0.80279878064516064</v>
      </c>
      <c r="AO457">
        <f t="shared" si="202"/>
        <v>0.22319989748387076</v>
      </c>
      <c r="AP457">
        <v>14.333399999999999</v>
      </c>
      <c r="AQ457">
        <v>1</v>
      </c>
      <c r="AR457" t="s">
        <v>229</v>
      </c>
      <c r="AS457">
        <v>1531748540.86129</v>
      </c>
      <c r="AT457">
        <v>1134.9277419354801</v>
      </c>
      <c r="AU457">
        <v>1217.0832258064499</v>
      </c>
      <c r="AV457">
        <v>24.114064516129002</v>
      </c>
      <c r="AW457">
        <v>21.940070967741899</v>
      </c>
      <c r="AX457">
        <v>600.03167741935499</v>
      </c>
      <c r="AY457">
        <v>99.277690322580696</v>
      </c>
      <c r="AZ457">
        <v>0.100016812903226</v>
      </c>
      <c r="BA457">
        <v>24.993383870967701</v>
      </c>
      <c r="BB457">
        <v>25.5660806451613</v>
      </c>
      <c r="BC457">
        <v>25.404535483871001</v>
      </c>
      <c r="BD457">
        <v>13998.7387096774</v>
      </c>
      <c r="BE457">
        <v>1049.72322580645</v>
      </c>
      <c r="BF457">
        <v>34.056641935483903</v>
      </c>
      <c r="BG457">
        <v>1200.0006451612901</v>
      </c>
      <c r="BH457">
        <v>0.32999032258064498</v>
      </c>
      <c r="BI457">
        <v>0.32999419354838699</v>
      </c>
      <c r="BJ457">
        <v>0.32999403225806401</v>
      </c>
      <c r="BK457">
        <v>1.0021554838709699E-2</v>
      </c>
      <c r="BL457">
        <v>28</v>
      </c>
      <c r="BM457">
        <v>17743.132258064499</v>
      </c>
      <c r="BN457">
        <v>1531747809.0999999</v>
      </c>
      <c r="BO457" t="s">
        <v>378</v>
      </c>
      <c r="BP457">
        <v>3</v>
      </c>
      <c r="BQ457">
        <v>-0.438</v>
      </c>
      <c r="BR457">
        <v>4.0000000000000001E-3</v>
      </c>
      <c r="BS457">
        <v>20</v>
      </c>
      <c r="BT457">
        <v>22</v>
      </c>
      <c r="BU457">
        <v>7.0000000000000007E-2</v>
      </c>
      <c r="BV457">
        <v>0.11</v>
      </c>
      <c r="BW457">
        <v>46.604559858766301</v>
      </c>
      <c r="BX457">
        <v>1.3828348240134001</v>
      </c>
      <c r="BY457">
        <v>0.80341633828192505</v>
      </c>
      <c r="BZ457">
        <v>1</v>
      </c>
      <c r="CA457">
        <v>-82.127987804878003</v>
      </c>
      <c r="CB457">
        <v>-2.46971289198608</v>
      </c>
      <c r="CC457">
        <v>0.249161441634978</v>
      </c>
      <c r="CD457">
        <v>0</v>
      </c>
      <c r="CE457">
        <v>1</v>
      </c>
      <c r="CF457">
        <v>2</v>
      </c>
      <c r="CG457" t="s">
        <v>380</v>
      </c>
      <c r="CH457">
        <v>1.8609199999999999</v>
      </c>
      <c r="CI457">
        <v>1.85791</v>
      </c>
      <c r="CJ457">
        <v>1.8607100000000001</v>
      </c>
      <c r="CK457">
        <v>1.85348</v>
      </c>
      <c r="CL457">
        <v>1.85205</v>
      </c>
      <c r="CM457">
        <v>1.85287</v>
      </c>
      <c r="CN457">
        <v>1.8564700000000001</v>
      </c>
      <c r="CO457">
        <v>1.8627800000000001</v>
      </c>
      <c r="CP457" t="s">
        <v>232</v>
      </c>
      <c r="CQ457" t="s">
        <v>19</v>
      </c>
      <c r="CR457" t="s">
        <v>19</v>
      </c>
      <c r="CS457" t="s">
        <v>19</v>
      </c>
      <c r="CT457" t="s">
        <v>233</v>
      </c>
      <c r="CU457" t="s">
        <v>234</v>
      </c>
      <c r="CV457" t="s">
        <v>235</v>
      </c>
      <c r="CW457" t="s">
        <v>235</v>
      </c>
      <c r="CX457" t="s">
        <v>235</v>
      </c>
      <c r="CY457" t="s">
        <v>235</v>
      </c>
      <c r="CZ457">
        <v>0</v>
      </c>
      <c r="DA457">
        <v>100</v>
      </c>
      <c r="DB457">
        <v>100</v>
      </c>
      <c r="DC457">
        <v>-0.438</v>
      </c>
      <c r="DD457">
        <v>4.0000000000000001E-3</v>
      </c>
      <c r="DE457">
        <v>3</v>
      </c>
      <c r="DF457">
        <v>591.35699999999997</v>
      </c>
      <c r="DG457">
        <v>277.58100000000002</v>
      </c>
      <c r="DH457">
        <v>22.642399999999999</v>
      </c>
      <c r="DI457">
        <v>27.538599999999999</v>
      </c>
      <c r="DJ457">
        <v>30.0001</v>
      </c>
      <c r="DK457">
        <v>27.537400000000002</v>
      </c>
      <c r="DL457">
        <v>27.541699999999999</v>
      </c>
      <c r="DM457">
        <v>48.300400000000003</v>
      </c>
      <c r="DN457">
        <v>26.835999999999999</v>
      </c>
      <c r="DO457">
        <v>56.255000000000003</v>
      </c>
      <c r="DP457">
        <v>22.6401</v>
      </c>
      <c r="DQ457">
        <v>1246</v>
      </c>
      <c r="DR457">
        <v>22</v>
      </c>
      <c r="DS457">
        <v>100.265</v>
      </c>
      <c r="DT457">
        <v>103.756</v>
      </c>
    </row>
    <row r="458" spans="1:124" x14ac:dyDescent="0.25">
      <c r="A458">
        <v>445</v>
      </c>
      <c r="B458">
        <v>1531748553.2</v>
      </c>
      <c r="C458">
        <v>917.60000014305103</v>
      </c>
      <c r="D458" t="s">
        <v>1119</v>
      </c>
      <c r="E458" t="s">
        <v>1120</v>
      </c>
      <c r="G458">
        <v>1531748542.86129</v>
      </c>
      <c r="H458">
        <f t="shared" si="174"/>
        <v>9.3377596827287504E-4</v>
      </c>
      <c r="I458">
        <f t="shared" si="175"/>
        <v>33.365667293591187</v>
      </c>
      <c r="J458">
        <f t="shared" si="195"/>
        <v>1138.2029032258099</v>
      </c>
      <c r="K458">
        <f t="shared" si="196"/>
        <v>607.55035317336183</v>
      </c>
      <c r="L458">
        <f t="shared" si="197"/>
        <v>60.37686349513546</v>
      </c>
      <c r="M458">
        <f t="shared" si="198"/>
        <v>113.11181198214584</v>
      </c>
      <c r="N458">
        <f t="shared" si="176"/>
        <v>0.10459863487882576</v>
      </c>
      <c r="O458">
        <f t="shared" si="177"/>
        <v>3</v>
      </c>
      <c r="P458">
        <f t="shared" si="199"/>
        <v>0.10280640002885498</v>
      </c>
      <c r="Q458">
        <f t="shared" si="178"/>
        <v>6.4412652891035205E-2</v>
      </c>
      <c r="R458">
        <f t="shared" si="179"/>
        <v>215.02163966870214</v>
      </c>
      <c r="S458">
        <f t="shared" si="200"/>
        <v>25.999182831659606</v>
      </c>
      <c r="T458">
        <f t="shared" si="180"/>
        <v>25.487311290322552</v>
      </c>
      <c r="U458">
        <f t="shared" si="181"/>
        <v>3.2732380596847706</v>
      </c>
      <c r="V458">
        <f t="shared" si="182"/>
        <v>75.386601566480721</v>
      </c>
      <c r="W458">
        <f t="shared" si="183"/>
        <v>2.3963539324380867</v>
      </c>
      <c r="X458">
        <f t="shared" si="184"/>
        <v>3.178753097557832</v>
      </c>
      <c r="Y458">
        <f t="shared" si="185"/>
        <v>0.87688412724668385</v>
      </c>
      <c r="Z458">
        <f t="shared" si="201"/>
        <v>-41.179520200833792</v>
      </c>
      <c r="AA458">
        <f t="shared" si="186"/>
        <v>-79.604633148375939</v>
      </c>
      <c r="AB458">
        <f t="shared" si="187"/>
        <v>-5.6264126695757621</v>
      </c>
      <c r="AC458">
        <f t="shared" si="188"/>
        <v>88.611073649916648</v>
      </c>
      <c r="AD458">
        <v>0</v>
      </c>
      <c r="AE458">
        <v>0</v>
      </c>
      <c r="AF458">
        <v>3</v>
      </c>
      <c r="AG458">
        <v>19</v>
      </c>
      <c r="AH458">
        <v>3</v>
      </c>
      <c r="AI458">
        <f t="shared" si="189"/>
        <v>1</v>
      </c>
      <c r="AJ458">
        <f t="shared" si="190"/>
        <v>0</v>
      </c>
      <c r="AK458">
        <f t="shared" si="191"/>
        <v>72004.194630330458</v>
      </c>
      <c r="AL458">
        <f t="shared" si="192"/>
        <v>1200.00096774194</v>
      </c>
      <c r="AM458">
        <f t="shared" si="193"/>
        <v>963.35918612775265</v>
      </c>
      <c r="AN458">
        <f t="shared" si="194"/>
        <v>0.80279867435483843</v>
      </c>
      <c r="AO458">
        <f t="shared" si="202"/>
        <v>0.22319986435483863</v>
      </c>
      <c r="AP458">
        <v>14.333399999999999</v>
      </c>
      <c r="AQ458">
        <v>1</v>
      </c>
      <c r="AR458" t="s">
        <v>229</v>
      </c>
      <c r="AS458">
        <v>1531748542.86129</v>
      </c>
      <c r="AT458">
        <v>1138.2029032258099</v>
      </c>
      <c r="AU458">
        <v>1220.44483870968</v>
      </c>
      <c r="AV458">
        <v>24.113635483871001</v>
      </c>
      <c r="AW458">
        <v>21.936841935483901</v>
      </c>
      <c r="AX458">
        <v>600.031322580645</v>
      </c>
      <c r="AY458">
        <v>99.277570967741994</v>
      </c>
      <c r="AZ458">
        <v>9.99755677419355E-2</v>
      </c>
      <c r="BA458">
        <v>24.995122580645202</v>
      </c>
      <c r="BB458">
        <v>25.567851612903201</v>
      </c>
      <c r="BC458">
        <v>25.406770967741899</v>
      </c>
      <c r="BD458">
        <v>13999.7677419355</v>
      </c>
      <c r="BE458">
        <v>1049.7238709677399</v>
      </c>
      <c r="BF458">
        <v>34.074606451612901</v>
      </c>
      <c r="BG458">
        <v>1200.00096774194</v>
      </c>
      <c r="BH458">
        <v>0.32999038709677397</v>
      </c>
      <c r="BI458">
        <v>0.32999435483870998</v>
      </c>
      <c r="BJ458">
        <v>0.32999370967741898</v>
      </c>
      <c r="BK458">
        <v>1.0021564516129001E-2</v>
      </c>
      <c r="BL458">
        <v>28</v>
      </c>
      <c r="BM458">
        <v>17743.141935483902</v>
      </c>
      <c r="BN458">
        <v>1531747809.0999999</v>
      </c>
      <c r="BO458" t="s">
        <v>378</v>
      </c>
      <c r="BP458">
        <v>3</v>
      </c>
      <c r="BQ458">
        <v>-0.438</v>
      </c>
      <c r="BR458">
        <v>4.0000000000000001E-3</v>
      </c>
      <c r="BS458">
        <v>20</v>
      </c>
      <c r="BT458">
        <v>22</v>
      </c>
      <c r="BU458">
        <v>7.0000000000000007E-2</v>
      </c>
      <c r="BV458">
        <v>0.11</v>
      </c>
      <c r="BW458">
        <v>46.652044931202902</v>
      </c>
      <c r="BX458">
        <v>1.3722731297408499</v>
      </c>
      <c r="BY458">
        <v>0.79709083023620397</v>
      </c>
      <c r="BZ458">
        <v>1</v>
      </c>
      <c r="CA458">
        <v>-82.211168292682899</v>
      </c>
      <c r="CB458">
        <v>-2.2976864111498898</v>
      </c>
      <c r="CC458">
        <v>0.23219503202498801</v>
      </c>
      <c r="CD458">
        <v>0</v>
      </c>
      <c r="CE458">
        <v>1</v>
      </c>
      <c r="CF458">
        <v>2</v>
      </c>
      <c r="CG458" t="s">
        <v>380</v>
      </c>
      <c r="CH458">
        <v>1.8609199999999999</v>
      </c>
      <c r="CI458">
        <v>1.85791</v>
      </c>
      <c r="CJ458">
        <v>1.8607100000000001</v>
      </c>
      <c r="CK458">
        <v>1.8534900000000001</v>
      </c>
      <c r="CL458">
        <v>1.8520399999999999</v>
      </c>
      <c r="CM458">
        <v>1.85287</v>
      </c>
      <c r="CN458">
        <v>1.85649</v>
      </c>
      <c r="CO458">
        <v>1.8627800000000001</v>
      </c>
      <c r="CP458" t="s">
        <v>232</v>
      </c>
      <c r="CQ458" t="s">
        <v>19</v>
      </c>
      <c r="CR458" t="s">
        <v>19</v>
      </c>
      <c r="CS458" t="s">
        <v>19</v>
      </c>
      <c r="CT458" t="s">
        <v>233</v>
      </c>
      <c r="CU458" t="s">
        <v>234</v>
      </c>
      <c r="CV458" t="s">
        <v>235</v>
      </c>
      <c r="CW458" t="s">
        <v>235</v>
      </c>
      <c r="CX458" t="s">
        <v>235</v>
      </c>
      <c r="CY458" t="s">
        <v>235</v>
      </c>
      <c r="CZ458">
        <v>0</v>
      </c>
      <c r="DA458">
        <v>100</v>
      </c>
      <c r="DB458">
        <v>100</v>
      </c>
      <c r="DC458">
        <v>-0.438</v>
      </c>
      <c r="DD458">
        <v>4.0000000000000001E-3</v>
      </c>
      <c r="DE458">
        <v>3</v>
      </c>
      <c r="DF458">
        <v>591.19500000000005</v>
      </c>
      <c r="DG458">
        <v>277.548</v>
      </c>
      <c r="DH458">
        <v>22.642499999999998</v>
      </c>
      <c r="DI458">
        <v>27.538599999999999</v>
      </c>
      <c r="DJ458">
        <v>30.0002</v>
      </c>
      <c r="DK458">
        <v>27.5383</v>
      </c>
      <c r="DL458">
        <v>27.541699999999999</v>
      </c>
      <c r="DM458">
        <v>48.380499999999998</v>
      </c>
      <c r="DN458">
        <v>26.835999999999999</v>
      </c>
      <c r="DO458">
        <v>56.255000000000003</v>
      </c>
      <c r="DP458">
        <v>22.6401</v>
      </c>
      <c r="DQ458">
        <v>1246</v>
      </c>
      <c r="DR458">
        <v>22</v>
      </c>
      <c r="DS458">
        <v>100.26600000000001</v>
      </c>
      <c r="DT458">
        <v>103.75700000000001</v>
      </c>
    </row>
    <row r="459" spans="1:124" x14ac:dyDescent="0.25">
      <c r="A459">
        <v>446</v>
      </c>
      <c r="B459">
        <v>1531748555.2</v>
      </c>
      <c r="C459">
        <v>919.60000014305103</v>
      </c>
      <c r="D459" t="s">
        <v>1121</v>
      </c>
      <c r="E459" t="s">
        <v>1122</v>
      </c>
      <c r="G459">
        <v>1531748544.86129</v>
      </c>
      <c r="H459">
        <f t="shared" si="174"/>
        <v>9.3467658728488333E-4</v>
      </c>
      <c r="I459">
        <f t="shared" si="175"/>
        <v>33.38983148387522</v>
      </c>
      <c r="J459">
        <f t="shared" si="195"/>
        <v>1141.4748387096799</v>
      </c>
      <c r="K459">
        <f t="shared" si="196"/>
        <v>610.64920812502339</v>
      </c>
      <c r="L459">
        <f t="shared" si="197"/>
        <v>60.684827421151724</v>
      </c>
      <c r="M459">
        <f t="shared" si="198"/>
        <v>113.43698259328889</v>
      </c>
      <c r="N459">
        <f t="shared" si="176"/>
        <v>0.1046507313781285</v>
      </c>
      <c r="O459">
        <f t="shared" si="177"/>
        <v>3</v>
      </c>
      <c r="P459">
        <f t="shared" si="199"/>
        <v>0.10285672610904983</v>
      </c>
      <c r="Q459">
        <f t="shared" si="178"/>
        <v>6.4444262249535839E-2</v>
      </c>
      <c r="R459">
        <f t="shared" si="179"/>
        <v>215.0216404802959</v>
      </c>
      <c r="S459">
        <f t="shared" si="200"/>
        <v>26.000133300415822</v>
      </c>
      <c r="T459">
        <f t="shared" si="180"/>
        <v>25.488985483870948</v>
      </c>
      <c r="U459">
        <f t="shared" si="181"/>
        <v>3.2735635945412933</v>
      </c>
      <c r="V459">
        <f t="shared" si="182"/>
        <v>75.378470646925251</v>
      </c>
      <c r="W459">
        <f t="shared" si="183"/>
        <v>2.3962641406979248</v>
      </c>
      <c r="X459">
        <f t="shared" si="184"/>
        <v>3.1789768618709306</v>
      </c>
      <c r="Y459">
        <f t="shared" si="185"/>
        <v>0.87729945384336849</v>
      </c>
      <c r="Z459">
        <f t="shared" si="201"/>
        <v>-41.219237499263357</v>
      </c>
      <c r="AA459">
        <f t="shared" si="186"/>
        <v>-79.684457690311618</v>
      </c>
      <c r="AB459">
        <f t="shared" si="187"/>
        <v>-5.6321355004549147</v>
      </c>
      <c r="AC459">
        <f t="shared" si="188"/>
        <v>88.485809790266003</v>
      </c>
      <c r="AD459">
        <v>0</v>
      </c>
      <c r="AE459">
        <v>0</v>
      </c>
      <c r="AF459">
        <v>3</v>
      </c>
      <c r="AG459">
        <v>19</v>
      </c>
      <c r="AH459">
        <v>3</v>
      </c>
      <c r="AI459">
        <f t="shared" si="189"/>
        <v>1</v>
      </c>
      <c r="AJ459">
        <f t="shared" si="190"/>
        <v>0</v>
      </c>
      <c r="AK459">
        <f t="shared" si="191"/>
        <v>72011.316297537633</v>
      </c>
      <c r="AL459">
        <f t="shared" si="192"/>
        <v>1200.00096774194</v>
      </c>
      <c r="AM459">
        <f t="shared" si="193"/>
        <v>963.35915245030628</v>
      </c>
      <c r="AN459">
        <f t="shared" si="194"/>
        <v>0.80279864629032238</v>
      </c>
      <c r="AO459">
        <f t="shared" si="202"/>
        <v>0.22319987299999991</v>
      </c>
      <c r="AP459">
        <v>14.333399999999999</v>
      </c>
      <c r="AQ459">
        <v>1</v>
      </c>
      <c r="AR459" t="s">
        <v>229</v>
      </c>
      <c r="AS459">
        <v>1531748544.86129</v>
      </c>
      <c r="AT459">
        <v>1141.4748387096799</v>
      </c>
      <c r="AU459">
        <v>1223.78419354839</v>
      </c>
      <c r="AV459">
        <v>24.112729032258098</v>
      </c>
      <c r="AW459">
        <v>21.933835483871</v>
      </c>
      <c r="AX459">
        <v>600.03174193548398</v>
      </c>
      <c r="AY459">
        <v>99.277600000000007</v>
      </c>
      <c r="AZ459">
        <v>9.9958529032258103E-2</v>
      </c>
      <c r="BA459">
        <v>24.9963032258065</v>
      </c>
      <c r="BB459">
        <v>25.5701741935484</v>
      </c>
      <c r="BC459">
        <v>25.4077967741935</v>
      </c>
      <c r="BD459">
        <v>14001.4</v>
      </c>
      <c r="BE459">
        <v>1049.72677419355</v>
      </c>
      <c r="BF459">
        <v>34.089887096774198</v>
      </c>
      <c r="BG459">
        <v>1200.00096774194</v>
      </c>
      <c r="BH459">
        <v>0.32999029032258098</v>
      </c>
      <c r="BI459">
        <v>0.329994838709677</v>
      </c>
      <c r="BJ459">
        <v>0.329993387096774</v>
      </c>
      <c r="BK459">
        <v>1.0021558064516101E-2</v>
      </c>
      <c r="BL459">
        <v>28</v>
      </c>
      <c r="BM459">
        <v>17743.141935483902</v>
      </c>
      <c r="BN459">
        <v>1531747809.0999999</v>
      </c>
      <c r="BO459" t="s">
        <v>378</v>
      </c>
      <c r="BP459">
        <v>3</v>
      </c>
      <c r="BQ459">
        <v>-0.438</v>
      </c>
      <c r="BR459">
        <v>4.0000000000000001E-3</v>
      </c>
      <c r="BS459">
        <v>20</v>
      </c>
      <c r="BT459">
        <v>22</v>
      </c>
      <c r="BU459">
        <v>7.0000000000000007E-2</v>
      </c>
      <c r="BV459">
        <v>0.11</v>
      </c>
      <c r="BW459">
        <v>46.698432310310302</v>
      </c>
      <c r="BX459">
        <v>1.3663825989054099</v>
      </c>
      <c r="BY459">
        <v>0.793623208129839</v>
      </c>
      <c r="BZ459">
        <v>1</v>
      </c>
      <c r="CA459">
        <v>-82.289256097560994</v>
      </c>
      <c r="CB459">
        <v>-2.1010473867595798</v>
      </c>
      <c r="CC459">
        <v>0.21184538776305301</v>
      </c>
      <c r="CD459">
        <v>0</v>
      </c>
      <c r="CE459">
        <v>1</v>
      </c>
      <c r="CF459">
        <v>2</v>
      </c>
      <c r="CG459" t="s">
        <v>380</v>
      </c>
      <c r="CH459">
        <v>1.86093</v>
      </c>
      <c r="CI459">
        <v>1.85791</v>
      </c>
      <c r="CJ459">
        <v>1.86069</v>
      </c>
      <c r="CK459">
        <v>1.8534900000000001</v>
      </c>
      <c r="CL459">
        <v>1.8520300000000001</v>
      </c>
      <c r="CM459">
        <v>1.85287</v>
      </c>
      <c r="CN459">
        <v>1.8565100000000001</v>
      </c>
      <c r="CO459">
        <v>1.8627800000000001</v>
      </c>
      <c r="CP459" t="s">
        <v>232</v>
      </c>
      <c r="CQ459" t="s">
        <v>19</v>
      </c>
      <c r="CR459" t="s">
        <v>19</v>
      </c>
      <c r="CS459" t="s">
        <v>19</v>
      </c>
      <c r="CT459" t="s">
        <v>233</v>
      </c>
      <c r="CU459" t="s">
        <v>234</v>
      </c>
      <c r="CV459" t="s">
        <v>235</v>
      </c>
      <c r="CW459" t="s">
        <v>235</v>
      </c>
      <c r="CX459" t="s">
        <v>235</v>
      </c>
      <c r="CY459" t="s">
        <v>235</v>
      </c>
      <c r="CZ459">
        <v>0</v>
      </c>
      <c r="DA459">
        <v>100</v>
      </c>
      <c r="DB459">
        <v>100</v>
      </c>
      <c r="DC459">
        <v>-0.438</v>
      </c>
      <c r="DD459">
        <v>4.0000000000000001E-3</v>
      </c>
      <c r="DE459">
        <v>3</v>
      </c>
      <c r="DF459">
        <v>591.04100000000005</v>
      </c>
      <c r="DG459">
        <v>277.59300000000002</v>
      </c>
      <c r="DH459">
        <v>22.642399999999999</v>
      </c>
      <c r="DI459">
        <v>27.538599999999999</v>
      </c>
      <c r="DJ459">
        <v>30</v>
      </c>
      <c r="DK459">
        <v>27.5383</v>
      </c>
      <c r="DL459">
        <v>27.541899999999998</v>
      </c>
      <c r="DM459">
        <v>48.510599999999997</v>
      </c>
      <c r="DN459">
        <v>26.835999999999999</v>
      </c>
      <c r="DO459">
        <v>56.255000000000003</v>
      </c>
      <c r="DP459">
        <v>22.6401</v>
      </c>
      <c r="DQ459">
        <v>1251</v>
      </c>
      <c r="DR459">
        <v>22</v>
      </c>
      <c r="DS459">
        <v>100.26600000000001</v>
      </c>
      <c r="DT459">
        <v>103.75700000000001</v>
      </c>
    </row>
    <row r="460" spans="1:124" x14ac:dyDescent="0.25">
      <c r="A460">
        <v>447</v>
      </c>
      <c r="B460">
        <v>1531748557.2</v>
      </c>
      <c r="C460">
        <v>921.60000014305103</v>
      </c>
      <c r="D460" t="s">
        <v>1123</v>
      </c>
      <c r="E460" t="s">
        <v>1124</v>
      </c>
      <c r="G460">
        <v>1531748546.86129</v>
      </c>
      <c r="H460">
        <f t="shared" si="174"/>
        <v>9.344529569146943E-4</v>
      </c>
      <c r="I460">
        <f t="shared" si="175"/>
        <v>33.407682771023275</v>
      </c>
      <c r="J460">
        <f t="shared" si="195"/>
        <v>1144.7374193548401</v>
      </c>
      <c r="K460">
        <f t="shared" si="196"/>
        <v>613.26066889510537</v>
      </c>
      <c r="L460">
        <f t="shared" si="197"/>
        <v>60.944536976136717</v>
      </c>
      <c r="M460">
        <f t="shared" si="198"/>
        <v>113.76156261175677</v>
      </c>
      <c r="N460">
        <f t="shared" si="176"/>
        <v>0.10458386962201555</v>
      </c>
      <c r="O460">
        <f t="shared" si="177"/>
        <v>3</v>
      </c>
      <c r="P460">
        <f t="shared" si="199"/>
        <v>0.10279213639028061</v>
      </c>
      <c r="Q460">
        <f t="shared" si="178"/>
        <v>6.4403694041785337E-2</v>
      </c>
      <c r="R460">
        <f t="shared" si="179"/>
        <v>215.02167418967204</v>
      </c>
      <c r="S460">
        <f t="shared" si="200"/>
        <v>26.000732030369676</v>
      </c>
      <c r="T460">
        <f t="shared" si="180"/>
        <v>25.490101612903199</v>
      </c>
      <c r="U460">
        <f t="shared" si="181"/>
        <v>3.2737806334923083</v>
      </c>
      <c r="V460">
        <f t="shared" si="182"/>
        <v>75.372053821710921</v>
      </c>
      <c r="W460">
        <f t="shared" si="183"/>
        <v>2.3961375705411201</v>
      </c>
      <c r="X460">
        <f t="shared" si="184"/>
        <v>3.1790795779680781</v>
      </c>
      <c r="Y460">
        <f t="shared" si="185"/>
        <v>0.87764306295118821</v>
      </c>
      <c r="Z460">
        <f t="shared" si="201"/>
        <v>-41.209375399938018</v>
      </c>
      <c r="AA460">
        <f t="shared" si="186"/>
        <v>-79.777325458064098</v>
      </c>
      <c r="AB460">
        <f t="shared" si="187"/>
        <v>-5.6387464697695338</v>
      </c>
      <c r="AC460">
        <f t="shared" si="188"/>
        <v>88.396226861900402</v>
      </c>
      <c r="AD460">
        <v>0</v>
      </c>
      <c r="AE460">
        <v>0</v>
      </c>
      <c r="AF460">
        <v>3</v>
      </c>
      <c r="AG460">
        <v>19</v>
      </c>
      <c r="AH460">
        <v>3</v>
      </c>
      <c r="AI460">
        <f t="shared" si="189"/>
        <v>1</v>
      </c>
      <c r="AJ460">
        <f t="shared" si="190"/>
        <v>0</v>
      </c>
      <c r="AK460">
        <f t="shared" si="191"/>
        <v>72016.317144541448</v>
      </c>
      <c r="AL460">
        <f t="shared" si="192"/>
        <v>1200.00129032258</v>
      </c>
      <c r="AM460">
        <f t="shared" si="193"/>
        <v>963.35931057878975</v>
      </c>
      <c r="AN460">
        <f t="shared" si="194"/>
        <v>0.80279856225806479</v>
      </c>
      <c r="AO460">
        <f t="shared" si="202"/>
        <v>0.22319987135483876</v>
      </c>
      <c r="AP460">
        <v>14.333399999999999</v>
      </c>
      <c r="AQ460">
        <v>1</v>
      </c>
      <c r="AR460" t="s">
        <v>229</v>
      </c>
      <c r="AS460">
        <v>1531748546.86129</v>
      </c>
      <c r="AT460">
        <v>1144.7374193548401</v>
      </c>
      <c r="AU460">
        <v>1227.0958064516101</v>
      </c>
      <c r="AV460">
        <v>24.111380645161301</v>
      </c>
      <c r="AW460">
        <v>21.933012903225801</v>
      </c>
      <c r="AX460">
        <v>600.03380645161303</v>
      </c>
      <c r="AY460">
        <v>99.277893548387098</v>
      </c>
      <c r="AZ460">
        <v>9.9973103225806506E-2</v>
      </c>
      <c r="BA460">
        <v>24.996845161290299</v>
      </c>
      <c r="BB460">
        <v>25.5717838709677</v>
      </c>
      <c r="BC460">
        <v>25.408419354838699</v>
      </c>
      <c r="BD460">
        <v>14002.487096774201</v>
      </c>
      <c r="BE460">
        <v>1049.73032258065</v>
      </c>
      <c r="BF460">
        <v>34.1024806451613</v>
      </c>
      <c r="BG460">
        <v>1200.00129032258</v>
      </c>
      <c r="BH460">
        <v>0.329990064516129</v>
      </c>
      <c r="BI460">
        <v>0.32999519354838702</v>
      </c>
      <c r="BJ460">
        <v>0.32999322580645202</v>
      </c>
      <c r="BK460">
        <v>1.0021554838709699E-2</v>
      </c>
      <c r="BL460">
        <v>28</v>
      </c>
      <c r="BM460">
        <v>17743.1451612903</v>
      </c>
      <c r="BN460">
        <v>1531747809.0999999</v>
      </c>
      <c r="BO460" t="s">
        <v>378</v>
      </c>
      <c r="BP460">
        <v>3</v>
      </c>
      <c r="BQ460">
        <v>-0.438</v>
      </c>
      <c r="BR460">
        <v>4.0000000000000001E-3</v>
      </c>
      <c r="BS460">
        <v>20</v>
      </c>
      <c r="BT460">
        <v>22</v>
      </c>
      <c r="BU460">
        <v>7.0000000000000007E-2</v>
      </c>
      <c r="BV460">
        <v>0.11</v>
      </c>
      <c r="BW460">
        <v>46.741520527196201</v>
      </c>
      <c r="BX460">
        <v>1.3630948563911001</v>
      </c>
      <c r="BY460">
        <v>0.79180736733575197</v>
      </c>
      <c r="BZ460">
        <v>1</v>
      </c>
      <c r="CA460">
        <v>-82.344475609756103</v>
      </c>
      <c r="CB460">
        <v>-1.8172473867596299</v>
      </c>
      <c r="CC460">
        <v>0.18970683259161999</v>
      </c>
      <c r="CD460">
        <v>0</v>
      </c>
      <c r="CE460">
        <v>1</v>
      </c>
      <c r="CF460">
        <v>2</v>
      </c>
      <c r="CG460" t="s">
        <v>380</v>
      </c>
      <c r="CH460">
        <v>1.8609100000000001</v>
      </c>
      <c r="CI460">
        <v>1.85791</v>
      </c>
      <c r="CJ460">
        <v>1.8606799999999999</v>
      </c>
      <c r="CK460">
        <v>1.85348</v>
      </c>
      <c r="CL460">
        <v>1.85202</v>
      </c>
      <c r="CM460">
        <v>1.85286</v>
      </c>
      <c r="CN460">
        <v>1.8565199999999999</v>
      </c>
      <c r="CO460">
        <v>1.8627800000000001</v>
      </c>
      <c r="CP460" t="s">
        <v>232</v>
      </c>
      <c r="CQ460" t="s">
        <v>19</v>
      </c>
      <c r="CR460" t="s">
        <v>19</v>
      </c>
      <c r="CS460" t="s">
        <v>19</v>
      </c>
      <c r="CT460" t="s">
        <v>233</v>
      </c>
      <c r="CU460" t="s">
        <v>234</v>
      </c>
      <c r="CV460" t="s">
        <v>235</v>
      </c>
      <c r="CW460" t="s">
        <v>235</v>
      </c>
      <c r="CX460" t="s">
        <v>235</v>
      </c>
      <c r="CY460" t="s">
        <v>235</v>
      </c>
      <c r="CZ460">
        <v>0</v>
      </c>
      <c r="DA460">
        <v>100</v>
      </c>
      <c r="DB460">
        <v>100</v>
      </c>
      <c r="DC460">
        <v>-0.438</v>
      </c>
      <c r="DD460">
        <v>4.0000000000000001E-3</v>
      </c>
      <c r="DE460">
        <v>3</v>
      </c>
      <c r="DF460">
        <v>591.11699999999996</v>
      </c>
      <c r="DG460">
        <v>277.53199999999998</v>
      </c>
      <c r="DH460">
        <v>22.642299999999999</v>
      </c>
      <c r="DI460">
        <v>27.538599999999999</v>
      </c>
      <c r="DJ460">
        <v>30</v>
      </c>
      <c r="DK460">
        <v>27.5383</v>
      </c>
      <c r="DL460">
        <v>27.543099999999999</v>
      </c>
      <c r="DM460">
        <v>48.628700000000002</v>
      </c>
      <c r="DN460">
        <v>26.835999999999999</v>
      </c>
      <c r="DO460">
        <v>56.255000000000003</v>
      </c>
      <c r="DP460">
        <v>22.640899999999998</v>
      </c>
      <c r="DQ460">
        <v>1256</v>
      </c>
      <c r="DR460">
        <v>22</v>
      </c>
      <c r="DS460">
        <v>100.267</v>
      </c>
      <c r="DT460">
        <v>103.75700000000001</v>
      </c>
    </row>
    <row r="461" spans="1:124" x14ac:dyDescent="0.25">
      <c r="A461">
        <v>448</v>
      </c>
      <c r="B461">
        <v>1531748559.2</v>
      </c>
      <c r="C461">
        <v>923.60000014305103</v>
      </c>
      <c r="D461" t="s">
        <v>1125</v>
      </c>
      <c r="E461" t="s">
        <v>1126</v>
      </c>
      <c r="G461">
        <v>1531748548.86129</v>
      </c>
      <c r="H461">
        <f t="shared" si="174"/>
        <v>9.3295240762258252E-4</v>
      </c>
      <c r="I461">
        <f t="shared" si="175"/>
        <v>33.427628390283637</v>
      </c>
      <c r="J461">
        <f t="shared" si="195"/>
        <v>1148.01096774194</v>
      </c>
      <c r="K461">
        <f t="shared" si="196"/>
        <v>615.16015046985012</v>
      </c>
      <c r="L461">
        <f t="shared" si="197"/>
        <v>61.133322681104246</v>
      </c>
      <c r="M461">
        <f t="shared" si="198"/>
        <v>114.08691684403001</v>
      </c>
      <c r="N461">
        <f t="shared" si="176"/>
        <v>0.10437523555513116</v>
      </c>
      <c r="O461">
        <f t="shared" si="177"/>
        <v>3</v>
      </c>
      <c r="P461">
        <f t="shared" si="199"/>
        <v>0.10259058284673678</v>
      </c>
      <c r="Q461">
        <f t="shared" si="178"/>
        <v>6.4277100925769312E-2</v>
      </c>
      <c r="R461">
        <f t="shared" si="179"/>
        <v>215.02169413066105</v>
      </c>
      <c r="S461">
        <f t="shared" si="200"/>
        <v>26.001036979890088</v>
      </c>
      <c r="T461">
        <f t="shared" si="180"/>
        <v>25.4909370967742</v>
      </c>
      <c r="U461">
        <f t="shared" si="181"/>
        <v>3.273943107292717</v>
      </c>
      <c r="V461">
        <f t="shared" si="182"/>
        <v>75.367686057074906</v>
      </c>
      <c r="W461">
        <f t="shared" si="183"/>
        <v>2.3959876564443658</v>
      </c>
      <c r="X461">
        <f t="shared" si="184"/>
        <v>3.1790649040623555</v>
      </c>
      <c r="Y461">
        <f t="shared" si="185"/>
        <v>0.87795545084835114</v>
      </c>
      <c r="Z461">
        <f t="shared" si="201"/>
        <v>-41.143201176155891</v>
      </c>
      <c r="AA461">
        <f t="shared" si="186"/>
        <v>-79.924974774192009</v>
      </c>
      <c r="AB461">
        <f t="shared" si="187"/>
        <v>-5.6492040336087905</v>
      </c>
      <c r="AC461">
        <f t="shared" si="188"/>
        <v>88.304314146704371</v>
      </c>
      <c r="AD461">
        <v>0</v>
      </c>
      <c r="AE461">
        <v>0</v>
      </c>
      <c r="AF461">
        <v>3</v>
      </c>
      <c r="AG461">
        <v>19</v>
      </c>
      <c r="AH461">
        <v>3</v>
      </c>
      <c r="AI461">
        <f t="shared" si="189"/>
        <v>1</v>
      </c>
      <c r="AJ461">
        <f t="shared" si="190"/>
        <v>0</v>
      </c>
      <c r="AK461">
        <f t="shared" si="191"/>
        <v>72013.921168698769</v>
      </c>
      <c r="AL461">
        <f t="shared" si="192"/>
        <v>1200.0016129032299</v>
      </c>
      <c r="AM461">
        <f t="shared" si="193"/>
        <v>963.35952077181241</v>
      </c>
      <c r="AN461">
        <f t="shared" si="194"/>
        <v>0.80279852161290333</v>
      </c>
      <c r="AO461">
        <f t="shared" si="202"/>
        <v>0.22319984335483875</v>
      </c>
      <c r="AP461">
        <v>14.333399999999999</v>
      </c>
      <c r="AQ461">
        <v>1</v>
      </c>
      <c r="AR461" t="s">
        <v>229</v>
      </c>
      <c r="AS461">
        <v>1531748548.86129</v>
      </c>
      <c r="AT461">
        <v>1148.01096774194</v>
      </c>
      <c r="AU461">
        <v>1230.4209677419401</v>
      </c>
      <c r="AV461">
        <v>24.109864516129001</v>
      </c>
      <c r="AW461">
        <v>21.934970967741901</v>
      </c>
      <c r="AX461">
        <v>600.02816129032306</v>
      </c>
      <c r="AY461">
        <v>99.277945161290305</v>
      </c>
      <c r="AZ461">
        <v>9.9952829032258106E-2</v>
      </c>
      <c r="BA461">
        <v>24.9967677419355</v>
      </c>
      <c r="BB461">
        <v>25.572409677419401</v>
      </c>
      <c r="BC461">
        <v>25.409464516128999</v>
      </c>
      <c r="BD461">
        <v>14001.945161290299</v>
      </c>
      <c r="BE461">
        <v>1049.7335483871</v>
      </c>
      <c r="BF461">
        <v>34.113322580645203</v>
      </c>
      <c r="BG461">
        <v>1200.0016129032299</v>
      </c>
      <c r="BH461">
        <v>0.32999025806451598</v>
      </c>
      <c r="BI461">
        <v>0.32999509677419397</v>
      </c>
      <c r="BJ461">
        <v>0.32999306451612898</v>
      </c>
      <c r="BK461">
        <v>1.0021561290322599E-2</v>
      </c>
      <c r="BL461">
        <v>28</v>
      </c>
      <c r="BM461">
        <v>17743.1483870968</v>
      </c>
      <c r="BN461">
        <v>1531747809.0999999</v>
      </c>
      <c r="BO461" t="s">
        <v>378</v>
      </c>
      <c r="BP461">
        <v>3</v>
      </c>
      <c r="BQ461">
        <v>-0.438</v>
      </c>
      <c r="BR461">
        <v>4.0000000000000001E-3</v>
      </c>
      <c r="BS461">
        <v>20</v>
      </c>
      <c r="BT461">
        <v>22</v>
      </c>
      <c r="BU461">
        <v>7.0000000000000007E-2</v>
      </c>
      <c r="BV461">
        <v>0.11</v>
      </c>
      <c r="BW461">
        <v>46.784045651198298</v>
      </c>
      <c r="BX461">
        <v>1.35447099803202</v>
      </c>
      <c r="BY461">
        <v>0.78711188654021702</v>
      </c>
      <c r="BZ461">
        <v>1</v>
      </c>
      <c r="CA461">
        <v>-82.388236585365902</v>
      </c>
      <c r="CB461">
        <v>-1.5024062717770099</v>
      </c>
      <c r="CC461">
        <v>0.167602856306206</v>
      </c>
      <c r="CD461">
        <v>0</v>
      </c>
      <c r="CE461">
        <v>1</v>
      </c>
      <c r="CF461">
        <v>2</v>
      </c>
      <c r="CG461" t="s">
        <v>380</v>
      </c>
      <c r="CH461">
        <v>1.8609100000000001</v>
      </c>
      <c r="CI461">
        <v>1.85791</v>
      </c>
      <c r="CJ461">
        <v>1.8607100000000001</v>
      </c>
      <c r="CK461">
        <v>1.85348</v>
      </c>
      <c r="CL461">
        <v>1.85202</v>
      </c>
      <c r="CM461">
        <v>1.85286</v>
      </c>
      <c r="CN461">
        <v>1.85653</v>
      </c>
      <c r="CO461">
        <v>1.8627899999999999</v>
      </c>
      <c r="CP461" t="s">
        <v>232</v>
      </c>
      <c r="CQ461" t="s">
        <v>19</v>
      </c>
      <c r="CR461" t="s">
        <v>19</v>
      </c>
      <c r="CS461" t="s">
        <v>19</v>
      </c>
      <c r="CT461" t="s">
        <v>233</v>
      </c>
      <c r="CU461" t="s">
        <v>234</v>
      </c>
      <c r="CV461" t="s">
        <v>235</v>
      </c>
      <c r="CW461" t="s">
        <v>235</v>
      </c>
      <c r="CX461" t="s">
        <v>235</v>
      </c>
      <c r="CY461" t="s">
        <v>235</v>
      </c>
      <c r="CZ461">
        <v>0</v>
      </c>
      <c r="DA461">
        <v>100</v>
      </c>
      <c r="DB461">
        <v>100</v>
      </c>
      <c r="DC461">
        <v>-0.438</v>
      </c>
      <c r="DD461">
        <v>4.0000000000000001E-3</v>
      </c>
      <c r="DE461">
        <v>3</v>
      </c>
      <c r="DF461">
        <v>591.05999999999995</v>
      </c>
      <c r="DG461">
        <v>277.51499999999999</v>
      </c>
      <c r="DH461">
        <v>22.642099999999999</v>
      </c>
      <c r="DI461">
        <v>27.538599999999999</v>
      </c>
      <c r="DJ461">
        <v>30.0001</v>
      </c>
      <c r="DK461">
        <v>27.5383</v>
      </c>
      <c r="DL461">
        <v>27.5441</v>
      </c>
      <c r="DM461">
        <v>48.703099999999999</v>
      </c>
      <c r="DN461">
        <v>26.835999999999999</v>
      </c>
      <c r="DO461">
        <v>56.255000000000003</v>
      </c>
      <c r="DP461">
        <v>22.640899999999998</v>
      </c>
      <c r="DQ461">
        <v>1256</v>
      </c>
      <c r="DR461">
        <v>22</v>
      </c>
      <c r="DS461">
        <v>100.267</v>
      </c>
      <c r="DT461">
        <v>103.75700000000001</v>
      </c>
    </row>
    <row r="462" spans="1:124" x14ac:dyDescent="0.25">
      <c r="A462">
        <v>449</v>
      </c>
      <c r="B462">
        <v>1531748561.2</v>
      </c>
      <c r="C462">
        <v>925.60000014305103</v>
      </c>
      <c r="D462" t="s">
        <v>1127</v>
      </c>
      <c r="E462" t="s">
        <v>1128</v>
      </c>
      <c r="G462">
        <v>1531748550.86129</v>
      </c>
      <c r="H462">
        <f t="shared" ref="H462:H525" si="203">AX462*AI462*(AV462-AW462)/(100*AP462*(1000-AI462*AV462))</f>
        <v>9.3071491530508934E-4</v>
      </c>
      <c r="I462">
        <f t="shared" ref="I462:I525" si="204">AX462*AI462*(AU462-AT462*(1000-AI462*AW462)/(1000-AI462*AV462))/(100*AP462)</f>
        <v>33.45282786054306</v>
      </c>
      <c r="J462">
        <f t="shared" si="195"/>
        <v>1151.2983870967701</v>
      </c>
      <c r="K462">
        <f t="shared" si="196"/>
        <v>616.63974658690961</v>
      </c>
      <c r="L462">
        <f t="shared" si="197"/>
        <v>61.280280084564318</v>
      </c>
      <c r="M462">
        <f t="shared" si="198"/>
        <v>114.41346104058438</v>
      </c>
      <c r="N462">
        <f t="shared" ref="N462:N525" si="205">2/((1/P462-1/O462)+SIGN(P462)*SQRT((1/P462-1/O462)*(1/P462-1/O462) + 4*AQ462/((AQ462+1)*(AQ462+1))*(2*1/P462*1/O462-1/O462*1/O462)))</f>
        <v>0.10409550126918887</v>
      </c>
      <c r="O462">
        <f t="shared" ref="O462:O525" si="206">AF462+AE462*AP462+AD462*AP462*AP462</f>
        <v>3</v>
      </c>
      <c r="P462">
        <f t="shared" si="199"/>
        <v>0.10232032042835329</v>
      </c>
      <c r="Q462">
        <f t="shared" ref="Q462:Q525" si="207">1/((AQ462+1)/(N462/1.6)+1/(O462/1.37)) + AQ462/((AQ462+1)/(N462/1.6) + AQ462/(O462/1.37))</f>
        <v>6.4107354597384369E-2</v>
      </c>
      <c r="R462">
        <f t="shared" ref="R462:R525" si="208">(AM462*AO462)</f>
        <v>215.02164686596583</v>
      </c>
      <c r="S462">
        <f t="shared" si="200"/>
        <v>26.001016685210736</v>
      </c>
      <c r="T462">
        <f t="shared" ref="T462:T525" si="209">($C$7*BB462+$D$7*BC462+$E$7*S462)</f>
        <v>25.491258064516149</v>
      </c>
      <c r="U462">
        <f t="shared" ref="U462:U525" si="210">0.61365*EXP(17.502*T462/(240.97+T462))</f>
        <v>3.2740055267067514</v>
      </c>
      <c r="V462">
        <f t="shared" ref="V462:V525" si="211">(W462/X462*100)</f>
        <v>75.365791004732017</v>
      </c>
      <c r="W462">
        <f t="shared" ref="W462:W525" si="212">AV462*(AY462+AZ462)/1000</f>
        <v>2.3958430872906558</v>
      </c>
      <c r="X462">
        <f t="shared" ref="X462:X525" si="213">0.61365*EXP(17.502*BA462/(240.97+BA462))</f>
        <v>3.1789530174774216</v>
      </c>
      <c r="Y462">
        <f t="shared" ref="Y462:Y525" si="214">(U462-AV462*(AY462+AZ462)/1000)</f>
        <v>0.87816243941609562</v>
      </c>
      <c r="Z462">
        <f t="shared" si="201"/>
        <v>-41.044527764954438</v>
      </c>
      <c r="AA462">
        <f t="shared" ref="AA462:AA525" si="215">2*29.3*O462*0.92*(BA462-T462)</f>
        <v>-80.072363225815806</v>
      </c>
      <c r="AB462">
        <f t="shared" ref="AB462:AB525" si="216">2*0.95*0.0000000567*(((BA462+$B$7)+273)^4-(T462+273)^4)</f>
        <v>-5.6596139935811491</v>
      </c>
      <c r="AC462">
        <f t="shared" ref="AC462:AC525" si="217">R462+AB462+Z462+AA462</f>
        <v>88.24514188161443</v>
      </c>
      <c r="AD462">
        <v>0</v>
      </c>
      <c r="AE462">
        <v>0</v>
      </c>
      <c r="AF462">
        <v>3</v>
      </c>
      <c r="AG462">
        <v>19</v>
      </c>
      <c r="AH462">
        <v>3</v>
      </c>
      <c r="AI462">
        <f t="shared" ref="AI462:AI525" si="218">IF(AG462*$H$13&gt;=AK462,1,(AK462/(AK462-AG462*$H$13)))</f>
        <v>1</v>
      </c>
      <c r="AJ462">
        <f t="shared" ref="AJ462:AJ525" si="219">(AI462-1)*100</f>
        <v>0</v>
      </c>
      <c r="AK462">
        <f t="shared" ref="AK462:AK525" si="220">MAX(0,($B$13+$C$13*BD462)/(1+$D$13*BD462)*AY462/(BA462+273)*$E$13)</f>
        <v>72013.705159155783</v>
      </c>
      <c r="AL462">
        <f t="shared" ref="AL462:AL525" si="221">$B$11*BE462+$C$11*BF462+$D$11*BG462</f>
        <v>1200.0016129032299</v>
      </c>
      <c r="AM462">
        <f t="shared" ref="AM462:AM525" si="222">AL462*AN462</f>
        <v>963.35944490074303</v>
      </c>
      <c r="AN462">
        <f t="shared" ref="AN462:AN525" si="223">($B$11*$D$9+$C$11*$D$9+$D$11*(BH462*$E$9+BI462*$F$9+BJ462*$G$9+BK462*$H$9))/($B$11+$C$11+$D$11)</f>
        <v>0.80279845838709707</v>
      </c>
      <c r="AO462">
        <f t="shared" si="202"/>
        <v>0.22319981187096782</v>
      </c>
      <c r="AP462">
        <v>14.333399999999999</v>
      </c>
      <c r="AQ462">
        <v>1</v>
      </c>
      <c r="AR462" t="s">
        <v>229</v>
      </c>
      <c r="AS462">
        <v>1531748550.86129</v>
      </c>
      <c r="AT462">
        <v>1151.2983870967701</v>
      </c>
      <c r="AU462">
        <v>1233.77</v>
      </c>
      <c r="AV462">
        <v>24.108441935483899</v>
      </c>
      <c r="AW462">
        <v>21.938754838709698</v>
      </c>
      <c r="AX462">
        <v>600.02638709677399</v>
      </c>
      <c r="AY462">
        <v>99.277812903225794</v>
      </c>
      <c r="AZ462">
        <v>9.9952516129032304E-2</v>
      </c>
      <c r="BA462">
        <v>24.996177419354801</v>
      </c>
      <c r="BB462">
        <v>25.572216129032299</v>
      </c>
      <c r="BC462">
        <v>25.410299999999999</v>
      </c>
      <c r="BD462">
        <v>14001.8870967742</v>
      </c>
      <c r="BE462">
        <v>1049.7341935483901</v>
      </c>
      <c r="BF462">
        <v>34.124074193548402</v>
      </c>
      <c r="BG462">
        <v>1200.0016129032299</v>
      </c>
      <c r="BH462">
        <v>0.32999045161290302</v>
      </c>
      <c r="BI462">
        <v>0.32999516129032302</v>
      </c>
      <c r="BJ462">
        <v>0.329992741935484</v>
      </c>
      <c r="BK462">
        <v>1.00215741935484E-2</v>
      </c>
      <c r="BL462">
        <v>28</v>
      </c>
      <c r="BM462">
        <v>17743.151612903199</v>
      </c>
      <c r="BN462">
        <v>1531747809.0999999</v>
      </c>
      <c r="BO462" t="s">
        <v>378</v>
      </c>
      <c r="BP462">
        <v>3</v>
      </c>
      <c r="BQ462">
        <v>-0.438</v>
      </c>
      <c r="BR462">
        <v>4.0000000000000001E-3</v>
      </c>
      <c r="BS462">
        <v>20</v>
      </c>
      <c r="BT462">
        <v>22</v>
      </c>
      <c r="BU462">
        <v>7.0000000000000007E-2</v>
      </c>
      <c r="BV462">
        <v>0.11</v>
      </c>
      <c r="BW462">
        <v>46.828302283409997</v>
      </c>
      <c r="BX462">
        <v>1.34865254624264</v>
      </c>
      <c r="BY462">
        <v>0.783805688493591</v>
      </c>
      <c r="BZ462">
        <v>1</v>
      </c>
      <c r="CA462">
        <v>-82.449604878048802</v>
      </c>
      <c r="CB462">
        <v>-1.38200696864112</v>
      </c>
      <c r="CC462">
        <v>0.154285422783624</v>
      </c>
      <c r="CD462">
        <v>0</v>
      </c>
      <c r="CE462">
        <v>1</v>
      </c>
      <c r="CF462">
        <v>2</v>
      </c>
      <c r="CG462" t="s">
        <v>380</v>
      </c>
      <c r="CH462">
        <v>1.86093</v>
      </c>
      <c r="CI462">
        <v>1.85791</v>
      </c>
      <c r="CJ462">
        <v>1.8607199999999999</v>
      </c>
      <c r="CK462">
        <v>1.85348</v>
      </c>
      <c r="CL462">
        <v>1.85202</v>
      </c>
      <c r="CM462">
        <v>1.85287</v>
      </c>
      <c r="CN462">
        <v>1.85653</v>
      </c>
      <c r="CO462">
        <v>1.8627899999999999</v>
      </c>
      <c r="CP462" t="s">
        <v>232</v>
      </c>
      <c r="CQ462" t="s">
        <v>19</v>
      </c>
      <c r="CR462" t="s">
        <v>19</v>
      </c>
      <c r="CS462" t="s">
        <v>19</v>
      </c>
      <c r="CT462" t="s">
        <v>233</v>
      </c>
      <c r="CU462" t="s">
        <v>234</v>
      </c>
      <c r="CV462" t="s">
        <v>235</v>
      </c>
      <c r="CW462" t="s">
        <v>235</v>
      </c>
      <c r="CX462" t="s">
        <v>235</v>
      </c>
      <c r="CY462" t="s">
        <v>235</v>
      </c>
      <c r="CZ462">
        <v>0</v>
      </c>
      <c r="DA462">
        <v>100</v>
      </c>
      <c r="DB462">
        <v>100</v>
      </c>
      <c r="DC462">
        <v>-0.438</v>
      </c>
      <c r="DD462">
        <v>4.0000000000000001E-3</v>
      </c>
      <c r="DE462">
        <v>3</v>
      </c>
      <c r="DF462">
        <v>591.08500000000004</v>
      </c>
      <c r="DG462">
        <v>277.60300000000001</v>
      </c>
      <c r="DH462">
        <v>22.642099999999999</v>
      </c>
      <c r="DI462">
        <v>27.538599999999999</v>
      </c>
      <c r="DJ462">
        <v>30.0001</v>
      </c>
      <c r="DK462">
        <v>27.538900000000002</v>
      </c>
      <c r="DL462">
        <v>27.5441</v>
      </c>
      <c r="DM462">
        <v>48.829900000000002</v>
      </c>
      <c r="DN462">
        <v>26.835999999999999</v>
      </c>
      <c r="DO462">
        <v>56.255000000000003</v>
      </c>
      <c r="DP462">
        <v>22.6464</v>
      </c>
      <c r="DQ462">
        <v>1261</v>
      </c>
      <c r="DR462">
        <v>22</v>
      </c>
      <c r="DS462">
        <v>100.26600000000001</v>
      </c>
      <c r="DT462">
        <v>103.75700000000001</v>
      </c>
    </row>
    <row r="463" spans="1:124" x14ac:dyDescent="0.25">
      <c r="A463">
        <v>450</v>
      </c>
      <c r="B463">
        <v>1531748563.2</v>
      </c>
      <c r="C463">
        <v>927.60000014305103</v>
      </c>
      <c r="D463" t="s">
        <v>1129</v>
      </c>
      <c r="E463" t="s">
        <v>1130</v>
      </c>
      <c r="G463">
        <v>1531748552.86129</v>
      </c>
      <c r="H463">
        <f t="shared" si="203"/>
        <v>9.2795192795733803E-4</v>
      </c>
      <c r="I463">
        <f t="shared" si="204"/>
        <v>33.479810105424477</v>
      </c>
      <c r="J463">
        <f t="shared" si="195"/>
        <v>1154.57419354839</v>
      </c>
      <c r="K463">
        <f t="shared" si="196"/>
        <v>617.97532052579436</v>
      </c>
      <c r="L463">
        <f t="shared" si="197"/>
        <v>61.413124585076964</v>
      </c>
      <c r="M463">
        <f t="shared" si="198"/>
        <v>114.73922410165635</v>
      </c>
      <c r="N463">
        <f t="shared" si="205"/>
        <v>0.10379546662798329</v>
      </c>
      <c r="O463">
        <f t="shared" si="206"/>
        <v>3</v>
      </c>
      <c r="P463">
        <f t="shared" si="199"/>
        <v>0.10203041749561574</v>
      </c>
      <c r="Q463">
        <f t="shared" si="207"/>
        <v>6.3925274911027508E-2</v>
      </c>
      <c r="R463">
        <f t="shared" si="208"/>
        <v>215.0217968975526</v>
      </c>
      <c r="S463">
        <f t="shared" si="200"/>
        <v>26.000657501090011</v>
      </c>
      <c r="T463">
        <f t="shared" si="209"/>
        <v>25.4899548387097</v>
      </c>
      <c r="U463">
        <f t="shared" si="210"/>
        <v>3.2737520915251048</v>
      </c>
      <c r="V463">
        <f t="shared" si="211"/>
        <v>75.36624174024378</v>
      </c>
      <c r="W463">
        <f t="shared" si="212"/>
        <v>2.3957053615561299</v>
      </c>
      <c r="X463">
        <f t="shared" si="213"/>
        <v>3.1787512634809816</v>
      </c>
      <c r="Y463">
        <f t="shared" si="214"/>
        <v>0.87804672996897493</v>
      </c>
      <c r="Z463">
        <f t="shared" si="201"/>
        <v>-40.922680022918605</v>
      </c>
      <c r="AA463">
        <f t="shared" si="215"/>
        <v>-80.033755277424234</v>
      </c>
      <c r="AB463">
        <f t="shared" si="216"/>
        <v>-5.6568177678305815</v>
      </c>
      <c r="AC463">
        <f t="shared" si="217"/>
        <v>88.408543829379198</v>
      </c>
      <c r="AD463">
        <v>0</v>
      </c>
      <c r="AE463">
        <v>0</v>
      </c>
      <c r="AF463">
        <v>3</v>
      </c>
      <c r="AG463">
        <v>19</v>
      </c>
      <c r="AH463">
        <v>3</v>
      </c>
      <c r="AI463">
        <f t="shared" si="218"/>
        <v>1</v>
      </c>
      <c r="AJ463">
        <f t="shared" si="219"/>
        <v>0</v>
      </c>
      <c r="AK463">
        <f t="shared" si="220"/>
        <v>72014.984925872748</v>
      </c>
      <c r="AL463">
        <f t="shared" si="221"/>
        <v>1200.0025806451599</v>
      </c>
      <c r="AM463">
        <f t="shared" si="222"/>
        <v>963.36024754446282</v>
      </c>
      <c r="AN463">
        <f t="shared" si="223"/>
        <v>0.80279847983870956</v>
      </c>
      <c r="AO463">
        <f t="shared" si="202"/>
        <v>0.22319978164516127</v>
      </c>
      <c r="AP463">
        <v>14.333399999999999</v>
      </c>
      <c r="AQ463">
        <v>1</v>
      </c>
      <c r="AR463" t="s">
        <v>229</v>
      </c>
      <c r="AS463">
        <v>1531748552.86129</v>
      </c>
      <c r="AT463">
        <v>1154.57419354839</v>
      </c>
      <c r="AU463">
        <v>1237.1090322580601</v>
      </c>
      <c r="AV463">
        <v>24.107009677419398</v>
      </c>
      <c r="AW463">
        <v>21.9437838709677</v>
      </c>
      <c r="AX463">
        <v>600.03287096774204</v>
      </c>
      <c r="AY463">
        <v>99.277954838709704</v>
      </c>
      <c r="AZ463">
        <v>0.10000176451612899</v>
      </c>
      <c r="BA463">
        <v>24.995112903225799</v>
      </c>
      <c r="BB463">
        <v>25.569548387096798</v>
      </c>
      <c r="BC463">
        <v>25.410361290322601</v>
      </c>
      <c r="BD463">
        <v>14002.0903225806</v>
      </c>
      <c r="BE463">
        <v>1049.7306451612901</v>
      </c>
      <c r="BF463">
        <v>34.136570967741903</v>
      </c>
      <c r="BG463">
        <v>1200.0025806451599</v>
      </c>
      <c r="BH463">
        <v>0.32999087096774199</v>
      </c>
      <c r="BI463">
        <v>0.329994838709677</v>
      </c>
      <c r="BJ463">
        <v>0.32999261290322601</v>
      </c>
      <c r="BK463">
        <v>1.00215838709677E-2</v>
      </c>
      <c r="BL463">
        <v>28</v>
      </c>
      <c r="BM463">
        <v>17743.1677419355</v>
      </c>
      <c r="BN463">
        <v>1531747809.0999999</v>
      </c>
      <c r="BO463" t="s">
        <v>378</v>
      </c>
      <c r="BP463">
        <v>3</v>
      </c>
      <c r="BQ463">
        <v>-0.438</v>
      </c>
      <c r="BR463">
        <v>4.0000000000000001E-3</v>
      </c>
      <c r="BS463">
        <v>20</v>
      </c>
      <c r="BT463">
        <v>22</v>
      </c>
      <c r="BU463">
        <v>7.0000000000000007E-2</v>
      </c>
      <c r="BV463">
        <v>0.11</v>
      </c>
      <c r="BW463">
        <v>46.873607666519099</v>
      </c>
      <c r="BX463">
        <v>1.3441843386388299</v>
      </c>
      <c r="BY463">
        <v>0.78119677705872803</v>
      </c>
      <c r="BZ463">
        <v>1</v>
      </c>
      <c r="CA463">
        <v>-82.5150585365854</v>
      </c>
      <c r="CB463">
        <v>-1.4327770034843099</v>
      </c>
      <c r="CC463">
        <v>0.16066004250091101</v>
      </c>
      <c r="CD463">
        <v>0</v>
      </c>
      <c r="CE463">
        <v>1</v>
      </c>
      <c r="CF463">
        <v>2</v>
      </c>
      <c r="CG463" t="s">
        <v>380</v>
      </c>
      <c r="CH463">
        <v>1.86094</v>
      </c>
      <c r="CI463">
        <v>1.85791</v>
      </c>
      <c r="CJ463">
        <v>1.86073</v>
      </c>
      <c r="CK463">
        <v>1.8534600000000001</v>
      </c>
      <c r="CL463">
        <v>1.8520300000000001</v>
      </c>
      <c r="CM463">
        <v>1.85287</v>
      </c>
      <c r="CN463">
        <v>1.8565100000000001</v>
      </c>
      <c r="CO463">
        <v>1.8627899999999999</v>
      </c>
      <c r="CP463" t="s">
        <v>232</v>
      </c>
      <c r="CQ463" t="s">
        <v>19</v>
      </c>
      <c r="CR463" t="s">
        <v>19</v>
      </c>
      <c r="CS463" t="s">
        <v>19</v>
      </c>
      <c r="CT463" t="s">
        <v>233</v>
      </c>
      <c r="CU463" t="s">
        <v>234</v>
      </c>
      <c r="CV463" t="s">
        <v>235</v>
      </c>
      <c r="CW463" t="s">
        <v>235</v>
      </c>
      <c r="CX463" t="s">
        <v>235</v>
      </c>
      <c r="CY463" t="s">
        <v>235</v>
      </c>
      <c r="CZ463">
        <v>0</v>
      </c>
      <c r="DA463">
        <v>100</v>
      </c>
      <c r="DB463">
        <v>100</v>
      </c>
      <c r="DC463">
        <v>-0.438</v>
      </c>
      <c r="DD463">
        <v>4.0000000000000001E-3</v>
      </c>
      <c r="DE463">
        <v>3</v>
      </c>
      <c r="DF463">
        <v>591.26599999999996</v>
      </c>
      <c r="DG463">
        <v>277.548</v>
      </c>
      <c r="DH463">
        <v>22.642700000000001</v>
      </c>
      <c r="DI463">
        <v>27.538599999999999</v>
      </c>
      <c r="DJ463">
        <v>30.0001</v>
      </c>
      <c r="DK463">
        <v>27.5397</v>
      </c>
      <c r="DL463">
        <v>27.5441</v>
      </c>
      <c r="DM463">
        <v>48.944499999999998</v>
      </c>
      <c r="DN463">
        <v>26.835999999999999</v>
      </c>
      <c r="DO463">
        <v>56.255000000000003</v>
      </c>
      <c r="DP463">
        <v>22.6464</v>
      </c>
      <c r="DQ463">
        <v>1266</v>
      </c>
      <c r="DR463">
        <v>22</v>
      </c>
      <c r="DS463">
        <v>100.265</v>
      </c>
      <c r="DT463">
        <v>103.756</v>
      </c>
    </row>
    <row r="464" spans="1:124" x14ac:dyDescent="0.25">
      <c r="A464">
        <v>451</v>
      </c>
      <c r="B464">
        <v>1531748565.2</v>
      </c>
      <c r="C464">
        <v>929.60000014305103</v>
      </c>
      <c r="D464" t="s">
        <v>1131</v>
      </c>
      <c r="E464" t="s">
        <v>1132</v>
      </c>
      <c r="G464">
        <v>1531748554.86129</v>
      </c>
      <c r="H464">
        <f t="shared" si="203"/>
        <v>9.250026927039894E-4</v>
      </c>
      <c r="I464">
        <f t="shared" si="204"/>
        <v>33.500800714755542</v>
      </c>
      <c r="J464">
        <f t="shared" si="195"/>
        <v>1157.83967741935</v>
      </c>
      <c r="K464">
        <f t="shared" si="196"/>
        <v>619.37602597160515</v>
      </c>
      <c r="L464">
        <f t="shared" si="197"/>
        <v>61.552527750650256</v>
      </c>
      <c r="M464">
        <f t="shared" si="198"/>
        <v>115.06412241797958</v>
      </c>
      <c r="N464">
        <f t="shared" si="205"/>
        <v>0.10349353485187707</v>
      </c>
      <c r="O464">
        <f t="shared" si="206"/>
        <v>3</v>
      </c>
      <c r="P464">
        <f t="shared" si="199"/>
        <v>0.10173865271839469</v>
      </c>
      <c r="Q464">
        <f t="shared" si="207"/>
        <v>6.3742028413709198E-2</v>
      </c>
      <c r="R464">
        <f t="shared" si="208"/>
        <v>215.02174752112822</v>
      </c>
      <c r="S464">
        <f t="shared" si="200"/>
        <v>25.999996450538401</v>
      </c>
      <c r="T464">
        <f t="shared" si="209"/>
        <v>25.487938709677401</v>
      </c>
      <c r="U464">
        <f t="shared" si="210"/>
        <v>3.2733600535380436</v>
      </c>
      <c r="V464">
        <f t="shared" si="211"/>
        <v>75.368917160860477</v>
      </c>
      <c r="W464">
        <f t="shared" si="212"/>
        <v>2.3955885947191518</v>
      </c>
      <c r="X464">
        <f t="shared" si="213"/>
        <v>3.1784834981856358</v>
      </c>
      <c r="Y464">
        <f t="shared" si="214"/>
        <v>0.87777145881889185</v>
      </c>
      <c r="Z464">
        <f t="shared" si="201"/>
        <v>-40.792618748245935</v>
      </c>
      <c r="AA464">
        <f t="shared" si="215"/>
        <v>-79.936191948384064</v>
      </c>
      <c r="AB464">
        <f t="shared" si="216"/>
        <v>-5.6498245042767712</v>
      </c>
      <c r="AC464">
        <f t="shared" si="217"/>
        <v>88.643112320221448</v>
      </c>
      <c r="AD464">
        <v>0</v>
      </c>
      <c r="AE464">
        <v>0</v>
      </c>
      <c r="AF464">
        <v>3</v>
      </c>
      <c r="AG464">
        <v>19</v>
      </c>
      <c r="AH464">
        <v>3</v>
      </c>
      <c r="AI464">
        <f t="shared" si="218"/>
        <v>1</v>
      </c>
      <c r="AJ464">
        <f t="shared" si="219"/>
        <v>0</v>
      </c>
      <c r="AK464">
        <f t="shared" si="220"/>
        <v>72017.217316205992</v>
      </c>
      <c r="AL464">
        <f t="shared" si="221"/>
        <v>1200.00225806452</v>
      </c>
      <c r="AM464">
        <f t="shared" si="222"/>
        <v>963.36018657758848</v>
      </c>
      <c r="AN464">
        <f t="shared" si="223"/>
        <v>0.80279864483870989</v>
      </c>
      <c r="AO464">
        <f t="shared" si="202"/>
        <v>0.22319974451612912</v>
      </c>
      <c r="AP464">
        <v>14.333399999999999</v>
      </c>
      <c r="AQ464">
        <v>1</v>
      </c>
      <c r="AR464" t="s">
        <v>229</v>
      </c>
      <c r="AS464">
        <v>1531748554.86129</v>
      </c>
      <c r="AT464">
        <v>1157.83967741935</v>
      </c>
      <c r="AU464">
        <v>1240.4235483871</v>
      </c>
      <c r="AV464">
        <v>24.1057548387097</v>
      </c>
      <c r="AW464">
        <v>21.949406451612901</v>
      </c>
      <c r="AX464">
        <v>600.03425806451605</v>
      </c>
      <c r="AY464">
        <v>99.278267741935494</v>
      </c>
      <c r="AZ464">
        <v>0.100018096774194</v>
      </c>
      <c r="BA464">
        <v>24.9937</v>
      </c>
      <c r="BB464">
        <v>25.5662709677419</v>
      </c>
      <c r="BC464">
        <v>25.409606451612898</v>
      </c>
      <c r="BD464">
        <v>14002.4580645161</v>
      </c>
      <c r="BE464">
        <v>1049.72903225806</v>
      </c>
      <c r="BF464">
        <v>34.1514387096774</v>
      </c>
      <c r="BG464">
        <v>1200.00225806452</v>
      </c>
      <c r="BH464">
        <v>0.32999174193548397</v>
      </c>
      <c r="BI464">
        <v>0.32999367741935498</v>
      </c>
      <c r="BJ464">
        <v>0.32999287096774199</v>
      </c>
      <c r="BK464">
        <v>1.0021612903225801E-2</v>
      </c>
      <c r="BL464">
        <v>28</v>
      </c>
      <c r="BM464">
        <v>17743.164516129</v>
      </c>
      <c r="BN464">
        <v>1531747809.0999999</v>
      </c>
      <c r="BO464" t="s">
        <v>378</v>
      </c>
      <c r="BP464">
        <v>3</v>
      </c>
      <c r="BQ464">
        <v>-0.438</v>
      </c>
      <c r="BR464">
        <v>4.0000000000000001E-3</v>
      </c>
      <c r="BS464">
        <v>20</v>
      </c>
      <c r="BT464">
        <v>22</v>
      </c>
      <c r="BU464">
        <v>7.0000000000000007E-2</v>
      </c>
      <c r="BV464">
        <v>0.11</v>
      </c>
      <c r="BW464">
        <v>46.9183103021793</v>
      </c>
      <c r="BX464">
        <v>1.3369891055796499</v>
      </c>
      <c r="BY464">
        <v>0.77703091077678799</v>
      </c>
      <c r="BZ464">
        <v>1</v>
      </c>
      <c r="CA464">
        <v>-82.567968292682906</v>
      </c>
      <c r="CB464">
        <v>-1.45322926829263</v>
      </c>
      <c r="CC464">
        <v>0.16168551142387999</v>
      </c>
      <c r="CD464">
        <v>0</v>
      </c>
      <c r="CE464">
        <v>1</v>
      </c>
      <c r="CF464">
        <v>2</v>
      </c>
      <c r="CG464" t="s">
        <v>380</v>
      </c>
      <c r="CH464">
        <v>1.86093</v>
      </c>
      <c r="CI464">
        <v>1.85791</v>
      </c>
      <c r="CJ464">
        <v>1.8607499999999999</v>
      </c>
      <c r="CK464">
        <v>1.85347</v>
      </c>
      <c r="CL464">
        <v>1.8520099999999999</v>
      </c>
      <c r="CM464">
        <v>1.85287</v>
      </c>
      <c r="CN464">
        <v>1.8565100000000001</v>
      </c>
      <c r="CO464">
        <v>1.8627899999999999</v>
      </c>
      <c r="CP464" t="s">
        <v>232</v>
      </c>
      <c r="CQ464" t="s">
        <v>19</v>
      </c>
      <c r="CR464" t="s">
        <v>19</v>
      </c>
      <c r="CS464" t="s">
        <v>19</v>
      </c>
      <c r="CT464" t="s">
        <v>233</v>
      </c>
      <c r="CU464" t="s">
        <v>234</v>
      </c>
      <c r="CV464" t="s">
        <v>235</v>
      </c>
      <c r="CW464" t="s">
        <v>235</v>
      </c>
      <c r="CX464" t="s">
        <v>235</v>
      </c>
      <c r="CY464" t="s">
        <v>235</v>
      </c>
      <c r="CZ464">
        <v>0</v>
      </c>
      <c r="DA464">
        <v>100</v>
      </c>
      <c r="DB464">
        <v>100</v>
      </c>
      <c r="DC464">
        <v>-0.438</v>
      </c>
      <c r="DD464">
        <v>4.0000000000000001E-3</v>
      </c>
      <c r="DE464">
        <v>3</v>
      </c>
      <c r="DF464">
        <v>591.56100000000004</v>
      </c>
      <c r="DG464">
        <v>277.58100000000002</v>
      </c>
      <c r="DH464">
        <v>22.644500000000001</v>
      </c>
      <c r="DI464">
        <v>27.538599999999999</v>
      </c>
      <c r="DJ464">
        <v>30.0002</v>
      </c>
      <c r="DK464">
        <v>27.540299999999998</v>
      </c>
      <c r="DL464">
        <v>27.5441</v>
      </c>
      <c r="DM464">
        <v>49.032499999999999</v>
      </c>
      <c r="DN464">
        <v>26.835999999999999</v>
      </c>
      <c r="DO464">
        <v>55.883400000000002</v>
      </c>
      <c r="DP464">
        <v>22.6464</v>
      </c>
      <c r="DQ464">
        <v>1266</v>
      </c>
      <c r="DR464">
        <v>22</v>
      </c>
      <c r="DS464">
        <v>100.265</v>
      </c>
      <c r="DT464">
        <v>103.756</v>
      </c>
    </row>
    <row r="465" spans="1:124" x14ac:dyDescent="0.25">
      <c r="A465">
        <v>452</v>
      </c>
      <c r="B465">
        <v>1531748567.2</v>
      </c>
      <c r="C465">
        <v>931.60000014305103</v>
      </c>
      <c r="D465" t="s">
        <v>1133</v>
      </c>
      <c r="E465" t="s">
        <v>1134</v>
      </c>
      <c r="G465">
        <v>1531748556.86129</v>
      </c>
      <c r="H465">
        <f t="shared" si="203"/>
        <v>9.2195488308598715E-4</v>
      </c>
      <c r="I465">
        <f t="shared" si="204"/>
        <v>33.518695865269727</v>
      </c>
      <c r="J465">
        <f t="shared" ref="J465:J528" si="224">AT465 - IF(AI465&gt;1, I465*AP465*100/(AK465*BD465), 0)</f>
        <v>1161.1058064516101</v>
      </c>
      <c r="K465">
        <f t="shared" ref="K465:K528" si="225">((Q465-H465/2)*J465-I465)/(Q465+H465/2)</f>
        <v>620.69297828438562</v>
      </c>
      <c r="L465">
        <f t="shared" ref="L465:L528" si="226">K465*(AY465+AZ465)/1000</f>
        <v>61.683517904956993</v>
      </c>
      <c r="M465">
        <f t="shared" ref="M465:M528" si="227">(AT465 - IF(AI465&gt;1, I465*AP465*100/(AK465*BD465), 0))*(AY465+AZ465)/1000</f>
        <v>115.3889173996624</v>
      </c>
      <c r="N465">
        <f t="shared" si="205"/>
        <v>0.10316749598993262</v>
      </c>
      <c r="O465">
        <f t="shared" si="206"/>
        <v>3</v>
      </c>
      <c r="P465">
        <f t="shared" ref="P465:P528" si="228">H465*(1000-(1000*0.61365*EXP(17.502*T465/(240.97+T465))/(AY465+AZ465)+AV465)/2)/(1000*0.61365*EXP(17.502*T465/(240.97+T465))/(AY465+AZ465)-AV465)</f>
        <v>0.10142356019989801</v>
      </c>
      <c r="Q465">
        <f t="shared" si="207"/>
        <v>6.3544133522632829E-2</v>
      </c>
      <c r="R465">
        <f t="shared" si="208"/>
        <v>215.02161499250485</v>
      </c>
      <c r="S465">
        <f t="shared" ref="S465:S528" si="229">(BA465+(R465+2*0.95*0.0000000567*(((BA465+$B$7)+273)^4-(BA465+273)^4)-44100*H465)/(1.84*29.3*O465+8*0.95*0.0000000567*(BA465+273)^3))</f>
        <v>25.999398712724474</v>
      </c>
      <c r="T465">
        <f t="shared" si="209"/>
        <v>25.486540322580652</v>
      </c>
      <c r="U465">
        <f t="shared" si="210"/>
        <v>3.2730881600806119</v>
      </c>
      <c r="V465">
        <f t="shared" si="211"/>
        <v>75.371913000007211</v>
      </c>
      <c r="W465">
        <f t="shared" si="212"/>
        <v>2.3954875407084026</v>
      </c>
      <c r="X465">
        <f t="shared" si="213"/>
        <v>3.1782230878340227</v>
      </c>
      <c r="Y465">
        <f t="shared" si="214"/>
        <v>0.87760061937220923</v>
      </c>
      <c r="Z465">
        <f t="shared" ref="Z465:Z528" si="230">(-H465*44100)</f>
        <v>-40.658210344092033</v>
      </c>
      <c r="AA465">
        <f t="shared" si="215"/>
        <v>-79.932278980648348</v>
      </c>
      <c r="AB465">
        <f t="shared" si="216"/>
        <v>-5.6494691578439928</v>
      </c>
      <c r="AC465">
        <f t="shared" si="217"/>
        <v>88.781656509920495</v>
      </c>
      <c r="AD465">
        <v>0</v>
      </c>
      <c r="AE465">
        <v>0</v>
      </c>
      <c r="AF465">
        <v>3</v>
      </c>
      <c r="AG465">
        <v>19</v>
      </c>
      <c r="AH465">
        <v>3</v>
      </c>
      <c r="AI465">
        <f t="shared" si="218"/>
        <v>1</v>
      </c>
      <c r="AJ465">
        <f t="shared" si="219"/>
        <v>0</v>
      </c>
      <c r="AK465">
        <f t="shared" si="220"/>
        <v>72023.91470280521</v>
      </c>
      <c r="AL465">
        <f t="shared" si="221"/>
        <v>1200.0016129032299</v>
      </c>
      <c r="AM465">
        <f t="shared" si="222"/>
        <v>963.35970503012436</v>
      </c>
      <c r="AN465">
        <f t="shared" si="223"/>
        <v>0.80279867516129022</v>
      </c>
      <c r="AO465">
        <f t="shared" ref="AO465:AO528" si="231">($B$11*$K$9+$C$11*$K$9+$D$11*(BH465*$L$9+BI465*$M$9+BJ465*$N$9+BK465*$O$9))/($B$11+$C$11+$D$11)</f>
        <v>0.22319971851612902</v>
      </c>
      <c r="AP465">
        <v>14.333399999999999</v>
      </c>
      <c r="AQ465">
        <v>1</v>
      </c>
      <c r="AR465" t="s">
        <v>229</v>
      </c>
      <c r="AS465">
        <v>1531748556.86129</v>
      </c>
      <c r="AT465">
        <v>1161.1058064516101</v>
      </c>
      <c r="AU465">
        <v>1243.73129032258</v>
      </c>
      <c r="AV465">
        <v>24.1046935483871</v>
      </c>
      <c r="AW465">
        <v>21.955445161290299</v>
      </c>
      <c r="AX465">
        <v>600.03351612903202</v>
      </c>
      <c r="AY465">
        <v>99.278470967741995</v>
      </c>
      <c r="AZ465">
        <v>9.9998038709677398E-2</v>
      </c>
      <c r="BA465">
        <v>24.9923258064516</v>
      </c>
      <c r="BB465">
        <v>25.5646129032258</v>
      </c>
      <c r="BC465">
        <v>25.4084677419355</v>
      </c>
      <c r="BD465">
        <v>14003.8322580645</v>
      </c>
      <c r="BE465">
        <v>1049.72903225806</v>
      </c>
      <c r="BF465">
        <v>34.168367741935498</v>
      </c>
      <c r="BG465">
        <v>1200.0016129032299</v>
      </c>
      <c r="BH465">
        <v>0.329992129032258</v>
      </c>
      <c r="BI465">
        <v>0.32999332258064501</v>
      </c>
      <c r="BJ465">
        <v>0.329992806451613</v>
      </c>
      <c r="BK465">
        <v>1.0021625806451599E-2</v>
      </c>
      <c r="BL465">
        <v>28</v>
      </c>
      <c r="BM465">
        <v>17743.161290322601</v>
      </c>
      <c r="BN465">
        <v>1531747809.0999999</v>
      </c>
      <c r="BO465" t="s">
        <v>378</v>
      </c>
      <c r="BP465">
        <v>3</v>
      </c>
      <c r="BQ465">
        <v>-0.438</v>
      </c>
      <c r="BR465">
        <v>4.0000000000000001E-3</v>
      </c>
      <c r="BS465">
        <v>20</v>
      </c>
      <c r="BT465">
        <v>22</v>
      </c>
      <c r="BU465">
        <v>7.0000000000000007E-2</v>
      </c>
      <c r="BV465">
        <v>0.11</v>
      </c>
      <c r="BW465">
        <v>46.961938611675798</v>
      </c>
      <c r="BX465">
        <v>1.32784803408614</v>
      </c>
      <c r="BY465">
        <v>0.77184248139135003</v>
      </c>
      <c r="BZ465">
        <v>1</v>
      </c>
      <c r="CA465">
        <v>-82.612046341463397</v>
      </c>
      <c r="CB465">
        <v>-1.41198606271779</v>
      </c>
      <c r="CC465">
        <v>0.15850054412087999</v>
      </c>
      <c r="CD465">
        <v>0</v>
      </c>
      <c r="CE465">
        <v>1</v>
      </c>
      <c r="CF465">
        <v>2</v>
      </c>
      <c r="CG465" t="s">
        <v>380</v>
      </c>
      <c r="CH465">
        <v>1.8609199999999999</v>
      </c>
      <c r="CI465">
        <v>1.8579000000000001</v>
      </c>
      <c r="CJ465">
        <v>1.86073</v>
      </c>
      <c r="CK465">
        <v>1.85348</v>
      </c>
      <c r="CL465">
        <v>1.8520000000000001</v>
      </c>
      <c r="CM465">
        <v>1.85287</v>
      </c>
      <c r="CN465">
        <v>1.8565100000000001</v>
      </c>
      <c r="CO465">
        <v>1.8627899999999999</v>
      </c>
      <c r="CP465" t="s">
        <v>232</v>
      </c>
      <c r="CQ465" t="s">
        <v>19</v>
      </c>
      <c r="CR465" t="s">
        <v>19</v>
      </c>
      <c r="CS465" t="s">
        <v>19</v>
      </c>
      <c r="CT465" t="s">
        <v>233</v>
      </c>
      <c r="CU465" t="s">
        <v>234</v>
      </c>
      <c r="CV465" t="s">
        <v>235</v>
      </c>
      <c r="CW465" t="s">
        <v>235</v>
      </c>
      <c r="CX465" t="s">
        <v>235</v>
      </c>
      <c r="CY465" t="s">
        <v>235</v>
      </c>
      <c r="CZ465">
        <v>0</v>
      </c>
      <c r="DA465">
        <v>100</v>
      </c>
      <c r="DB465">
        <v>100</v>
      </c>
      <c r="DC465">
        <v>-0.438</v>
      </c>
      <c r="DD465">
        <v>4.0000000000000001E-3</v>
      </c>
      <c r="DE465">
        <v>3</v>
      </c>
      <c r="DF465">
        <v>591.45000000000005</v>
      </c>
      <c r="DG465">
        <v>277.63600000000002</v>
      </c>
      <c r="DH465">
        <v>22.6462</v>
      </c>
      <c r="DI465">
        <v>27.538599999999999</v>
      </c>
      <c r="DJ465">
        <v>30.0002</v>
      </c>
      <c r="DK465">
        <v>27.540600000000001</v>
      </c>
      <c r="DL465">
        <v>27.5441</v>
      </c>
      <c r="DM465">
        <v>49.156399999999998</v>
      </c>
      <c r="DN465">
        <v>26.835999999999999</v>
      </c>
      <c r="DO465">
        <v>55.883400000000002</v>
      </c>
      <c r="DP465">
        <v>22.658200000000001</v>
      </c>
      <c r="DQ465">
        <v>1271</v>
      </c>
      <c r="DR465">
        <v>22</v>
      </c>
      <c r="DS465">
        <v>100.265</v>
      </c>
      <c r="DT465">
        <v>103.756</v>
      </c>
    </row>
    <row r="466" spans="1:124" x14ac:dyDescent="0.25">
      <c r="A466">
        <v>453</v>
      </c>
      <c r="B466">
        <v>1531748569.2</v>
      </c>
      <c r="C466">
        <v>933.60000014305103</v>
      </c>
      <c r="D466" t="s">
        <v>1135</v>
      </c>
      <c r="E466" t="s">
        <v>1136</v>
      </c>
      <c r="G466">
        <v>1531748558.86129</v>
      </c>
      <c r="H466">
        <f t="shared" si="203"/>
        <v>9.1911874586191739E-4</v>
      </c>
      <c r="I466">
        <f t="shared" si="204"/>
        <v>33.539888544510198</v>
      </c>
      <c r="J466">
        <f t="shared" si="224"/>
        <v>1164.37709677419</v>
      </c>
      <c r="K466">
        <f t="shared" si="225"/>
        <v>621.98218915644316</v>
      </c>
      <c r="L466">
        <f t="shared" si="226"/>
        <v>61.811706414610072</v>
      </c>
      <c r="M466">
        <f t="shared" si="227"/>
        <v>115.71414184594853</v>
      </c>
      <c r="N466">
        <f t="shared" si="205"/>
        <v>0.10284801512285485</v>
      </c>
      <c r="O466">
        <f t="shared" si="206"/>
        <v>3</v>
      </c>
      <c r="P466">
        <f t="shared" si="228"/>
        <v>0.10111477284179206</v>
      </c>
      <c r="Q466">
        <f t="shared" si="207"/>
        <v>6.3350201514055696E-2</v>
      </c>
      <c r="R466">
        <f t="shared" si="208"/>
        <v>215.02174448431708</v>
      </c>
      <c r="S466">
        <f t="shared" si="229"/>
        <v>25.998735680172363</v>
      </c>
      <c r="T466">
        <f t="shared" si="209"/>
        <v>25.486033870967749</v>
      </c>
      <c r="U466">
        <f t="shared" si="210"/>
        <v>3.2729896937300058</v>
      </c>
      <c r="V466">
        <f t="shared" si="211"/>
        <v>75.375870031772465</v>
      </c>
      <c r="W466">
        <f t="shared" si="212"/>
        <v>2.3954151886230113</v>
      </c>
      <c r="X466">
        <f t="shared" si="213"/>
        <v>3.1779602512226992</v>
      </c>
      <c r="Y466">
        <f t="shared" si="214"/>
        <v>0.87757450510699453</v>
      </c>
      <c r="Z466">
        <f t="shared" si="230"/>
        <v>-40.53313669251056</v>
      </c>
      <c r="AA466">
        <f t="shared" si="215"/>
        <v>-80.07471100645563</v>
      </c>
      <c r="AB466">
        <f t="shared" si="216"/>
        <v>-5.6594821109792433</v>
      </c>
      <c r="AC466">
        <f t="shared" si="217"/>
        <v>88.754414674371645</v>
      </c>
      <c r="AD466">
        <v>0</v>
      </c>
      <c r="AE466">
        <v>0</v>
      </c>
      <c r="AF466">
        <v>3</v>
      </c>
      <c r="AG466">
        <v>19</v>
      </c>
      <c r="AH466">
        <v>3</v>
      </c>
      <c r="AI466">
        <f t="shared" si="218"/>
        <v>1</v>
      </c>
      <c r="AJ466">
        <f t="shared" si="219"/>
        <v>0</v>
      </c>
      <c r="AK466">
        <f t="shared" si="220"/>
        <v>72028.381301842426</v>
      </c>
      <c r="AL466">
        <f t="shared" si="221"/>
        <v>1200.00225806452</v>
      </c>
      <c r="AM466">
        <f t="shared" si="222"/>
        <v>963.36029883586377</v>
      </c>
      <c r="AN466">
        <f t="shared" si="223"/>
        <v>0.80279873838709659</v>
      </c>
      <c r="AO466">
        <f t="shared" si="231"/>
        <v>0.22319971535483865</v>
      </c>
      <c r="AP466">
        <v>14.333399999999999</v>
      </c>
      <c r="AQ466">
        <v>1</v>
      </c>
      <c r="AR466" t="s">
        <v>229</v>
      </c>
      <c r="AS466">
        <v>1531748558.86129</v>
      </c>
      <c r="AT466">
        <v>1164.37709677419</v>
      </c>
      <c r="AU466">
        <v>1247.05290322581</v>
      </c>
      <c r="AV466">
        <v>24.103938709677401</v>
      </c>
      <c r="AW466">
        <v>21.961290322580599</v>
      </c>
      <c r="AX466">
        <v>600.030741935484</v>
      </c>
      <c r="AY466">
        <v>99.278612903225806</v>
      </c>
      <c r="AZ466">
        <v>9.9966567741935505E-2</v>
      </c>
      <c r="BA466">
        <v>24.990938709677401</v>
      </c>
      <c r="BB466">
        <v>25.564193548387099</v>
      </c>
      <c r="BC466">
        <v>25.407874193548398</v>
      </c>
      <c r="BD466">
        <v>14004.722580645201</v>
      </c>
      <c r="BE466">
        <v>1049.7274193548401</v>
      </c>
      <c r="BF466">
        <v>34.186512903225797</v>
      </c>
      <c r="BG466">
        <v>1200.00225806452</v>
      </c>
      <c r="BH466">
        <v>0.32999241935483897</v>
      </c>
      <c r="BI466">
        <v>0.32999325806451602</v>
      </c>
      <c r="BJ466">
        <v>0.32999264516129001</v>
      </c>
      <c r="BK466">
        <v>1.0021632258064499E-2</v>
      </c>
      <c r="BL466">
        <v>28</v>
      </c>
      <c r="BM466">
        <v>17743.177419354801</v>
      </c>
      <c r="BN466">
        <v>1531747809.0999999</v>
      </c>
      <c r="BO466" t="s">
        <v>378</v>
      </c>
      <c r="BP466">
        <v>3</v>
      </c>
      <c r="BQ466">
        <v>-0.438</v>
      </c>
      <c r="BR466">
        <v>4.0000000000000001E-3</v>
      </c>
      <c r="BS466">
        <v>20</v>
      </c>
      <c r="BT466">
        <v>22</v>
      </c>
      <c r="BU466">
        <v>7.0000000000000007E-2</v>
      </c>
      <c r="BV466">
        <v>0.11</v>
      </c>
      <c r="BW466">
        <v>47.005019058147901</v>
      </c>
      <c r="BX466">
        <v>1.31751141965631</v>
      </c>
      <c r="BY466">
        <v>0.76599890880917898</v>
      </c>
      <c r="BZ466">
        <v>1</v>
      </c>
      <c r="CA466">
        <v>-82.657687804877995</v>
      </c>
      <c r="CB466">
        <v>-1.4352376306619801</v>
      </c>
      <c r="CC466">
        <v>0.15976924395731901</v>
      </c>
      <c r="CD466">
        <v>0</v>
      </c>
      <c r="CE466">
        <v>1</v>
      </c>
      <c r="CF466">
        <v>2</v>
      </c>
      <c r="CG466" t="s">
        <v>380</v>
      </c>
      <c r="CH466">
        <v>1.8609199999999999</v>
      </c>
      <c r="CI466">
        <v>1.8579000000000001</v>
      </c>
      <c r="CJ466">
        <v>1.86069</v>
      </c>
      <c r="CK466">
        <v>1.85347</v>
      </c>
      <c r="CL466">
        <v>1.8520099999999999</v>
      </c>
      <c r="CM466">
        <v>1.85286</v>
      </c>
      <c r="CN466">
        <v>1.8565</v>
      </c>
      <c r="CO466">
        <v>1.8627899999999999</v>
      </c>
      <c r="CP466" t="s">
        <v>232</v>
      </c>
      <c r="CQ466" t="s">
        <v>19</v>
      </c>
      <c r="CR466" t="s">
        <v>19</v>
      </c>
      <c r="CS466" t="s">
        <v>19</v>
      </c>
      <c r="CT466" t="s">
        <v>233</v>
      </c>
      <c r="CU466" t="s">
        <v>234</v>
      </c>
      <c r="CV466" t="s">
        <v>235</v>
      </c>
      <c r="CW466" t="s">
        <v>235</v>
      </c>
      <c r="CX466" t="s">
        <v>235</v>
      </c>
      <c r="CY466" t="s">
        <v>235</v>
      </c>
      <c r="CZ466">
        <v>0</v>
      </c>
      <c r="DA466">
        <v>100</v>
      </c>
      <c r="DB466">
        <v>100</v>
      </c>
      <c r="DC466">
        <v>-0.438</v>
      </c>
      <c r="DD466">
        <v>4.0000000000000001E-3</v>
      </c>
      <c r="DE466">
        <v>3</v>
      </c>
      <c r="DF466">
        <v>591.37199999999996</v>
      </c>
      <c r="DG466">
        <v>277.548</v>
      </c>
      <c r="DH466">
        <v>22.6495</v>
      </c>
      <c r="DI466">
        <v>27.538599999999999</v>
      </c>
      <c r="DJ466">
        <v>30</v>
      </c>
      <c r="DK466">
        <v>27.540600000000001</v>
      </c>
      <c r="DL466">
        <v>27.5441</v>
      </c>
      <c r="DM466">
        <v>49.265900000000002</v>
      </c>
      <c r="DN466">
        <v>26.835999999999999</v>
      </c>
      <c r="DO466">
        <v>55.883400000000002</v>
      </c>
      <c r="DP466">
        <v>22.658200000000001</v>
      </c>
      <c r="DQ466">
        <v>1276</v>
      </c>
      <c r="DR466">
        <v>22</v>
      </c>
      <c r="DS466">
        <v>100.265</v>
      </c>
      <c r="DT466">
        <v>103.756</v>
      </c>
    </row>
    <row r="467" spans="1:124" x14ac:dyDescent="0.25">
      <c r="A467">
        <v>454</v>
      </c>
      <c r="B467">
        <v>1531748571.2</v>
      </c>
      <c r="C467">
        <v>935.60000014305103</v>
      </c>
      <c r="D467" t="s">
        <v>1137</v>
      </c>
      <c r="E467" t="s">
        <v>1138</v>
      </c>
      <c r="G467">
        <v>1531748560.86129</v>
      </c>
      <c r="H467">
        <f t="shared" si="203"/>
        <v>9.168212305612158E-4</v>
      </c>
      <c r="I467">
        <f t="shared" si="204"/>
        <v>33.56592066371455</v>
      </c>
      <c r="J467">
        <f t="shared" si="224"/>
        <v>1167.6606451612899</v>
      </c>
      <c r="K467">
        <f t="shared" si="225"/>
        <v>623.51927039626037</v>
      </c>
      <c r="L467">
        <f t="shared" si="226"/>
        <v>61.964502984955935</v>
      </c>
      <c r="M467">
        <f t="shared" si="227"/>
        <v>116.04053790756147</v>
      </c>
      <c r="N467">
        <f t="shared" si="205"/>
        <v>0.10259236619135227</v>
      </c>
      <c r="O467">
        <f t="shared" si="206"/>
        <v>3</v>
      </c>
      <c r="P467">
        <f t="shared" si="228"/>
        <v>0.10086765758078695</v>
      </c>
      <c r="Q467">
        <f t="shared" si="207"/>
        <v>6.3195004360277723E-2</v>
      </c>
      <c r="R467">
        <f t="shared" si="208"/>
        <v>215.02186266400483</v>
      </c>
      <c r="S467">
        <f t="shared" si="229"/>
        <v>25.997803221905222</v>
      </c>
      <c r="T467">
        <f t="shared" si="209"/>
        <v>25.485599999999998</v>
      </c>
      <c r="U467">
        <f t="shared" si="210"/>
        <v>3.2729053408572581</v>
      </c>
      <c r="V467">
        <f t="shared" si="211"/>
        <v>75.381551130659091</v>
      </c>
      <c r="W467">
        <f t="shared" si="212"/>
        <v>2.3953787263095858</v>
      </c>
      <c r="X467">
        <f t="shared" si="213"/>
        <v>3.1776723752442666</v>
      </c>
      <c r="Y467">
        <f t="shared" si="214"/>
        <v>0.87752661454767233</v>
      </c>
      <c r="Z467">
        <f t="shared" si="230"/>
        <v>-40.431816267749618</v>
      </c>
      <c r="AA467">
        <f t="shared" si="215"/>
        <v>-80.250272825807926</v>
      </c>
      <c r="AB467">
        <f t="shared" si="216"/>
        <v>-5.6718346830249322</v>
      </c>
      <c r="AC467">
        <f t="shared" si="217"/>
        <v>88.667938887422352</v>
      </c>
      <c r="AD467">
        <v>0</v>
      </c>
      <c r="AE467">
        <v>0</v>
      </c>
      <c r="AF467">
        <v>3</v>
      </c>
      <c r="AG467">
        <v>19</v>
      </c>
      <c r="AH467">
        <v>3</v>
      </c>
      <c r="AI467">
        <f t="shared" si="218"/>
        <v>1</v>
      </c>
      <c r="AJ467">
        <f t="shared" si="219"/>
        <v>0</v>
      </c>
      <c r="AK467">
        <f t="shared" si="220"/>
        <v>72027.162448643241</v>
      </c>
      <c r="AL467">
        <f t="shared" si="221"/>
        <v>1200.0029032258101</v>
      </c>
      <c r="AM467">
        <f t="shared" si="222"/>
        <v>963.36100277098262</v>
      </c>
      <c r="AN467">
        <f t="shared" si="223"/>
        <v>0.80279889338709587</v>
      </c>
      <c r="AO467">
        <f t="shared" si="231"/>
        <v>0.22319967493548359</v>
      </c>
      <c r="AP467">
        <v>14.333399999999999</v>
      </c>
      <c r="AQ467">
        <v>1</v>
      </c>
      <c r="AR467" t="s">
        <v>229</v>
      </c>
      <c r="AS467">
        <v>1531748560.86129</v>
      </c>
      <c r="AT467">
        <v>1167.6606451612899</v>
      </c>
      <c r="AU467">
        <v>1250.40032258065</v>
      </c>
      <c r="AV467">
        <v>24.103554838709702</v>
      </c>
      <c r="AW467">
        <v>21.966238709677398</v>
      </c>
      <c r="AX467">
        <v>600.02432258064505</v>
      </c>
      <c r="AY467">
        <v>99.278700000000001</v>
      </c>
      <c r="AZ467">
        <v>9.9949429032258105E-2</v>
      </c>
      <c r="BA467">
        <v>24.989419354838699</v>
      </c>
      <c r="BB467">
        <v>25.563629032258099</v>
      </c>
      <c r="BC467">
        <v>25.407570967741901</v>
      </c>
      <c r="BD467">
        <v>14004.3580645161</v>
      </c>
      <c r="BE467">
        <v>1049.7261290322599</v>
      </c>
      <c r="BF467">
        <v>34.203625806451598</v>
      </c>
      <c r="BG467">
        <v>1200.0029032258101</v>
      </c>
      <c r="BH467">
        <v>0.32999325806451602</v>
      </c>
      <c r="BI467">
        <v>0.32999196774193501</v>
      </c>
      <c r="BJ467">
        <v>0.32999303225806398</v>
      </c>
      <c r="BK467">
        <v>1.00216548387097E-2</v>
      </c>
      <c r="BL467">
        <v>28</v>
      </c>
      <c r="BM467">
        <v>17743.193548387098</v>
      </c>
      <c r="BN467">
        <v>1531747809.0999999</v>
      </c>
      <c r="BO467" t="s">
        <v>378</v>
      </c>
      <c r="BP467">
        <v>3</v>
      </c>
      <c r="BQ467">
        <v>-0.438</v>
      </c>
      <c r="BR467">
        <v>4.0000000000000001E-3</v>
      </c>
      <c r="BS467">
        <v>20</v>
      </c>
      <c r="BT467">
        <v>22</v>
      </c>
      <c r="BU467">
        <v>7.0000000000000007E-2</v>
      </c>
      <c r="BV467">
        <v>0.11</v>
      </c>
      <c r="BW467">
        <v>47.048041272980697</v>
      </c>
      <c r="BX467">
        <v>1.3113357493539599</v>
      </c>
      <c r="BY467">
        <v>0.76249716874222995</v>
      </c>
      <c r="BZ467">
        <v>1</v>
      </c>
      <c r="CA467">
        <v>-82.716956097560995</v>
      </c>
      <c r="CB467">
        <v>-1.6635972125435601</v>
      </c>
      <c r="CC467">
        <v>0.183185696865205</v>
      </c>
      <c r="CD467">
        <v>0</v>
      </c>
      <c r="CE467">
        <v>1</v>
      </c>
      <c r="CF467">
        <v>2</v>
      </c>
      <c r="CG467" t="s">
        <v>380</v>
      </c>
      <c r="CH467">
        <v>1.86094</v>
      </c>
      <c r="CI467">
        <v>1.85791</v>
      </c>
      <c r="CJ467">
        <v>1.8607</v>
      </c>
      <c r="CK467">
        <v>1.85348</v>
      </c>
      <c r="CL467">
        <v>1.85202</v>
      </c>
      <c r="CM467">
        <v>1.85286</v>
      </c>
      <c r="CN467">
        <v>1.8565</v>
      </c>
      <c r="CO467">
        <v>1.8627899999999999</v>
      </c>
      <c r="CP467" t="s">
        <v>232</v>
      </c>
      <c r="CQ467" t="s">
        <v>19</v>
      </c>
      <c r="CR467" t="s">
        <v>19</v>
      </c>
      <c r="CS467" t="s">
        <v>19</v>
      </c>
      <c r="CT467" t="s">
        <v>233</v>
      </c>
      <c r="CU467" t="s">
        <v>234</v>
      </c>
      <c r="CV467" t="s">
        <v>235</v>
      </c>
      <c r="CW467" t="s">
        <v>235</v>
      </c>
      <c r="CX467" t="s">
        <v>235</v>
      </c>
      <c r="CY467" t="s">
        <v>235</v>
      </c>
      <c r="CZ467">
        <v>0</v>
      </c>
      <c r="DA467">
        <v>100</v>
      </c>
      <c r="DB467">
        <v>100</v>
      </c>
      <c r="DC467">
        <v>-0.438</v>
      </c>
      <c r="DD467">
        <v>4.0000000000000001E-3</v>
      </c>
      <c r="DE467">
        <v>3</v>
      </c>
      <c r="DF467">
        <v>591.58399999999995</v>
      </c>
      <c r="DG467">
        <v>277.51499999999999</v>
      </c>
      <c r="DH467">
        <v>22.654900000000001</v>
      </c>
      <c r="DI467">
        <v>27.538599999999999</v>
      </c>
      <c r="DJ467">
        <v>29.9999</v>
      </c>
      <c r="DK467">
        <v>27.540600000000001</v>
      </c>
      <c r="DL467">
        <v>27.5443</v>
      </c>
      <c r="DM467">
        <v>49.347299999999997</v>
      </c>
      <c r="DN467">
        <v>26.835999999999999</v>
      </c>
      <c r="DO467">
        <v>55.883400000000002</v>
      </c>
      <c r="DP467">
        <v>22.67</v>
      </c>
      <c r="DQ467">
        <v>1276</v>
      </c>
      <c r="DR467">
        <v>22</v>
      </c>
      <c r="DS467">
        <v>100.265</v>
      </c>
      <c r="DT467">
        <v>103.756</v>
      </c>
    </row>
    <row r="468" spans="1:124" x14ac:dyDescent="0.25">
      <c r="A468">
        <v>455</v>
      </c>
      <c r="B468">
        <v>1531748573.2</v>
      </c>
      <c r="C468">
        <v>937.60000014305103</v>
      </c>
      <c r="D468" t="s">
        <v>1139</v>
      </c>
      <c r="E468" t="s">
        <v>1140</v>
      </c>
      <c r="G468">
        <v>1531748562.86129</v>
      </c>
      <c r="H468">
        <f t="shared" si="203"/>
        <v>9.1492265775978867E-4</v>
      </c>
      <c r="I468">
        <f t="shared" si="204"/>
        <v>33.587050387999831</v>
      </c>
      <c r="J468">
        <f t="shared" si="224"/>
        <v>1170.9506451612899</v>
      </c>
      <c r="K468">
        <f t="shared" si="225"/>
        <v>625.51229898566999</v>
      </c>
      <c r="L468">
        <f t="shared" si="226"/>
        <v>62.162670347004735</v>
      </c>
      <c r="M468">
        <f t="shared" si="227"/>
        <v>116.36768624023703</v>
      </c>
      <c r="N468">
        <f t="shared" si="205"/>
        <v>0.10241082399710597</v>
      </c>
      <c r="O468">
        <f t="shared" si="206"/>
        <v>3</v>
      </c>
      <c r="P468">
        <f t="shared" si="228"/>
        <v>0.1006921627705423</v>
      </c>
      <c r="Q468">
        <f t="shared" si="207"/>
        <v>6.3084788509962658E-2</v>
      </c>
      <c r="R468">
        <f t="shared" si="208"/>
        <v>215.02180709061329</v>
      </c>
      <c r="S468">
        <f t="shared" si="229"/>
        <v>25.996729462961721</v>
      </c>
      <c r="T468">
        <f t="shared" si="209"/>
        <v>25.484061290322551</v>
      </c>
      <c r="U468">
        <f t="shared" si="210"/>
        <v>3.2726062013711736</v>
      </c>
      <c r="V468">
        <f t="shared" si="211"/>
        <v>75.388204836390031</v>
      </c>
      <c r="W468">
        <f t="shared" si="212"/>
        <v>2.3953676233008259</v>
      </c>
      <c r="X468">
        <f t="shared" si="213"/>
        <v>3.1773771885128865</v>
      </c>
      <c r="Y468">
        <f t="shared" si="214"/>
        <v>0.87723857807034777</v>
      </c>
      <c r="Z468">
        <f t="shared" si="230"/>
        <v>-40.348089207206684</v>
      </c>
      <c r="AA468">
        <f t="shared" si="215"/>
        <v>-80.253403199992249</v>
      </c>
      <c r="AB468">
        <f t="shared" si="216"/>
        <v>-5.6719675843434318</v>
      </c>
      <c r="AC468">
        <f t="shared" si="217"/>
        <v>88.748347099070941</v>
      </c>
      <c r="AD468">
        <v>0</v>
      </c>
      <c r="AE468">
        <v>0</v>
      </c>
      <c r="AF468">
        <v>3</v>
      </c>
      <c r="AG468">
        <v>19</v>
      </c>
      <c r="AH468">
        <v>3</v>
      </c>
      <c r="AI468">
        <f t="shared" si="218"/>
        <v>1</v>
      </c>
      <c r="AJ468">
        <f t="shared" si="219"/>
        <v>0</v>
      </c>
      <c r="AK468">
        <f t="shared" si="220"/>
        <v>72021.327205724141</v>
      </c>
      <c r="AL468">
        <f t="shared" si="221"/>
        <v>1200.00225806452</v>
      </c>
      <c r="AM468">
        <f t="shared" si="222"/>
        <v>963.36085974014509</v>
      </c>
      <c r="AN468">
        <f t="shared" si="223"/>
        <v>0.80279920580645148</v>
      </c>
      <c r="AO468">
        <f t="shared" si="231"/>
        <v>0.22319965038709672</v>
      </c>
      <c r="AP468">
        <v>14.333399999999999</v>
      </c>
      <c r="AQ468">
        <v>1</v>
      </c>
      <c r="AR468" t="s">
        <v>229</v>
      </c>
      <c r="AS468">
        <v>1531748562.86129</v>
      </c>
      <c r="AT468">
        <v>1170.9506451612899</v>
      </c>
      <c r="AU468">
        <v>1253.7419354838701</v>
      </c>
      <c r="AV468">
        <v>24.103403225806499</v>
      </c>
      <c r="AW468">
        <v>21.970532258064502</v>
      </c>
      <c r="AX468">
        <v>600.02980645161301</v>
      </c>
      <c r="AY468">
        <v>99.278829032258102</v>
      </c>
      <c r="AZ468">
        <v>9.9984858064516097E-2</v>
      </c>
      <c r="BA468">
        <v>24.987861290322599</v>
      </c>
      <c r="BB468">
        <v>25.5620032258064</v>
      </c>
      <c r="BC468">
        <v>25.406119354838701</v>
      </c>
      <c r="BD468">
        <v>14002.964516128999</v>
      </c>
      <c r="BE468">
        <v>1049.7248387096799</v>
      </c>
      <c r="BF468">
        <v>34.221583870967699</v>
      </c>
      <c r="BG468">
        <v>1200.00225806452</v>
      </c>
      <c r="BH468">
        <v>0.32999435483870998</v>
      </c>
      <c r="BI468">
        <v>0.329990064516129</v>
      </c>
      <c r="BJ468">
        <v>0.32999383870967702</v>
      </c>
      <c r="BK468">
        <v>1.0021683870967701E-2</v>
      </c>
      <c r="BL468">
        <v>28</v>
      </c>
      <c r="BM468">
        <v>17743.193548387098</v>
      </c>
      <c r="BN468">
        <v>1531747809.0999999</v>
      </c>
      <c r="BO468" t="s">
        <v>378</v>
      </c>
      <c r="BP468">
        <v>3</v>
      </c>
      <c r="BQ468">
        <v>-0.438</v>
      </c>
      <c r="BR468">
        <v>4.0000000000000001E-3</v>
      </c>
      <c r="BS468">
        <v>20</v>
      </c>
      <c r="BT468">
        <v>22</v>
      </c>
      <c r="BU468">
        <v>7.0000000000000007E-2</v>
      </c>
      <c r="BV468">
        <v>0.11</v>
      </c>
      <c r="BW468">
        <v>47.090635072173399</v>
      </c>
      <c r="BX468">
        <v>1.30766016033088</v>
      </c>
      <c r="BY468">
        <v>0.76042003557192595</v>
      </c>
      <c r="BZ468">
        <v>1</v>
      </c>
      <c r="CA468">
        <v>-82.7770024390244</v>
      </c>
      <c r="CB468">
        <v>-1.8458111498258101</v>
      </c>
      <c r="CC468">
        <v>0.199585582215244</v>
      </c>
      <c r="CD468">
        <v>0</v>
      </c>
      <c r="CE468">
        <v>1</v>
      </c>
      <c r="CF468">
        <v>2</v>
      </c>
      <c r="CG468" t="s">
        <v>380</v>
      </c>
      <c r="CH468">
        <v>1.86094</v>
      </c>
      <c r="CI468">
        <v>1.85791</v>
      </c>
      <c r="CJ468">
        <v>1.86073</v>
      </c>
      <c r="CK468">
        <v>1.8534900000000001</v>
      </c>
      <c r="CL468">
        <v>1.8520099999999999</v>
      </c>
      <c r="CM468">
        <v>1.85287</v>
      </c>
      <c r="CN468">
        <v>1.8565</v>
      </c>
      <c r="CO468">
        <v>1.8627800000000001</v>
      </c>
      <c r="CP468" t="s">
        <v>232</v>
      </c>
      <c r="CQ468" t="s">
        <v>19</v>
      </c>
      <c r="CR468" t="s">
        <v>19</v>
      </c>
      <c r="CS468" t="s">
        <v>19</v>
      </c>
      <c r="CT468" t="s">
        <v>233</v>
      </c>
      <c r="CU468" t="s">
        <v>234</v>
      </c>
      <c r="CV468" t="s">
        <v>235</v>
      </c>
      <c r="CW468" t="s">
        <v>235</v>
      </c>
      <c r="CX468" t="s">
        <v>235</v>
      </c>
      <c r="CY468" t="s">
        <v>235</v>
      </c>
      <c r="CZ468">
        <v>0</v>
      </c>
      <c r="DA468">
        <v>100</v>
      </c>
      <c r="DB468">
        <v>100</v>
      </c>
      <c r="DC468">
        <v>-0.438</v>
      </c>
      <c r="DD468">
        <v>4.0000000000000001E-3</v>
      </c>
      <c r="DE468">
        <v>3</v>
      </c>
      <c r="DF468">
        <v>591.48800000000006</v>
      </c>
      <c r="DG468">
        <v>277.62</v>
      </c>
      <c r="DH468">
        <v>22.659800000000001</v>
      </c>
      <c r="DI468">
        <v>27.538599999999999</v>
      </c>
      <c r="DJ468">
        <v>30</v>
      </c>
      <c r="DK468">
        <v>27.540600000000001</v>
      </c>
      <c r="DL468">
        <v>27.545400000000001</v>
      </c>
      <c r="DM468">
        <v>49.468000000000004</v>
      </c>
      <c r="DN468">
        <v>26.835999999999999</v>
      </c>
      <c r="DO468">
        <v>55.883400000000002</v>
      </c>
      <c r="DP468">
        <v>22.67</v>
      </c>
      <c r="DQ468">
        <v>1281</v>
      </c>
      <c r="DR468">
        <v>22</v>
      </c>
      <c r="DS468">
        <v>100.265</v>
      </c>
      <c r="DT468">
        <v>103.75700000000001</v>
      </c>
    </row>
    <row r="469" spans="1:124" x14ac:dyDescent="0.25">
      <c r="A469">
        <v>456</v>
      </c>
      <c r="B469">
        <v>1531748575.2</v>
      </c>
      <c r="C469">
        <v>939.60000014305103</v>
      </c>
      <c r="D469" t="s">
        <v>1141</v>
      </c>
      <c r="E469" t="s">
        <v>1142</v>
      </c>
      <c r="G469">
        <v>1531748564.86129</v>
      </c>
      <c r="H469">
        <f t="shared" si="203"/>
        <v>9.132538370138682E-4</v>
      </c>
      <c r="I469">
        <f t="shared" si="204"/>
        <v>33.608736408047555</v>
      </c>
      <c r="J469">
        <f t="shared" si="224"/>
        <v>1174.2374193548401</v>
      </c>
      <c r="K469">
        <f t="shared" si="225"/>
        <v>627.65324704810962</v>
      </c>
      <c r="L469">
        <f t="shared" si="226"/>
        <v>62.375553362539975</v>
      </c>
      <c r="M469">
        <f t="shared" si="227"/>
        <v>116.69454297532684</v>
      </c>
      <c r="N469">
        <f t="shared" si="205"/>
        <v>0.10226130312291347</v>
      </c>
      <c r="O469">
        <f t="shared" si="206"/>
        <v>3</v>
      </c>
      <c r="P469">
        <f t="shared" si="228"/>
        <v>0.10054761477085211</v>
      </c>
      <c r="Q469">
        <f t="shared" si="207"/>
        <v>6.2994008855440042E-2</v>
      </c>
      <c r="R469">
        <f t="shared" si="208"/>
        <v>215.02165911389056</v>
      </c>
      <c r="S469">
        <f t="shared" si="229"/>
        <v>25.995657900487167</v>
      </c>
      <c r="T469">
        <f t="shared" si="209"/>
        <v>25.4823129032258</v>
      </c>
      <c r="U469">
        <f t="shared" si="210"/>
        <v>3.2722663276334223</v>
      </c>
      <c r="V469">
        <f t="shared" si="211"/>
        <v>75.394874143748098</v>
      </c>
      <c r="W469">
        <f t="shared" si="212"/>
        <v>2.3953657484792998</v>
      </c>
      <c r="X469">
        <f t="shared" si="213"/>
        <v>3.1770936362494457</v>
      </c>
      <c r="Y469">
        <f t="shared" si="214"/>
        <v>0.87690057915412245</v>
      </c>
      <c r="Z469">
        <f t="shared" si="230"/>
        <v>-40.274494212311588</v>
      </c>
      <c r="AA469">
        <f t="shared" si="215"/>
        <v>-80.212708335487946</v>
      </c>
      <c r="AB469">
        <f t="shared" si="216"/>
        <v>-5.6689989121270337</v>
      </c>
      <c r="AC469">
        <f t="shared" si="217"/>
        <v>88.865457653964</v>
      </c>
      <c r="AD469">
        <v>0</v>
      </c>
      <c r="AE469">
        <v>0</v>
      </c>
      <c r="AF469">
        <v>3</v>
      </c>
      <c r="AG469">
        <v>19</v>
      </c>
      <c r="AH469">
        <v>3</v>
      </c>
      <c r="AI469">
        <f t="shared" si="218"/>
        <v>1</v>
      </c>
      <c r="AJ469">
        <f t="shared" si="219"/>
        <v>0</v>
      </c>
      <c r="AK469">
        <f t="shared" si="220"/>
        <v>72018.534019300292</v>
      </c>
      <c r="AL469">
        <f t="shared" si="221"/>
        <v>1200.00129032258</v>
      </c>
      <c r="AM469">
        <f t="shared" si="222"/>
        <v>963.36026651530096</v>
      </c>
      <c r="AN469">
        <f t="shared" si="223"/>
        <v>0.80279935887096754</v>
      </c>
      <c r="AO469">
        <f t="shared" si="231"/>
        <v>0.22319963422580641</v>
      </c>
      <c r="AP469">
        <v>14.333399999999999</v>
      </c>
      <c r="AQ469">
        <v>1</v>
      </c>
      <c r="AR469" t="s">
        <v>229</v>
      </c>
      <c r="AS469">
        <v>1531748564.86129</v>
      </c>
      <c r="AT469">
        <v>1174.2374193548401</v>
      </c>
      <c r="AU469">
        <v>1257.0822580645199</v>
      </c>
      <c r="AV469">
        <v>24.103338709677399</v>
      </c>
      <c r="AW469">
        <v>21.974377419354798</v>
      </c>
      <c r="AX469">
        <v>600.03529032258098</v>
      </c>
      <c r="AY469">
        <v>99.278987096774202</v>
      </c>
      <c r="AZ469">
        <v>0.10001501290322599</v>
      </c>
      <c r="BA469">
        <v>24.986364516129001</v>
      </c>
      <c r="BB469">
        <v>25.560148387096799</v>
      </c>
      <c r="BC469">
        <v>25.404477419354802</v>
      </c>
      <c r="BD469">
        <v>14002.2419354839</v>
      </c>
      <c r="BE469">
        <v>1049.7183870967699</v>
      </c>
      <c r="BF469">
        <v>34.241651612903198</v>
      </c>
      <c r="BG469">
        <v>1200.00129032258</v>
      </c>
      <c r="BH469">
        <v>0.32999487096774199</v>
      </c>
      <c r="BI469">
        <v>0.32998887096774199</v>
      </c>
      <c r="BJ469">
        <v>0.32999445161290297</v>
      </c>
      <c r="BK469">
        <v>1.00217129032258E-2</v>
      </c>
      <c r="BL469">
        <v>28</v>
      </c>
      <c r="BM469">
        <v>17743.177419354801</v>
      </c>
      <c r="BN469">
        <v>1531747809.0999999</v>
      </c>
      <c r="BO469" t="s">
        <v>378</v>
      </c>
      <c r="BP469">
        <v>3</v>
      </c>
      <c r="BQ469">
        <v>-0.438</v>
      </c>
      <c r="BR469">
        <v>4.0000000000000001E-3</v>
      </c>
      <c r="BS469">
        <v>20</v>
      </c>
      <c r="BT469">
        <v>22</v>
      </c>
      <c r="BU469">
        <v>7.0000000000000007E-2</v>
      </c>
      <c r="BV469">
        <v>0.11</v>
      </c>
      <c r="BW469">
        <v>47.131765974896403</v>
      </c>
      <c r="BX469">
        <v>1.30294186064586</v>
      </c>
      <c r="BY469">
        <v>0.75783555882670395</v>
      </c>
      <c r="BZ469">
        <v>1</v>
      </c>
      <c r="CA469">
        <v>-82.827490243902403</v>
      </c>
      <c r="CB469">
        <v>-2.0646585365853798</v>
      </c>
      <c r="CC469">
        <v>0.21472540695647499</v>
      </c>
      <c r="CD469">
        <v>0</v>
      </c>
      <c r="CE469">
        <v>1</v>
      </c>
      <c r="CF469">
        <v>2</v>
      </c>
      <c r="CG469" t="s">
        <v>380</v>
      </c>
      <c r="CH469">
        <v>1.86093</v>
      </c>
      <c r="CI469">
        <v>1.85791</v>
      </c>
      <c r="CJ469">
        <v>1.8607400000000001</v>
      </c>
      <c r="CK469">
        <v>1.8534900000000001</v>
      </c>
      <c r="CL469">
        <v>1.8520099999999999</v>
      </c>
      <c r="CM469">
        <v>1.85287</v>
      </c>
      <c r="CN469">
        <v>1.8565100000000001</v>
      </c>
      <c r="CO469">
        <v>1.8627800000000001</v>
      </c>
      <c r="CP469" t="s">
        <v>232</v>
      </c>
      <c r="CQ469" t="s">
        <v>19</v>
      </c>
      <c r="CR469" t="s">
        <v>19</v>
      </c>
      <c r="CS469" t="s">
        <v>19</v>
      </c>
      <c r="CT469" t="s">
        <v>233</v>
      </c>
      <c r="CU469" t="s">
        <v>234</v>
      </c>
      <c r="CV469" t="s">
        <v>235</v>
      </c>
      <c r="CW469" t="s">
        <v>235</v>
      </c>
      <c r="CX469" t="s">
        <v>235</v>
      </c>
      <c r="CY469" t="s">
        <v>235</v>
      </c>
      <c r="CZ469">
        <v>0</v>
      </c>
      <c r="DA469">
        <v>100</v>
      </c>
      <c r="DB469">
        <v>100</v>
      </c>
      <c r="DC469">
        <v>-0.438</v>
      </c>
      <c r="DD469">
        <v>4.0000000000000001E-3</v>
      </c>
      <c r="DE469">
        <v>3</v>
      </c>
      <c r="DF469">
        <v>591.42999999999995</v>
      </c>
      <c r="DG469">
        <v>277.54700000000003</v>
      </c>
      <c r="DH469">
        <v>22.665600000000001</v>
      </c>
      <c r="DI469">
        <v>27.538599999999999</v>
      </c>
      <c r="DJ469">
        <v>30.0001</v>
      </c>
      <c r="DK469">
        <v>27.540600000000001</v>
      </c>
      <c r="DL469">
        <v>27.546399999999998</v>
      </c>
      <c r="DM469">
        <v>49.580300000000001</v>
      </c>
      <c r="DN469">
        <v>26.835999999999999</v>
      </c>
      <c r="DO469">
        <v>55.883400000000002</v>
      </c>
      <c r="DP469">
        <v>22.67</v>
      </c>
      <c r="DQ469">
        <v>1286</v>
      </c>
      <c r="DR469">
        <v>22</v>
      </c>
      <c r="DS469">
        <v>100.264</v>
      </c>
      <c r="DT469">
        <v>103.75700000000001</v>
      </c>
    </row>
    <row r="470" spans="1:124" x14ac:dyDescent="0.25">
      <c r="A470">
        <v>457</v>
      </c>
      <c r="B470">
        <v>1531748577.2</v>
      </c>
      <c r="C470">
        <v>941.60000014305103</v>
      </c>
      <c r="D470" t="s">
        <v>1143</v>
      </c>
      <c r="E470" t="s">
        <v>1144</v>
      </c>
      <c r="G470">
        <v>1531748566.86129</v>
      </c>
      <c r="H470">
        <f t="shared" si="203"/>
        <v>9.1246495798184856E-4</v>
      </c>
      <c r="I470">
        <f t="shared" si="204"/>
        <v>33.637474344895232</v>
      </c>
      <c r="J470">
        <f t="shared" si="224"/>
        <v>1177.5261290322601</v>
      </c>
      <c r="K470">
        <f t="shared" si="225"/>
        <v>630.07956575187507</v>
      </c>
      <c r="L470">
        <f t="shared" si="226"/>
        <v>62.616679309158627</v>
      </c>
      <c r="M470">
        <f t="shared" si="227"/>
        <v>117.02137318448429</v>
      </c>
      <c r="N470">
        <f t="shared" si="205"/>
        <v>0.10219002777753276</v>
      </c>
      <c r="O470">
        <f t="shared" si="206"/>
        <v>3</v>
      </c>
      <c r="P470">
        <f t="shared" si="228"/>
        <v>0.10047870745980474</v>
      </c>
      <c r="Q470">
        <f t="shared" si="207"/>
        <v>6.2950733612358575E-2</v>
      </c>
      <c r="R470">
        <f t="shared" si="208"/>
        <v>215.02164315662523</v>
      </c>
      <c r="S470">
        <f t="shared" si="229"/>
        <v>25.994630533978196</v>
      </c>
      <c r="T470">
        <f t="shared" si="209"/>
        <v>25.481533870967702</v>
      </c>
      <c r="U470">
        <f t="shared" si="210"/>
        <v>3.2721148993588871</v>
      </c>
      <c r="V470">
        <f t="shared" si="211"/>
        <v>75.400541661712509</v>
      </c>
      <c r="W470">
        <f t="shared" si="212"/>
        <v>2.3953702677421571</v>
      </c>
      <c r="X470">
        <f t="shared" si="213"/>
        <v>3.1768608221530821</v>
      </c>
      <c r="Y470">
        <f t="shared" si="214"/>
        <v>0.87674463161673</v>
      </c>
      <c r="Z470">
        <f t="shared" si="230"/>
        <v>-40.23970464699952</v>
      </c>
      <c r="AA470">
        <f t="shared" si="215"/>
        <v>-80.285489535471982</v>
      </c>
      <c r="AB470">
        <f t="shared" si="216"/>
        <v>-5.6740853921931329</v>
      </c>
      <c r="AC470">
        <f t="shared" si="217"/>
        <v>88.822363581960616</v>
      </c>
      <c r="AD470">
        <v>0</v>
      </c>
      <c r="AE470">
        <v>0</v>
      </c>
      <c r="AF470">
        <v>3</v>
      </c>
      <c r="AG470">
        <v>19</v>
      </c>
      <c r="AH470">
        <v>3</v>
      </c>
      <c r="AI470">
        <f t="shared" si="218"/>
        <v>1</v>
      </c>
      <c r="AJ470">
        <f t="shared" si="219"/>
        <v>0</v>
      </c>
      <c r="AK470">
        <f t="shared" si="220"/>
        <v>72016.203074010351</v>
      </c>
      <c r="AL470">
        <f t="shared" si="221"/>
        <v>1200.00096774194</v>
      </c>
      <c r="AM470">
        <f t="shared" si="222"/>
        <v>963.36014670917325</v>
      </c>
      <c r="AN470">
        <f t="shared" si="223"/>
        <v>0.80279947483871006</v>
      </c>
      <c r="AO470">
        <f t="shared" si="231"/>
        <v>0.22319964541935494</v>
      </c>
      <c r="AP470">
        <v>14.333399999999999</v>
      </c>
      <c r="AQ470">
        <v>1</v>
      </c>
      <c r="AR470" t="s">
        <v>229</v>
      </c>
      <c r="AS470">
        <v>1531748566.86129</v>
      </c>
      <c r="AT470">
        <v>1177.5261290322601</v>
      </c>
      <c r="AU470">
        <v>1260.44483870968</v>
      </c>
      <c r="AV470">
        <v>24.103383870967701</v>
      </c>
      <c r="AW470">
        <v>21.9762548387097</v>
      </c>
      <c r="AX470">
        <v>600.03335483871001</v>
      </c>
      <c r="AY470">
        <v>99.279006451612901</v>
      </c>
      <c r="AZ470">
        <v>9.9996951612903201E-2</v>
      </c>
      <c r="BA470">
        <v>24.985135483871002</v>
      </c>
      <c r="BB470">
        <v>25.559183870967701</v>
      </c>
      <c r="BC470">
        <v>25.4038838709677</v>
      </c>
      <c r="BD470">
        <v>14001.658064516099</v>
      </c>
      <c r="BE470">
        <v>1049.71032258065</v>
      </c>
      <c r="BF470">
        <v>34.2583129032258</v>
      </c>
      <c r="BG470">
        <v>1200.00096774194</v>
      </c>
      <c r="BH470">
        <v>0.32999506451612898</v>
      </c>
      <c r="BI470">
        <v>0.32998841935483902</v>
      </c>
      <c r="BJ470">
        <v>0.329994741935484</v>
      </c>
      <c r="BK470">
        <v>1.0021735483870999E-2</v>
      </c>
      <c r="BL470">
        <v>28</v>
      </c>
      <c r="BM470">
        <v>17743.180645161301</v>
      </c>
      <c r="BN470">
        <v>1531747809.0999999</v>
      </c>
      <c r="BO470" t="s">
        <v>378</v>
      </c>
      <c r="BP470">
        <v>3</v>
      </c>
      <c r="BQ470">
        <v>-0.438</v>
      </c>
      <c r="BR470">
        <v>4.0000000000000001E-3</v>
      </c>
      <c r="BS470">
        <v>20</v>
      </c>
      <c r="BT470">
        <v>22</v>
      </c>
      <c r="BU470">
        <v>7.0000000000000007E-2</v>
      </c>
      <c r="BV470">
        <v>0.11</v>
      </c>
      <c r="BW470">
        <v>47.173342822556201</v>
      </c>
      <c r="BX470">
        <v>1.29685488273937</v>
      </c>
      <c r="BY470">
        <v>0.75444471238433297</v>
      </c>
      <c r="BZ470">
        <v>1</v>
      </c>
      <c r="CA470">
        <v>-82.892182926829307</v>
      </c>
      <c r="CB470">
        <v>-2.1532515679442299</v>
      </c>
      <c r="CC470">
        <v>0.22220698316444501</v>
      </c>
      <c r="CD470">
        <v>0</v>
      </c>
      <c r="CE470">
        <v>1</v>
      </c>
      <c r="CF470">
        <v>2</v>
      </c>
      <c r="CG470" t="s">
        <v>380</v>
      </c>
      <c r="CH470">
        <v>1.86093</v>
      </c>
      <c r="CI470">
        <v>1.85791</v>
      </c>
      <c r="CJ470">
        <v>1.8607499999999999</v>
      </c>
      <c r="CK470">
        <v>1.85348</v>
      </c>
      <c r="CL470">
        <v>1.85202</v>
      </c>
      <c r="CM470">
        <v>1.85287</v>
      </c>
      <c r="CN470">
        <v>1.8565199999999999</v>
      </c>
      <c r="CO470">
        <v>1.8627800000000001</v>
      </c>
      <c r="CP470" t="s">
        <v>232</v>
      </c>
      <c r="CQ470" t="s">
        <v>19</v>
      </c>
      <c r="CR470" t="s">
        <v>19</v>
      </c>
      <c r="CS470" t="s">
        <v>19</v>
      </c>
      <c r="CT470" t="s">
        <v>233</v>
      </c>
      <c r="CU470" t="s">
        <v>234</v>
      </c>
      <c r="CV470" t="s">
        <v>235</v>
      </c>
      <c r="CW470" t="s">
        <v>235</v>
      </c>
      <c r="CX470" t="s">
        <v>235</v>
      </c>
      <c r="CY470" t="s">
        <v>235</v>
      </c>
      <c r="CZ470">
        <v>0</v>
      </c>
      <c r="DA470">
        <v>100</v>
      </c>
      <c r="DB470">
        <v>100</v>
      </c>
      <c r="DC470">
        <v>-0.438</v>
      </c>
      <c r="DD470">
        <v>4.0000000000000001E-3</v>
      </c>
      <c r="DE470">
        <v>3</v>
      </c>
      <c r="DF470">
        <v>591.48699999999997</v>
      </c>
      <c r="DG470">
        <v>277.47000000000003</v>
      </c>
      <c r="DH470">
        <v>22.6707</v>
      </c>
      <c r="DI470">
        <v>27.538599999999999</v>
      </c>
      <c r="DJ470">
        <v>30</v>
      </c>
      <c r="DK470">
        <v>27.540600000000001</v>
      </c>
      <c r="DL470">
        <v>27.546399999999998</v>
      </c>
      <c r="DM470">
        <v>49.659100000000002</v>
      </c>
      <c r="DN470">
        <v>26.835999999999999</v>
      </c>
      <c r="DO470">
        <v>55.883400000000002</v>
      </c>
      <c r="DP470">
        <v>22.6815</v>
      </c>
      <c r="DQ470">
        <v>1286</v>
      </c>
      <c r="DR470">
        <v>22</v>
      </c>
      <c r="DS470">
        <v>100.264</v>
      </c>
      <c r="DT470">
        <v>103.75700000000001</v>
      </c>
    </row>
    <row r="471" spans="1:124" x14ac:dyDescent="0.25">
      <c r="A471">
        <v>458</v>
      </c>
      <c r="B471">
        <v>1531748579.2</v>
      </c>
      <c r="C471">
        <v>943.60000014305103</v>
      </c>
      <c r="D471" t="s">
        <v>1145</v>
      </c>
      <c r="E471" t="s">
        <v>1146</v>
      </c>
      <c r="G471">
        <v>1531748568.86129</v>
      </c>
      <c r="H471">
        <f t="shared" si="203"/>
        <v>9.1309532836186607E-4</v>
      </c>
      <c r="I471">
        <f t="shared" si="204"/>
        <v>33.664760189848927</v>
      </c>
      <c r="J471">
        <f t="shared" si="224"/>
        <v>1180.8090322580699</v>
      </c>
      <c r="K471">
        <f t="shared" si="225"/>
        <v>633.36214942391871</v>
      </c>
      <c r="L471">
        <f t="shared" si="226"/>
        <v>62.943018910563403</v>
      </c>
      <c r="M471">
        <f t="shared" si="227"/>
        <v>117.34784801205072</v>
      </c>
      <c r="N471">
        <f t="shared" si="205"/>
        <v>0.1022827905573129</v>
      </c>
      <c r="O471">
        <f t="shared" si="206"/>
        <v>3</v>
      </c>
      <c r="P471">
        <f t="shared" si="228"/>
        <v>0.10056838799629432</v>
      </c>
      <c r="Q471">
        <f t="shared" si="207"/>
        <v>6.3007054906767737E-2</v>
      </c>
      <c r="R471">
        <f t="shared" si="208"/>
        <v>215.02167475418707</v>
      </c>
      <c r="S471">
        <f t="shared" si="229"/>
        <v>25.993590098907809</v>
      </c>
      <c r="T471">
        <f t="shared" si="209"/>
        <v>25.4808016129032</v>
      </c>
      <c r="U471">
        <f t="shared" si="210"/>
        <v>3.2719725686329468</v>
      </c>
      <c r="V471">
        <f t="shared" si="211"/>
        <v>75.405512277666219</v>
      </c>
      <c r="W471">
        <f t="shared" si="212"/>
        <v>2.3954023930709103</v>
      </c>
      <c r="X471">
        <f t="shared" si="213"/>
        <v>3.1766940117723808</v>
      </c>
      <c r="Y471">
        <f t="shared" si="214"/>
        <v>0.87657017556203654</v>
      </c>
      <c r="Z471">
        <f t="shared" si="230"/>
        <v>-40.267503980758292</v>
      </c>
      <c r="AA471">
        <f t="shared" si="215"/>
        <v>-80.309489070960055</v>
      </c>
      <c r="AB471">
        <f t="shared" si="216"/>
        <v>-5.6757354909059812</v>
      </c>
      <c r="AC471">
        <f t="shared" si="217"/>
        <v>88.768946211562721</v>
      </c>
      <c r="AD471">
        <v>0</v>
      </c>
      <c r="AE471">
        <v>0</v>
      </c>
      <c r="AF471">
        <v>3</v>
      </c>
      <c r="AG471">
        <v>19</v>
      </c>
      <c r="AH471">
        <v>3</v>
      </c>
      <c r="AI471">
        <f t="shared" si="218"/>
        <v>1</v>
      </c>
      <c r="AJ471">
        <f t="shared" si="219"/>
        <v>0</v>
      </c>
      <c r="AK471">
        <f t="shared" si="220"/>
        <v>72012.272306595347</v>
      </c>
      <c r="AL471">
        <f t="shared" si="221"/>
        <v>1200.00096774194</v>
      </c>
      <c r="AM471">
        <f t="shared" si="222"/>
        <v>963.36031974156981</v>
      </c>
      <c r="AN471">
        <f t="shared" si="223"/>
        <v>0.80279961903225749</v>
      </c>
      <c r="AO471">
        <f t="shared" si="231"/>
        <v>0.22319963812903212</v>
      </c>
      <c r="AP471">
        <v>14.333399999999999</v>
      </c>
      <c r="AQ471">
        <v>1</v>
      </c>
      <c r="AR471" t="s">
        <v>229</v>
      </c>
      <c r="AS471">
        <v>1531748568.86129</v>
      </c>
      <c r="AT471">
        <v>1180.8090322580699</v>
      </c>
      <c r="AU471">
        <v>1263.80193548387</v>
      </c>
      <c r="AV471">
        <v>24.103661290322599</v>
      </c>
      <c r="AW471">
        <v>21.9750612903226</v>
      </c>
      <c r="AX471">
        <v>600.03277419354799</v>
      </c>
      <c r="AY471">
        <v>99.279190322580703</v>
      </c>
      <c r="AZ471">
        <v>0.100002083870968</v>
      </c>
      <c r="BA471">
        <v>24.984254838709699</v>
      </c>
      <c r="BB471">
        <v>25.559332258064501</v>
      </c>
      <c r="BC471">
        <v>25.402270967741899</v>
      </c>
      <c r="BD471">
        <v>14000.7129032258</v>
      </c>
      <c r="BE471">
        <v>1049.7074193548401</v>
      </c>
      <c r="BF471">
        <v>34.2678516129032</v>
      </c>
      <c r="BG471">
        <v>1200.00096774194</v>
      </c>
      <c r="BH471">
        <v>0.329995516129032</v>
      </c>
      <c r="BI471">
        <v>0.32998754838709699</v>
      </c>
      <c r="BJ471">
        <v>0.32999516129032203</v>
      </c>
      <c r="BK471">
        <v>1.00217483870968E-2</v>
      </c>
      <c r="BL471">
        <v>28</v>
      </c>
      <c r="BM471">
        <v>17743.177419354801</v>
      </c>
      <c r="BN471">
        <v>1531747809.0999999</v>
      </c>
      <c r="BO471" t="s">
        <v>378</v>
      </c>
      <c r="BP471">
        <v>3</v>
      </c>
      <c r="BQ471">
        <v>-0.438</v>
      </c>
      <c r="BR471">
        <v>4.0000000000000001E-3</v>
      </c>
      <c r="BS471">
        <v>20</v>
      </c>
      <c r="BT471">
        <v>22</v>
      </c>
      <c r="BU471">
        <v>7.0000000000000007E-2</v>
      </c>
      <c r="BV471">
        <v>0.11</v>
      </c>
      <c r="BW471">
        <v>47.216878891003603</v>
      </c>
      <c r="BX471">
        <v>1.2863901459431299</v>
      </c>
      <c r="BY471">
        <v>0.74832258287714204</v>
      </c>
      <c r="BZ471">
        <v>1</v>
      </c>
      <c r="CA471">
        <v>-82.971573170731702</v>
      </c>
      <c r="CB471">
        <v>-1.9418759581881999</v>
      </c>
      <c r="CC471">
        <v>0.19896058443380099</v>
      </c>
      <c r="CD471">
        <v>0</v>
      </c>
      <c r="CE471">
        <v>1</v>
      </c>
      <c r="CF471">
        <v>2</v>
      </c>
      <c r="CG471" t="s">
        <v>380</v>
      </c>
      <c r="CH471">
        <v>1.86093</v>
      </c>
      <c r="CI471">
        <v>1.85791</v>
      </c>
      <c r="CJ471">
        <v>1.8607400000000001</v>
      </c>
      <c r="CK471">
        <v>1.85348</v>
      </c>
      <c r="CL471">
        <v>1.8520300000000001</v>
      </c>
      <c r="CM471">
        <v>1.85287</v>
      </c>
      <c r="CN471">
        <v>1.8565100000000001</v>
      </c>
      <c r="CO471">
        <v>1.8627800000000001</v>
      </c>
      <c r="CP471" t="s">
        <v>232</v>
      </c>
      <c r="CQ471" t="s">
        <v>19</v>
      </c>
      <c r="CR471" t="s">
        <v>19</v>
      </c>
      <c r="CS471" t="s">
        <v>19</v>
      </c>
      <c r="CT471" t="s">
        <v>233</v>
      </c>
      <c r="CU471" t="s">
        <v>234</v>
      </c>
      <c r="CV471" t="s">
        <v>235</v>
      </c>
      <c r="CW471" t="s">
        <v>235</v>
      </c>
      <c r="CX471" t="s">
        <v>235</v>
      </c>
      <c r="CY471" t="s">
        <v>235</v>
      </c>
      <c r="CZ471">
        <v>0</v>
      </c>
      <c r="DA471">
        <v>100</v>
      </c>
      <c r="DB471">
        <v>100</v>
      </c>
      <c r="DC471">
        <v>-0.438</v>
      </c>
      <c r="DD471">
        <v>4.0000000000000001E-3</v>
      </c>
      <c r="DE471">
        <v>3</v>
      </c>
      <c r="DF471">
        <v>591.35299999999995</v>
      </c>
      <c r="DG471">
        <v>277.60300000000001</v>
      </c>
      <c r="DH471">
        <v>22.6755</v>
      </c>
      <c r="DI471">
        <v>27.538599999999999</v>
      </c>
      <c r="DJ471">
        <v>30</v>
      </c>
      <c r="DK471">
        <v>27.540600000000001</v>
      </c>
      <c r="DL471">
        <v>27.546399999999998</v>
      </c>
      <c r="DM471">
        <v>49.785600000000002</v>
      </c>
      <c r="DN471">
        <v>26.835999999999999</v>
      </c>
      <c r="DO471">
        <v>55.883400000000002</v>
      </c>
      <c r="DP471">
        <v>22.6815</v>
      </c>
      <c r="DQ471">
        <v>1291</v>
      </c>
      <c r="DR471">
        <v>22</v>
      </c>
      <c r="DS471">
        <v>100.265</v>
      </c>
      <c r="DT471">
        <v>103.75700000000001</v>
      </c>
    </row>
    <row r="472" spans="1:124" x14ac:dyDescent="0.25">
      <c r="A472">
        <v>459</v>
      </c>
      <c r="B472">
        <v>1531748581.2</v>
      </c>
      <c r="C472">
        <v>945.60000014305103</v>
      </c>
      <c r="D472" t="s">
        <v>1147</v>
      </c>
      <c r="E472" t="s">
        <v>1148</v>
      </c>
      <c r="G472">
        <v>1531748570.86129</v>
      </c>
      <c r="H472">
        <f t="shared" si="203"/>
        <v>9.1441458706161124E-4</v>
      </c>
      <c r="I472">
        <f t="shared" si="204"/>
        <v>33.683557767008047</v>
      </c>
      <c r="J472">
        <f t="shared" si="224"/>
        <v>1184.0822580645199</v>
      </c>
      <c r="K472">
        <f t="shared" si="225"/>
        <v>637.22668387326439</v>
      </c>
      <c r="L472">
        <f t="shared" si="226"/>
        <v>63.327317248097081</v>
      </c>
      <c r="M472">
        <f t="shared" si="227"/>
        <v>117.67359199165057</v>
      </c>
      <c r="N472">
        <f t="shared" si="205"/>
        <v>0.10246505559463016</v>
      </c>
      <c r="O472">
        <f t="shared" si="206"/>
        <v>3</v>
      </c>
      <c r="P472">
        <f t="shared" si="228"/>
        <v>0.10074458894347167</v>
      </c>
      <c r="Q472">
        <f t="shared" si="207"/>
        <v>6.311771357562003E-2</v>
      </c>
      <c r="R472">
        <f t="shared" si="208"/>
        <v>215.02175275999679</v>
      </c>
      <c r="S472">
        <f t="shared" si="229"/>
        <v>25.992851564624651</v>
      </c>
      <c r="T472">
        <f t="shared" si="209"/>
        <v>25.479548387096798</v>
      </c>
      <c r="U472">
        <f t="shared" si="210"/>
        <v>3.2717289887289676</v>
      </c>
      <c r="V472">
        <f t="shared" si="211"/>
        <v>75.407979143464857</v>
      </c>
      <c r="W472">
        <f t="shared" si="212"/>
        <v>2.3954231643830308</v>
      </c>
      <c r="X472">
        <f t="shared" si="213"/>
        <v>3.1766176359476508</v>
      </c>
      <c r="Y472">
        <f t="shared" si="214"/>
        <v>0.87630582434593673</v>
      </c>
      <c r="Z472">
        <f t="shared" si="230"/>
        <v>-40.325683289417057</v>
      </c>
      <c r="AA472">
        <f t="shared" si="215"/>
        <v>-80.1720134709756</v>
      </c>
      <c r="AB472">
        <f t="shared" si="216"/>
        <v>-5.6659724196770247</v>
      </c>
      <c r="AC472">
        <f t="shared" si="217"/>
        <v>88.858083579927126</v>
      </c>
      <c r="AD472">
        <v>0</v>
      </c>
      <c r="AE472">
        <v>0</v>
      </c>
      <c r="AF472">
        <v>3</v>
      </c>
      <c r="AG472">
        <v>19</v>
      </c>
      <c r="AH472">
        <v>3</v>
      </c>
      <c r="AI472">
        <f t="shared" si="218"/>
        <v>1</v>
      </c>
      <c r="AJ472">
        <f t="shared" si="219"/>
        <v>0</v>
      </c>
      <c r="AK472">
        <f t="shared" si="220"/>
        <v>72011.242710461302</v>
      </c>
      <c r="AL472">
        <f t="shared" si="221"/>
        <v>1200.00129032258</v>
      </c>
      <c r="AM472">
        <f t="shared" si="222"/>
        <v>963.36073258031786</v>
      </c>
      <c r="AN472">
        <f t="shared" si="223"/>
        <v>0.80279974725806402</v>
      </c>
      <c r="AO472">
        <f t="shared" si="231"/>
        <v>0.22319962345161279</v>
      </c>
      <c r="AP472">
        <v>14.333399999999999</v>
      </c>
      <c r="AQ472">
        <v>1</v>
      </c>
      <c r="AR472" t="s">
        <v>229</v>
      </c>
      <c r="AS472">
        <v>1531748570.86129</v>
      </c>
      <c r="AT472">
        <v>1184.0822580645199</v>
      </c>
      <c r="AU472">
        <v>1267.13064516129</v>
      </c>
      <c r="AV472">
        <v>24.103777419354799</v>
      </c>
      <c r="AW472">
        <v>21.9721096774194</v>
      </c>
      <c r="AX472">
        <v>600.03487096774199</v>
      </c>
      <c r="AY472">
        <v>99.279548387096796</v>
      </c>
      <c r="AZ472">
        <v>0.10002696774193599</v>
      </c>
      <c r="BA472">
        <v>24.983851612903202</v>
      </c>
      <c r="BB472">
        <v>25.5593419354839</v>
      </c>
      <c r="BC472">
        <v>25.399754838709701</v>
      </c>
      <c r="BD472">
        <v>14000.4064516129</v>
      </c>
      <c r="BE472">
        <v>1049.7132258064501</v>
      </c>
      <c r="BF472">
        <v>34.269325806451597</v>
      </c>
      <c r="BG472">
        <v>1200.00129032258</v>
      </c>
      <c r="BH472">
        <v>0.32999603225806401</v>
      </c>
      <c r="BI472">
        <v>0.32998677419354799</v>
      </c>
      <c r="BJ472">
        <v>0.329995419354839</v>
      </c>
      <c r="BK472">
        <v>1.0021764516129E-2</v>
      </c>
      <c r="BL472">
        <v>28</v>
      </c>
      <c r="BM472">
        <v>17743.180645161301</v>
      </c>
      <c r="BN472">
        <v>1531747809.0999999</v>
      </c>
      <c r="BO472" t="s">
        <v>378</v>
      </c>
      <c r="BP472">
        <v>3</v>
      </c>
      <c r="BQ472">
        <v>-0.438</v>
      </c>
      <c r="BR472">
        <v>4.0000000000000001E-3</v>
      </c>
      <c r="BS472">
        <v>20</v>
      </c>
      <c r="BT472">
        <v>22</v>
      </c>
      <c r="BU472">
        <v>7.0000000000000007E-2</v>
      </c>
      <c r="BV472">
        <v>0.11</v>
      </c>
      <c r="BW472">
        <v>47.259898584209701</v>
      </c>
      <c r="BX472">
        <v>1.27274168316866</v>
      </c>
      <c r="BY472">
        <v>0.74035315263485502</v>
      </c>
      <c r="BZ472">
        <v>1</v>
      </c>
      <c r="CA472">
        <v>-83.032829268292701</v>
      </c>
      <c r="CB472">
        <v>-1.83578675958189</v>
      </c>
      <c r="CC472">
        <v>0.18923522237488</v>
      </c>
      <c r="CD472">
        <v>0</v>
      </c>
      <c r="CE472">
        <v>1</v>
      </c>
      <c r="CF472">
        <v>2</v>
      </c>
      <c r="CG472" t="s">
        <v>380</v>
      </c>
      <c r="CH472">
        <v>1.86094</v>
      </c>
      <c r="CI472">
        <v>1.8579000000000001</v>
      </c>
      <c r="CJ472">
        <v>1.8607199999999999</v>
      </c>
      <c r="CK472">
        <v>1.8534900000000001</v>
      </c>
      <c r="CL472">
        <v>1.8520099999999999</v>
      </c>
      <c r="CM472">
        <v>1.85287</v>
      </c>
      <c r="CN472">
        <v>1.8565100000000001</v>
      </c>
      <c r="CO472">
        <v>1.8627899999999999</v>
      </c>
      <c r="CP472" t="s">
        <v>232</v>
      </c>
      <c r="CQ472" t="s">
        <v>19</v>
      </c>
      <c r="CR472" t="s">
        <v>19</v>
      </c>
      <c r="CS472" t="s">
        <v>19</v>
      </c>
      <c r="CT472" t="s">
        <v>233</v>
      </c>
      <c r="CU472" t="s">
        <v>234</v>
      </c>
      <c r="CV472" t="s">
        <v>235</v>
      </c>
      <c r="CW472" t="s">
        <v>235</v>
      </c>
      <c r="CX472" t="s">
        <v>235</v>
      </c>
      <c r="CY472" t="s">
        <v>235</v>
      </c>
      <c r="CZ472">
        <v>0</v>
      </c>
      <c r="DA472">
        <v>100</v>
      </c>
      <c r="DB472">
        <v>100</v>
      </c>
      <c r="DC472">
        <v>-0.438</v>
      </c>
      <c r="DD472">
        <v>4.0000000000000001E-3</v>
      </c>
      <c r="DE472">
        <v>3</v>
      </c>
      <c r="DF472">
        <v>591.71799999999996</v>
      </c>
      <c r="DG472">
        <v>277.52499999999998</v>
      </c>
      <c r="DH472">
        <v>22.681000000000001</v>
      </c>
      <c r="DI472">
        <v>27.538599999999999</v>
      </c>
      <c r="DJ472">
        <v>30.0001</v>
      </c>
      <c r="DK472">
        <v>27.540600000000001</v>
      </c>
      <c r="DL472">
        <v>27.546399999999998</v>
      </c>
      <c r="DM472">
        <v>49.901899999999998</v>
      </c>
      <c r="DN472">
        <v>26.835999999999999</v>
      </c>
      <c r="DO472">
        <v>55.883400000000002</v>
      </c>
      <c r="DP472">
        <v>22.6919</v>
      </c>
      <c r="DQ472">
        <v>1296</v>
      </c>
      <c r="DR472">
        <v>22</v>
      </c>
      <c r="DS472">
        <v>100.265</v>
      </c>
      <c r="DT472">
        <v>103.756</v>
      </c>
    </row>
    <row r="473" spans="1:124" x14ac:dyDescent="0.25">
      <c r="A473">
        <v>460</v>
      </c>
      <c r="B473">
        <v>1531748583.2</v>
      </c>
      <c r="C473">
        <v>947.60000014305103</v>
      </c>
      <c r="D473" t="s">
        <v>1149</v>
      </c>
      <c r="E473" t="s">
        <v>1150</v>
      </c>
      <c r="G473">
        <v>1531748572.87097</v>
      </c>
      <c r="H473">
        <f t="shared" si="203"/>
        <v>9.157739724683136E-4</v>
      </c>
      <c r="I473">
        <f t="shared" si="204"/>
        <v>33.699963543449904</v>
      </c>
      <c r="J473">
        <f t="shared" si="224"/>
        <v>1187.3632258064499</v>
      </c>
      <c r="K473">
        <f t="shared" si="225"/>
        <v>641.06503243043585</v>
      </c>
      <c r="L473">
        <f t="shared" si="226"/>
        <v>63.708922018071597</v>
      </c>
      <c r="M473">
        <f t="shared" si="227"/>
        <v>117.99993344394062</v>
      </c>
      <c r="N473">
        <f t="shared" si="205"/>
        <v>0.10263415799869589</v>
      </c>
      <c r="O473">
        <f t="shared" si="206"/>
        <v>3</v>
      </c>
      <c r="P473">
        <f t="shared" si="228"/>
        <v>0.10090805577539701</v>
      </c>
      <c r="Q473">
        <f t="shared" si="207"/>
        <v>6.3220375734223969E-2</v>
      </c>
      <c r="R473">
        <f t="shared" si="208"/>
        <v>215.02185906586683</v>
      </c>
      <c r="S473">
        <f t="shared" si="229"/>
        <v>25.992741255475444</v>
      </c>
      <c r="T473">
        <f t="shared" si="209"/>
        <v>25.478854838709701</v>
      </c>
      <c r="U473">
        <f t="shared" si="210"/>
        <v>3.2715941958490653</v>
      </c>
      <c r="V473">
        <f t="shared" si="211"/>
        <v>75.406332479892527</v>
      </c>
      <c r="W473">
        <f t="shared" si="212"/>
        <v>2.3954044898802662</v>
      </c>
      <c r="X473">
        <f t="shared" si="213"/>
        <v>3.1766622392343677</v>
      </c>
      <c r="Y473">
        <f t="shared" si="214"/>
        <v>0.87618970596879908</v>
      </c>
      <c r="Z473">
        <f t="shared" si="230"/>
        <v>-40.385632185852629</v>
      </c>
      <c r="AA473">
        <f t="shared" si="215"/>
        <v>-80.021755509680204</v>
      </c>
      <c r="AB473">
        <f t="shared" si="216"/>
        <v>-5.6553402403059305</v>
      </c>
      <c r="AC473">
        <f t="shared" si="217"/>
        <v>88.959131130028069</v>
      </c>
      <c r="AD473">
        <v>0</v>
      </c>
      <c r="AE473">
        <v>0</v>
      </c>
      <c r="AF473">
        <v>3</v>
      </c>
      <c r="AG473">
        <v>19</v>
      </c>
      <c r="AH473">
        <v>3</v>
      </c>
      <c r="AI473">
        <f t="shared" si="218"/>
        <v>1</v>
      </c>
      <c r="AJ473">
        <f t="shared" si="219"/>
        <v>0</v>
      </c>
      <c r="AK473">
        <f t="shared" si="220"/>
        <v>72012.443847223854</v>
      </c>
      <c r="AL473">
        <f t="shared" si="221"/>
        <v>1200.0019354838701</v>
      </c>
      <c r="AM473">
        <f t="shared" si="222"/>
        <v>963.36133625771322</v>
      </c>
      <c r="AN473">
        <f t="shared" si="223"/>
        <v>0.80279981870967765</v>
      </c>
      <c r="AO473">
        <f t="shared" si="231"/>
        <v>0.22319959393548397</v>
      </c>
      <c r="AP473">
        <v>14.333399999999999</v>
      </c>
      <c r="AQ473">
        <v>1</v>
      </c>
      <c r="AR473" t="s">
        <v>229</v>
      </c>
      <c r="AS473">
        <v>1531748572.87097</v>
      </c>
      <c r="AT473">
        <v>1187.3632258064499</v>
      </c>
      <c r="AU473">
        <v>1270.46225806452</v>
      </c>
      <c r="AV473">
        <v>24.103532258064501</v>
      </c>
      <c r="AW473">
        <v>21.968683870967698</v>
      </c>
      <c r="AX473">
        <v>600.03174193548398</v>
      </c>
      <c r="AY473">
        <v>99.279793548387104</v>
      </c>
      <c r="AZ473">
        <v>0.100017851612903</v>
      </c>
      <c r="BA473">
        <v>24.9840870967742</v>
      </c>
      <c r="BB473">
        <v>25.559322580645201</v>
      </c>
      <c r="BC473">
        <v>25.398387096774201</v>
      </c>
      <c r="BD473">
        <v>14000.6451612903</v>
      </c>
      <c r="BE473">
        <v>1049.7193548387099</v>
      </c>
      <c r="BF473">
        <v>34.262290322580597</v>
      </c>
      <c r="BG473">
        <v>1200.0019354838701</v>
      </c>
      <c r="BH473">
        <v>0.32999661290322602</v>
      </c>
      <c r="BI473">
        <v>0.32998632258064498</v>
      </c>
      <c r="BJ473">
        <v>0.32999529032258101</v>
      </c>
      <c r="BK473">
        <v>1.00217806451613E-2</v>
      </c>
      <c r="BL473">
        <v>28</v>
      </c>
      <c r="BM473">
        <v>17743.190322580602</v>
      </c>
      <c r="BN473">
        <v>1531747809.0999999</v>
      </c>
      <c r="BO473" t="s">
        <v>378</v>
      </c>
      <c r="BP473">
        <v>3</v>
      </c>
      <c r="BQ473">
        <v>-0.438</v>
      </c>
      <c r="BR473">
        <v>4.0000000000000001E-3</v>
      </c>
      <c r="BS473">
        <v>20</v>
      </c>
      <c r="BT473">
        <v>22</v>
      </c>
      <c r="BU473">
        <v>7.0000000000000007E-2</v>
      </c>
      <c r="BV473">
        <v>0.11</v>
      </c>
      <c r="BW473">
        <v>47.300599281124398</v>
      </c>
      <c r="BX473">
        <v>1.2600221258151001</v>
      </c>
      <c r="BY473">
        <v>0.73344776283741298</v>
      </c>
      <c r="BZ473">
        <v>1</v>
      </c>
      <c r="CA473">
        <v>-83.078653658536595</v>
      </c>
      <c r="CB473">
        <v>-1.80971800732319</v>
      </c>
      <c r="CC473">
        <v>0.187569591765052</v>
      </c>
      <c r="CD473">
        <v>0</v>
      </c>
      <c r="CE473">
        <v>1</v>
      </c>
      <c r="CF473">
        <v>2</v>
      </c>
      <c r="CG473" t="s">
        <v>380</v>
      </c>
      <c r="CH473">
        <v>1.86094</v>
      </c>
      <c r="CI473">
        <v>1.8579000000000001</v>
      </c>
      <c r="CJ473">
        <v>1.8607199999999999</v>
      </c>
      <c r="CK473">
        <v>1.8534900000000001</v>
      </c>
      <c r="CL473">
        <v>1.8520000000000001</v>
      </c>
      <c r="CM473">
        <v>1.85287</v>
      </c>
      <c r="CN473">
        <v>1.8565199999999999</v>
      </c>
      <c r="CO473">
        <v>1.8627899999999999</v>
      </c>
      <c r="CP473" t="s">
        <v>232</v>
      </c>
      <c r="CQ473" t="s">
        <v>19</v>
      </c>
      <c r="CR473" t="s">
        <v>19</v>
      </c>
      <c r="CS473" t="s">
        <v>19</v>
      </c>
      <c r="CT473" t="s">
        <v>233</v>
      </c>
      <c r="CU473" t="s">
        <v>234</v>
      </c>
      <c r="CV473" t="s">
        <v>235</v>
      </c>
      <c r="CW473" t="s">
        <v>235</v>
      </c>
      <c r="CX473" t="s">
        <v>235</v>
      </c>
      <c r="CY473" t="s">
        <v>235</v>
      </c>
      <c r="CZ473">
        <v>0</v>
      </c>
      <c r="DA473">
        <v>100</v>
      </c>
      <c r="DB473">
        <v>100</v>
      </c>
      <c r="DC473">
        <v>-0.438</v>
      </c>
      <c r="DD473">
        <v>4.0000000000000001E-3</v>
      </c>
      <c r="DE473">
        <v>3</v>
      </c>
      <c r="DF473">
        <v>591.98699999999997</v>
      </c>
      <c r="DG473">
        <v>277.47000000000003</v>
      </c>
      <c r="DH473">
        <v>22.685199999999998</v>
      </c>
      <c r="DI473">
        <v>27.538599999999999</v>
      </c>
      <c r="DJ473">
        <v>30.0002</v>
      </c>
      <c r="DK473">
        <v>27.540600000000001</v>
      </c>
      <c r="DL473">
        <v>27.546399999999998</v>
      </c>
      <c r="DM473">
        <v>49.974200000000003</v>
      </c>
      <c r="DN473">
        <v>26.835999999999999</v>
      </c>
      <c r="DO473">
        <v>55.883400000000002</v>
      </c>
      <c r="DP473">
        <v>22.6919</v>
      </c>
      <c r="DQ473">
        <v>1296</v>
      </c>
      <c r="DR473">
        <v>22</v>
      </c>
      <c r="DS473">
        <v>100.26600000000001</v>
      </c>
      <c r="DT473">
        <v>103.756</v>
      </c>
    </row>
    <row r="474" spans="1:124" x14ac:dyDescent="0.25">
      <c r="A474">
        <v>461</v>
      </c>
      <c r="B474">
        <v>1531748585.2</v>
      </c>
      <c r="C474">
        <v>949.60000014305103</v>
      </c>
      <c r="D474" t="s">
        <v>1151</v>
      </c>
      <c r="E474" t="s">
        <v>1152</v>
      </c>
      <c r="G474">
        <v>1531748574.87097</v>
      </c>
      <c r="H474">
        <f t="shared" si="203"/>
        <v>9.1706555106084084E-4</v>
      </c>
      <c r="I474">
        <f t="shared" si="204"/>
        <v>33.720318633257712</v>
      </c>
      <c r="J474">
        <f t="shared" si="224"/>
        <v>1190.66129032258</v>
      </c>
      <c r="K474">
        <f t="shared" si="225"/>
        <v>644.65925146641018</v>
      </c>
      <c r="L474">
        <f t="shared" si="226"/>
        <v>64.066148687164556</v>
      </c>
      <c r="M474">
        <f t="shared" si="227"/>
        <v>118.32775701014232</v>
      </c>
      <c r="N474">
        <f t="shared" si="205"/>
        <v>0.10276515017123942</v>
      </c>
      <c r="O474">
        <f t="shared" si="206"/>
        <v>3</v>
      </c>
      <c r="P474">
        <f t="shared" si="228"/>
        <v>0.10103467622543783</v>
      </c>
      <c r="Q474">
        <f t="shared" si="207"/>
        <v>6.3299897794661233E-2</v>
      </c>
      <c r="R474">
        <f t="shared" si="208"/>
        <v>215.02167370864348</v>
      </c>
      <c r="S474">
        <f t="shared" si="229"/>
        <v>25.993142975046027</v>
      </c>
      <c r="T474">
        <f t="shared" si="209"/>
        <v>25.479340322580651</v>
      </c>
      <c r="U474">
        <f t="shared" si="210"/>
        <v>3.2716885503555555</v>
      </c>
      <c r="V474">
        <f t="shared" si="211"/>
        <v>75.401717712361943</v>
      </c>
      <c r="W474">
        <f t="shared" si="212"/>
        <v>2.3953624775321432</v>
      </c>
      <c r="X474">
        <f t="shared" si="213"/>
        <v>3.1768009406229067</v>
      </c>
      <c r="Y474">
        <f t="shared" si="214"/>
        <v>0.87632607282341235</v>
      </c>
      <c r="Z474">
        <f t="shared" si="230"/>
        <v>-40.442590801783084</v>
      </c>
      <c r="AA474">
        <f t="shared" si="215"/>
        <v>-79.981843238712358</v>
      </c>
      <c r="AB474">
        <f t="shared" si="216"/>
        <v>-5.6525541557956833</v>
      </c>
      <c r="AC474">
        <f t="shared" si="217"/>
        <v>88.944685512352365</v>
      </c>
      <c r="AD474">
        <v>0</v>
      </c>
      <c r="AE474">
        <v>0</v>
      </c>
      <c r="AF474">
        <v>3</v>
      </c>
      <c r="AG474">
        <v>19</v>
      </c>
      <c r="AH474">
        <v>3</v>
      </c>
      <c r="AI474">
        <f t="shared" si="218"/>
        <v>1</v>
      </c>
      <c r="AJ474">
        <f t="shared" si="219"/>
        <v>0</v>
      </c>
      <c r="AK474">
        <f t="shared" si="220"/>
        <v>72015.308479911284</v>
      </c>
      <c r="AL474">
        <f t="shared" si="221"/>
        <v>1200.00096774194</v>
      </c>
      <c r="AM474">
        <f t="shared" si="222"/>
        <v>963.36063445150239</v>
      </c>
      <c r="AN474">
        <f t="shared" si="223"/>
        <v>0.8027998812903232</v>
      </c>
      <c r="AO474">
        <f t="shared" si="231"/>
        <v>0.22319956412903244</v>
      </c>
      <c r="AP474">
        <v>14.333399999999999</v>
      </c>
      <c r="AQ474">
        <v>1</v>
      </c>
      <c r="AR474" t="s">
        <v>229</v>
      </c>
      <c r="AS474">
        <v>1531748574.87097</v>
      </c>
      <c r="AT474">
        <v>1190.66129032258</v>
      </c>
      <c r="AU474">
        <v>1273.82</v>
      </c>
      <c r="AV474">
        <v>24.103096774193499</v>
      </c>
      <c r="AW474">
        <v>21.9652322580645</v>
      </c>
      <c r="AX474">
        <v>600.03054838709704</v>
      </c>
      <c r="AY474">
        <v>99.2798612903226</v>
      </c>
      <c r="AZ474">
        <v>0.10000263225806499</v>
      </c>
      <c r="BA474">
        <v>24.984819354838699</v>
      </c>
      <c r="BB474">
        <v>25.560425806451601</v>
      </c>
      <c r="BC474">
        <v>25.3982548387097</v>
      </c>
      <c r="BD474">
        <v>14001.3064516129</v>
      </c>
      <c r="BE474">
        <v>1049.7196774193501</v>
      </c>
      <c r="BF474">
        <v>34.247054838709701</v>
      </c>
      <c r="BG474">
        <v>1200.00096774194</v>
      </c>
      <c r="BH474">
        <v>0.32999722580645202</v>
      </c>
      <c r="BI474">
        <v>0.32998609677419399</v>
      </c>
      <c r="BJ474">
        <v>0.32999493548387099</v>
      </c>
      <c r="BK474">
        <v>1.0021800000000001E-2</v>
      </c>
      <c r="BL474">
        <v>28</v>
      </c>
      <c r="BM474">
        <v>17743.1870967742</v>
      </c>
      <c r="BN474">
        <v>1531747809.0999999</v>
      </c>
      <c r="BO474" t="s">
        <v>378</v>
      </c>
      <c r="BP474">
        <v>3</v>
      </c>
      <c r="BQ474">
        <v>-0.438</v>
      </c>
      <c r="BR474">
        <v>4.0000000000000001E-3</v>
      </c>
      <c r="BS474">
        <v>20</v>
      </c>
      <c r="BT474">
        <v>22</v>
      </c>
      <c r="BU474">
        <v>7.0000000000000007E-2</v>
      </c>
      <c r="BV474">
        <v>0.11</v>
      </c>
      <c r="BW474">
        <v>47.341407780737299</v>
      </c>
      <c r="BX474">
        <v>1.2499212908309401</v>
      </c>
      <c r="BY474">
        <v>0.72774828523736901</v>
      </c>
      <c r="BZ474">
        <v>1</v>
      </c>
      <c r="CA474">
        <v>-83.135670731707293</v>
      </c>
      <c r="CB474">
        <v>-1.80781701463454</v>
      </c>
      <c r="CC474">
        <v>0.187277830969487</v>
      </c>
      <c r="CD474">
        <v>0</v>
      </c>
      <c r="CE474">
        <v>1</v>
      </c>
      <c r="CF474">
        <v>2</v>
      </c>
      <c r="CG474" t="s">
        <v>380</v>
      </c>
      <c r="CH474">
        <v>1.86094</v>
      </c>
      <c r="CI474">
        <v>1.85791</v>
      </c>
      <c r="CJ474">
        <v>1.86073</v>
      </c>
      <c r="CK474">
        <v>1.8534900000000001</v>
      </c>
      <c r="CL474">
        <v>1.85202</v>
      </c>
      <c r="CM474">
        <v>1.85287</v>
      </c>
      <c r="CN474">
        <v>1.8565199999999999</v>
      </c>
      <c r="CO474">
        <v>1.8627899999999999</v>
      </c>
      <c r="CP474" t="s">
        <v>232</v>
      </c>
      <c r="CQ474" t="s">
        <v>19</v>
      </c>
      <c r="CR474" t="s">
        <v>19</v>
      </c>
      <c r="CS474" t="s">
        <v>19</v>
      </c>
      <c r="CT474" t="s">
        <v>233</v>
      </c>
      <c r="CU474" t="s">
        <v>234</v>
      </c>
      <c r="CV474" t="s">
        <v>235</v>
      </c>
      <c r="CW474" t="s">
        <v>235</v>
      </c>
      <c r="CX474" t="s">
        <v>235</v>
      </c>
      <c r="CY474" t="s">
        <v>235</v>
      </c>
      <c r="CZ474">
        <v>0</v>
      </c>
      <c r="DA474">
        <v>100</v>
      </c>
      <c r="DB474">
        <v>100</v>
      </c>
      <c r="DC474">
        <v>-0.438</v>
      </c>
      <c r="DD474">
        <v>4.0000000000000001E-3</v>
      </c>
      <c r="DE474">
        <v>3</v>
      </c>
      <c r="DF474">
        <v>591.56399999999996</v>
      </c>
      <c r="DG474">
        <v>277.59100000000001</v>
      </c>
      <c r="DH474">
        <v>22.689699999999998</v>
      </c>
      <c r="DI474">
        <v>27.538599999999999</v>
      </c>
      <c r="DJ474">
        <v>30.0001</v>
      </c>
      <c r="DK474">
        <v>27.540600000000001</v>
      </c>
      <c r="DL474">
        <v>27.546399999999998</v>
      </c>
      <c r="DM474">
        <v>50.100299999999997</v>
      </c>
      <c r="DN474">
        <v>26.835999999999999</v>
      </c>
      <c r="DO474">
        <v>55.883400000000002</v>
      </c>
      <c r="DP474">
        <v>22.6919</v>
      </c>
      <c r="DQ474">
        <v>1301</v>
      </c>
      <c r="DR474">
        <v>22</v>
      </c>
      <c r="DS474">
        <v>100.26600000000001</v>
      </c>
      <c r="DT474">
        <v>103.756</v>
      </c>
    </row>
    <row r="475" spans="1:124" x14ac:dyDescent="0.25">
      <c r="A475">
        <v>462</v>
      </c>
      <c r="B475">
        <v>1531748587.2</v>
      </c>
      <c r="C475">
        <v>951.60000014305103</v>
      </c>
      <c r="D475" t="s">
        <v>1153</v>
      </c>
      <c r="E475" t="s">
        <v>1154</v>
      </c>
      <c r="G475">
        <v>1531748576.87097</v>
      </c>
      <c r="H475">
        <f t="shared" si="203"/>
        <v>9.1838096986253317E-4</v>
      </c>
      <c r="I475">
        <f t="shared" si="204"/>
        <v>33.73871836066251</v>
      </c>
      <c r="J475">
        <f t="shared" si="224"/>
        <v>1193.9664516129001</v>
      </c>
      <c r="K475">
        <f t="shared" si="225"/>
        <v>648.19037373407662</v>
      </c>
      <c r="L475">
        <f t="shared" si="226"/>
        <v>64.417082756954443</v>
      </c>
      <c r="M475">
        <f t="shared" si="227"/>
        <v>118.65624489222806</v>
      </c>
      <c r="N475">
        <f t="shared" si="205"/>
        <v>0.10287697494838847</v>
      </c>
      <c r="O475">
        <f t="shared" si="206"/>
        <v>3</v>
      </c>
      <c r="P475">
        <f t="shared" si="228"/>
        <v>0.10114276467051854</v>
      </c>
      <c r="Q475">
        <f t="shared" si="207"/>
        <v>6.3367781492049385E-2</v>
      </c>
      <c r="R475">
        <f t="shared" si="208"/>
        <v>215.02162772583276</v>
      </c>
      <c r="S475">
        <f t="shared" si="229"/>
        <v>25.993829556142138</v>
      </c>
      <c r="T475">
        <f t="shared" si="209"/>
        <v>25.48069677419355</v>
      </c>
      <c r="U475">
        <f t="shared" si="210"/>
        <v>3.2719521913284835</v>
      </c>
      <c r="V475">
        <f t="shared" si="211"/>
        <v>75.39539845835634</v>
      </c>
      <c r="W475">
        <f t="shared" si="212"/>
        <v>2.395307769794186</v>
      </c>
      <c r="X475">
        <f t="shared" si="213"/>
        <v>3.1769946426070055</v>
      </c>
      <c r="Y475">
        <f t="shared" si="214"/>
        <v>0.87664442153429745</v>
      </c>
      <c r="Z475">
        <f t="shared" si="230"/>
        <v>-40.500600770937716</v>
      </c>
      <c r="AA475">
        <f t="shared" si="215"/>
        <v>-80.035842193543871</v>
      </c>
      <c r="AB475">
        <f t="shared" si="216"/>
        <v>-5.6564381099261611</v>
      </c>
      <c r="AC475">
        <f t="shared" si="217"/>
        <v>88.828746651424993</v>
      </c>
      <c r="AD475">
        <v>0</v>
      </c>
      <c r="AE475">
        <v>0</v>
      </c>
      <c r="AF475">
        <v>3</v>
      </c>
      <c r="AG475">
        <v>19</v>
      </c>
      <c r="AH475">
        <v>3</v>
      </c>
      <c r="AI475">
        <f t="shared" si="218"/>
        <v>1</v>
      </c>
      <c r="AJ475">
        <f t="shared" si="219"/>
        <v>0</v>
      </c>
      <c r="AK475">
        <f t="shared" si="220"/>
        <v>72010.873688963955</v>
      </c>
      <c r="AL475">
        <f t="shared" si="221"/>
        <v>1200.0006451612901</v>
      </c>
      <c r="AM475">
        <f t="shared" si="222"/>
        <v>963.3604242580144</v>
      </c>
      <c r="AN475">
        <f t="shared" si="223"/>
        <v>0.80279992193548422</v>
      </c>
      <c r="AO475">
        <f t="shared" si="231"/>
        <v>0.22319956509677427</v>
      </c>
      <c r="AP475">
        <v>14.333399999999999</v>
      </c>
      <c r="AQ475">
        <v>1</v>
      </c>
      <c r="AR475" t="s">
        <v>229</v>
      </c>
      <c r="AS475">
        <v>1531748576.87097</v>
      </c>
      <c r="AT475">
        <v>1193.9664516129001</v>
      </c>
      <c r="AU475">
        <v>1277.17935483871</v>
      </c>
      <c r="AV475">
        <v>24.102541935483899</v>
      </c>
      <c r="AW475">
        <v>21.961629032258099</v>
      </c>
      <c r="AX475">
        <v>600.035967741935</v>
      </c>
      <c r="AY475">
        <v>99.279883870967794</v>
      </c>
      <c r="AZ475">
        <v>9.99979774193549E-2</v>
      </c>
      <c r="BA475">
        <v>24.985841935483901</v>
      </c>
      <c r="BB475">
        <v>25.562348387096801</v>
      </c>
      <c r="BC475">
        <v>25.399045161290299</v>
      </c>
      <c r="BD475">
        <v>14000.3774193548</v>
      </c>
      <c r="BE475">
        <v>1049.7206451612899</v>
      </c>
      <c r="BF475">
        <v>34.222645161290302</v>
      </c>
      <c r="BG475">
        <v>1200.0006451612901</v>
      </c>
      <c r="BH475">
        <v>0.32999735483871001</v>
      </c>
      <c r="BI475">
        <v>0.329986</v>
      </c>
      <c r="BJ475">
        <v>0.32999493548387099</v>
      </c>
      <c r="BK475">
        <v>1.0021800000000001E-2</v>
      </c>
      <c r="BL475">
        <v>28</v>
      </c>
      <c r="BM475">
        <v>17743.183870967699</v>
      </c>
      <c r="BN475">
        <v>1531747809.0999999</v>
      </c>
      <c r="BO475" t="s">
        <v>378</v>
      </c>
      <c r="BP475">
        <v>3</v>
      </c>
      <c r="BQ475">
        <v>-0.438</v>
      </c>
      <c r="BR475">
        <v>4.0000000000000001E-3</v>
      </c>
      <c r="BS475">
        <v>20</v>
      </c>
      <c r="BT475">
        <v>22</v>
      </c>
      <c r="BU475">
        <v>7.0000000000000007E-2</v>
      </c>
      <c r="BV475">
        <v>0.11</v>
      </c>
      <c r="BW475">
        <v>47.381698197842198</v>
      </c>
      <c r="BX475">
        <v>1.23999543501972</v>
      </c>
      <c r="BY475">
        <v>0.72217141456879497</v>
      </c>
      <c r="BZ475">
        <v>1</v>
      </c>
      <c r="CA475">
        <v>-83.196041463414602</v>
      </c>
      <c r="CB475">
        <v>-1.63790157723292</v>
      </c>
      <c r="CC475">
        <v>0.170864826013402</v>
      </c>
      <c r="CD475">
        <v>0</v>
      </c>
      <c r="CE475">
        <v>1</v>
      </c>
      <c r="CF475">
        <v>2</v>
      </c>
      <c r="CG475" t="s">
        <v>380</v>
      </c>
      <c r="CH475">
        <v>1.86094</v>
      </c>
      <c r="CI475">
        <v>1.85791</v>
      </c>
      <c r="CJ475">
        <v>1.8607199999999999</v>
      </c>
      <c r="CK475">
        <v>1.8534900000000001</v>
      </c>
      <c r="CL475">
        <v>1.8520000000000001</v>
      </c>
      <c r="CM475">
        <v>1.85287</v>
      </c>
      <c r="CN475">
        <v>1.8565199999999999</v>
      </c>
      <c r="CO475">
        <v>1.8627899999999999</v>
      </c>
      <c r="CP475" t="s">
        <v>232</v>
      </c>
      <c r="CQ475" t="s">
        <v>19</v>
      </c>
      <c r="CR475" t="s">
        <v>19</v>
      </c>
      <c r="CS475" t="s">
        <v>19</v>
      </c>
      <c r="CT475" t="s">
        <v>233</v>
      </c>
      <c r="CU475" t="s">
        <v>234</v>
      </c>
      <c r="CV475" t="s">
        <v>235</v>
      </c>
      <c r="CW475" t="s">
        <v>235</v>
      </c>
      <c r="CX475" t="s">
        <v>235</v>
      </c>
      <c r="CY475" t="s">
        <v>235</v>
      </c>
      <c r="CZ475">
        <v>0</v>
      </c>
      <c r="DA475">
        <v>100</v>
      </c>
      <c r="DB475">
        <v>100</v>
      </c>
      <c r="DC475">
        <v>-0.438</v>
      </c>
      <c r="DD475">
        <v>4.0000000000000001E-3</v>
      </c>
      <c r="DE475">
        <v>3</v>
      </c>
      <c r="DF475">
        <v>591.62199999999996</v>
      </c>
      <c r="DG475">
        <v>277.60300000000001</v>
      </c>
      <c r="DH475">
        <v>22.6936</v>
      </c>
      <c r="DI475">
        <v>27.538599999999999</v>
      </c>
      <c r="DJ475">
        <v>30.0001</v>
      </c>
      <c r="DK475">
        <v>27.540600000000001</v>
      </c>
      <c r="DL475">
        <v>27.546399999999998</v>
      </c>
      <c r="DM475">
        <v>50.214399999999998</v>
      </c>
      <c r="DN475">
        <v>26.835999999999999</v>
      </c>
      <c r="DO475">
        <v>55.883400000000002</v>
      </c>
      <c r="DP475">
        <v>22.6995</v>
      </c>
      <c r="DQ475">
        <v>1306</v>
      </c>
      <c r="DR475">
        <v>22</v>
      </c>
      <c r="DS475">
        <v>100.265</v>
      </c>
      <c r="DT475">
        <v>103.75700000000001</v>
      </c>
    </row>
    <row r="476" spans="1:124" x14ac:dyDescent="0.25">
      <c r="A476">
        <v>463</v>
      </c>
      <c r="B476">
        <v>1531748589.2</v>
      </c>
      <c r="C476">
        <v>953.60000014305103</v>
      </c>
      <c r="D476" t="s">
        <v>1155</v>
      </c>
      <c r="E476" t="s">
        <v>1156</v>
      </c>
      <c r="G476">
        <v>1531748578.87097</v>
      </c>
      <c r="H476">
        <f t="shared" si="203"/>
        <v>9.1956733462625502E-4</v>
      </c>
      <c r="I476">
        <f t="shared" si="204"/>
        <v>33.752761445430572</v>
      </c>
      <c r="J476">
        <f t="shared" si="224"/>
        <v>1197.2674193548401</v>
      </c>
      <c r="K476">
        <f t="shared" si="225"/>
        <v>651.80709527252827</v>
      </c>
      <c r="L476">
        <f t="shared" si="226"/>
        <v>64.776549222871438</v>
      </c>
      <c r="M476">
        <f t="shared" si="227"/>
        <v>118.98436283568292</v>
      </c>
      <c r="N476">
        <f t="shared" si="205"/>
        <v>0.10299272103929609</v>
      </c>
      <c r="O476">
        <f t="shared" si="206"/>
        <v>3</v>
      </c>
      <c r="P476">
        <f t="shared" si="228"/>
        <v>0.10125463923714839</v>
      </c>
      <c r="Q476">
        <f t="shared" si="207"/>
        <v>6.3438043390447368E-2</v>
      </c>
      <c r="R476">
        <f t="shared" si="208"/>
        <v>215.0216989198787</v>
      </c>
      <c r="S476">
        <f t="shared" si="229"/>
        <v>25.994736657579516</v>
      </c>
      <c r="T476">
        <f t="shared" si="209"/>
        <v>25.481132258064498</v>
      </c>
      <c r="U476">
        <f t="shared" si="210"/>
        <v>3.272036836242517</v>
      </c>
      <c r="V476">
        <f t="shared" si="211"/>
        <v>75.387491381876643</v>
      </c>
      <c r="W476">
        <f t="shared" si="212"/>
        <v>2.3952293173970993</v>
      </c>
      <c r="X476">
        <f t="shared" si="213"/>
        <v>3.1772237986591483</v>
      </c>
      <c r="Y476">
        <f t="shared" si="214"/>
        <v>0.87680751884541763</v>
      </c>
      <c r="Z476">
        <f t="shared" si="230"/>
        <v>-40.552919457017843</v>
      </c>
      <c r="AA476">
        <f t="shared" si="215"/>
        <v>-79.910627225807559</v>
      </c>
      <c r="AB476">
        <f t="shared" si="216"/>
        <v>-5.6476354098954804</v>
      </c>
      <c r="AC476">
        <f t="shared" si="217"/>
        <v>88.910516827157807</v>
      </c>
      <c r="AD476">
        <v>0</v>
      </c>
      <c r="AE476">
        <v>0</v>
      </c>
      <c r="AF476">
        <v>3</v>
      </c>
      <c r="AG476">
        <v>19</v>
      </c>
      <c r="AH476">
        <v>3</v>
      </c>
      <c r="AI476">
        <f t="shared" si="218"/>
        <v>1</v>
      </c>
      <c r="AJ476">
        <f t="shared" si="219"/>
        <v>0</v>
      </c>
      <c r="AK476">
        <f t="shared" si="220"/>
        <v>72005.222874880041</v>
      </c>
      <c r="AL476">
        <f t="shared" si="221"/>
        <v>1200.00129032258</v>
      </c>
      <c r="AM476">
        <f t="shared" si="222"/>
        <v>963.36087619337604</v>
      </c>
      <c r="AN476">
        <f t="shared" si="223"/>
        <v>0.80279986693548377</v>
      </c>
      <c r="AO476">
        <f t="shared" si="231"/>
        <v>0.22319953429032263</v>
      </c>
      <c r="AP476">
        <v>14.333399999999999</v>
      </c>
      <c r="AQ476">
        <v>1</v>
      </c>
      <c r="AR476" t="s">
        <v>229</v>
      </c>
      <c r="AS476">
        <v>1531748578.87097</v>
      </c>
      <c r="AT476">
        <v>1197.2674193548401</v>
      </c>
      <c r="AU476">
        <v>1280.52451612903</v>
      </c>
      <c r="AV476">
        <v>24.101738709677399</v>
      </c>
      <c r="AW476">
        <v>21.958058064516099</v>
      </c>
      <c r="AX476">
        <v>600.03587096774197</v>
      </c>
      <c r="AY476">
        <v>99.279922580645206</v>
      </c>
      <c r="AZ476">
        <v>0.100016196774194</v>
      </c>
      <c r="BA476">
        <v>24.987051612903201</v>
      </c>
      <c r="BB476">
        <v>25.562958064516099</v>
      </c>
      <c r="BC476">
        <v>25.399306451612901</v>
      </c>
      <c r="BD476">
        <v>13999.1870967742</v>
      </c>
      <c r="BE476">
        <v>1049.7287096774201</v>
      </c>
      <c r="BF476">
        <v>34.190522580645201</v>
      </c>
      <c r="BG476">
        <v>1200.00129032258</v>
      </c>
      <c r="BH476">
        <v>0.329997516129032</v>
      </c>
      <c r="BI476">
        <v>0.32998587096774201</v>
      </c>
      <c r="BJ476">
        <v>0.329994806451613</v>
      </c>
      <c r="BK476">
        <v>1.00218161290323E-2</v>
      </c>
      <c r="BL476">
        <v>28</v>
      </c>
      <c r="BM476">
        <v>17743.193548387098</v>
      </c>
      <c r="BN476">
        <v>1531747809.0999999</v>
      </c>
      <c r="BO476" t="s">
        <v>378</v>
      </c>
      <c r="BP476">
        <v>3</v>
      </c>
      <c r="BQ476">
        <v>-0.438</v>
      </c>
      <c r="BR476">
        <v>4.0000000000000001E-3</v>
      </c>
      <c r="BS476">
        <v>20</v>
      </c>
      <c r="BT476">
        <v>22</v>
      </c>
      <c r="BU476">
        <v>7.0000000000000007E-2</v>
      </c>
      <c r="BV476">
        <v>0.11</v>
      </c>
      <c r="BW476">
        <v>47.419596016878202</v>
      </c>
      <c r="BX476">
        <v>1.22600863745841</v>
      </c>
      <c r="BY476">
        <v>0.71472720962686598</v>
      </c>
      <c r="BZ476">
        <v>1</v>
      </c>
      <c r="CA476">
        <v>-83.242909756097603</v>
      </c>
      <c r="CB476">
        <v>-1.1982887823228501</v>
      </c>
      <c r="CC476">
        <v>0.13100427623792801</v>
      </c>
      <c r="CD476">
        <v>0</v>
      </c>
      <c r="CE476">
        <v>1</v>
      </c>
      <c r="CF476">
        <v>2</v>
      </c>
      <c r="CG476" t="s">
        <v>380</v>
      </c>
      <c r="CH476">
        <v>1.86093</v>
      </c>
      <c r="CI476">
        <v>1.85791</v>
      </c>
      <c r="CJ476">
        <v>1.8607199999999999</v>
      </c>
      <c r="CK476">
        <v>1.85348</v>
      </c>
      <c r="CL476">
        <v>1.8520099999999999</v>
      </c>
      <c r="CM476">
        <v>1.85286</v>
      </c>
      <c r="CN476">
        <v>1.8565199999999999</v>
      </c>
      <c r="CO476">
        <v>1.8627899999999999</v>
      </c>
      <c r="CP476" t="s">
        <v>232</v>
      </c>
      <c r="CQ476" t="s">
        <v>19</v>
      </c>
      <c r="CR476" t="s">
        <v>19</v>
      </c>
      <c r="CS476" t="s">
        <v>19</v>
      </c>
      <c r="CT476" t="s">
        <v>233</v>
      </c>
      <c r="CU476" t="s">
        <v>234</v>
      </c>
      <c r="CV476" t="s">
        <v>235</v>
      </c>
      <c r="CW476" t="s">
        <v>235</v>
      </c>
      <c r="CX476" t="s">
        <v>235</v>
      </c>
      <c r="CY476" t="s">
        <v>235</v>
      </c>
      <c r="CZ476">
        <v>0</v>
      </c>
      <c r="DA476">
        <v>100</v>
      </c>
      <c r="DB476">
        <v>100</v>
      </c>
      <c r="DC476">
        <v>-0.438</v>
      </c>
      <c r="DD476">
        <v>4.0000000000000001E-3</v>
      </c>
      <c r="DE476">
        <v>3</v>
      </c>
      <c r="DF476">
        <v>591.89099999999996</v>
      </c>
      <c r="DG476">
        <v>277.60300000000001</v>
      </c>
      <c r="DH476">
        <v>22.697399999999998</v>
      </c>
      <c r="DI476">
        <v>27.538599999999999</v>
      </c>
      <c r="DJ476">
        <v>30.0001</v>
      </c>
      <c r="DK476">
        <v>27.540600000000001</v>
      </c>
      <c r="DL476">
        <v>27.546399999999998</v>
      </c>
      <c r="DM476">
        <v>50.296300000000002</v>
      </c>
      <c r="DN476">
        <v>26.835999999999999</v>
      </c>
      <c r="DO476">
        <v>55.883400000000002</v>
      </c>
      <c r="DP476">
        <v>22.6995</v>
      </c>
      <c r="DQ476">
        <v>1306</v>
      </c>
      <c r="DR476">
        <v>22</v>
      </c>
      <c r="DS476">
        <v>100.265</v>
      </c>
      <c r="DT476">
        <v>103.75700000000001</v>
      </c>
    </row>
    <row r="477" spans="1:124" x14ac:dyDescent="0.25">
      <c r="A477">
        <v>464</v>
      </c>
      <c r="B477">
        <v>1531748591.2</v>
      </c>
      <c r="C477">
        <v>955.60000014305103</v>
      </c>
      <c r="D477" t="s">
        <v>1157</v>
      </c>
      <c r="E477" t="s">
        <v>1158</v>
      </c>
      <c r="G477">
        <v>1531748580.87097</v>
      </c>
      <c r="H477">
        <f t="shared" si="203"/>
        <v>9.2041611367596617E-4</v>
      </c>
      <c r="I477">
        <f t="shared" si="204"/>
        <v>33.762530061084874</v>
      </c>
      <c r="J477">
        <f t="shared" si="224"/>
        <v>1200.56193548387</v>
      </c>
      <c r="K477">
        <f t="shared" si="225"/>
        <v>655.4398694890217</v>
      </c>
      <c r="L477">
        <f t="shared" si="226"/>
        <v>65.137589904542565</v>
      </c>
      <c r="M477">
        <f t="shared" si="227"/>
        <v>119.31180059204814</v>
      </c>
      <c r="N477">
        <f t="shared" si="205"/>
        <v>0.10309909763264478</v>
      </c>
      <c r="O477">
        <f t="shared" si="206"/>
        <v>3</v>
      </c>
      <c r="P477">
        <f t="shared" si="228"/>
        <v>0.1013574539590579</v>
      </c>
      <c r="Q477">
        <f t="shared" si="207"/>
        <v>6.3502615661069906E-2</v>
      </c>
      <c r="R477">
        <f t="shared" si="208"/>
        <v>215.02165527715471</v>
      </c>
      <c r="S477">
        <f t="shared" si="229"/>
        <v>25.995999869300107</v>
      </c>
      <c r="T477">
        <f t="shared" si="209"/>
        <v>25.480285483871</v>
      </c>
      <c r="U477">
        <f t="shared" si="210"/>
        <v>3.2718722506662319</v>
      </c>
      <c r="V477">
        <f t="shared" si="211"/>
        <v>75.378160761785679</v>
      </c>
      <c r="W477">
        <f t="shared" si="212"/>
        <v>2.39514430348195</v>
      </c>
      <c r="X477">
        <f t="shared" si="213"/>
        <v>3.1775043053268708</v>
      </c>
      <c r="Y477">
        <f t="shared" si="214"/>
        <v>0.87672794718428193</v>
      </c>
      <c r="Z477">
        <f t="shared" si="230"/>
        <v>-40.590350613110111</v>
      </c>
      <c r="AA477">
        <f t="shared" si="215"/>
        <v>-79.534199729040353</v>
      </c>
      <c r="AB477">
        <f t="shared" si="216"/>
        <v>-5.6210495077584461</v>
      </c>
      <c r="AC477">
        <f t="shared" si="217"/>
        <v>89.276055427245808</v>
      </c>
      <c r="AD477">
        <v>0</v>
      </c>
      <c r="AE477">
        <v>0</v>
      </c>
      <c r="AF477">
        <v>3</v>
      </c>
      <c r="AG477">
        <v>19</v>
      </c>
      <c r="AH477">
        <v>3</v>
      </c>
      <c r="AI477">
        <f t="shared" si="218"/>
        <v>1</v>
      </c>
      <c r="AJ477">
        <f t="shared" si="219"/>
        <v>0</v>
      </c>
      <c r="AK477">
        <f t="shared" si="220"/>
        <v>72001.283891975181</v>
      </c>
      <c r="AL477">
        <f t="shared" si="221"/>
        <v>1200.00129032258</v>
      </c>
      <c r="AM477">
        <f t="shared" si="222"/>
        <v>963.36077380616916</v>
      </c>
      <c r="AN477">
        <f t="shared" si="223"/>
        <v>0.80279978161290311</v>
      </c>
      <c r="AO477">
        <f t="shared" si="231"/>
        <v>0.22319951270967739</v>
      </c>
      <c r="AP477">
        <v>14.333399999999999</v>
      </c>
      <c r="AQ477">
        <v>1</v>
      </c>
      <c r="AR477" t="s">
        <v>229</v>
      </c>
      <c r="AS477">
        <v>1531748580.87097</v>
      </c>
      <c r="AT477">
        <v>1200.56193548387</v>
      </c>
      <c r="AU477">
        <v>1283.8512903225801</v>
      </c>
      <c r="AV477">
        <v>24.100877419354799</v>
      </c>
      <c r="AW477">
        <v>21.955235483871</v>
      </c>
      <c r="AX477">
        <v>600.041258064516</v>
      </c>
      <c r="AY477">
        <v>99.279916129032301</v>
      </c>
      <c r="AZ477">
        <v>0.100046758064516</v>
      </c>
      <c r="BA477">
        <v>24.988532258064499</v>
      </c>
      <c r="BB477">
        <v>25.562148387096801</v>
      </c>
      <c r="BC477">
        <v>25.3984225806452</v>
      </c>
      <c r="BD477">
        <v>13998.396774193499</v>
      </c>
      <c r="BE477">
        <v>1049.74096774194</v>
      </c>
      <c r="BF477">
        <v>34.1516387096774</v>
      </c>
      <c r="BG477">
        <v>1200.00129032258</v>
      </c>
      <c r="BH477">
        <v>0.329997548387097</v>
      </c>
      <c r="BI477">
        <v>0.32998619354838699</v>
      </c>
      <c r="BJ477">
        <v>0.32999438709677398</v>
      </c>
      <c r="BK477">
        <v>1.00218516129032E-2</v>
      </c>
      <c r="BL477">
        <v>28</v>
      </c>
      <c r="BM477">
        <v>17743.193548387098</v>
      </c>
      <c r="BN477">
        <v>1531747809.0999999</v>
      </c>
      <c r="BO477" t="s">
        <v>378</v>
      </c>
      <c r="BP477">
        <v>3</v>
      </c>
      <c r="BQ477">
        <v>-0.438</v>
      </c>
      <c r="BR477">
        <v>4.0000000000000001E-3</v>
      </c>
      <c r="BS477">
        <v>20</v>
      </c>
      <c r="BT477">
        <v>22</v>
      </c>
      <c r="BU477">
        <v>7.0000000000000007E-2</v>
      </c>
      <c r="BV477">
        <v>0.11</v>
      </c>
      <c r="BW477">
        <v>47.456496096536199</v>
      </c>
      <c r="BX477">
        <v>1.2120359696051299</v>
      </c>
      <c r="BY477">
        <v>0.70740734619328605</v>
      </c>
      <c r="BZ477">
        <v>1</v>
      </c>
      <c r="CA477">
        <v>-83.277112195121902</v>
      </c>
      <c r="CB477">
        <v>-0.92686607509885599</v>
      </c>
      <c r="CC477">
        <v>0.10711678649418099</v>
      </c>
      <c r="CD477">
        <v>0</v>
      </c>
      <c r="CE477">
        <v>1</v>
      </c>
      <c r="CF477">
        <v>2</v>
      </c>
      <c r="CG477" t="s">
        <v>380</v>
      </c>
      <c r="CH477">
        <v>1.86094</v>
      </c>
      <c r="CI477">
        <v>1.8579000000000001</v>
      </c>
      <c r="CJ477">
        <v>1.8607199999999999</v>
      </c>
      <c r="CK477">
        <v>1.85347</v>
      </c>
      <c r="CL477">
        <v>1.85202</v>
      </c>
      <c r="CM477">
        <v>1.85287</v>
      </c>
      <c r="CN477">
        <v>1.8565199999999999</v>
      </c>
      <c r="CO477">
        <v>1.8627899999999999</v>
      </c>
      <c r="CP477" t="s">
        <v>232</v>
      </c>
      <c r="CQ477" t="s">
        <v>19</v>
      </c>
      <c r="CR477" t="s">
        <v>19</v>
      </c>
      <c r="CS477" t="s">
        <v>19</v>
      </c>
      <c r="CT477" t="s">
        <v>233</v>
      </c>
      <c r="CU477" t="s">
        <v>234</v>
      </c>
      <c r="CV477" t="s">
        <v>235</v>
      </c>
      <c r="CW477" t="s">
        <v>235</v>
      </c>
      <c r="CX477" t="s">
        <v>235</v>
      </c>
      <c r="CY477" t="s">
        <v>235</v>
      </c>
      <c r="CZ477">
        <v>0</v>
      </c>
      <c r="DA477">
        <v>100</v>
      </c>
      <c r="DB477">
        <v>100</v>
      </c>
      <c r="DC477">
        <v>-0.438</v>
      </c>
      <c r="DD477">
        <v>4.0000000000000001E-3</v>
      </c>
      <c r="DE477">
        <v>3</v>
      </c>
      <c r="DF477">
        <v>591.62199999999996</v>
      </c>
      <c r="DG477">
        <v>277.72399999999999</v>
      </c>
      <c r="DH477">
        <v>22.7013</v>
      </c>
      <c r="DI477">
        <v>27.5383</v>
      </c>
      <c r="DJ477">
        <v>30</v>
      </c>
      <c r="DK477">
        <v>27.540600000000001</v>
      </c>
      <c r="DL477">
        <v>27.546399999999998</v>
      </c>
      <c r="DM477">
        <v>50.418799999999997</v>
      </c>
      <c r="DN477">
        <v>26.835999999999999</v>
      </c>
      <c r="DO477">
        <v>55.883400000000002</v>
      </c>
      <c r="DP477">
        <v>22.702200000000001</v>
      </c>
      <c r="DQ477">
        <v>1311</v>
      </c>
      <c r="DR477">
        <v>22</v>
      </c>
      <c r="DS477">
        <v>100.26600000000001</v>
      </c>
      <c r="DT477">
        <v>103.75700000000001</v>
      </c>
    </row>
    <row r="478" spans="1:124" x14ac:dyDescent="0.25">
      <c r="A478">
        <v>465</v>
      </c>
      <c r="B478">
        <v>1531748593.2</v>
      </c>
      <c r="C478">
        <v>957.60000014305103</v>
      </c>
      <c r="D478" t="s">
        <v>1159</v>
      </c>
      <c r="E478" t="s">
        <v>1160</v>
      </c>
      <c r="G478">
        <v>1531748582.87097</v>
      </c>
      <c r="H478">
        <f t="shared" si="203"/>
        <v>9.2091598499306196E-4</v>
      </c>
      <c r="I478">
        <f t="shared" si="204"/>
        <v>33.774096313763039</v>
      </c>
      <c r="J478">
        <f t="shared" si="224"/>
        <v>1203.84967741935</v>
      </c>
      <c r="K478">
        <f t="shared" si="225"/>
        <v>658.68391569575533</v>
      </c>
      <c r="L478">
        <f t="shared" si="226"/>
        <v>65.460001881412097</v>
      </c>
      <c r="M478">
        <f t="shared" si="227"/>
        <v>119.63857059659459</v>
      </c>
      <c r="N478">
        <f t="shared" si="205"/>
        <v>0.10313615506562296</v>
      </c>
      <c r="O478">
        <f t="shared" si="206"/>
        <v>3</v>
      </c>
      <c r="P478">
        <f t="shared" si="228"/>
        <v>0.101393269733974</v>
      </c>
      <c r="Q478">
        <f t="shared" si="207"/>
        <v>6.3525109653831929E-2</v>
      </c>
      <c r="R478">
        <f t="shared" si="208"/>
        <v>215.02169509084763</v>
      </c>
      <c r="S478">
        <f t="shared" si="229"/>
        <v>25.997668351401622</v>
      </c>
      <c r="T478">
        <f t="shared" si="209"/>
        <v>25.480649999999997</v>
      </c>
      <c r="U478">
        <f t="shared" si="210"/>
        <v>3.2719430999514878</v>
      </c>
      <c r="V478">
        <f t="shared" si="211"/>
        <v>75.367071034430055</v>
      </c>
      <c r="W478">
        <f t="shared" si="212"/>
        <v>2.3950484960575786</v>
      </c>
      <c r="X478">
        <f t="shared" si="213"/>
        <v>3.1778447313727303</v>
      </c>
      <c r="Y478">
        <f t="shared" si="214"/>
        <v>0.87689460389390916</v>
      </c>
      <c r="Z478">
        <f t="shared" si="230"/>
        <v>-40.612394938194029</v>
      </c>
      <c r="AA478">
        <f t="shared" si="215"/>
        <v>-79.302552038703595</v>
      </c>
      <c r="AB478">
        <f t="shared" si="216"/>
        <v>-5.6047387980676646</v>
      </c>
      <c r="AC478">
        <f t="shared" si="217"/>
        <v>89.502009315882333</v>
      </c>
      <c r="AD478">
        <v>0</v>
      </c>
      <c r="AE478">
        <v>0</v>
      </c>
      <c r="AF478">
        <v>3</v>
      </c>
      <c r="AG478">
        <v>19</v>
      </c>
      <c r="AH478">
        <v>3</v>
      </c>
      <c r="AI478">
        <f t="shared" si="218"/>
        <v>1</v>
      </c>
      <c r="AJ478">
        <f t="shared" si="219"/>
        <v>0</v>
      </c>
      <c r="AK478">
        <f t="shared" si="220"/>
        <v>72000.396646038629</v>
      </c>
      <c r="AL478">
        <f t="shared" si="221"/>
        <v>1200.0016129032299</v>
      </c>
      <c r="AM478">
        <f t="shared" si="222"/>
        <v>963.36094703179378</v>
      </c>
      <c r="AN478">
        <f t="shared" si="223"/>
        <v>0.80279971016129026</v>
      </c>
      <c r="AO478">
        <f t="shared" si="231"/>
        <v>0.22319951390322579</v>
      </c>
      <c r="AP478">
        <v>14.333399999999999</v>
      </c>
      <c r="AQ478">
        <v>1</v>
      </c>
      <c r="AR478" t="s">
        <v>229</v>
      </c>
      <c r="AS478">
        <v>1531748582.87097</v>
      </c>
      <c r="AT478">
        <v>1203.84967741935</v>
      </c>
      <c r="AU478">
        <v>1287.17483870968</v>
      </c>
      <c r="AV478">
        <v>24.099906451612899</v>
      </c>
      <c r="AW478">
        <v>21.953109677419398</v>
      </c>
      <c r="AX478">
        <v>600.04477419354896</v>
      </c>
      <c r="AY478">
        <v>99.279935483871</v>
      </c>
      <c r="AZ478">
        <v>0.100055922580645</v>
      </c>
      <c r="BA478">
        <v>24.990329032258099</v>
      </c>
      <c r="BB478">
        <v>25.562361290322599</v>
      </c>
      <c r="BC478">
        <v>25.398938709677399</v>
      </c>
      <c r="BD478">
        <v>13998.293548387101</v>
      </c>
      <c r="BE478">
        <v>1049.75322580645</v>
      </c>
      <c r="BF478">
        <v>34.106129032258103</v>
      </c>
      <c r="BG478">
        <v>1200.0016129032299</v>
      </c>
      <c r="BH478">
        <v>0.32999738709677401</v>
      </c>
      <c r="BI478">
        <v>0.329986741935484</v>
      </c>
      <c r="BJ478">
        <v>0.32999400000000001</v>
      </c>
      <c r="BK478">
        <v>1.00218741935484E-2</v>
      </c>
      <c r="BL478">
        <v>28</v>
      </c>
      <c r="BM478">
        <v>17743.193548387098</v>
      </c>
      <c r="BN478">
        <v>1531747809.0999999</v>
      </c>
      <c r="BO478" t="s">
        <v>378</v>
      </c>
      <c r="BP478">
        <v>3</v>
      </c>
      <c r="BQ478">
        <v>-0.438</v>
      </c>
      <c r="BR478">
        <v>4.0000000000000001E-3</v>
      </c>
      <c r="BS478">
        <v>20</v>
      </c>
      <c r="BT478">
        <v>22</v>
      </c>
      <c r="BU478">
        <v>7.0000000000000007E-2</v>
      </c>
      <c r="BV478">
        <v>0.11</v>
      </c>
      <c r="BW478">
        <v>47.493188477581498</v>
      </c>
      <c r="BX478">
        <v>1.2011103356775099</v>
      </c>
      <c r="BY478">
        <v>0.701654450618034</v>
      </c>
      <c r="BZ478">
        <v>1</v>
      </c>
      <c r="CA478">
        <v>-83.312017073170693</v>
      </c>
      <c r="CB478">
        <v>-0.92403147574007305</v>
      </c>
      <c r="CC478">
        <v>0.106551617864218</v>
      </c>
      <c r="CD478">
        <v>0</v>
      </c>
      <c r="CE478">
        <v>1</v>
      </c>
      <c r="CF478">
        <v>2</v>
      </c>
      <c r="CG478" t="s">
        <v>380</v>
      </c>
      <c r="CH478">
        <v>1.86094</v>
      </c>
      <c r="CI478">
        <v>1.8579000000000001</v>
      </c>
      <c r="CJ478">
        <v>1.8607100000000001</v>
      </c>
      <c r="CK478">
        <v>1.85348</v>
      </c>
      <c r="CL478">
        <v>1.85202</v>
      </c>
      <c r="CM478">
        <v>1.85287</v>
      </c>
      <c r="CN478">
        <v>1.85653</v>
      </c>
      <c r="CO478">
        <v>1.8627899999999999</v>
      </c>
      <c r="CP478" t="s">
        <v>232</v>
      </c>
      <c r="CQ478" t="s">
        <v>19</v>
      </c>
      <c r="CR478" t="s">
        <v>19</v>
      </c>
      <c r="CS478" t="s">
        <v>19</v>
      </c>
      <c r="CT478" t="s">
        <v>233</v>
      </c>
      <c r="CU478" t="s">
        <v>234</v>
      </c>
      <c r="CV478" t="s">
        <v>235</v>
      </c>
      <c r="CW478" t="s">
        <v>235</v>
      </c>
      <c r="CX478" t="s">
        <v>235</v>
      </c>
      <c r="CY478" t="s">
        <v>235</v>
      </c>
      <c r="CZ478">
        <v>0</v>
      </c>
      <c r="DA478">
        <v>100</v>
      </c>
      <c r="DB478">
        <v>100</v>
      </c>
      <c r="DC478">
        <v>-0.438</v>
      </c>
      <c r="DD478">
        <v>4.0000000000000001E-3</v>
      </c>
      <c r="DE478">
        <v>3</v>
      </c>
      <c r="DF478">
        <v>591.66300000000001</v>
      </c>
      <c r="DG478">
        <v>277.702</v>
      </c>
      <c r="DH478">
        <v>22.703499999999998</v>
      </c>
      <c r="DI478">
        <v>27.537099999999999</v>
      </c>
      <c r="DJ478">
        <v>30</v>
      </c>
      <c r="DK478">
        <v>27.540900000000001</v>
      </c>
      <c r="DL478">
        <v>27.546399999999998</v>
      </c>
      <c r="DM478">
        <v>50.533000000000001</v>
      </c>
      <c r="DN478">
        <v>26.835999999999999</v>
      </c>
      <c r="DO478">
        <v>55.883400000000002</v>
      </c>
      <c r="DP478">
        <v>22.702200000000001</v>
      </c>
      <c r="DQ478">
        <v>1316</v>
      </c>
      <c r="DR478">
        <v>22</v>
      </c>
      <c r="DS478">
        <v>100.265</v>
      </c>
      <c r="DT478">
        <v>103.75700000000001</v>
      </c>
    </row>
    <row r="479" spans="1:124" x14ac:dyDescent="0.25">
      <c r="A479">
        <v>466</v>
      </c>
      <c r="B479">
        <v>1531748595.2</v>
      </c>
      <c r="C479">
        <v>959.60000014305103</v>
      </c>
      <c r="D479" t="s">
        <v>1161</v>
      </c>
      <c r="E479" t="s">
        <v>1162</v>
      </c>
      <c r="G479">
        <v>1531748584.87097</v>
      </c>
      <c r="H479">
        <f t="shared" si="203"/>
        <v>9.2130784738560982E-4</v>
      </c>
      <c r="I479">
        <f t="shared" si="204"/>
        <v>33.789051448718979</v>
      </c>
      <c r="J479">
        <f t="shared" si="224"/>
        <v>1207.1332258064499</v>
      </c>
      <c r="K479">
        <f t="shared" si="225"/>
        <v>661.67076956652318</v>
      </c>
      <c r="L479">
        <f t="shared" si="226"/>
        <v>65.75690083906369</v>
      </c>
      <c r="M479">
        <f t="shared" si="227"/>
        <v>119.9650090042452</v>
      </c>
      <c r="N479">
        <f t="shared" si="205"/>
        <v>0.10313422510306101</v>
      </c>
      <c r="O479">
        <f t="shared" si="206"/>
        <v>3</v>
      </c>
      <c r="P479">
        <f t="shared" si="228"/>
        <v>0.10139140444808364</v>
      </c>
      <c r="Q479">
        <f t="shared" si="207"/>
        <v>6.3523938165524721E-2</v>
      </c>
      <c r="R479">
        <f t="shared" si="208"/>
        <v>215.02162987918459</v>
      </c>
      <c r="S479">
        <f t="shared" si="229"/>
        <v>25.999486236820758</v>
      </c>
      <c r="T479">
        <f t="shared" si="209"/>
        <v>25.482116129032249</v>
      </c>
      <c r="U479">
        <f t="shared" si="210"/>
        <v>3.2722280780917683</v>
      </c>
      <c r="V479">
        <f t="shared" si="211"/>
        <v>75.355162777262478</v>
      </c>
      <c r="W479">
        <f t="shared" si="212"/>
        <v>2.3949441263196944</v>
      </c>
      <c r="X479">
        <f t="shared" si="213"/>
        <v>3.178208417383102</v>
      </c>
      <c r="Y479">
        <f t="shared" si="214"/>
        <v>0.87728395177207386</v>
      </c>
      <c r="Z479">
        <f t="shared" si="230"/>
        <v>-40.62967606970539</v>
      </c>
      <c r="AA479">
        <f t="shared" si="215"/>
        <v>-79.229249109671699</v>
      </c>
      <c r="AB479">
        <f t="shared" si="216"/>
        <v>-5.5996534253418275</v>
      </c>
      <c r="AC479">
        <f t="shared" si="217"/>
        <v>89.563051274465678</v>
      </c>
      <c r="AD479">
        <v>0</v>
      </c>
      <c r="AE479">
        <v>0</v>
      </c>
      <c r="AF479">
        <v>3</v>
      </c>
      <c r="AG479">
        <v>19</v>
      </c>
      <c r="AH479">
        <v>3</v>
      </c>
      <c r="AI479">
        <f t="shared" si="218"/>
        <v>1</v>
      </c>
      <c r="AJ479">
        <f t="shared" si="219"/>
        <v>0</v>
      </c>
      <c r="AK479">
        <f t="shared" si="220"/>
        <v>72005.498887678827</v>
      </c>
      <c r="AL479">
        <f t="shared" si="221"/>
        <v>1200.00129032258</v>
      </c>
      <c r="AM479">
        <f t="shared" si="222"/>
        <v>963.36071264481359</v>
      </c>
      <c r="AN479">
        <f t="shared" si="223"/>
        <v>0.80279973064516164</v>
      </c>
      <c r="AO479">
        <f t="shared" si="231"/>
        <v>0.22319950051612911</v>
      </c>
      <c r="AP479">
        <v>14.333399999999999</v>
      </c>
      <c r="AQ479">
        <v>1</v>
      </c>
      <c r="AR479" t="s">
        <v>229</v>
      </c>
      <c r="AS479">
        <v>1531748584.87097</v>
      </c>
      <c r="AT479">
        <v>1207.1332258064499</v>
      </c>
      <c r="AU479">
        <v>1290.50322580645</v>
      </c>
      <c r="AV479">
        <v>24.098832258064501</v>
      </c>
      <c r="AW479">
        <v>21.9511</v>
      </c>
      <c r="AX479">
        <v>600.039290322581</v>
      </c>
      <c r="AY479">
        <v>99.280041935483894</v>
      </c>
      <c r="AZ479">
        <v>0.100048380645161</v>
      </c>
      <c r="BA479">
        <v>24.992248387096801</v>
      </c>
      <c r="BB479">
        <v>25.563990322580601</v>
      </c>
      <c r="BC479">
        <v>25.400241935483901</v>
      </c>
      <c r="BD479">
        <v>13999.5064516129</v>
      </c>
      <c r="BE479">
        <v>1049.7638709677401</v>
      </c>
      <c r="BF479">
        <v>34.055283870967699</v>
      </c>
      <c r="BG479">
        <v>1200.00129032258</v>
      </c>
      <c r="BH479">
        <v>0.32999767741935498</v>
      </c>
      <c r="BI479">
        <v>0.32998680645161299</v>
      </c>
      <c r="BJ479">
        <v>0.32999367741935498</v>
      </c>
      <c r="BK479">
        <v>1.00218903225806E-2</v>
      </c>
      <c r="BL479">
        <v>28</v>
      </c>
      <c r="BM479">
        <v>17743.1870967742</v>
      </c>
      <c r="BN479">
        <v>1531747809.0999999</v>
      </c>
      <c r="BO479" t="s">
        <v>378</v>
      </c>
      <c r="BP479">
        <v>3</v>
      </c>
      <c r="BQ479">
        <v>-0.438</v>
      </c>
      <c r="BR479">
        <v>4.0000000000000001E-3</v>
      </c>
      <c r="BS479">
        <v>20</v>
      </c>
      <c r="BT479">
        <v>22</v>
      </c>
      <c r="BU479">
        <v>7.0000000000000007E-2</v>
      </c>
      <c r="BV479">
        <v>0.11</v>
      </c>
      <c r="BW479">
        <v>47.530363538533599</v>
      </c>
      <c r="BX479">
        <v>1.1877102522224501</v>
      </c>
      <c r="BY479">
        <v>0.69444435672690896</v>
      </c>
      <c r="BZ479">
        <v>1</v>
      </c>
      <c r="CA479">
        <v>-83.354270731707302</v>
      </c>
      <c r="CB479">
        <v>-0.91516719265038504</v>
      </c>
      <c r="CC479">
        <v>0.10642866669552201</v>
      </c>
      <c r="CD479">
        <v>0</v>
      </c>
      <c r="CE479">
        <v>1</v>
      </c>
      <c r="CF479">
        <v>2</v>
      </c>
      <c r="CG479" t="s">
        <v>380</v>
      </c>
      <c r="CH479">
        <v>1.86094</v>
      </c>
      <c r="CI479">
        <v>1.85791</v>
      </c>
      <c r="CJ479">
        <v>1.8607100000000001</v>
      </c>
      <c r="CK479">
        <v>1.8534900000000001</v>
      </c>
      <c r="CL479">
        <v>1.8520099999999999</v>
      </c>
      <c r="CM479">
        <v>1.85287</v>
      </c>
      <c r="CN479">
        <v>1.8565199999999999</v>
      </c>
      <c r="CO479">
        <v>1.8627899999999999</v>
      </c>
      <c r="CP479" t="s">
        <v>232</v>
      </c>
      <c r="CQ479" t="s">
        <v>19</v>
      </c>
      <c r="CR479" t="s">
        <v>19</v>
      </c>
      <c r="CS479" t="s">
        <v>19</v>
      </c>
      <c r="CT479" t="s">
        <v>233</v>
      </c>
      <c r="CU479" t="s">
        <v>234</v>
      </c>
      <c r="CV479" t="s">
        <v>235</v>
      </c>
      <c r="CW479" t="s">
        <v>235</v>
      </c>
      <c r="CX479" t="s">
        <v>235</v>
      </c>
      <c r="CY479" t="s">
        <v>235</v>
      </c>
      <c r="CZ479">
        <v>0</v>
      </c>
      <c r="DA479">
        <v>100</v>
      </c>
      <c r="DB479">
        <v>100</v>
      </c>
      <c r="DC479">
        <v>-0.438</v>
      </c>
      <c r="DD479">
        <v>4.0000000000000001E-3</v>
      </c>
      <c r="DE479">
        <v>3</v>
      </c>
      <c r="DF479">
        <v>592.00300000000004</v>
      </c>
      <c r="DG479">
        <v>277.58100000000002</v>
      </c>
      <c r="DH479">
        <v>22.704799999999999</v>
      </c>
      <c r="DI479">
        <v>27.536300000000001</v>
      </c>
      <c r="DJ479">
        <v>30.0002</v>
      </c>
      <c r="DK479">
        <v>27.542100000000001</v>
      </c>
      <c r="DL479">
        <v>27.546399999999998</v>
      </c>
      <c r="DM479">
        <v>50.6145</v>
      </c>
      <c r="DN479">
        <v>26.835999999999999</v>
      </c>
      <c r="DO479">
        <v>55.5077</v>
      </c>
      <c r="DP479">
        <v>22.702200000000001</v>
      </c>
      <c r="DQ479">
        <v>1316</v>
      </c>
      <c r="DR479">
        <v>22</v>
      </c>
      <c r="DS479">
        <v>100.265</v>
      </c>
      <c r="DT479">
        <v>103.75700000000001</v>
      </c>
    </row>
    <row r="480" spans="1:124" x14ac:dyDescent="0.25">
      <c r="A480">
        <v>467</v>
      </c>
      <c r="B480">
        <v>1531748597.2</v>
      </c>
      <c r="C480">
        <v>961.60000014305103</v>
      </c>
      <c r="D480" t="s">
        <v>1163</v>
      </c>
      <c r="E480" t="s">
        <v>1164</v>
      </c>
      <c r="G480">
        <v>1531748586.87097</v>
      </c>
      <c r="H480">
        <f t="shared" si="203"/>
        <v>9.2182625210469719E-4</v>
      </c>
      <c r="I480">
        <f t="shared" si="204"/>
        <v>33.800027591793011</v>
      </c>
      <c r="J480">
        <f t="shared" si="224"/>
        <v>1210.4154838709701</v>
      </c>
      <c r="K480">
        <f t="shared" si="225"/>
        <v>664.91940594908556</v>
      </c>
      <c r="L480">
        <f t="shared" si="226"/>
        <v>66.079856164615563</v>
      </c>
      <c r="M480">
        <f t="shared" si="227"/>
        <v>120.29139224693017</v>
      </c>
      <c r="N480">
        <f t="shared" si="205"/>
        <v>0.10317147785065989</v>
      </c>
      <c r="O480">
        <f t="shared" si="206"/>
        <v>3</v>
      </c>
      <c r="P480">
        <f t="shared" si="228"/>
        <v>0.10142740857773858</v>
      </c>
      <c r="Q480">
        <f t="shared" si="207"/>
        <v>6.3546550490907405E-2</v>
      </c>
      <c r="R480">
        <f t="shared" si="208"/>
        <v>215.02164936919033</v>
      </c>
      <c r="S480">
        <f t="shared" si="229"/>
        <v>26.00137231349818</v>
      </c>
      <c r="T480">
        <f t="shared" si="209"/>
        <v>25.482620967741951</v>
      </c>
      <c r="U480">
        <f t="shared" si="210"/>
        <v>3.2723262108970324</v>
      </c>
      <c r="V480">
        <f t="shared" si="211"/>
        <v>75.343407237015413</v>
      </c>
      <c r="W480">
        <f t="shared" si="212"/>
        <v>2.3948588300945368</v>
      </c>
      <c r="X480">
        <f t="shared" si="213"/>
        <v>3.1785910910038697</v>
      </c>
      <c r="Y480">
        <f t="shared" si="214"/>
        <v>0.87746738080249553</v>
      </c>
      <c r="Z480">
        <f t="shared" si="230"/>
        <v>-40.652537717817147</v>
      </c>
      <c r="AA480">
        <f t="shared" si="215"/>
        <v>-78.984297329032444</v>
      </c>
      <c r="AB480">
        <f t="shared" si="216"/>
        <v>-5.5824119159477723</v>
      </c>
      <c r="AC480">
        <f t="shared" si="217"/>
        <v>89.802402406392957</v>
      </c>
      <c r="AD480">
        <v>0</v>
      </c>
      <c r="AE480">
        <v>0</v>
      </c>
      <c r="AF480">
        <v>3</v>
      </c>
      <c r="AG480">
        <v>19</v>
      </c>
      <c r="AH480">
        <v>3</v>
      </c>
      <c r="AI480">
        <f t="shared" si="218"/>
        <v>1</v>
      </c>
      <c r="AJ480">
        <f t="shared" si="219"/>
        <v>0</v>
      </c>
      <c r="AK480">
        <f t="shared" si="220"/>
        <v>72008.884124710137</v>
      </c>
      <c r="AL480">
        <f t="shared" si="221"/>
        <v>1200.00129032258</v>
      </c>
      <c r="AM480">
        <f t="shared" si="222"/>
        <v>963.36079954813238</v>
      </c>
      <c r="AN480">
        <f t="shared" si="223"/>
        <v>0.80279980306451604</v>
      </c>
      <c r="AO480">
        <f t="shared" si="231"/>
        <v>0.22319950061290325</v>
      </c>
      <c r="AP480">
        <v>14.333399999999999</v>
      </c>
      <c r="AQ480">
        <v>1</v>
      </c>
      <c r="AR480" t="s">
        <v>229</v>
      </c>
      <c r="AS480">
        <v>1531748586.87097</v>
      </c>
      <c r="AT480">
        <v>1210.4154838709701</v>
      </c>
      <c r="AU480">
        <v>1293.82064516129</v>
      </c>
      <c r="AV480">
        <v>24.097935483871002</v>
      </c>
      <c r="AW480">
        <v>21.9489870967742</v>
      </c>
      <c r="AX480">
        <v>600.03770967742003</v>
      </c>
      <c r="AY480">
        <v>99.280209677419407</v>
      </c>
      <c r="AZ480">
        <v>0.10003937741935499</v>
      </c>
      <c r="BA480">
        <v>24.994267741935499</v>
      </c>
      <c r="BB480">
        <v>25.565174193548401</v>
      </c>
      <c r="BC480">
        <v>25.400067741935501</v>
      </c>
      <c r="BD480">
        <v>14000.335483871</v>
      </c>
      <c r="BE480">
        <v>1049.7770967741901</v>
      </c>
      <c r="BF480">
        <v>34.003006451612897</v>
      </c>
      <c r="BG480">
        <v>1200.00129032258</v>
      </c>
      <c r="BH480">
        <v>0.32999790322580602</v>
      </c>
      <c r="BI480">
        <v>0.32998654838709701</v>
      </c>
      <c r="BJ480">
        <v>0.32999374193548398</v>
      </c>
      <c r="BK480">
        <v>1.00219E-2</v>
      </c>
      <c r="BL480">
        <v>28</v>
      </c>
      <c r="BM480">
        <v>17743.1870967742</v>
      </c>
      <c r="BN480">
        <v>1531747809.0999999</v>
      </c>
      <c r="BO480" t="s">
        <v>378</v>
      </c>
      <c r="BP480">
        <v>3</v>
      </c>
      <c r="BQ480">
        <v>-0.438</v>
      </c>
      <c r="BR480">
        <v>4.0000000000000001E-3</v>
      </c>
      <c r="BS480">
        <v>20</v>
      </c>
      <c r="BT480">
        <v>22</v>
      </c>
      <c r="BU480">
        <v>7.0000000000000007E-2</v>
      </c>
      <c r="BV480">
        <v>0.11</v>
      </c>
      <c r="BW480">
        <v>47.568254527093401</v>
      </c>
      <c r="BX480">
        <v>1.17190322436894</v>
      </c>
      <c r="BY480">
        <v>0.68568068211429201</v>
      </c>
      <c r="BZ480">
        <v>1</v>
      </c>
      <c r="CA480">
        <v>-83.393417073170696</v>
      </c>
      <c r="CB480">
        <v>-0.93039810032912296</v>
      </c>
      <c r="CC480">
        <v>0.107724503864706</v>
      </c>
      <c r="CD480">
        <v>0</v>
      </c>
      <c r="CE480">
        <v>1</v>
      </c>
      <c r="CF480">
        <v>2</v>
      </c>
      <c r="CG480" t="s">
        <v>380</v>
      </c>
      <c r="CH480">
        <v>1.86093</v>
      </c>
      <c r="CI480">
        <v>1.8579000000000001</v>
      </c>
      <c r="CJ480">
        <v>1.86069</v>
      </c>
      <c r="CK480">
        <v>1.8534900000000001</v>
      </c>
      <c r="CL480">
        <v>1.8520099999999999</v>
      </c>
      <c r="CM480">
        <v>1.85287</v>
      </c>
      <c r="CN480">
        <v>1.8565199999999999</v>
      </c>
      <c r="CO480">
        <v>1.8627899999999999</v>
      </c>
      <c r="CP480" t="s">
        <v>232</v>
      </c>
      <c r="CQ480" t="s">
        <v>19</v>
      </c>
      <c r="CR480" t="s">
        <v>19</v>
      </c>
      <c r="CS480" t="s">
        <v>19</v>
      </c>
      <c r="CT480" t="s">
        <v>233</v>
      </c>
      <c r="CU480" t="s">
        <v>234</v>
      </c>
      <c r="CV480" t="s">
        <v>235</v>
      </c>
      <c r="CW480" t="s">
        <v>235</v>
      </c>
      <c r="CX480" t="s">
        <v>235</v>
      </c>
      <c r="CY480" t="s">
        <v>235</v>
      </c>
      <c r="CZ480">
        <v>0</v>
      </c>
      <c r="DA480">
        <v>100</v>
      </c>
      <c r="DB480">
        <v>100</v>
      </c>
      <c r="DC480">
        <v>-0.438</v>
      </c>
      <c r="DD480">
        <v>4.0000000000000001E-3</v>
      </c>
      <c r="DE480">
        <v>3</v>
      </c>
      <c r="DF480">
        <v>591.70500000000004</v>
      </c>
      <c r="DG480">
        <v>277.702</v>
      </c>
      <c r="DH480">
        <v>22.700399999999998</v>
      </c>
      <c r="DI480">
        <v>27.536300000000001</v>
      </c>
      <c r="DJ480">
        <v>30.0002</v>
      </c>
      <c r="DK480">
        <v>27.542999999999999</v>
      </c>
      <c r="DL480">
        <v>27.546399999999998</v>
      </c>
      <c r="DM480">
        <v>50.741399999999999</v>
      </c>
      <c r="DN480">
        <v>26.835999999999999</v>
      </c>
      <c r="DO480">
        <v>55.5077</v>
      </c>
      <c r="DP480">
        <v>22.4815</v>
      </c>
      <c r="DQ480">
        <v>1321</v>
      </c>
      <c r="DR480">
        <v>22</v>
      </c>
      <c r="DS480">
        <v>100.265</v>
      </c>
      <c r="DT480">
        <v>103.756</v>
      </c>
    </row>
    <row r="481" spans="1:124" x14ac:dyDescent="0.25">
      <c r="A481">
        <v>468</v>
      </c>
      <c r="B481">
        <v>1531748599.2</v>
      </c>
      <c r="C481">
        <v>963.60000014305103</v>
      </c>
      <c r="D481" t="s">
        <v>1165</v>
      </c>
      <c r="E481" t="s">
        <v>1166</v>
      </c>
      <c r="G481">
        <v>1531748588.87097</v>
      </c>
      <c r="H481">
        <f t="shared" si="203"/>
        <v>9.2232840904694587E-4</v>
      </c>
      <c r="I481">
        <f t="shared" si="204"/>
        <v>33.80772806734133</v>
      </c>
      <c r="J481">
        <f t="shared" si="224"/>
        <v>1213.7064516129001</v>
      </c>
      <c r="K481">
        <f t="shared" si="225"/>
        <v>668.14175540784333</v>
      </c>
      <c r="L481">
        <f t="shared" si="226"/>
        <v>66.400106613123029</v>
      </c>
      <c r="M481">
        <f t="shared" si="227"/>
        <v>120.61847225060552</v>
      </c>
      <c r="N481">
        <f t="shared" si="205"/>
        <v>0.10319205616466634</v>
      </c>
      <c r="O481">
        <f t="shared" si="206"/>
        <v>3</v>
      </c>
      <c r="P481">
        <f t="shared" si="228"/>
        <v>0.10144729697021564</v>
      </c>
      <c r="Q481">
        <f t="shared" si="207"/>
        <v>6.3559041374870687E-2</v>
      </c>
      <c r="R481">
        <f t="shared" si="208"/>
        <v>215.02181472941004</v>
      </c>
      <c r="S481">
        <f t="shared" si="229"/>
        <v>26.003447119661434</v>
      </c>
      <c r="T481">
        <f t="shared" si="209"/>
        <v>25.4836806451613</v>
      </c>
      <c r="U481">
        <f t="shared" si="210"/>
        <v>3.2725322040936335</v>
      </c>
      <c r="V481">
        <f t="shared" si="211"/>
        <v>75.330378797649459</v>
      </c>
      <c r="W481">
        <f t="shared" si="212"/>
        <v>2.3947592615493862</v>
      </c>
      <c r="X481">
        <f t="shared" si="213"/>
        <v>3.1790086546386918</v>
      </c>
      <c r="Y481">
        <f t="shared" si="214"/>
        <v>0.87777294254424731</v>
      </c>
      <c r="Z481">
        <f t="shared" si="230"/>
        <v>-40.674682838970313</v>
      </c>
      <c r="AA481">
        <f t="shared" si="215"/>
        <v>-78.799344387104185</v>
      </c>
      <c r="AB481">
        <f t="shared" si="216"/>
        <v>-5.569431286926946</v>
      </c>
      <c r="AC481">
        <f t="shared" si="217"/>
        <v>89.978356216408599</v>
      </c>
      <c r="AD481">
        <v>0</v>
      </c>
      <c r="AE481">
        <v>0</v>
      </c>
      <c r="AF481">
        <v>3</v>
      </c>
      <c r="AG481">
        <v>19</v>
      </c>
      <c r="AH481">
        <v>3</v>
      </c>
      <c r="AI481">
        <f t="shared" si="218"/>
        <v>1</v>
      </c>
      <c r="AJ481">
        <f t="shared" si="219"/>
        <v>0</v>
      </c>
      <c r="AK481">
        <f t="shared" si="220"/>
        <v>72010.8326581609</v>
      </c>
      <c r="AL481">
        <f t="shared" si="221"/>
        <v>1200.00225806452</v>
      </c>
      <c r="AM481">
        <f t="shared" si="222"/>
        <v>963.36161670931142</v>
      </c>
      <c r="AN481">
        <f t="shared" si="223"/>
        <v>0.80279983661290311</v>
      </c>
      <c r="AO481">
        <f t="shared" si="231"/>
        <v>0.22319948293548381</v>
      </c>
      <c r="AP481">
        <v>14.333399999999999</v>
      </c>
      <c r="AQ481">
        <v>1</v>
      </c>
      <c r="AR481" t="s">
        <v>229</v>
      </c>
      <c r="AS481">
        <v>1531748588.87097</v>
      </c>
      <c r="AT481">
        <v>1213.7064516129001</v>
      </c>
      <c r="AU481">
        <v>1297.13838709677</v>
      </c>
      <c r="AV481">
        <v>24.0969290322581</v>
      </c>
      <c r="AW481">
        <v>21.9468161290323</v>
      </c>
      <c r="AX481">
        <v>600.04003225806503</v>
      </c>
      <c r="AY481">
        <v>99.280229032258106</v>
      </c>
      <c r="AZ481">
        <v>0.100038816129032</v>
      </c>
      <c r="BA481">
        <v>24.996470967741899</v>
      </c>
      <c r="BB481">
        <v>25.5664451612903</v>
      </c>
      <c r="BC481">
        <v>25.4009161290323</v>
      </c>
      <c r="BD481">
        <v>14000.8806451613</v>
      </c>
      <c r="BE481">
        <v>1049.78967741935</v>
      </c>
      <c r="BF481">
        <v>33.953683870967701</v>
      </c>
      <c r="BG481">
        <v>1200.00225806452</v>
      </c>
      <c r="BH481">
        <v>0.32999822580645199</v>
      </c>
      <c r="BI481">
        <v>0.32998632258064498</v>
      </c>
      <c r="BJ481">
        <v>0.32999364516128998</v>
      </c>
      <c r="BK481">
        <v>1.00219064516129E-2</v>
      </c>
      <c r="BL481">
        <v>28</v>
      </c>
      <c r="BM481">
        <v>17743.193548387098</v>
      </c>
      <c r="BN481">
        <v>1531747809.0999999</v>
      </c>
      <c r="BO481" t="s">
        <v>378</v>
      </c>
      <c r="BP481">
        <v>3</v>
      </c>
      <c r="BQ481">
        <v>-0.438</v>
      </c>
      <c r="BR481">
        <v>4.0000000000000001E-3</v>
      </c>
      <c r="BS481">
        <v>20</v>
      </c>
      <c r="BT481">
        <v>22</v>
      </c>
      <c r="BU481">
        <v>7.0000000000000007E-2</v>
      </c>
      <c r="BV481">
        <v>0.11</v>
      </c>
      <c r="BW481">
        <v>47.605648859118503</v>
      </c>
      <c r="BX481">
        <v>1.1539766189969001</v>
      </c>
      <c r="BY481">
        <v>0.67573196258244494</v>
      </c>
      <c r="BZ481">
        <v>1</v>
      </c>
      <c r="CA481">
        <v>-83.422802439024395</v>
      </c>
      <c r="CB481">
        <v>-1.0118063827336801</v>
      </c>
      <c r="CC481">
        <v>0.11421259912518</v>
      </c>
      <c r="CD481">
        <v>0</v>
      </c>
      <c r="CE481">
        <v>1</v>
      </c>
      <c r="CF481">
        <v>2</v>
      </c>
      <c r="CG481" t="s">
        <v>380</v>
      </c>
      <c r="CH481">
        <v>1.86093</v>
      </c>
      <c r="CI481">
        <v>1.8579000000000001</v>
      </c>
      <c r="CJ481">
        <v>1.8606799999999999</v>
      </c>
      <c r="CK481">
        <v>1.8534900000000001</v>
      </c>
      <c r="CL481">
        <v>1.8520000000000001</v>
      </c>
      <c r="CM481">
        <v>1.85287</v>
      </c>
      <c r="CN481">
        <v>1.8565199999999999</v>
      </c>
      <c r="CO481">
        <v>1.8627899999999999</v>
      </c>
      <c r="CP481" t="s">
        <v>232</v>
      </c>
      <c r="CQ481" t="s">
        <v>19</v>
      </c>
      <c r="CR481" t="s">
        <v>19</v>
      </c>
      <c r="CS481" t="s">
        <v>19</v>
      </c>
      <c r="CT481" t="s">
        <v>233</v>
      </c>
      <c r="CU481" t="s">
        <v>234</v>
      </c>
      <c r="CV481" t="s">
        <v>235</v>
      </c>
      <c r="CW481" t="s">
        <v>235</v>
      </c>
      <c r="CX481" t="s">
        <v>235</v>
      </c>
      <c r="CY481" t="s">
        <v>235</v>
      </c>
      <c r="CZ481">
        <v>0</v>
      </c>
      <c r="DA481">
        <v>100</v>
      </c>
      <c r="DB481">
        <v>100</v>
      </c>
      <c r="DC481">
        <v>-0.438</v>
      </c>
      <c r="DD481">
        <v>4.0000000000000001E-3</v>
      </c>
      <c r="DE481">
        <v>3</v>
      </c>
      <c r="DF481">
        <v>591.68600000000004</v>
      </c>
      <c r="DG481">
        <v>277.65800000000002</v>
      </c>
      <c r="DH481">
        <v>22.642199999999999</v>
      </c>
      <c r="DI481">
        <v>27.536300000000001</v>
      </c>
      <c r="DJ481">
        <v>30.001000000000001</v>
      </c>
      <c r="DK481">
        <v>27.542999999999999</v>
      </c>
      <c r="DL481">
        <v>27.546399999999998</v>
      </c>
      <c r="DM481">
        <v>50.856499999999997</v>
      </c>
      <c r="DN481">
        <v>26.835999999999999</v>
      </c>
      <c r="DO481">
        <v>55.5077</v>
      </c>
      <c r="DP481">
        <v>22.4815</v>
      </c>
      <c r="DQ481">
        <v>1326</v>
      </c>
      <c r="DR481">
        <v>22</v>
      </c>
      <c r="DS481">
        <v>100.265</v>
      </c>
      <c r="DT481">
        <v>103.756</v>
      </c>
    </row>
    <row r="482" spans="1:124" x14ac:dyDescent="0.25">
      <c r="A482">
        <v>469</v>
      </c>
      <c r="B482">
        <v>1531748601.2</v>
      </c>
      <c r="C482">
        <v>965.60000014305103</v>
      </c>
      <c r="D482" t="s">
        <v>1167</v>
      </c>
      <c r="E482" t="s">
        <v>1168</v>
      </c>
      <c r="G482">
        <v>1531748590.87097</v>
      </c>
      <c r="H482">
        <f t="shared" si="203"/>
        <v>9.2264316504374669E-4</v>
      </c>
      <c r="I482">
        <f t="shared" si="204"/>
        <v>33.81860103615162</v>
      </c>
      <c r="J482">
        <f t="shared" si="224"/>
        <v>1217.00774193548</v>
      </c>
      <c r="K482">
        <f t="shared" si="225"/>
        <v>670.99389999967673</v>
      </c>
      <c r="L482">
        <f t="shared" si="226"/>
        <v>66.683446065326905</v>
      </c>
      <c r="M482">
        <f t="shared" si="227"/>
        <v>120.94636049668851</v>
      </c>
      <c r="N482">
        <f t="shared" si="205"/>
        <v>0.10314818704646513</v>
      </c>
      <c r="O482">
        <f t="shared" si="206"/>
        <v>3</v>
      </c>
      <c r="P482">
        <f t="shared" si="228"/>
        <v>0.10140489847392903</v>
      </c>
      <c r="Q482">
        <f t="shared" si="207"/>
        <v>6.3532413058296822E-2</v>
      </c>
      <c r="R482">
        <f t="shared" si="208"/>
        <v>215.02167809533981</v>
      </c>
      <c r="S482">
        <f t="shared" si="229"/>
        <v>26.005616269237862</v>
      </c>
      <c r="T482">
        <f t="shared" si="209"/>
        <v>25.486233870967702</v>
      </c>
      <c r="U482">
        <f t="shared" si="210"/>
        <v>3.2730285782216701</v>
      </c>
      <c r="V482">
        <f t="shared" si="211"/>
        <v>75.315003347207508</v>
      </c>
      <c r="W482">
        <f t="shared" si="212"/>
        <v>2.3945919067806583</v>
      </c>
      <c r="X482">
        <f t="shared" si="213"/>
        <v>3.1794354383036003</v>
      </c>
      <c r="Y482">
        <f t="shared" si="214"/>
        <v>0.8784366714410119</v>
      </c>
      <c r="Z482">
        <f t="shared" si="230"/>
        <v>-40.688563578429232</v>
      </c>
      <c r="AA482">
        <f t="shared" si="215"/>
        <v>-78.848126051600133</v>
      </c>
      <c r="AB482">
        <f t="shared" si="216"/>
        <v>-5.5730137887302895</v>
      </c>
      <c r="AC482">
        <f t="shared" si="217"/>
        <v>89.911974676580144</v>
      </c>
      <c r="AD482">
        <v>0</v>
      </c>
      <c r="AE482">
        <v>0</v>
      </c>
      <c r="AF482">
        <v>3</v>
      </c>
      <c r="AG482">
        <v>19</v>
      </c>
      <c r="AH482">
        <v>3</v>
      </c>
      <c r="AI482">
        <f t="shared" si="218"/>
        <v>1</v>
      </c>
      <c r="AJ482">
        <f t="shared" si="219"/>
        <v>0</v>
      </c>
      <c r="AK482">
        <f t="shared" si="220"/>
        <v>72012.119389206709</v>
      </c>
      <c r="AL482">
        <f t="shared" si="221"/>
        <v>1200.0016129032299</v>
      </c>
      <c r="AM482">
        <f t="shared" si="222"/>
        <v>963.36106664485828</v>
      </c>
      <c r="AN482">
        <f t="shared" si="223"/>
        <v>0.80279980983871002</v>
      </c>
      <c r="AO482">
        <f t="shared" si="231"/>
        <v>0.22319946854838721</v>
      </c>
      <c r="AP482">
        <v>14.333399999999999</v>
      </c>
      <c r="AQ482">
        <v>1</v>
      </c>
      <c r="AR482" t="s">
        <v>229</v>
      </c>
      <c r="AS482">
        <v>1531748590.87097</v>
      </c>
      <c r="AT482">
        <v>1217.00774193548</v>
      </c>
      <c r="AU482">
        <v>1300.47451612903</v>
      </c>
      <c r="AV482">
        <v>24.095283870967702</v>
      </c>
      <c r="AW482">
        <v>21.944416129032302</v>
      </c>
      <c r="AX482">
        <v>600.035161290323</v>
      </c>
      <c r="AY482">
        <v>99.280096774193595</v>
      </c>
      <c r="AZ482">
        <v>0.10001095161290301</v>
      </c>
      <c r="BA482">
        <v>24.9987225806452</v>
      </c>
      <c r="BB482">
        <v>25.568170967741899</v>
      </c>
      <c r="BC482">
        <v>25.404296774193501</v>
      </c>
      <c r="BD482">
        <v>14001.3064516129</v>
      </c>
      <c r="BE482">
        <v>1049.79516129032</v>
      </c>
      <c r="BF482">
        <v>33.908799999999999</v>
      </c>
      <c r="BG482">
        <v>1200.0016129032299</v>
      </c>
      <c r="BH482">
        <v>0.32999832258064499</v>
      </c>
      <c r="BI482">
        <v>0.32998635483871003</v>
      </c>
      <c r="BJ482">
        <v>0.329993483870968</v>
      </c>
      <c r="BK482">
        <v>1.0021919354838701E-2</v>
      </c>
      <c r="BL482">
        <v>28</v>
      </c>
      <c r="BM482">
        <v>17743.1870967742</v>
      </c>
      <c r="BN482">
        <v>1531747809.0999999</v>
      </c>
      <c r="BO482" t="s">
        <v>378</v>
      </c>
      <c r="BP482">
        <v>3</v>
      </c>
      <c r="BQ482">
        <v>-0.438</v>
      </c>
      <c r="BR482">
        <v>4.0000000000000001E-3</v>
      </c>
      <c r="BS482">
        <v>20</v>
      </c>
      <c r="BT482">
        <v>22</v>
      </c>
      <c r="BU482">
        <v>7.0000000000000007E-2</v>
      </c>
      <c r="BV482">
        <v>0.11</v>
      </c>
      <c r="BW482">
        <v>47.640698280901297</v>
      </c>
      <c r="BX482">
        <v>1.13691570257118</v>
      </c>
      <c r="BY482">
        <v>0.66673887286142497</v>
      </c>
      <c r="BZ482">
        <v>1</v>
      </c>
      <c r="CA482">
        <v>-83.451685365853606</v>
      </c>
      <c r="CB482">
        <v>-1.0284920319200399</v>
      </c>
      <c r="CC482">
        <v>0.116020941257309</v>
      </c>
      <c r="CD482">
        <v>0</v>
      </c>
      <c r="CE482">
        <v>1</v>
      </c>
      <c r="CF482">
        <v>2</v>
      </c>
      <c r="CG482" t="s">
        <v>380</v>
      </c>
      <c r="CH482">
        <v>1.86093</v>
      </c>
      <c r="CI482">
        <v>1.8579000000000001</v>
      </c>
      <c r="CJ482">
        <v>1.86069</v>
      </c>
      <c r="CK482">
        <v>1.8534900000000001</v>
      </c>
      <c r="CL482">
        <v>1.85199</v>
      </c>
      <c r="CM482">
        <v>1.85287</v>
      </c>
      <c r="CN482">
        <v>1.8565199999999999</v>
      </c>
      <c r="CO482">
        <v>1.8627899999999999</v>
      </c>
      <c r="CP482" t="s">
        <v>232</v>
      </c>
      <c r="CQ482" t="s">
        <v>19</v>
      </c>
      <c r="CR482" t="s">
        <v>19</v>
      </c>
      <c r="CS482" t="s">
        <v>19</v>
      </c>
      <c r="CT482" t="s">
        <v>233</v>
      </c>
      <c r="CU482" t="s">
        <v>234</v>
      </c>
      <c r="CV482" t="s">
        <v>235</v>
      </c>
      <c r="CW482" t="s">
        <v>235</v>
      </c>
      <c r="CX482" t="s">
        <v>235</v>
      </c>
      <c r="CY482" t="s">
        <v>235</v>
      </c>
      <c r="CZ482">
        <v>0</v>
      </c>
      <c r="DA482">
        <v>100</v>
      </c>
      <c r="DB482">
        <v>100</v>
      </c>
      <c r="DC482">
        <v>-0.438</v>
      </c>
      <c r="DD482">
        <v>4.0000000000000001E-3</v>
      </c>
      <c r="DE482">
        <v>3</v>
      </c>
      <c r="DF482">
        <v>591.57100000000003</v>
      </c>
      <c r="DG482">
        <v>277.625</v>
      </c>
      <c r="DH482">
        <v>22.548300000000001</v>
      </c>
      <c r="DI482">
        <v>27.536300000000001</v>
      </c>
      <c r="DJ482">
        <v>30.0016</v>
      </c>
      <c r="DK482">
        <v>27.542999999999999</v>
      </c>
      <c r="DL482">
        <v>27.546399999999998</v>
      </c>
      <c r="DM482">
        <v>50.932200000000002</v>
      </c>
      <c r="DN482">
        <v>26.835999999999999</v>
      </c>
      <c r="DO482">
        <v>55.5077</v>
      </c>
      <c r="DP482">
        <v>22.474</v>
      </c>
      <c r="DQ482">
        <v>1326</v>
      </c>
      <c r="DR482">
        <v>22</v>
      </c>
      <c r="DS482">
        <v>100.265</v>
      </c>
      <c r="DT482">
        <v>103.756</v>
      </c>
    </row>
    <row r="483" spans="1:124" x14ac:dyDescent="0.25">
      <c r="A483">
        <v>470</v>
      </c>
      <c r="B483">
        <v>1531748603.2</v>
      </c>
      <c r="C483">
        <v>967.60000014305103</v>
      </c>
      <c r="D483" t="s">
        <v>1169</v>
      </c>
      <c r="E483" t="s">
        <v>1170</v>
      </c>
      <c r="G483">
        <v>1531748592.86129</v>
      </c>
      <c r="H483">
        <f t="shared" si="203"/>
        <v>9.2263430126477883E-4</v>
      </c>
      <c r="I483">
        <f t="shared" si="204"/>
        <v>33.831980518277646</v>
      </c>
      <c r="J483">
        <f t="shared" si="224"/>
        <v>1220.31516129032</v>
      </c>
      <c r="K483">
        <f t="shared" si="225"/>
        <v>673.59947782485392</v>
      </c>
      <c r="L483">
        <f t="shared" si="226"/>
        <v>66.942310521877019</v>
      </c>
      <c r="M483">
        <f t="shared" si="227"/>
        <v>121.27491061222568</v>
      </c>
      <c r="N483">
        <f t="shared" si="205"/>
        <v>0.10306233504062923</v>
      </c>
      <c r="O483">
        <f t="shared" si="206"/>
        <v>3</v>
      </c>
      <c r="P483">
        <f t="shared" si="228"/>
        <v>0.10132192271630446</v>
      </c>
      <c r="Q483">
        <f t="shared" si="207"/>
        <v>6.3480300406138682E-2</v>
      </c>
      <c r="R483">
        <f t="shared" si="208"/>
        <v>215.02156306604221</v>
      </c>
      <c r="S483">
        <f t="shared" si="229"/>
        <v>26.007616527274728</v>
      </c>
      <c r="T483">
        <f t="shared" si="209"/>
        <v>25.488530645161298</v>
      </c>
      <c r="U483">
        <f t="shared" si="210"/>
        <v>3.2734751516375802</v>
      </c>
      <c r="V483">
        <f t="shared" si="211"/>
        <v>75.297769318768815</v>
      </c>
      <c r="W483">
        <f t="shared" si="212"/>
        <v>2.3943294410381757</v>
      </c>
      <c r="X483">
        <f t="shared" si="213"/>
        <v>3.179814571799489</v>
      </c>
      <c r="Y483">
        <f t="shared" si="214"/>
        <v>0.8791457105994045</v>
      </c>
      <c r="Z483">
        <f t="shared" si="230"/>
        <v>-40.688172685776749</v>
      </c>
      <c r="AA483">
        <f t="shared" si="215"/>
        <v>-78.896125122575711</v>
      </c>
      <c r="AB483">
        <f t="shared" si="216"/>
        <v>-5.5765268943939743</v>
      </c>
      <c r="AC483">
        <f t="shared" si="217"/>
        <v>89.860738363295781</v>
      </c>
      <c r="AD483">
        <v>0</v>
      </c>
      <c r="AE483">
        <v>0</v>
      </c>
      <c r="AF483">
        <v>3</v>
      </c>
      <c r="AG483">
        <v>19</v>
      </c>
      <c r="AH483">
        <v>3</v>
      </c>
      <c r="AI483">
        <f t="shared" si="218"/>
        <v>1</v>
      </c>
      <c r="AJ483">
        <f t="shared" si="219"/>
        <v>0</v>
      </c>
      <c r="AK483">
        <f t="shared" si="220"/>
        <v>72010.03793749449</v>
      </c>
      <c r="AL483">
        <f t="shared" si="221"/>
        <v>1200.00096774194</v>
      </c>
      <c r="AM483">
        <f t="shared" si="222"/>
        <v>963.36051619334114</v>
      </c>
      <c r="AN483">
        <f t="shared" si="223"/>
        <v>0.80279978274193498</v>
      </c>
      <c r="AO483">
        <f t="shared" si="231"/>
        <v>0.22319947667741924</v>
      </c>
      <c r="AP483">
        <v>14.333399999999999</v>
      </c>
      <c r="AQ483">
        <v>1</v>
      </c>
      <c r="AR483" t="s">
        <v>229</v>
      </c>
      <c r="AS483">
        <v>1531748592.86129</v>
      </c>
      <c r="AT483">
        <v>1220.31516129032</v>
      </c>
      <c r="AU483">
        <v>1303.8216129032301</v>
      </c>
      <c r="AV483">
        <v>24.092670967741899</v>
      </c>
      <c r="AW483">
        <v>21.941806451612901</v>
      </c>
      <c r="AX483">
        <v>600.03190322580599</v>
      </c>
      <c r="AY483">
        <v>99.280006451612905</v>
      </c>
      <c r="AZ483">
        <v>9.9985258064516094E-2</v>
      </c>
      <c r="BA483">
        <v>25.000722580645199</v>
      </c>
      <c r="BB483">
        <v>25.5702</v>
      </c>
      <c r="BC483">
        <v>25.406861290322599</v>
      </c>
      <c r="BD483">
        <v>14000.967741935499</v>
      </c>
      <c r="BE483">
        <v>1049.79967741935</v>
      </c>
      <c r="BF483">
        <v>33.8691580645161</v>
      </c>
      <c r="BG483">
        <v>1200.00096774194</v>
      </c>
      <c r="BH483">
        <v>0.32999806451612901</v>
      </c>
      <c r="BI483">
        <v>0.32998625806451598</v>
      </c>
      <c r="BJ483">
        <v>0.32999377419354797</v>
      </c>
      <c r="BK483">
        <v>1.0021925806451599E-2</v>
      </c>
      <c r="BL483">
        <v>28</v>
      </c>
      <c r="BM483">
        <v>17743.177419354801</v>
      </c>
      <c r="BN483">
        <v>1531747809.0999999</v>
      </c>
      <c r="BO483" t="s">
        <v>378</v>
      </c>
      <c r="BP483">
        <v>3</v>
      </c>
      <c r="BQ483">
        <v>-0.438</v>
      </c>
      <c r="BR483">
        <v>4.0000000000000001E-3</v>
      </c>
      <c r="BS483">
        <v>20</v>
      </c>
      <c r="BT483">
        <v>22</v>
      </c>
      <c r="BU483">
        <v>7.0000000000000007E-2</v>
      </c>
      <c r="BV483">
        <v>0.11</v>
      </c>
      <c r="BW483">
        <v>47.675278848057303</v>
      </c>
      <c r="BX483">
        <v>1.1237426320255901</v>
      </c>
      <c r="BY483">
        <v>0.65979926397214195</v>
      </c>
      <c r="BZ483">
        <v>1</v>
      </c>
      <c r="CA483">
        <v>-83.492468292682901</v>
      </c>
      <c r="CB483">
        <v>-1.0130069686411001</v>
      </c>
      <c r="CC483">
        <v>0.114669921713872</v>
      </c>
      <c r="CD483">
        <v>0</v>
      </c>
      <c r="CE483">
        <v>1</v>
      </c>
      <c r="CF483">
        <v>2</v>
      </c>
      <c r="CG483" t="s">
        <v>380</v>
      </c>
      <c r="CH483">
        <v>1.8609100000000001</v>
      </c>
      <c r="CI483">
        <v>1.8579000000000001</v>
      </c>
      <c r="CJ483">
        <v>1.8607100000000001</v>
      </c>
      <c r="CK483">
        <v>1.8534900000000001</v>
      </c>
      <c r="CL483">
        <v>1.8520099999999999</v>
      </c>
      <c r="CM483">
        <v>1.85287</v>
      </c>
      <c r="CN483">
        <v>1.85653</v>
      </c>
      <c r="CO483">
        <v>1.8627899999999999</v>
      </c>
      <c r="CP483" t="s">
        <v>232</v>
      </c>
      <c r="CQ483" t="s">
        <v>19</v>
      </c>
      <c r="CR483" t="s">
        <v>19</v>
      </c>
      <c r="CS483" t="s">
        <v>19</v>
      </c>
      <c r="CT483" t="s">
        <v>233</v>
      </c>
      <c r="CU483" t="s">
        <v>234</v>
      </c>
      <c r="CV483" t="s">
        <v>235</v>
      </c>
      <c r="CW483" t="s">
        <v>235</v>
      </c>
      <c r="CX483" t="s">
        <v>235</v>
      </c>
      <c r="CY483" t="s">
        <v>235</v>
      </c>
      <c r="CZ483">
        <v>0</v>
      </c>
      <c r="DA483">
        <v>100</v>
      </c>
      <c r="DB483">
        <v>100</v>
      </c>
      <c r="DC483">
        <v>-0.438</v>
      </c>
      <c r="DD483">
        <v>4.0000000000000001E-3</v>
      </c>
      <c r="DE483">
        <v>3</v>
      </c>
      <c r="DF483">
        <v>591.32100000000003</v>
      </c>
      <c r="DG483">
        <v>277.702</v>
      </c>
      <c r="DH483">
        <v>22.491499999999998</v>
      </c>
      <c r="DI483">
        <v>27.536300000000001</v>
      </c>
      <c r="DJ483">
        <v>30.001000000000001</v>
      </c>
      <c r="DK483">
        <v>27.542999999999999</v>
      </c>
      <c r="DL483">
        <v>27.546399999999998</v>
      </c>
      <c r="DM483">
        <v>51.052199999999999</v>
      </c>
      <c r="DN483">
        <v>26.835999999999999</v>
      </c>
      <c r="DO483">
        <v>55.5077</v>
      </c>
      <c r="DP483">
        <v>22.474</v>
      </c>
      <c r="DQ483">
        <v>1331</v>
      </c>
      <c r="DR483">
        <v>22</v>
      </c>
      <c r="DS483">
        <v>100.265</v>
      </c>
      <c r="DT483">
        <v>103.756</v>
      </c>
    </row>
    <row r="484" spans="1:124" x14ac:dyDescent="0.25">
      <c r="A484">
        <v>471</v>
      </c>
      <c r="B484">
        <v>1531748605.2</v>
      </c>
      <c r="C484">
        <v>969.60000014305103</v>
      </c>
      <c r="D484" t="s">
        <v>1171</v>
      </c>
      <c r="E484" t="s">
        <v>1172</v>
      </c>
      <c r="G484">
        <v>1531748594.86129</v>
      </c>
      <c r="H484">
        <f t="shared" si="203"/>
        <v>9.2215954707063595E-4</v>
      </c>
      <c r="I484">
        <f t="shared" si="204"/>
        <v>33.844503869561763</v>
      </c>
      <c r="J484">
        <f t="shared" si="224"/>
        <v>1223.6180645161301</v>
      </c>
      <c r="K484">
        <f t="shared" si="225"/>
        <v>675.97562619978578</v>
      </c>
      <c r="L484">
        <f t="shared" si="226"/>
        <v>67.178449641832827</v>
      </c>
      <c r="M484">
        <f t="shared" si="227"/>
        <v>121.60314860766773</v>
      </c>
      <c r="N484">
        <f t="shared" si="205"/>
        <v>0.10292956092449697</v>
      </c>
      <c r="O484">
        <f t="shared" si="206"/>
        <v>3</v>
      </c>
      <c r="P484">
        <f t="shared" si="228"/>
        <v>0.10119359225463985</v>
      </c>
      <c r="Q484">
        <f t="shared" si="207"/>
        <v>6.3399703290032541E-2</v>
      </c>
      <c r="R484">
        <f t="shared" si="208"/>
        <v>215.02152731870308</v>
      </c>
      <c r="S484">
        <f t="shared" si="229"/>
        <v>26.009142756765932</v>
      </c>
      <c r="T484">
        <f t="shared" si="209"/>
        <v>25.489935483870951</v>
      </c>
      <c r="U484">
        <f t="shared" si="210"/>
        <v>3.273748327765424</v>
      </c>
      <c r="V484">
        <f t="shared" si="211"/>
        <v>75.279214839279163</v>
      </c>
      <c r="W484">
        <f t="shared" si="212"/>
        <v>2.3939401675829677</v>
      </c>
      <c r="X484">
        <f t="shared" si="213"/>
        <v>3.1800812119175537</v>
      </c>
      <c r="Y484">
        <f t="shared" si="214"/>
        <v>0.87980816018245633</v>
      </c>
      <c r="Z484">
        <f t="shared" si="230"/>
        <v>-40.667236025815043</v>
      </c>
      <c r="AA484">
        <f t="shared" si="215"/>
        <v>-78.895864258056093</v>
      </c>
      <c r="AB484">
        <f t="shared" si="216"/>
        <v>-5.5765873035853462</v>
      </c>
      <c r="AC484">
        <f t="shared" si="217"/>
        <v>89.8818397312466</v>
      </c>
      <c r="AD484">
        <v>0</v>
      </c>
      <c r="AE484">
        <v>0</v>
      </c>
      <c r="AF484">
        <v>3</v>
      </c>
      <c r="AG484">
        <v>19</v>
      </c>
      <c r="AH484">
        <v>3</v>
      </c>
      <c r="AI484">
        <f t="shared" si="218"/>
        <v>1</v>
      </c>
      <c r="AJ484">
        <f t="shared" si="219"/>
        <v>0</v>
      </c>
      <c r="AK484">
        <f t="shared" si="220"/>
        <v>72011.437953929882</v>
      </c>
      <c r="AL484">
        <f t="shared" si="221"/>
        <v>1200.0003225806399</v>
      </c>
      <c r="AM484">
        <f t="shared" si="222"/>
        <v>963.36013799996283</v>
      </c>
      <c r="AN484">
        <f t="shared" si="223"/>
        <v>0.80279989919354799</v>
      </c>
      <c r="AO484">
        <f t="shared" si="231"/>
        <v>0.22319952719354824</v>
      </c>
      <c r="AP484">
        <v>14.333399999999999</v>
      </c>
      <c r="AQ484">
        <v>1</v>
      </c>
      <c r="AR484" t="s">
        <v>229</v>
      </c>
      <c r="AS484">
        <v>1531748594.86129</v>
      </c>
      <c r="AT484">
        <v>1223.6180645161301</v>
      </c>
      <c r="AU484">
        <v>1307.1600000000001</v>
      </c>
      <c r="AV484">
        <v>24.088754838709701</v>
      </c>
      <c r="AW484">
        <v>21.938996774193502</v>
      </c>
      <c r="AX484">
        <v>600.03422580645201</v>
      </c>
      <c r="AY484">
        <v>99.279990322580602</v>
      </c>
      <c r="AZ484">
        <v>9.9997709677419305E-2</v>
      </c>
      <c r="BA484">
        <v>25.0021290322581</v>
      </c>
      <c r="BB484">
        <v>25.572283870967699</v>
      </c>
      <c r="BC484">
        <v>25.407587096774201</v>
      </c>
      <c r="BD484">
        <v>14001.3548387097</v>
      </c>
      <c r="BE484">
        <v>1049.8061290322601</v>
      </c>
      <c r="BF484">
        <v>33.832338709677401</v>
      </c>
      <c r="BG484">
        <v>1200.0003225806399</v>
      </c>
      <c r="BH484">
        <v>0.32999774193548398</v>
      </c>
      <c r="BI484">
        <v>0.32998590322580601</v>
      </c>
      <c r="BJ484">
        <v>0.32999451612903202</v>
      </c>
      <c r="BK484">
        <v>1.0021912903225801E-2</v>
      </c>
      <c r="BL484">
        <v>28</v>
      </c>
      <c r="BM484">
        <v>17743.164516129</v>
      </c>
      <c r="BN484">
        <v>1531747809.0999999</v>
      </c>
      <c r="BO484" t="s">
        <v>378</v>
      </c>
      <c r="BP484">
        <v>3</v>
      </c>
      <c r="BQ484">
        <v>-0.438</v>
      </c>
      <c r="BR484">
        <v>4.0000000000000001E-3</v>
      </c>
      <c r="BS484">
        <v>20</v>
      </c>
      <c r="BT484">
        <v>22</v>
      </c>
      <c r="BU484">
        <v>7.0000000000000007E-2</v>
      </c>
      <c r="BV484">
        <v>0.11</v>
      </c>
      <c r="BW484">
        <v>47.711891222514197</v>
      </c>
      <c r="BX484">
        <v>1.10736365871364</v>
      </c>
      <c r="BY484">
        <v>0.65056303938886595</v>
      </c>
      <c r="BZ484">
        <v>1</v>
      </c>
      <c r="CA484">
        <v>-83.5310804878049</v>
      </c>
      <c r="CB484">
        <v>-1.2474376306620001</v>
      </c>
      <c r="CC484">
        <v>0.13585874159602199</v>
      </c>
      <c r="CD484">
        <v>0</v>
      </c>
      <c r="CE484">
        <v>1</v>
      </c>
      <c r="CF484">
        <v>2</v>
      </c>
      <c r="CG484" t="s">
        <v>380</v>
      </c>
      <c r="CH484">
        <v>1.8609100000000001</v>
      </c>
      <c r="CI484">
        <v>1.85791</v>
      </c>
      <c r="CJ484">
        <v>1.8607199999999999</v>
      </c>
      <c r="CK484">
        <v>1.85348</v>
      </c>
      <c r="CL484">
        <v>1.8520099999999999</v>
      </c>
      <c r="CM484">
        <v>1.85286</v>
      </c>
      <c r="CN484">
        <v>1.8565199999999999</v>
      </c>
      <c r="CO484">
        <v>1.8627800000000001</v>
      </c>
      <c r="CP484" t="s">
        <v>232</v>
      </c>
      <c r="CQ484" t="s">
        <v>19</v>
      </c>
      <c r="CR484" t="s">
        <v>19</v>
      </c>
      <c r="CS484" t="s">
        <v>19</v>
      </c>
      <c r="CT484" t="s">
        <v>233</v>
      </c>
      <c r="CU484" t="s">
        <v>234</v>
      </c>
      <c r="CV484" t="s">
        <v>235</v>
      </c>
      <c r="CW484" t="s">
        <v>235</v>
      </c>
      <c r="CX484" t="s">
        <v>235</v>
      </c>
      <c r="CY484" t="s">
        <v>235</v>
      </c>
      <c r="CZ484">
        <v>0</v>
      </c>
      <c r="DA484">
        <v>100</v>
      </c>
      <c r="DB484">
        <v>100</v>
      </c>
      <c r="DC484">
        <v>-0.438</v>
      </c>
      <c r="DD484">
        <v>4.0000000000000001E-3</v>
      </c>
      <c r="DE484">
        <v>3</v>
      </c>
      <c r="DF484">
        <v>591.59</v>
      </c>
      <c r="DG484">
        <v>277.50299999999999</v>
      </c>
      <c r="DH484">
        <v>22.4664</v>
      </c>
      <c r="DI484">
        <v>27.536300000000001</v>
      </c>
      <c r="DJ484">
        <v>30.000299999999999</v>
      </c>
      <c r="DK484">
        <v>27.542999999999999</v>
      </c>
      <c r="DL484">
        <v>27.546399999999998</v>
      </c>
      <c r="DM484">
        <v>51.168199999999999</v>
      </c>
      <c r="DN484">
        <v>26.835999999999999</v>
      </c>
      <c r="DO484">
        <v>55.5077</v>
      </c>
      <c r="DP484">
        <v>22.474</v>
      </c>
      <c r="DQ484">
        <v>1336</v>
      </c>
      <c r="DR484">
        <v>22</v>
      </c>
      <c r="DS484">
        <v>100.264</v>
      </c>
      <c r="DT484">
        <v>103.755</v>
      </c>
    </row>
    <row r="485" spans="1:124" x14ac:dyDescent="0.25">
      <c r="A485">
        <v>472</v>
      </c>
      <c r="B485">
        <v>1531748607.2</v>
      </c>
      <c r="C485">
        <v>971.60000014305103</v>
      </c>
      <c r="D485" t="s">
        <v>1173</v>
      </c>
      <c r="E485" t="s">
        <v>1174</v>
      </c>
      <c r="G485">
        <v>1531748596.86129</v>
      </c>
      <c r="H485">
        <f t="shared" si="203"/>
        <v>9.2126952775290318E-4</v>
      </c>
      <c r="I485">
        <f t="shared" si="204"/>
        <v>33.856912899159553</v>
      </c>
      <c r="J485">
        <f t="shared" si="224"/>
        <v>1226.91483870968</v>
      </c>
      <c r="K485">
        <f t="shared" si="225"/>
        <v>678.13930441027253</v>
      </c>
      <c r="L485">
        <f t="shared" si="226"/>
        <v>67.3935179639453</v>
      </c>
      <c r="M485">
        <f t="shared" si="227"/>
        <v>121.93085798900546</v>
      </c>
      <c r="N485">
        <f t="shared" si="205"/>
        <v>0.10275618051989294</v>
      </c>
      <c r="O485">
        <f t="shared" si="206"/>
        <v>3</v>
      </c>
      <c r="P485">
        <f t="shared" si="228"/>
        <v>0.10102600609989222</v>
      </c>
      <c r="Q485">
        <f t="shared" si="207"/>
        <v>6.3294452637891532E-2</v>
      </c>
      <c r="R485">
        <f t="shared" si="208"/>
        <v>215.02165045073937</v>
      </c>
      <c r="S485">
        <f t="shared" si="229"/>
        <v>26.00992785412592</v>
      </c>
      <c r="T485">
        <f t="shared" si="209"/>
        <v>25.490506451612902</v>
      </c>
      <c r="U485">
        <f t="shared" si="210"/>
        <v>3.2738593602649337</v>
      </c>
      <c r="V485">
        <f t="shared" si="211"/>
        <v>75.260981126627527</v>
      </c>
      <c r="W485">
        <f t="shared" si="212"/>
        <v>2.3934399508027879</v>
      </c>
      <c r="X485">
        <f t="shared" si="213"/>
        <v>3.1801870171952658</v>
      </c>
      <c r="Y485">
        <f t="shared" si="214"/>
        <v>0.88041940946214581</v>
      </c>
      <c r="Z485">
        <f t="shared" si="230"/>
        <v>-40.627986173903032</v>
      </c>
      <c r="AA485">
        <f t="shared" si="215"/>
        <v>-78.897951174192386</v>
      </c>
      <c r="AB485">
        <f t="shared" si="216"/>
        <v>-5.5767664797902992</v>
      </c>
      <c r="AC485">
        <f t="shared" si="217"/>
        <v>89.918946622853653</v>
      </c>
      <c r="AD485">
        <v>0</v>
      </c>
      <c r="AE485">
        <v>0</v>
      </c>
      <c r="AF485">
        <v>3</v>
      </c>
      <c r="AG485">
        <v>19</v>
      </c>
      <c r="AH485">
        <v>3</v>
      </c>
      <c r="AI485">
        <f t="shared" si="218"/>
        <v>1</v>
      </c>
      <c r="AJ485">
        <f t="shared" si="219"/>
        <v>0</v>
      </c>
      <c r="AK485">
        <f t="shared" si="220"/>
        <v>72013.963178485195</v>
      </c>
      <c r="AL485">
        <f t="shared" si="221"/>
        <v>1200.00096774194</v>
      </c>
      <c r="AM485">
        <f t="shared" si="222"/>
        <v>963.36059554824419</v>
      </c>
      <c r="AN485">
        <f t="shared" si="223"/>
        <v>0.80279984887096745</v>
      </c>
      <c r="AO485">
        <f t="shared" si="231"/>
        <v>0.22319954899999986</v>
      </c>
      <c r="AP485">
        <v>14.333399999999999</v>
      </c>
      <c r="AQ485">
        <v>1</v>
      </c>
      <c r="AR485" t="s">
        <v>229</v>
      </c>
      <c r="AS485">
        <v>1531748596.86129</v>
      </c>
      <c r="AT485">
        <v>1226.91483870968</v>
      </c>
      <c r="AU485">
        <v>1310.49129032258</v>
      </c>
      <c r="AV485">
        <v>24.083706451612901</v>
      </c>
      <c r="AW485">
        <v>21.936006451612901</v>
      </c>
      <c r="AX485">
        <v>600.03264516129002</v>
      </c>
      <c r="AY485">
        <v>99.280035483871004</v>
      </c>
      <c r="AZ485">
        <v>0.100014493548387</v>
      </c>
      <c r="BA485">
        <v>25.002687096774199</v>
      </c>
      <c r="BB485">
        <v>25.5734903225806</v>
      </c>
      <c r="BC485">
        <v>25.4075225806452</v>
      </c>
      <c r="BD485">
        <v>14001.935483871001</v>
      </c>
      <c r="BE485">
        <v>1049.8135483870999</v>
      </c>
      <c r="BF485">
        <v>33.796100000000003</v>
      </c>
      <c r="BG485">
        <v>1200.00096774194</v>
      </c>
      <c r="BH485">
        <v>0.32999722580645202</v>
      </c>
      <c r="BI485">
        <v>0.32998590322580601</v>
      </c>
      <c r="BJ485">
        <v>0.32999496774193499</v>
      </c>
      <c r="BK485">
        <v>1.00219E-2</v>
      </c>
      <c r="BL485">
        <v>28</v>
      </c>
      <c r="BM485">
        <v>17743.170967741898</v>
      </c>
      <c r="BN485">
        <v>1531747809.0999999</v>
      </c>
      <c r="BO485" t="s">
        <v>378</v>
      </c>
      <c r="BP485">
        <v>3</v>
      </c>
      <c r="BQ485">
        <v>-0.438</v>
      </c>
      <c r="BR485">
        <v>4.0000000000000001E-3</v>
      </c>
      <c r="BS485">
        <v>20</v>
      </c>
      <c r="BT485">
        <v>22</v>
      </c>
      <c r="BU485">
        <v>7.0000000000000007E-2</v>
      </c>
      <c r="BV485">
        <v>0.11</v>
      </c>
      <c r="BW485">
        <v>47.748968606506899</v>
      </c>
      <c r="BX485">
        <v>1.0857253277993</v>
      </c>
      <c r="BY485">
        <v>0.63798361913773904</v>
      </c>
      <c r="BZ485">
        <v>1</v>
      </c>
      <c r="CA485">
        <v>-83.561456097561006</v>
      </c>
      <c r="CB485">
        <v>-1.4199031358884699</v>
      </c>
      <c r="CC485">
        <v>0.14657472089102899</v>
      </c>
      <c r="CD485">
        <v>0</v>
      </c>
      <c r="CE485">
        <v>1</v>
      </c>
      <c r="CF485">
        <v>2</v>
      </c>
      <c r="CG485" t="s">
        <v>380</v>
      </c>
      <c r="CH485">
        <v>1.8609100000000001</v>
      </c>
      <c r="CI485">
        <v>1.85791</v>
      </c>
      <c r="CJ485">
        <v>1.8607100000000001</v>
      </c>
      <c r="CK485">
        <v>1.85347</v>
      </c>
      <c r="CL485">
        <v>1.8520000000000001</v>
      </c>
      <c r="CM485">
        <v>1.85286</v>
      </c>
      <c r="CN485">
        <v>1.8565</v>
      </c>
      <c r="CO485">
        <v>1.8627800000000001</v>
      </c>
      <c r="CP485" t="s">
        <v>232</v>
      </c>
      <c r="CQ485" t="s">
        <v>19</v>
      </c>
      <c r="CR485" t="s">
        <v>19</v>
      </c>
      <c r="CS485" t="s">
        <v>19</v>
      </c>
      <c r="CT485" t="s">
        <v>233</v>
      </c>
      <c r="CU485" t="s">
        <v>234</v>
      </c>
      <c r="CV485" t="s">
        <v>235</v>
      </c>
      <c r="CW485" t="s">
        <v>235</v>
      </c>
      <c r="CX485" t="s">
        <v>235</v>
      </c>
      <c r="CY485" t="s">
        <v>235</v>
      </c>
      <c r="CZ485">
        <v>0</v>
      </c>
      <c r="DA485">
        <v>100</v>
      </c>
      <c r="DB485">
        <v>100</v>
      </c>
      <c r="DC485">
        <v>-0.438</v>
      </c>
      <c r="DD485">
        <v>4.0000000000000001E-3</v>
      </c>
      <c r="DE485">
        <v>3</v>
      </c>
      <c r="DF485">
        <v>591.57100000000003</v>
      </c>
      <c r="DG485">
        <v>277.55799999999999</v>
      </c>
      <c r="DH485">
        <v>22.452300000000001</v>
      </c>
      <c r="DI485">
        <v>27.536300000000001</v>
      </c>
      <c r="DJ485">
        <v>29.9999</v>
      </c>
      <c r="DK485">
        <v>27.542999999999999</v>
      </c>
      <c r="DL485">
        <v>27.546399999999998</v>
      </c>
      <c r="DM485">
        <v>51.244500000000002</v>
      </c>
      <c r="DN485">
        <v>26.554200000000002</v>
      </c>
      <c r="DO485">
        <v>55.5077</v>
      </c>
      <c r="DP485">
        <v>22.469100000000001</v>
      </c>
      <c r="DQ485">
        <v>1336</v>
      </c>
      <c r="DR485">
        <v>22</v>
      </c>
      <c r="DS485">
        <v>100.264</v>
      </c>
      <c r="DT485">
        <v>103.755</v>
      </c>
    </row>
    <row r="486" spans="1:124" x14ac:dyDescent="0.25">
      <c r="A486">
        <v>473</v>
      </c>
      <c r="B486">
        <v>1531748609.2</v>
      </c>
      <c r="C486">
        <v>973.60000014305103</v>
      </c>
      <c r="D486" t="s">
        <v>1175</v>
      </c>
      <c r="E486" t="s">
        <v>1176</v>
      </c>
      <c r="G486">
        <v>1531748598.86129</v>
      </c>
      <c r="H486">
        <f t="shared" si="203"/>
        <v>9.2017836349071562E-4</v>
      </c>
      <c r="I486">
        <f t="shared" si="204"/>
        <v>33.874004913710984</v>
      </c>
      <c r="J486">
        <f t="shared" si="224"/>
        <v>1230.21032258064</v>
      </c>
      <c r="K486">
        <f t="shared" si="225"/>
        <v>680.09813009754373</v>
      </c>
      <c r="L486">
        <f t="shared" si="226"/>
        <v>67.588224033527595</v>
      </c>
      <c r="M486">
        <f t="shared" si="227"/>
        <v>122.25843185161091</v>
      </c>
      <c r="N486">
        <f t="shared" si="205"/>
        <v>0.10255815592666107</v>
      </c>
      <c r="O486">
        <f t="shared" si="206"/>
        <v>3</v>
      </c>
      <c r="P486">
        <f t="shared" si="228"/>
        <v>0.10083458769866106</v>
      </c>
      <c r="Q486">
        <f t="shared" si="207"/>
        <v>6.3174235440442081E-2</v>
      </c>
      <c r="R486">
        <f t="shared" si="208"/>
        <v>215.02165258385028</v>
      </c>
      <c r="S486">
        <f t="shared" si="229"/>
        <v>26.009935007091766</v>
      </c>
      <c r="T486">
        <f t="shared" si="209"/>
        <v>25.490859677419351</v>
      </c>
      <c r="U486">
        <f t="shared" si="210"/>
        <v>3.2739280515092837</v>
      </c>
      <c r="V486">
        <f t="shared" si="211"/>
        <v>75.244567593138939</v>
      </c>
      <c r="W486">
        <f t="shared" si="212"/>
        <v>2.3928793135636641</v>
      </c>
      <c r="X486">
        <f t="shared" si="213"/>
        <v>3.1801356431502112</v>
      </c>
      <c r="Y486">
        <f t="shared" si="214"/>
        <v>0.88104873794561955</v>
      </c>
      <c r="Z486">
        <f t="shared" si="230"/>
        <v>-40.579865829940559</v>
      </c>
      <c r="AA486">
        <f t="shared" si="215"/>
        <v>-78.998905741927885</v>
      </c>
      <c r="AB486">
        <f t="shared" si="216"/>
        <v>-5.5839046000849821</v>
      </c>
      <c r="AC486">
        <f t="shared" si="217"/>
        <v>89.858976411896847</v>
      </c>
      <c r="AD486">
        <v>0</v>
      </c>
      <c r="AE486">
        <v>0</v>
      </c>
      <c r="AF486">
        <v>3</v>
      </c>
      <c r="AG486">
        <v>19</v>
      </c>
      <c r="AH486">
        <v>3</v>
      </c>
      <c r="AI486">
        <f t="shared" si="218"/>
        <v>1</v>
      </c>
      <c r="AJ486">
        <f t="shared" si="219"/>
        <v>0</v>
      </c>
      <c r="AK486">
        <f t="shared" si="220"/>
        <v>72010.60677635594</v>
      </c>
      <c r="AL486">
        <f t="shared" si="221"/>
        <v>1200.00096774194</v>
      </c>
      <c r="AM486">
        <f t="shared" si="222"/>
        <v>963.3605829675887</v>
      </c>
      <c r="AN486">
        <f t="shared" si="223"/>
        <v>0.80279983838709634</v>
      </c>
      <c r="AO486">
        <f t="shared" si="231"/>
        <v>0.22319955412903214</v>
      </c>
      <c r="AP486">
        <v>14.333399999999999</v>
      </c>
      <c r="AQ486">
        <v>1</v>
      </c>
      <c r="AR486" t="s">
        <v>229</v>
      </c>
      <c r="AS486">
        <v>1531748598.86129</v>
      </c>
      <c r="AT486">
        <v>1230.21032258064</v>
      </c>
      <c r="AU486">
        <v>1313.8316129032301</v>
      </c>
      <c r="AV486">
        <v>24.078051612903199</v>
      </c>
      <c r="AW486">
        <v>21.9328838709677</v>
      </c>
      <c r="AX486">
        <v>600.03290322580699</v>
      </c>
      <c r="AY486">
        <v>99.280087096774196</v>
      </c>
      <c r="AZ486">
        <v>0.100018570967742</v>
      </c>
      <c r="BA486">
        <v>25.002416129032301</v>
      </c>
      <c r="BB486">
        <v>25.573848387096799</v>
      </c>
      <c r="BC486">
        <v>25.4078709677419</v>
      </c>
      <c r="BD486">
        <v>14001.1709677419</v>
      </c>
      <c r="BE486">
        <v>1049.82</v>
      </c>
      <c r="BF486">
        <v>33.760399999999997</v>
      </c>
      <c r="BG486">
        <v>1200.00096774194</v>
      </c>
      <c r="BH486">
        <v>0.32999712903225797</v>
      </c>
      <c r="BI486">
        <v>0.329985967741935</v>
      </c>
      <c r="BJ486">
        <v>0.32999499999999998</v>
      </c>
      <c r="BK486">
        <v>1.00218967741935E-2</v>
      </c>
      <c r="BL486">
        <v>28</v>
      </c>
      <c r="BM486">
        <v>17743.170967741898</v>
      </c>
      <c r="BN486">
        <v>1531747809.0999999</v>
      </c>
      <c r="BO486" t="s">
        <v>378</v>
      </c>
      <c r="BP486">
        <v>3</v>
      </c>
      <c r="BQ486">
        <v>-0.438</v>
      </c>
      <c r="BR486">
        <v>4.0000000000000001E-3</v>
      </c>
      <c r="BS486">
        <v>20</v>
      </c>
      <c r="BT486">
        <v>22</v>
      </c>
      <c r="BU486">
        <v>7.0000000000000007E-2</v>
      </c>
      <c r="BV486">
        <v>0.11</v>
      </c>
      <c r="BW486">
        <v>47.784226462395999</v>
      </c>
      <c r="BX486">
        <v>1.06722597257828</v>
      </c>
      <c r="BY486">
        <v>0.62757278078560896</v>
      </c>
      <c r="BZ486">
        <v>1</v>
      </c>
      <c r="CA486">
        <v>-83.603943902438999</v>
      </c>
      <c r="CB486">
        <v>-1.31240696864111</v>
      </c>
      <c r="CC486">
        <v>0.13694719304291</v>
      </c>
      <c r="CD486">
        <v>0</v>
      </c>
      <c r="CE486">
        <v>1</v>
      </c>
      <c r="CF486">
        <v>2</v>
      </c>
      <c r="CG486" t="s">
        <v>380</v>
      </c>
      <c r="CH486">
        <v>1.8609100000000001</v>
      </c>
      <c r="CI486">
        <v>1.85791</v>
      </c>
      <c r="CJ486">
        <v>1.8607100000000001</v>
      </c>
      <c r="CK486">
        <v>1.85347</v>
      </c>
      <c r="CL486">
        <v>1.8520099999999999</v>
      </c>
      <c r="CM486">
        <v>1.85287</v>
      </c>
      <c r="CN486">
        <v>1.8565100000000001</v>
      </c>
      <c r="CO486">
        <v>1.8627800000000001</v>
      </c>
      <c r="CP486" t="s">
        <v>232</v>
      </c>
      <c r="CQ486" t="s">
        <v>19</v>
      </c>
      <c r="CR486" t="s">
        <v>19</v>
      </c>
      <c r="CS486" t="s">
        <v>19</v>
      </c>
      <c r="CT486" t="s">
        <v>233</v>
      </c>
      <c r="CU486" t="s">
        <v>234</v>
      </c>
      <c r="CV486" t="s">
        <v>235</v>
      </c>
      <c r="CW486" t="s">
        <v>235</v>
      </c>
      <c r="CX486" t="s">
        <v>235</v>
      </c>
      <c r="CY486" t="s">
        <v>235</v>
      </c>
      <c r="CZ486">
        <v>0</v>
      </c>
      <c r="DA486">
        <v>100</v>
      </c>
      <c r="DB486">
        <v>100</v>
      </c>
      <c r="DC486">
        <v>-0.438</v>
      </c>
      <c r="DD486">
        <v>4.0000000000000001E-3</v>
      </c>
      <c r="DE486">
        <v>3</v>
      </c>
      <c r="DF486">
        <v>591.51300000000003</v>
      </c>
      <c r="DG486">
        <v>277.791</v>
      </c>
      <c r="DH486">
        <v>22.444700000000001</v>
      </c>
      <c r="DI486">
        <v>27.536300000000001</v>
      </c>
      <c r="DJ486">
        <v>29.9999</v>
      </c>
      <c r="DK486">
        <v>27.542999999999999</v>
      </c>
      <c r="DL486">
        <v>27.546600000000002</v>
      </c>
      <c r="DM486">
        <v>51.368499999999997</v>
      </c>
      <c r="DN486">
        <v>26.554200000000002</v>
      </c>
      <c r="DO486">
        <v>55.5077</v>
      </c>
      <c r="DP486">
        <v>22.469100000000001</v>
      </c>
      <c r="DQ486">
        <v>1341</v>
      </c>
      <c r="DR486">
        <v>22</v>
      </c>
      <c r="DS486">
        <v>100.265</v>
      </c>
      <c r="DT486">
        <v>103.755</v>
      </c>
    </row>
    <row r="487" spans="1:124" x14ac:dyDescent="0.25">
      <c r="A487">
        <v>474</v>
      </c>
      <c r="B487">
        <v>1531748611.2</v>
      </c>
      <c r="C487">
        <v>975.60000014305103</v>
      </c>
      <c r="D487" t="s">
        <v>1177</v>
      </c>
      <c r="E487" t="s">
        <v>1178</v>
      </c>
      <c r="G487">
        <v>1531748600.86129</v>
      </c>
      <c r="H487">
        <f t="shared" si="203"/>
        <v>9.1856080121026113E-4</v>
      </c>
      <c r="I487">
        <f t="shared" si="204"/>
        <v>33.894941000123062</v>
      </c>
      <c r="J487">
        <f t="shared" si="224"/>
        <v>1233.50451612903</v>
      </c>
      <c r="K487">
        <f t="shared" si="225"/>
        <v>681.59005865508618</v>
      </c>
      <c r="L487">
        <f t="shared" si="226"/>
        <v>67.73654972253857</v>
      </c>
      <c r="M487">
        <f t="shared" si="227"/>
        <v>122.58591352493815</v>
      </c>
      <c r="N487">
        <f t="shared" si="205"/>
        <v>0.10228279616091712</v>
      </c>
      <c r="O487">
        <f t="shared" si="206"/>
        <v>3</v>
      </c>
      <c r="P487">
        <f t="shared" si="228"/>
        <v>0.10056839341362434</v>
      </c>
      <c r="Q487">
        <f t="shared" si="207"/>
        <v>6.3007058308974156E-2</v>
      </c>
      <c r="R487">
        <f t="shared" si="208"/>
        <v>215.02153734409632</v>
      </c>
      <c r="S487">
        <f t="shared" si="229"/>
        <v>26.009414711285213</v>
      </c>
      <c r="T487">
        <f t="shared" si="209"/>
        <v>25.49170322580645</v>
      </c>
      <c r="U487">
        <f t="shared" si="210"/>
        <v>3.2740921000772989</v>
      </c>
      <c r="V487">
        <f t="shared" si="211"/>
        <v>75.229316598871421</v>
      </c>
      <c r="W487">
        <f t="shared" si="212"/>
        <v>2.3922613467226697</v>
      </c>
      <c r="X487">
        <f t="shared" si="213"/>
        <v>3.1799588975111837</v>
      </c>
      <c r="Y487">
        <f t="shared" si="214"/>
        <v>0.88183075335462924</v>
      </c>
      <c r="Z487">
        <f t="shared" si="230"/>
        <v>-40.508531333372517</v>
      </c>
      <c r="AA487">
        <f t="shared" si="215"/>
        <v>-79.286117574200105</v>
      </c>
      <c r="AB487">
        <f t="shared" si="216"/>
        <v>-5.6042032117443341</v>
      </c>
      <c r="AC487">
        <f t="shared" si="217"/>
        <v>89.622685224779374</v>
      </c>
      <c r="AD487">
        <v>0</v>
      </c>
      <c r="AE487">
        <v>0</v>
      </c>
      <c r="AF487">
        <v>3</v>
      </c>
      <c r="AG487">
        <v>19</v>
      </c>
      <c r="AH487">
        <v>3</v>
      </c>
      <c r="AI487">
        <f t="shared" si="218"/>
        <v>1</v>
      </c>
      <c r="AJ487">
        <f t="shared" si="219"/>
        <v>0</v>
      </c>
      <c r="AK487">
        <f t="shared" si="220"/>
        <v>72010.797729868122</v>
      </c>
      <c r="AL487">
        <f t="shared" si="221"/>
        <v>1200</v>
      </c>
      <c r="AM487">
        <f t="shared" si="222"/>
        <v>963.36001625806466</v>
      </c>
      <c r="AN487">
        <f t="shared" si="223"/>
        <v>0.80280001354838726</v>
      </c>
      <c r="AO487">
        <f t="shared" si="231"/>
        <v>0.22319956580645173</v>
      </c>
      <c r="AP487">
        <v>14.333399999999999</v>
      </c>
      <c r="AQ487">
        <v>1</v>
      </c>
      <c r="AR487" t="s">
        <v>229</v>
      </c>
      <c r="AS487">
        <v>1531748600.86129</v>
      </c>
      <c r="AT487">
        <v>1233.50451612903</v>
      </c>
      <c r="AU487">
        <v>1317.1783870967699</v>
      </c>
      <c r="AV487">
        <v>24.071812903225801</v>
      </c>
      <c r="AW487">
        <v>21.930399999999999</v>
      </c>
      <c r="AX487">
        <v>600.03222580645104</v>
      </c>
      <c r="AY487">
        <v>99.280180645161295</v>
      </c>
      <c r="AZ487">
        <v>0.100009635483871</v>
      </c>
      <c r="BA487">
        <v>25.0014838709677</v>
      </c>
      <c r="BB487">
        <v>25.574532258064501</v>
      </c>
      <c r="BC487">
        <v>25.408874193548399</v>
      </c>
      <c r="BD487">
        <v>14001.1483870968</v>
      </c>
      <c r="BE487">
        <v>1049.82612903226</v>
      </c>
      <c r="BF487">
        <v>33.7253258064516</v>
      </c>
      <c r="BG487">
        <v>1200</v>
      </c>
      <c r="BH487">
        <v>0.329997451612903</v>
      </c>
      <c r="BI487">
        <v>0.32998509677419402</v>
      </c>
      <c r="BJ487">
        <v>0.32999561290322599</v>
      </c>
      <c r="BK487">
        <v>1.0021870967741899E-2</v>
      </c>
      <c r="BL487">
        <v>28</v>
      </c>
      <c r="BM487">
        <v>17743.154838709699</v>
      </c>
      <c r="BN487">
        <v>1531747809.0999999</v>
      </c>
      <c r="BO487" t="s">
        <v>378</v>
      </c>
      <c r="BP487">
        <v>3</v>
      </c>
      <c r="BQ487">
        <v>-0.438</v>
      </c>
      <c r="BR487">
        <v>4.0000000000000001E-3</v>
      </c>
      <c r="BS487">
        <v>20</v>
      </c>
      <c r="BT487">
        <v>22</v>
      </c>
      <c r="BU487">
        <v>7.0000000000000007E-2</v>
      </c>
      <c r="BV487">
        <v>0.11</v>
      </c>
      <c r="BW487">
        <v>47.818391573552802</v>
      </c>
      <c r="BX487">
        <v>1.05408980832541</v>
      </c>
      <c r="BY487">
        <v>0.62030215671022904</v>
      </c>
      <c r="BZ487">
        <v>1</v>
      </c>
      <c r="CA487">
        <v>-83.658529268292696</v>
      </c>
      <c r="CB487">
        <v>-1.2847317073170601</v>
      </c>
      <c r="CC487">
        <v>0.133467237678806</v>
      </c>
      <c r="CD487">
        <v>0</v>
      </c>
      <c r="CE487">
        <v>1</v>
      </c>
      <c r="CF487">
        <v>2</v>
      </c>
      <c r="CG487" t="s">
        <v>380</v>
      </c>
      <c r="CH487">
        <v>1.86093</v>
      </c>
      <c r="CI487">
        <v>1.85791</v>
      </c>
      <c r="CJ487">
        <v>1.8607199999999999</v>
      </c>
      <c r="CK487">
        <v>1.8534900000000001</v>
      </c>
      <c r="CL487">
        <v>1.85205</v>
      </c>
      <c r="CM487">
        <v>1.85287</v>
      </c>
      <c r="CN487">
        <v>1.85653</v>
      </c>
      <c r="CO487">
        <v>1.8627899999999999</v>
      </c>
      <c r="CP487" t="s">
        <v>232</v>
      </c>
      <c r="CQ487" t="s">
        <v>19</v>
      </c>
      <c r="CR487" t="s">
        <v>19</v>
      </c>
      <c r="CS487" t="s">
        <v>19</v>
      </c>
      <c r="CT487" t="s">
        <v>233</v>
      </c>
      <c r="CU487" t="s">
        <v>234</v>
      </c>
      <c r="CV487" t="s">
        <v>235</v>
      </c>
      <c r="CW487" t="s">
        <v>235</v>
      </c>
      <c r="CX487" t="s">
        <v>235</v>
      </c>
      <c r="CY487" t="s">
        <v>235</v>
      </c>
      <c r="CZ487">
        <v>0</v>
      </c>
      <c r="DA487">
        <v>100</v>
      </c>
      <c r="DB487">
        <v>100</v>
      </c>
      <c r="DC487">
        <v>-0.438</v>
      </c>
      <c r="DD487">
        <v>4.0000000000000001E-3</v>
      </c>
      <c r="DE487">
        <v>3</v>
      </c>
      <c r="DF487">
        <v>591.59</v>
      </c>
      <c r="DG487">
        <v>277.69600000000003</v>
      </c>
      <c r="DH487">
        <v>22.4419</v>
      </c>
      <c r="DI487">
        <v>27.536300000000001</v>
      </c>
      <c r="DJ487">
        <v>29.9998</v>
      </c>
      <c r="DK487">
        <v>27.542999999999999</v>
      </c>
      <c r="DL487">
        <v>27.547499999999999</v>
      </c>
      <c r="DM487">
        <v>51.483800000000002</v>
      </c>
      <c r="DN487">
        <v>26.554200000000002</v>
      </c>
      <c r="DO487">
        <v>55.5077</v>
      </c>
      <c r="DP487">
        <v>22.4619</v>
      </c>
      <c r="DQ487">
        <v>1346</v>
      </c>
      <c r="DR487">
        <v>22</v>
      </c>
      <c r="DS487">
        <v>100.265</v>
      </c>
      <c r="DT487">
        <v>103.756</v>
      </c>
    </row>
    <row r="488" spans="1:124" x14ac:dyDescent="0.25">
      <c r="A488">
        <v>475</v>
      </c>
      <c r="B488">
        <v>1531748613.2</v>
      </c>
      <c r="C488">
        <v>977.60000014305103</v>
      </c>
      <c r="D488" t="s">
        <v>1179</v>
      </c>
      <c r="E488" t="s">
        <v>1180</v>
      </c>
      <c r="G488">
        <v>1531748602.86129</v>
      </c>
      <c r="H488">
        <f t="shared" si="203"/>
        <v>9.1614998878196906E-4</v>
      </c>
      <c r="I488">
        <f t="shared" si="204"/>
        <v>33.912166663706586</v>
      </c>
      <c r="J488">
        <f t="shared" si="224"/>
        <v>1236.8003225806499</v>
      </c>
      <c r="K488">
        <f t="shared" si="225"/>
        <v>682.74142948403573</v>
      </c>
      <c r="L488">
        <f t="shared" si="226"/>
        <v>67.851065307255496</v>
      </c>
      <c r="M488">
        <f t="shared" si="227"/>
        <v>122.91361829744736</v>
      </c>
      <c r="N488">
        <f t="shared" si="205"/>
        <v>0.10193155873703913</v>
      </c>
      <c r="O488">
        <f t="shared" si="206"/>
        <v>3</v>
      </c>
      <c r="P488">
        <f t="shared" si="228"/>
        <v>0.10022881222693029</v>
      </c>
      <c r="Q488">
        <f t="shared" si="207"/>
        <v>6.2793795342889855E-2</v>
      </c>
      <c r="R488">
        <f t="shared" si="208"/>
        <v>215.02152844215809</v>
      </c>
      <c r="S488">
        <f t="shared" si="229"/>
        <v>26.008639318751985</v>
      </c>
      <c r="T488">
        <f t="shared" si="209"/>
        <v>25.49179838709675</v>
      </c>
      <c r="U488">
        <f t="shared" si="210"/>
        <v>3.2741106069630659</v>
      </c>
      <c r="V488">
        <f t="shared" si="211"/>
        <v>75.215077050050212</v>
      </c>
      <c r="W488">
        <f t="shared" si="212"/>
        <v>2.3916102878593302</v>
      </c>
      <c r="X488">
        <f t="shared" si="213"/>
        <v>3.1796953239413499</v>
      </c>
      <c r="Y488">
        <f t="shared" si="214"/>
        <v>0.88250031910373572</v>
      </c>
      <c r="Z488">
        <f t="shared" si="230"/>
        <v>-40.402214505284839</v>
      </c>
      <c r="AA488">
        <f t="shared" si="215"/>
        <v>-79.526373793544195</v>
      </c>
      <c r="AB488">
        <f t="shared" si="216"/>
        <v>-5.6211487178930701</v>
      </c>
      <c r="AC488">
        <f t="shared" si="217"/>
        <v>89.471791425435981</v>
      </c>
      <c r="AD488">
        <v>0</v>
      </c>
      <c r="AE488">
        <v>0</v>
      </c>
      <c r="AF488">
        <v>3</v>
      </c>
      <c r="AG488">
        <v>19</v>
      </c>
      <c r="AH488">
        <v>3</v>
      </c>
      <c r="AI488">
        <f t="shared" si="218"/>
        <v>1</v>
      </c>
      <c r="AJ488">
        <f t="shared" si="219"/>
        <v>0</v>
      </c>
      <c r="AK488">
        <f t="shared" si="220"/>
        <v>72015.449774850509</v>
      </c>
      <c r="AL488">
        <f t="shared" si="221"/>
        <v>1199.9996774193501</v>
      </c>
      <c r="AM488">
        <f t="shared" si="222"/>
        <v>963.35987612899214</v>
      </c>
      <c r="AN488">
        <f t="shared" si="223"/>
        <v>0.80280011258064521</v>
      </c>
      <c r="AO488">
        <f t="shared" si="231"/>
        <v>0.22319958903225806</v>
      </c>
      <c r="AP488">
        <v>14.333399999999999</v>
      </c>
      <c r="AQ488">
        <v>1</v>
      </c>
      <c r="AR488" t="s">
        <v>229</v>
      </c>
      <c r="AS488">
        <v>1531748602.86129</v>
      </c>
      <c r="AT488">
        <v>1236.8003225806499</v>
      </c>
      <c r="AU488">
        <v>1320.5158064516099</v>
      </c>
      <c r="AV488">
        <v>24.065229032258099</v>
      </c>
      <c r="AW488">
        <v>21.929412903225799</v>
      </c>
      <c r="AX488">
        <v>600.02967741935504</v>
      </c>
      <c r="AY488">
        <v>99.280335483870999</v>
      </c>
      <c r="AZ488">
        <v>9.9989741935483906E-2</v>
      </c>
      <c r="BA488">
        <v>25.000093548387099</v>
      </c>
      <c r="BB488">
        <v>25.575245161290301</v>
      </c>
      <c r="BC488">
        <v>25.4083516129032</v>
      </c>
      <c r="BD488">
        <v>14002.0774193548</v>
      </c>
      <c r="BE488">
        <v>1049.8332258064499</v>
      </c>
      <c r="BF488">
        <v>33.690296774193499</v>
      </c>
      <c r="BG488">
        <v>1199.9996774193501</v>
      </c>
      <c r="BH488">
        <v>0.32999738709677401</v>
      </c>
      <c r="BI488">
        <v>0.32998454838709701</v>
      </c>
      <c r="BJ488">
        <v>0.32999625806451599</v>
      </c>
      <c r="BK488">
        <v>1.00218387096774E-2</v>
      </c>
      <c r="BL488">
        <v>28</v>
      </c>
      <c r="BM488">
        <v>17743.151612903199</v>
      </c>
      <c r="BN488">
        <v>1531747809.0999999</v>
      </c>
      <c r="BO488" t="s">
        <v>378</v>
      </c>
      <c r="BP488">
        <v>3</v>
      </c>
      <c r="BQ488">
        <v>-0.438</v>
      </c>
      <c r="BR488">
        <v>4.0000000000000001E-3</v>
      </c>
      <c r="BS488">
        <v>20</v>
      </c>
      <c r="BT488">
        <v>22</v>
      </c>
      <c r="BU488">
        <v>7.0000000000000007E-2</v>
      </c>
      <c r="BV488">
        <v>0.11</v>
      </c>
      <c r="BW488">
        <v>47.852818850997203</v>
      </c>
      <c r="BX488">
        <v>1.0389361518292</v>
      </c>
      <c r="BY488">
        <v>0.61174500869569104</v>
      </c>
      <c r="BZ488">
        <v>1</v>
      </c>
      <c r="CA488">
        <v>-83.700824390243895</v>
      </c>
      <c r="CB488">
        <v>-1.2634515679443099</v>
      </c>
      <c r="CC488">
        <v>0.131406620430329</v>
      </c>
      <c r="CD488">
        <v>0</v>
      </c>
      <c r="CE488">
        <v>1</v>
      </c>
      <c r="CF488">
        <v>2</v>
      </c>
      <c r="CG488" t="s">
        <v>380</v>
      </c>
      <c r="CH488">
        <v>1.86093</v>
      </c>
      <c r="CI488">
        <v>1.85791</v>
      </c>
      <c r="CJ488">
        <v>1.86073</v>
      </c>
      <c r="CK488">
        <v>1.8534900000000001</v>
      </c>
      <c r="CL488">
        <v>1.85206</v>
      </c>
      <c r="CM488">
        <v>1.85287</v>
      </c>
      <c r="CN488">
        <v>1.8565400000000001</v>
      </c>
      <c r="CO488">
        <v>1.8627899999999999</v>
      </c>
      <c r="CP488" t="s">
        <v>232</v>
      </c>
      <c r="CQ488" t="s">
        <v>19</v>
      </c>
      <c r="CR488" t="s">
        <v>19</v>
      </c>
      <c r="CS488" t="s">
        <v>19</v>
      </c>
      <c r="CT488" t="s">
        <v>233</v>
      </c>
      <c r="CU488" t="s">
        <v>234</v>
      </c>
      <c r="CV488" t="s">
        <v>235</v>
      </c>
      <c r="CW488" t="s">
        <v>235</v>
      </c>
      <c r="CX488" t="s">
        <v>235</v>
      </c>
      <c r="CY488" t="s">
        <v>235</v>
      </c>
      <c r="CZ488">
        <v>0</v>
      </c>
      <c r="DA488">
        <v>100</v>
      </c>
      <c r="DB488">
        <v>100</v>
      </c>
      <c r="DC488">
        <v>-0.438</v>
      </c>
      <c r="DD488">
        <v>4.0000000000000001E-3</v>
      </c>
      <c r="DE488">
        <v>3</v>
      </c>
      <c r="DF488">
        <v>591.76199999999994</v>
      </c>
      <c r="DG488">
        <v>277.65499999999997</v>
      </c>
      <c r="DH488">
        <v>22.4421</v>
      </c>
      <c r="DI488">
        <v>27.536300000000001</v>
      </c>
      <c r="DJ488">
        <v>29.999700000000001</v>
      </c>
      <c r="DK488">
        <v>27.542999999999999</v>
      </c>
      <c r="DL488">
        <v>27.548100000000002</v>
      </c>
      <c r="DM488">
        <v>51.559800000000003</v>
      </c>
      <c r="DN488">
        <v>26.554200000000002</v>
      </c>
      <c r="DO488">
        <v>55.5077</v>
      </c>
      <c r="DP488">
        <v>22.4619</v>
      </c>
      <c r="DQ488">
        <v>1346</v>
      </c>
      <c r="DR488">
        <v>22</v>
      </c>
      <c r="DS488">
        <v>100.265</v>
      </c>
      <c r="DT488">
        <v>103.756</v>
      </c>
    </row>
    <row r="489" spans="1:124" x14ac:dyDescent="0.25">
      <c r="A489">
        <v>476</v>
      </c>
      <c r="B489">
        <v>1531748615.2</v>
      </c>
      <c r="C489">
        <v>979.60000014305103</v>
      </c>
      <c r="D489" t="s">
        <v>1181</v>
      </c>
      <c r="E489" t="s">
        <v>1182</v>
      </c>
      <c r="G489">
        <v>1531748604.86129</v>
      </c>
      <c r="H489">
        <f t="shared" si="203"/>
        <v>9.1328313086975782E-4</v>
      </c>
      <c r="I489">
        <f t="shared" si="204"/>
        <v>33.927824867836613</v>
      </c>
      <c r="J489">
        <f t="shared" si="224"/>
        <v>1240.0990322580601</v>
      </c>
      <c r="K489">
        <f t="shared" si="225"/>
        <v>683.84010020271069</v>
      </c>
      <c r="L489">
        <f t="shared" si="226"/>
        <v>67.960327894796151</v>
      </c>
      <c r="M489">
        <f t="shared" si="227"/>
        <v>123.24158356506845</v>
      </c>
      <c r="N489">
        <f t="shared" si="205"/>
        <v>0.10156672460152681</v>
      </c>
      <c r="O489">
        <f t="shared" si="206"/>
        <v>3</v>
      </c>
      <c r="P489">
        <f t="shared" si="228"/>
        <v>9.9876044156340632E-2</v>
      </c>
      <c r="Q489">
        <f t="shared" si="207"/>
        <v>6.2572254465159002E-2</v>
      </c>
      <c r="R489">
        <f t="shared" si="208"/>
        <v>215.02157233232387</v>
      </c>
      <c r="S489">
        <f t="shared" si="229"/>
        <v>26.007558092766512</v>
      </c>
      <c r="T489">
        <f t="shared" si="209"/>
        <v>25.490264516128999</v>
      </c>
      <c r="U489">
        <f t="shared" si="210"/>
        <v>3.2738123121939799</v>
      </c>
      <c r="V489">
        <f t="shared" si="211"/>
        <v>75.202782215236482</v>
      </c>
      <c r="W489">
        <f t="shared" si="212"/>
        <v>2.390960910261358</v>
      </c>
      <c r="X489">
        <f t="shared" si="213"/>
        <v>3.1793516673601694</v>
      </c>
      <c r="Y489">
        <f t="shared" si="214"/>
        <v>0.8828514019326219</v>
      </c>
      <c r="Z489">
        <f t="shared" si="230"/>
        <v>-40.275786071356322</v>
      </c>
      <c r="AA489">
        <f t="shared" si="215"/>
        <v>-79.571503354831506</v>
      </c>
      <c r="AB489">
        <f t="shared" si="216"/>
        <v>-5.6242439371836461</v>
      </c>
      <c r="AC489">
        <f t="shared" si="217"/>
        <v>89.550038968952393</v>
      </c>
      <c r="AD489">
        <v>0</v>
      </c>
      <c r="AE489">
        <v>0</v>
      </c>
      <c r="AF489">
        <v>3</v>
      </c>
      <c r="AG489">
        <v>19</v>
      </c>
      <c r="AH489">
        <v>3</v>
      </c>
      <c r="AI489">
        <f t="shared" si="218"/>
        <v>1</v>
      </c>
      <c r="AJ489">
        <f t="shared" si="219"/>
        <v>0</v>
      </c>
      <c r="AK489">
        <f t="shared" si="220"/>
        <v>72011.853567476632</v>
      </c>
      <c r="AL489">
        <f t="shared" si="221"/>
        <v>1200</v>
      </c>
      <c r="AM489">
        <f t="shared" si="222"/>
        <v>963.36004200000048</v>
      </c>
      <c r="AN489">
        <f t="shared" si="223"/>
        <v>0.80280003500000041</v>
      </c>
      <c r="AO489">
        <f t="shared" si="231"/>
        <v>0.2231995961612904</v>
      </c>
      <c r="AP489">
        <v>14.333399999999999</v>
      </c>
      <c r="AQ489">
        <v>1</v>
      </c>
      <c r="AR489" t="s">
        <v>229</v>
      </c>
      <c r="AS489">
        <v>1531748604.86129</v>
      </c>
      <c r="AT489">
        <v>1240.0990322580601</v>
      </c>
      <c r="AU489">
        <v>1323.8503225806501</v>
      </c>
      <c r="AV489">
        <v>24.058667741935501</v>
      </c>
      <c r="AW489">
        <v>21.929529032258099</v>
      </c>
      <c r="AX489">
        <v>600.03200000000004</v>
      </c>
      <c r="AY489">
        <v>99.280448387096797</v>
      </c>
      <c r="AZ489">
        <v>9.9988464516129097E-2</v>
      </c>
      <c r="BA489">
        <v>24.998280645161302</v>
      </c>
      <c r="BB489">
        <v>25.574238709677399</v>
      </c>
      <c r="BC489">
        <v>25.406290322580599</v>
      </c>
      <c r="BD489">
        <v>14001.1677419355</v>
      </c>
      <c r="BE489">
        <v>1049.8409677419399</v>
      </c>
      <c r="BF489">
        <v>33.655806451612897</v>
      </c>
      <c r="BG489">
        <v>1200</v>
      </c>
      <c r="BH489">
        <v>0.32999703225806498</v>
      </c>
      <c r="BI489">
        <v>0.32998477419354799</v>
      </c>
      <c r="BJ489">
        <v>0.32999635483870998</v>
      </c>
      <c r="BK489">
        <v>1.00218096774194E-2</v>
      </c>
      <c r="BL489">
        <v>28</v>
      </c>
      <c r="BM489">
        <v>17743.158064516101</v>
      </c>
      <c r="BN489">
        <v>1531747809.0999999</v>
      </c>
      <c r="BO489" t="s">
        <v>378</v>
      </c>
      <c r="BP489">
        <v>3</v>
      </c>
      <c r="BQ489">
        <v>-0.438</v>
      </c>
      <c r="BR489">
        <v>4.0000000000000001E-3</v>
      </c>
      <c r="BS489">
        <v>20</v>
      </c>
      <c r="BT489">
        <v>22</v>
      </c>
      <c r="BU489">
        <v>7.0000000000000007E-2</v>
      </c>
      <c r="BV489">
        <v>0.11</v>
      </c>
      <c r="BW489">
        <v>47.886961540241202</v>
      </c>
      <c r="BX489">
        <v>1.0228505269521599</v>
      </c>
      <c r="BY489">
        <v>0.60261653977886898</v>
      </c>
      <c r="BZ489">
        <v>1</v>
      </c>
      <c r="CA489">
        <v>-83.737619512195096</v>
      </c>
      <c r="CB489">
        <v>-1.2046494773519201</v>
      </c>
      <c r="CC489">
        <v>0.125802865955782</v>
      </c>
      <c r="CD489">
        <v>0</v>
      </c>
      <c r="CE489">
        <v>1</v>
      </c>
      <c r="CF489">
        <v>2</v>
      </c>
      <c r="CG489" t="s">
        <v>380</v>
      </c>
      <c r="CH489">
        <v>1.8609199999999999</v>
      </c>
      <c r="CI489">
        <v>1.85791</v>
      </c>
      <c r="CJ489">
        <v>1.8607400000000001</v>
      </c>
      <c r="CK489">
        <v>1.8534900000000001</v>
      </c>
      <c r="CL489">
        <v>1.85205</v>
      </c>
      <c r="CM489">
        <v>1.85287</v>
      </c>
      <c r="CN489">
        <v>1.85653</v>
      </c>
      <c r="CO489">
        <v>1.8627899999999999</v>
      </c>
      <c r="CP489" t="s">
        <v>232</v>
      </c>
      <c r="CQ489" t="s">
        <v>19</v>
      </c>
      <c r="CR489" t="s">
        <v>19</v>
      </c>
      <c r="CS489" t="s">
        <v>19</v>
      </c>
      <c r="CT489" t="s">
        <v>233</v>
      </c>
      <c r="CU489" t="s">
        <v>234</v>
      </c>
      <c r="CV489" t="s">
        <v>235</v>
      </c>
      <c r="CW489" t="s">
        <v>235</v>
      </c>
      <c r="CX489" t="s">
        <v>235</v>
      </c>
      <c r="CY489" t="s">
        <v>235</v>
      </c>
      <c r="CZ489">
        <v>0</v>
      </c>
      <c r="DA489">
        <v>100</v>
      </c>
      <c r="DB489">
        <v>100</v>
      </c>
      <c r="DC489">
        <v>-0.438</v>
      </c>
      <c r="DD489">
        <v>4.0000000000000001E-3</v>
      </c>
      <c r="DE489">
        <v>3</v>
      </c>
      <c r="DF489">
        <v>591.76199999999994</v>
      </c>
      <c r="DG489">
        <v>277.678</v>
      </c>
      <c r="DH489">
        <v>22.442399999999999</v>
      </c>
      <c r="DI489">
        <v>27.536300000000001</v>
      </c>
      <c r="DJ489">
        <v>29.999700000000001</v>
      </c>
      <c r="DK489">
        <v>27.542999999999999</v>
      </c>
      <c r="DL489">
        <v>27.548300000000001</v>
      </c>
      <c r="DM489">
        <v>51.684199999999997</v>
      </c>
      <c r="DN489">
        <v>26.554200000000002</v>
      </c>
      <c r="DO489">
        <v>55.5077</v>
      </c>
      <c r="DP489">
        <v>22.4619</v>
      </c>
      <c r="DQ489">
        <v>1351</v>
      </c>
      <c r="DR489">
        <v>22</v>
      </c>
      <c r="DS489">
        <v>100.26600000000001</v>
      </c>
      <c r="DT489">
        <v>103.75700000000001</v>
      </c>
    </row>
    <row r="490" spans="1:124" x14ac:dyDescent="0.25">
      <c r="A490">
        <v>477</v>
      </c>
      <c r="B490">
        <v>1531748617.2</v>
      </c>
      <c r="C490">
        <v>981.60000014305103</v>
      </c>
      <c r="D490" t="s">
        <v>1183</v>
      </c>
      <c r="E490" t="s">
        <v>1184</v>
      </c>
      <c r="G490">
        <v>1531748606.86129</v>
      </c>
      <c r="H490">
        <f t="shared" si="203"/>
        <v>9.1020861618904133E-4</v>
      </c>
      <c r="I490">
        <f t="shared" si="204"/>
        <v>33.947505413260096</v>
      </c>
      <c r="J490">
        <f t="shared" si="224"/>
        <v>1243.4012903225801</v>
      </c>
      <c r="K490">
        <f t="shared" si="225"/>
        <v>684.78700583961552</v>
      </c>
      <c r="L490">
        <f t="shared" si="226"/>
        <v>68.054445488598105</v>
      </c>
      <c r="M490">
        <f t="shared" si="227"/>
        <v>123.56978828615397</v>
      </c>
      <c r="N490">
        <f t="shared" si="205"/>
        <v>0.10118728727807179</v>
      </c>
      <c r="O490">
        <f t="shared" si="206"/>
        <v>3</v>
      </c>
      <c r="P490">
        <f t="shared" si="228"/>
        <v>9.9509111109304646E-2</v>
      </c>
      <c r="Q490">
        <f t="shared" si="207"/>
        <v>6.2341821863531259E-2</v>
      </c>
      <c r="R490">
        <f t="shared" si="208"/>
        <v>215.02170374015085</v>
      </c>
      <c r="S490">
        <f t="shared" si="229"/>
        <v>26.006078955437843</v>
      </c>
      <c r="T490">
        <f t="shared" si="209"/>
        <v>25.488385483870999</v>
      </c>
      <c r="U490">
        <f t="shared" si="210"/>
        <v>3.2734469256183902</v>
      </c>
      <c r="V490">
        <f t="shared" si="211"/>
        <v>75.192721524478316</v>
      </c>
      <c r="W490">
        <f t="shared" si="212"/>
        <v>2.3903183037818283</v>
      </c>
      <c r="X490">
        <f t="shared" si="213"/>
        <v>3.1789224479708209</v>
      </c>
      <c r="Y490">
        <f t="shared" si="214"/>
        <v>0.88312862183656193</v>
      </c>
      <c r="Z490">
        <f t="shared" si="230"/>
        <v>-40.140199973936724</v>
      </c>
      <c r="AA490">
        <f t="shared" si="215"/>
        <v>-79.633849974192103</v>
      </c>
      <c r="AB490">
        <f t="shared" si="216"/>
        <v>-5.6285334056139158</v>
      </c>
      <c r="AC490">
        <f t="shared" si="217"/>
        <v>89.619120386408113</v>
      </c>
      <c r="AD490">
        <v>0</v>
      </c>
      <c r="AE490">
        <v>0</v>
      </c>
      <c r="AF490">
        <v>3</v>
      </c>
      <c r="AG490">
        <v>19</v>
      </c>
      <c r="AH490">
        <v>3</v>
      </c>
      <c r="AI490">
        <f t="shared" si="218"/>
        <v>1</v>
      </c>
      <c r="AJ490">
        <f t="shared" si="219"/>
        <v>0</v>
      </c>
      <c r="AK490">
        <f t="shared" si="220"/>
        <v>72005.554748023656</v>
      </c>
      <c r="AL490">
        <f t="shared" si="221"/>
        <v>1200.00096774194</v>
      </c>
      <c r="AM490">
        <f t="shared" si="222"/>
        <v>963.36072890319076</v>
      </c>
      <c r="AN490">
        <f t="shared" si="223"/>
        <v>0.80279995999999998</v>
      </c>
      <c r="AO490">
        <f t="shared" si="231"/>
        <v>0.22319957341935479</v>
      </c>
      <c r="AP490">
        <v>14.333399999999999</v>
      </c>
      <c r="AQ490">
        <v>1</v>
      </c>
      <c r="AR490" t="s">
        <v>229</v>
      </c>
      <c r="AS490">
        <v>1531748606.86129</v>
      </c>
      <c r="AT490">
        <v>1243.4012903225801</v>
      </c>
      <c r="AU490">
        <v>1327.1977419354801</v>
      </c>
      <c r="AV490">
        <v>24.052196774193501</v>
      </c>
      <c r="AW490">
        <v>21.930209677419398</v>
      </c>
      <c r="AX490">
        <v>600.03145161290297</v>
      </c>
      <c r="AY490">
        <v>99.280448387096797</v>
      </c>
      <c r="AZ490">
        <v>0.100008467741936</v>
      </c>
      <c r="BA490">
        <v>24.996016129032299</v>
      </c>
      <c r="BB490">
        <v>25.572222580645199</v>
      </c>
      <c r="BC490">
        <v>25.404548387096799</v>
      </c>
      <c r="BD490">
        <v>13999.654838709699</v>
      </c>
      <c r="BE490">
        <v>1049.8445161290299</v>
      </c>
      <c r="BF490">
        <v>33.620819354838702</v>
      </c>
      <c r="BG490">
        <v>1200.00096774194</v>
      </c>
      <c r="BH490">
        <v>0.32999709677419398</v>
      </c>
      <c r="BI490">
        <v>0.32998496774193498</v>
      </c>
      <c r="BJ490">
        <v>0.32999606451612901</v>
      </c>
      <c r="BK490">
        <v>1.0021793548387101E-2</v>
      </c>
      <c r="BL490">
        <v>28</v>
      </c>
      <c r="BM490">
        <v>17743.170967741898</v>
      </c>
      <c r="BN490">
        <v>1531747809.0999999</v>
      </c>
      <c r="BO490" t="s">
        <v>378</v>
      </c>
      <c r="BP490">
        <v>3</v>
      </c>
      <c r="BQ490">
        <v>-0.438</v>
      </c>
      <c r="BR490">
        <v>4.0000000000000001E-3</v>
      </c>
      <c r="BS490">
        <v>20</v>
      </c>
      <c r="BT490">
        <v>22</v>
      </c>
      <c r="BU490">
        <v>7.0000000000000007E-2</v>
      </c>
      <c r="BV490">
        <v>0.11</v>
      </c>
      <c r="BW490">
        <v>47.9209417471397</v>
      </c>
      <c r="BX490">
        <v>1.00893168909303</v>
      </c>
      <c r="BY490">
        <v>0.59463733702709398</v>
      </c>
      <c r="BZ490">
        <v>1</v>
      </c>
      <c r="CA490">
        <v>-83.781092682926797</v>
      </c>
      <c r="CB490">
        <v>-1.3569700348431999</v>
      </c>
      <c r="CC490">
        <v>0.14023448027733901</v>
      </c>
      <c r="CD490">
        <v>0</v>
      </c>
      <c r="CE490">
        <v>1</v>
      </c>
      <c r="CF490">
        <v>2</v>
      </c>
      <c r="CG490" t="s">
        <v>380</v>
      </c>
      <c r="CH490">
        <v>1.8609100000000001</v>
      </c>
      <c r="CI490">
        <v>1.85791</v>
      </c>
      <c r="CJ490">
        <v>1.8607199999999999</v>
      </c>
      <c r="CK490">
        <v>1.8534900000000001</v>
      </c>
      <c r="CL490">
        <v>1.8520300000000001</v>
      </c>
      <c r="CM490">
        <v>1.85287</v>
      </c>
      <c r="CN490">
        <v>1.8565199999999999</v>
      </c>
      <c r="CO490">
        <v>1.8627899999999999</v>
      </c>
      <c r="CP490" t="s">
        <v>232</v>
      </c>
      <c r="CQ490" t="s">
        <v>19</v>
      </c>
      <c r="CR490" t="s">
        <v>19</v>
      </c>
      <c r="CS490" t="s">
        <v>19</v>
      </c>
      <c r="CT490" t="s">
        <v>233</v>
      </c>
      <c r="CU490" t="s">
        <v>234</v>
      </c>
      <c r="CV490" t="s">
        <v>235</v>
      </c>
      <c r="CW490" t="s">
        <v>235</v>
      </c>
      <c r="CX490" t="s">
        <v>235</v>
      </c>
      <c r="CY490" t="s">
        <v>235</v>
      </c>
      <c r="CZ490">
        <v>0</v>
      </c>
      <c r="DA490">
        <v>100</v>
      </c>
      <c r="DB490">
        <v>100</v>
      </c>
      <c r="DC490">
        <v>-0.438</v>
      </c>
      <c r="DD490">
        <v>4.0000000000000001E-3</v>
      </c>
      <c r="DE490">
        <v>3</v>
      </c>
      <c r="DF490">
        <v>591.66600000000005</v>
      </c>
      <c r="DG490">
        <v>277.56900000000002</v>
      </c>
      <c r="DH490">
        <v>22.443899999999999</v>
      </c>
      <c r="DI490">
        <v>27.536300000000001</v>
      </c>
      <c r="DJ490">
        <v>29.999700000000001</v>
      </c>
      <c r="DK490">
        <v>27.542999999999999</v>
      </c>
      <c r="DL490">
        <v>27.5487</v>
      </c>
      <c r="DM490">
        <v>51.791200000000003</v>
      </c>
      <c r="DN490">
        <v>26.554200000000002</v>
      </c>
      <c r="DO490">
        <v>55.5077</v>
      </c>
      <c r="DP490">
        <v>22.4726</v>
      </c>
      <c r="DQ490">
        <v>1356</v>
      </c>
      <c r="DR490">
        <v>22</v>
      </c>
      <c r="DS490">
        <v>100.267</v>
      </c>
      <c r="DT490">
        <v>103.75700000000001</v>
      </c>
    </row>
    <row r="491" spans="1:124" x14ac:dyDescent="0.25">
      <c r="A491">
        <v>478</v>
      </c>
      <c r="B491">
        <v>1531748619.2</v>
      </c>
      <c r="C491">
        <v>983.60000014305103</v>
      </c>
      <c r="D491" t="s">
        <v>1185</v>
      </c>
      <c r="E491" t="s">
        <v>1186</v>
      </c>
      <c r="G491">
        <v>1531748608.86129</v>
      </c>
      <c r="H491">
        <f t="shared" si="203"/>
        <v>9.0712943228017184E-4</v>
      </c>
      <c r="I491">
        <f t="shared" si="204"/>
        <v>33.971014940709999</v>
      </c>
      <c r="J491">
        <f t="shared" si="224"/>
        <v>1246.70451612903</v>
      </c>
      <c r="K491">
        <f t="shared" si="225"/>
        <v>685.71739727110196</v>
      </c>
      <c r="L491">
        <f t="shared" si="226"/>
        <v>68.146891460488646</v>
      </c>
      <c r="M491">
        <f t="shared" si="227"/>
        <v>123.89803391608721</v>
      </c>
      <c r="N491">
        <f t="shared" si="205"/>
        <v>0.10081905440981528</v>
      </c>
      <c r="O491">
        <f t="shared" si="206"/>
        <v>3</v>
      </c>
      <c r="P491">
        <f t="shared" si="228"/>
        <v>9.9152969636371283E-2</v>
      </c>
      <c r="Q491">
        <f t="shared" si="207"/>
        <v>6.2118170214438502E-2</v>
      </c>
      <c r="R491">
        <f t="shared" si="208"/>
        <v>215.02160181043402</v>
      </c>
      <c r="S491">
        <f t="shared" si="229"/>
        <v>26.004187035561774</v>
      </c>
      <c r="T491">
        <f t="shared" si="209"/>
        <v>25.48612096774195</v>
      </c>
      <c r="U491">
        <f t="shared" si="210"/>
        <v>3.2730066272493539</v>
      </c>
      <c r="V491">
        <f t="shared" si="211"/>
        <v>75.185260896898541</v>
      </c>
      <c r="W491">
        <f t="shared" si="212"/>
        <v>2.3896996339590904</v>
      </c>
      <c r="X491">
        <f t="shared" si="213"/>
        <v>3.1784150316856419</v>
      </c>
      <c r="Y491">
        <f t="shared" si="214"/>
        <v>0.88330699329026352</v>
      </c>
      <c r="Z491">
        <f t="shared" si="230"/>
        <v>-40.004407963555579</v>
      </c>
      <c r="AA491">
        <f t="shared" si="215"/>
        <v>-79.700631290328246</v>
      </c>
      <c r="AB491">
        <f t="shared" si="216"/>
        <v>-5.6331135112323727</v>
      </c>
      <c r="AC491">
        <f t="shared" si="217"/>
        <v>89.683449045317801</v>
      </c>
      <c r="AD491">
        <v>0</v>
      </c>
      <c r="AE491">
        <v>0</v>
      </c>
      <c r="AF491">
        <v>3</v>
      </c>
      <c r="AG491">
        <v>19</v>
      </c>
      <c r="AH491">
        <v>3</v>
      </c>
      <c r="AI491">
        <f t="shared" si="218"/>
        <v>1</v>
      </c>
      <c r="AJ491">
        <f t="shared" si="219"/>
        <v>0</v>
      </c>
      <c r="AK491">
        <f t="shared" si="220"/>
        <v>72011.452619563017</v>
      </c>
      <c r="AL491">
        <f t="shared" si="221"/>
        <v>1200.0006451612901</v>
      </c>
      <c r="AM491">
        <f t="shared" si="222"/>
        <v>963.36039154831894</v>
      </c>
      <c r="AN491">
        <f t="shared" si="223"/>
        <v>0.8027998946774193</v>
      </c>
      <c r="AO491">
        <f t="shared" si="231"/>
        <v>0.22319954577419354</v>
      </c>
      <c r="AP491">
        <v>14.333399999999999</v>
      </c>
      <c r="AQ491">
        <v>1</v>
      </c>
      <c r="AR491" t="s">
        <v>229</v>
      </c>
      <c r="AS491">
        <v>1531748608.86129</v>
      </c>
      <c r="AT491">
        <v>1246.70451612903</v>
      </c>
      <c r="AU491">
        <v>1330.55516129032</v>
      </c>
      <c r="AV491">
        <v>24.045977419354799</v>
      </c>
      <c r="AW491">
        <v>21.931154838709698</v>
      </c>
      <c r="AX491">
        <v>600.03129032258096</v>
      </c>
      <c r="AY491">
        <v>99.280422580645194</v>
      </c>
      <c r="AZ491">
        <v>0.100009841935484</v>
      </c>
      <c r="BA491">
        <v>24.993338709677399</v>
      </c>
      <c r="BB491">
        <v>25.569748387096801</v>
      </c>
      <c r="BC491">
        <v>25.402493548387099</v>
      </c>
      <c r="BD491">
        <v>14000.819354838701</v>
      </c>
      <c r="BE491">
        <v>1049.8480645161301</v>
      </c>
      <c r="BF491">
        <v>33.583861290322602</v>
      </c>
      <c r="BG491">
        <v>1200.0006451612901</v>
      </c>
      <c r="BH491">
        <v>0.32999732258064501</v>
      </c>
      <c r="BI491">
        <v>0.32998535483871</v>
      </c>
      <c r="BJ491">
        <v>0.329995451612903</v>
      </c>
      <c r="BK491">
        <v>1.00218032258065E-2</v>
      </c>
      <c r="BL491">
        <v>28</v>
      </c>
      <c r="BM491">
        <v>17743.177419354801</v>
      </c>
      <c r="BN491">
        <v>1531747809.0999999</v>
      </c>
      <c r="BO491" t="s">
        <v>378</v>
      </c>
      <c r="BP491">
        <v>3</v>
      </c>
      <c r="BQ491">
        <v>-0.438</v>
      </c>
      <c r="BR491">
        <v>4.0000000000000001E-3</v>
      </c>
      <c r="BS491">
        <v>20</v>
      </c>
      <c r="BT491">
        <v>22</v>
      </c>
      <c r="BU491">
        <v>7.0000000000000007E-2</v>
      </c>
      <c r="BV491">
        <v>0.11</v>
      </c>
      <c r="BW491">
        <v>47.9549984553896</v>
      </c>
      <c r="BX491">
        <v>0.99565104832220197</v>
      </c>
      <c r="BY491">
        <v>0.58691042853776498</v>
      </c>
      <c r="BZ491">
        <v>1</v>
      </c>
      <c r="CA491">
        <v>-83.829736585365893</v>
      </c>
      <c r="CB491">
        <v>-1.4849560975609899</v>
      </c>
      <c r="CC491">
        <v>0.152802106606754</v>
      </c>
      <c r="CD491">
        <v>0</v>
      </c>
      <c r="CE491">
        <v>1</v>
      </c>
      <c r="CF491">
        <v>2</v>
      </c>
      <c r="CG491" t="s">
        <v>380</v>
      </c>
      <c r="CH491">
        <v>1.8609</v>
      </c>
      <c r="CI491">
        <v>1.85791</v>
      </c>
      <c r="CJ491">
        <v>1.8607</v>
      </c>
      <c r="CK491">
        <v>1.8534900000000001</v>
      </c>
      <c r="CL491">
        <v>1.8520300000000001</v>
      </c>
      <c r="CM491">
        <v>1.85287</v>
      </c>
      <c r="CN491">
        <v>1.85653</v>
      </c>
      <c r="CO491">
        <v>1.8627899999999999</v>
      </c>
      <c r="CP491" t="s">
        <v>232</v>
      </c>
      <c r="CQ491" t="s">
        <v>19</v>
      </c>
      <c r="CR491" t="s">
        <v>19</v>
      </c>
      <c r="CS491" t="s">
        <v>19</v>
      </c>
      <c r="CT491" t="s">
        <v>233</v>
      </c>
      <c r="CU491" t="s">
        <v>234</v>
      </c>
      <c r="CV491" t="s">
        <v>235</v>
      </c>
      <c r="CW491" t="s">
        <v>235</v>
      </c>
      <c r="CX491" t="s">
        <v>235</v>
      </c>
      <c r="CY491" t="s">
        <v>235</v>
      </c>
      <c r="CZ491">
        <v>0</v>
      </c>
      <c r="DA491">
        <v>100</v>
      </c>
      <c r="DB491">
        <v>100</v>
      </c>
      <c r="DC491">
        <v>-0.438</v>
      </c>
      <c r="DD491">
        <v>4.0000000000000001E-3</v>
      </c>
      <c r="DE491">
        <v>3</v>
      </c>
      <c r="DF491">
        <v>591.85900000000004</v>
      </c>
      <c r="DG491">
        <v>277.56900000000002</v>
      </c>
      <c r="DH491">
        <v>22.4498</v>
      </c>
      <c r="DI491">
        <v>27.536300000000001</v>
      </c>
      <c r="DJ491">
        <v>29.999600000000001</v>
      </c>
      <c r="DK491">
        <v>27.542999999999999</v>
      </c>
      <c r="DL491">
        <v>27.5487</v>
      </c>
      <c r="DM491">
        <v>51.869</v>
      </c>
      <c r="DN491">
        <v>26.554200000000002</v>
      </c>
      <c r="DO491">
        <v>55.5077</v>
      </c>
      <c r="DP491">
        <v>22.4726</v>
      </c>
      <c r="DQ491">
        <v>1356</v>
      </c>
      <c r="DR491">
        <v>22</v>
      </c>
      <c r="DS491">
        <v>100.268</v>
      </c>
      <c r="DT491">
        <v>103.75700000000001</v>
      </c>
    </row>
    <row r="492" spans="1:124" x14ac:dyDescent="0.25">
      <c r="A492">
        <v>479</v>
      </c>
      <c r="B492">
        <v>1531748621.2</v>
      </c>
      <c r="C492">
        <v>985.60000014305103</v>
      </c>
      <c r="D492" t="s">
        <v>1187</v>
      </c>
      <c r="E492" t="s">
        <v>1188</v>
      </c>
      <c r="G492">
        <v>1531748610.86129</v>
      </c>
      <c r="H492">
        <f t="shared" si="203"/>
        <v>9.0419568530250712E-4</v>
      </c>
      <c r="I492">
        <f t="shared" si="204"/>
        <v>33.995124774644793</v>
      </c>
      <c r="J492">
        <f t="shared" si="224"/>
        <v>1250.0080645161299</v>
      </c>
      <c r="K492">
        <f t="shared" si="225"/>
        <v>686.87635105727406</v>
      </c>
      <c r="L492">
        <f t="shared" si="226"/>
        <v>68.262030436842764</v>
      </c>
      <c r="M492">
        <f t="shared" si="227"/>
        <v>124.22627218852091</v>
      </c>
      <c r="N492">
        <f t="shared" si="205"/>
        <v>0.10049769047973346</v>
      </c>
      <c r="O492">
        <f t="shared" si="206"/>
        <v>3</v>
      </c>
      <c r="P492">
        <f t="shared" si="228"/>
        <v>9.8842122966361287E-2</v>
      </c>
      <c r="Q492">
        <f t="shared" si="207"/>
        <v>6.1922966167555618E-2</v>
      </c>
      <c r="R492">
        <f t="shared" si="208"/>
        <v>215.02147322331072</v>
      </c>
      <c r="S492">
        <f t="shared" si="229"/>
        <v>26.001954897922406</v>
      </c>
      <c r="T492">
        <f t="shared" si="209"/>
        <v>25.482862903225801</v>
      </c>
      <c r="U492">
        <f t="shared" si="210"/>
        <v>3.2723732403092667</v>
      </c>
      <c r="V492">
        <f t="shared" si="211"/>
        <v>75.181300565385271</v>
      </c>
      <c r="W492">
        <f t="shared" si="212"/>
        <v>2.3891491346141969</v>
      </c>
      <c r="X492">
        <f t="shared" si="213"/>
        <v>3.1778502322347442</v>
      </c>
      <c r="Y492">
        <f t="shared" si="214"/>
        <v>0.88322410569506982</v>
      </c>
      <c r="Z492">
        <f t="shared" si="230"/>
        <v>-39.875029721840562</v>
      </c>
      <c r="AA492">
        <f t="shared" si="215"/>
        <v>-79.655762593551941</v>
      </c>
      <c r="AB492">
        <f t="shared" si="216"/>
        <v>-5.6297656064965755</v>
      </c>
      <c r="AC492">
        <f t="shared" si="217"/>
        <v>89.86091530142167</v>
      </c>
      <c r="AD492">
        <v>0</v>
      </c>
      <c r="AE492">
        <v>0</v>
      </c>
      <c r="AF492">
        <v>3</v>
      </c>
      <c r="AG492">
        <v>19</v>
      </c>
      <c r="AH492">
        <v>3</v>
      </c>
      <c r="AI492">
        <f t="shared" si="218"/>
        <v>1</v>
      </c>
      <c r="AJ492">
        <f t="shared" si="219"/>
        <v>0</v>
      </c>
      <c r="AK492">
        <f t="shared" si="220"/>
        <v>72015.312959459334</v>
      </c>
      <c r="AL492">
        <f t="shared" si="221"/>
        <v>1200.0003225806399</v>
      </c>
      <c r="AM492">
        <f t="shared" si="222"/>
        <v>963.35997987088808</v>
      </c>
      <c r="AN492">
        <f t="shared" si="223"/>
        <v>0.80279976741935444</v>
      </c>
      <c r="AO492">
        <f t="shared" si="231"/>
        <v>0.22319950767741922</v>
      </c>
      <c r="AP492">
        <v>14.333399999999999</v>
      </c>
      <c r="AQ492">
        <v>1</v>
      </c>
      <c r="AR492" t="s">
        <v>229</v>
      </c>
      <c r="AS492">
        <v>1531748610.86129</v>
      </c>
      <c r="AT492">
        <v>1250.0080645161299</v>
      </c>
      <c r="AU492">
        <v>1333.9145161290301</v>
      </c>
      <c r="AV492">
        <v>24.040451612903201</v>
      </c>
      <c r="AW492">
        <v>21.9324612903226</v>
      </c>
      <c r="AX492">
        <v>600.03261290322598</v>
      </c>
      <c r="AY492">
        <v>99.280364516128998</v>
      </c>
      <c r="AZ492">
        <v>0.10001207096774201</v>
      </c>
      <c r="BA492">
        <v>24.990358064516101</v>
      </c>
      <c r="BB492">
        <v>25.5669516129032</v>
      </c>
      <c r="BC492">
        <v>25.398774193548402</v>
      </c>
      <c r="BD492">
        <v>14001.5225806452</v>
      </c>
      <c r="BE492">
        <v>1049.8558064516101</v>
      </c>
      <c r="BF492">
        <v>33.548429032258099</v>
      </c>
      <c r="BG492">
        <v>1200.0003225806399</v>
      </c>
      <c r="BH492">
        <v>0.329997516129032</v>
      </c>
      <c r="BI492">
        <v>0.329986032258064</v>
      </c>
      <c r="BJ492">
        <v>0.32999454838709702</v>
      </c>
      <c r="BK492">
        <v>1.00218322580645E-2</v>
      </c>
      <c r="BL492">
        <v>28</v>
      </c>
      <c r="BM492">
        <v>17743.177419354801</v>
      </c>
      <c r="BN492">
        <v>1531747809.0999999</v>
      </c>
      <c r="BO492" t="s">
        <v>378</v>
      </c>
      <c r="BP492">
        <v>3</v>
      </c>
      <c r="BQ492">
        <v>-0.438</v>
      </c>
      <c r="BR492">
        <v>4.0000000000000001E-3</v>
      </c>
      <c r="BS492">
        <v>20</v>
      </c>
      <c r="BT492">
        <v>22</v>
      </c>
      <c r="BU492">
        <v>7.0000000000000007E-2</v>
      </c>
      <c r="BV492">
        <v>0.11</v>
      </c>
      <c r="BW492">
        <v>47.9897223207727</v>
      </c>
      <c r="BX492">
        <v>0.98207795825905497</v>
      </c>
      <c r="BY492">
        <v>0.57874639066080602</v>
      </c>
      <c r="BZ492">
        <v>1</v>
      </c>
      <c r="CA492">
        <v>-83.888612195121993</v>
      </c>
      <c r="CB492">
        <v>-1.50386550522647</v>
      </c>
      <c r="CC492">
        <v>0.15490292821103199</v>
      </c>
      <c r="CD492">
        <v>0</v>
      </c>
      <c r="CE492">
        <v>1</v>
      </c>
      <c r="CF492">
        <v>2</v>
      </c>
      <c r="CG492" t="s">
        <v>380</v>
      </c>
      <c r="CH492">
        <v>1.8609100000000001</v>
      </c>
      <c r="CI492">
        <v>1.85791</v>
      </c>
      <c r="CJ492">
        <v>1.8607100000000001</v>
      </c>
      <c r="CK492">
        <v>1.85348</v>
      </c>
      <c r="CL492">
        <v>1.85202</v>
      </c>
      <c r="CM492">
        <v>1.85287</v>
      </c>
      <c r="CN492">
        <v>1.8565199999999999</v>
      </c>
      <c r="CO492">
        <v>1.8627899999999999</v>
      </c>
      <c r="CP492" t="s">
        <v>232</v>
      </c>
      <c r="CQ492" t="s">
        <v>19</v>
      </c>
      <c r="CR492" t="s">
        <v>19</v>
      </c>
      <c r="CS492" t="s">
        <v>19</v>
      </c>
      <c r="CT492" t="s">
        <v>233</v>
      </c>
      <c r="CU492" t="s">
        <v>234</v>
      </c>
      <c r="CV492" t="s">
        <v>235</v>
      </c>
      <c r="CW492" t="s">
        <v>235</v>
      </c>
      <c r="CX492" t="s">
        <v>235</v>
      </c>
      <c r="CY492" t="s">
        <v>235</v>
      </c>
      <c r="CZ492">
        <v>0</v>
      </c>
      <c r="DA492">
        <v>100</v>
      </c>
      <c r="DB492">
        <v>100</v>
      </c>
      <c r="DC492">
        <v>-0.438</v>
      </c>
      <c r="DD492">
        <v>4.0000000000000001E-3</v>
      </c>
      <c r="DE492">
        <v>3</v>
      </c>
      <c r="DF492">
        <v>591.78200000000004</v>
      </c>
      <c r="DG492">
        <v>277.73500000000001</v>
      </c>
      <c r="DH492">
        <v>22.457699999999999</v>
      </c>
      <c r="DI492">
        <v>27.536300000000001</v>
      </c>
      <c r="DJ492">
        <v>29.999700000000001</v>
      </c>
      <c r="DK492">
        <v>27.542999999999999</v>
      </c>
      <c r="DL492">
        <v>27.5487</v>
      </c>
      <c r="DM492">
        <v>51.989800000000002</v>
      </c>
      <c r="DN492">
        <v>26.554200000000002</v>
      </c>
      <c r="DO492">
        <v>55.5077</v>
      </c>
      <c r="DP492">
        <v>22.487200000000001</v>
      </c>
      <c r="DQ492">
        <v>1361</v>
      </c>
      <c r="DR492">
        <v>22</v>
      </c>
      <c r="DS492">
        <v>100.268</v>
      </c>
      <c r="DT492">
        <v>103.758</v>
      </c>
    </row>
    <row r="493" spans="1:124" x14ac:dyDescent="0.25">
      <c r="A493">
        <v>480</v>
      </c>
      <c r="B493">
        <v>1531748623.2</v>
      </c>
      <c r="C493">
        <v>987.60000014305103</v>
      </c>
      <c r="D493" t="s">
        <v>1189</v>
      </c>
      <c r="E493" t="s">
        <v>1190</v>
      </c>
      <c r="G493">
        <v>1531748612.86129</v>
      </c>
      <c r="H493">
        <f t="shared" si="203"/>
        <v>9.0155288518554847E-4</v>
      </c>
      <c r="I493">
        <f t="shared" si="204"/>
        <v>34.012950008684477</v>
      </c>
      <c r="J493">
        <f t="shared" si="224"/>
        <v>1253.31</v>
      </c>
      <c r="K493">
        <f t="shared" si="225"/>
        <v>688.35416390599789</v>
      </c>
      <c r="L493">
        <f t="shared" si="226"/>
        <v>68.408883919240907</v>
      </c>
      <c r="M493">
        <f t="shared" si="227"/>
        <v>124.55439772211822</v>
      </c>
      <c r="N493">
        <f t="shared" si="205"/>
        <v>0.10021932325945328</v>
      </c>
      <c r="O493">
        <f t="shared" si="206"/>
        <v>3</v>
      </c>
      <c r="P493">
        <f t="shared" si="228"/>
        <v>9.8572839383654492E-2</v>
      </c>
      <c r="Q493">
        <f t="shared" si="207"/>
        <v>6.1753865070959132E-2</v>
      </c>
      <c r="R493">
        <f t="shared" si="208"/>
        <v>215.02138705305097</v>
      </c>
      <c r="S493">
        <f t="shared" si="229"/>
        <v>25.999655348467897</v>
      </c>
      <c r="T493">
        <f t="shared" si="209"/>
        <v>25.479725806451597</v>
      </c>
      <c r="U493">
        <f t="shared" si="210"/>
        <v>3.2717634714078025</v>
      </c>
      <c r="V493">
        <f t="shared" si="211"/>
        <v>75.1808278447958</v>
      </c>
      <c r="W493">
        <f t="shared" si="212"/>
        <v>2.3887104761773021</v>
      </c>
      <c r="X493">
        <f t="shared" si="213"/>
        <v>3.1772867427166203</v>
      </c>
      <c r="Y493">
        <f t="shared" si="214"/>
        <v>0.8830529952305004</v>
      </c>
      <c r="Z493">
        <f t="shared" si="230"/>
        <v>-39.758482236682688</v>
      </c>
      <c r="AA493">
        <f t="shared" si="215"/>
        <v>-79.629415277423462</v>
      </c>
      <c r="AB493">
        <f t="shared" si="216"/>
        <v>-5.6277304923938196</v>
      </c>
      <c r="AC493">
        <f t="shared" si="217"/>
        <v>90.005759046551006</v>
      </c>
      <c r="AD493">
        <v>0</v>
      </c>
      <c r="AE493">
        <v>0</v>
      </c>
      <c r="AF493">
        <v>3</v>
      </c>
      <c r="AG493">
        <v>19</v>
      </c>
      <c r="AH493">
        <v>3</v>
      </c>
      <c r="AI493">
        <f t="shared" si="218"/>
        <v>1</v>
      </c>
      <c r="AJ493">
        <f t="shared" si="219"/>
        <v>0</v>
      </c>
      <c r="AK493">
        <f t="shared" si="220"/>
        <v>72016.008340451677</v>
      </c>
      <c r="AL493">
        <f t="shared" si="221"/>
        <v>1200.0003225806399</v>
      </c>
      <c r="AM493">
        <f t="shared" si="222"/>
        <v>963.3598087740678</v>
      </c>
      <c r="AN493">
        <f t="shared" si="223"/>
        <v>0.80279962483870926</v>
      </c>
      <c r="AO493">
        <f t="shared" si="231"/>
        <v>0.22319945787096762</v>
      </c>
      <c r="AP493">
        <v>14.333399999999999</v>
      </c>
      <c r="AQ493">
        <v>1</v>
      </c>
      <c r="AR493" t="s">
        <v>229</v>
      </c>
      <c r="AS493">
        <v>1531748612.86129</v>
      </c>
      <c r="AT493">
        <v>1253.31</v>
      </c>
      <c r="AU493">
        <v>1337.2583870967701</v>
      </c>
      <c r="AV493">
        <v>24.036041935483901</v>
      </c>
      <c r="AW493">
        <v>21.934200000000001</v>
      </c>
      <c r="AX493">
        <v>600.03164516129004</v>
      </c>
      <c r="AY493">
        <v>99.280332258064504</v>
      </c>
      <c r="AZ493">
        <v>0.100026729032258</v>
      </c>
      <c r="BA493">
        <v>24.987383870967701</v>
      </c>
      <c r="BB493">
        <v>25.5641838709677</v>
      </c>
      <c r="BC493">
        <v>25.395267741935498</v>
      </c>
      <c r="BD493">
        <v>14001.5225806452</v>
      </c>
      <c r="BE493">
        <v>1049.86483870968</v>
      </c>
      <c r="BF493">
        <v>33.515187096774198</v>
      </c>
      <c r="BG493">
        <v>1200.0003225806399</v>
      </c>
      <c r="BH493">
        <v>0.32999777419354798</v>
      </c>
      <c r="BI493">
        <v>0.32998658064516101</v>
      </c>
      <c r="BJ493">
        <v>0.32999367741935498</v>
      </c>
      <c r="BK493">
        <v>1.00218516129032E-2</v>
      </c>
      <c r="BL493">
        <v>28</v>
      </c>
      <c r="BM493">
        <v>17743.180645161301</v>
      </c>
      <c r="BN493">
        <v>1531747809.0999999</v>
      </c>
      <c r="BO493" t="s">
        <v>378</v>
      </c>
      <c r="BP493">
        <v>3</v>
      </c>
      <c r="BQ493">
        <v>-0.438</v>
      </c>
      <c r="BR493">
        <v>4.0000000000000001E-3</v>
      </c>
      <c r="BS493">
        <v>20</v>
      </c>
      <c r="BT493">
        <v>22</v>
      </c>
      <c r="BU493">
        <v>7.0000000000000007E-2</v>
      </c>
      <c r="BV493">
        <v>0.11</v>
      </c>
      <c r="BW493">
        <v>48.024389315120203</v>
      </c>
      <c r="BX493">
        <v>0.96661128625091697</v>
      </c>
      <c r="BY493">
        <v>0.56930533854045495</v>
      </c>
      <c r="BZ493">
        <v>1</v>
      </c>
      <c r="CA493">
        <v>-83.939334146341494</v>
      </c>
      <c r="CB493">
        <v>-1.52620557491289</v>
      </c>
      <c r="CC493">
        <v>0.15809945559178201</v>
      </c>
      <c r="CD493">
        <v>0</v>
      </c>
      <c r="CE493">
        <v>1</v>
      </c>
      <c r="CF493">
        <v>2</v>
      </c>
      <c r="CG493" t="s">
        <v>380</v>
      </c>
      <c r="CH493">
        <v>1.8609100000000001</v>
      </c>
      <c r="CI493">
        <v>1.85791</v>
      </c>
      <c r="CJ493">
        <v>1.8607199999999999</v>
      </c>
      <c r="CK493">
        <v>1.85347</v>
      </c>
      <c r="CL493">
        <v>1.8520099999999999</v>
      </c>
      <c r="CM493">
        <v>1.85287</v>
      </c>
      <c r="CN493">
        <v>1.8565</v>
      </c>
      <c r="CO493">
        <v>1.8627800000000001</v>
      </c>
      <c r="CP493" t="s">
        <v>232</v>
      </c>
      <c r="CQ493" t="s">
        <v>19</v>
      </c>
      <c r="CR493" t="s">
        <v>19</v>
      </c>
      <c r="CS493" t="s">
        <v>19</v>
      </c>
      <c r="CT493" t="s">
        <v>233</v>
      </c>
      <c r="CU493" t="s">
        <v>234</v>
      </c>
      <c r="CV493" t="s">
        <v>235</v>
      </c>
      <c r="CW493" t="s">
        <v>235</v>
      </c>
      <c r="CX493" t="s">
        <v>235</v>
      </c>
      <c r="CY493" t="s">
        <v>235</v>
      </c>
      <c r="CZ493">
        <v>0</v>
      </c>
      <c r="DA493">
        <v>100</v>
      </c>
      <c r="DB493">
        <v>100</v>
      </c>
      <c r="DC493">
        <v>-0.438</v>
      </c>
      <c r="DD493">
        <v>4.0000000000000001E-3</v>
      </c>
      <c r="DE493">
        <v>3</v>
      </c>
      <c r="DF493">
        <v>591.78200000000004</v>
      </c>
      <c r="DG493">
        <v>277.75700000000001</v>
      </c>
      <c r="DH493">
        <v>22.465</v>
      </c>
      <c r="DI493">
        <v>27.536300000000001</v>
      </c>
      <c r="DJ493">
        <v>29.999700000000001</v>
      </c>
      <c r="DK493">
        <v>27.542999999999999</v>
      </c>
      <c r="DL493">
        <v>27.5487</v>
      </c>
      <c r="DM493">
        <v>52.105600000000003</v>
      </c>
      <c r="DN493">
        <v>26.554200000000002</v>
      </c>
      <c r="DO493">
        <v>55.5077</v>
      </c>
      <c r="DP493">
        <v>22.487200000000001</v>
      </c>
      <c r="DQ493">
        <v>1366</v>
      </c>
      <c r="DR493">
        <v>22</v>
      </c>
      <c r="DS493">
        <v>100.268</v>
      </c>
      <c r="DT493">
        <v>103.759</v>
      </c>
    </row>
    <row r="494" spans="1:124" x14ac:dyDescent="0.25">
      <c r="A494">
        <v>481</v>
      </c>
      <c r="B494">
        <v>1531748625.2</v>
      </c>
      <c r="C494">
        <v>989.60000014305103</v>
      </c>
      <c r="D494" t="s">
        <v>1191</v>
      </c>
      <c r="E494" t="s">
        <v>1192</v>
      </c>
      <c r="G494">
        <v>1531748614.86129</v>
      </c>
      <c r="H494">
        <f t="shared" si="203"/>
        <v>8.9944860281462348E-4</v>
      </c>
      <c r="I494">
        <f t="shared" si="204"/>
        <v>34.022809792418578</v>
      </c>
      <c r="J494">
        <f t="shared" si="224"/>
        <v>1256.60741935484</v>
      </c>
      <c r="K494">
        <f t="shared" si="225"/>
        <v>690.24582204619992</v>
      </c>
      <c r="L494">
        <f t="shared" si="226"/>
        <v>68.596865602963561</v>
      </c>
      <c r="M494">
        <f t="shared" si="227"/>
        <v>124.88207462906063</v>
      </c>
      <c r="N494">
        <f t="shared" si="205"/>
        <v>9.9996520905691957E-2</v>
      </c>
      <c r="O494">
        <f t="shared" si="206"/>
        <v>3</v>
      </c>
      <c r="P494">
        <f t="shared" si="228"/>
        <v>9.83572897751539E-2</v>
      </c>
      <c r="Q494">
        <f t="shared" si="207"/>
        <v>6.1618508691598822E-2</v>
      </c>
      <c r="R494">
        <f t="shared" si="208"/>
        <v>215.02144868966698</v>
      </c>
      <c r="S494">
        <f t="shared" si="229"/>
        <v>25.997574089771412</v>
      </c>
      <c r="T494">
        <f t="shared" si="209"/>
        <v>25.477587096774201</v>
      </c>
      <c r="U494">
        <f t="shared" si="210"/>
        <v>3.271347819542946</v>
      </c>
      <c r="V494">
        <f t="shared" si="211"/>
        <v>75.183495311337239</v>
      </c>
      <c r="W494">
        <f t="shared" si="212"/>
        <v>2.3884221765491538</v>
      </c>
      <c r="X494">
        <f t="shared" si="213"/>
        <v>3.1767905531109211</v>
      </c>
      <c r="Y494">
        <f t="shared" si="214"/>
        <v>0.88292564299379217</v>
      </c>
      <c r="Z494">
        <f t="shared" si="230"/>
        <v>-39.665683384124897</v>
      </c>
      <c r="AA494">
        <f t="shared" si="215"/>
        <v>-79.707152903232043</v>
      </c>
      <c r="AB494">
        <f t="shared" si="216"/>
        <v>-5.6330897211519604</v>
      </c>
      <c r="AC494">
        <f t="shared" si="217"/>
        <v>90.015522681158103</v>
      </c>
      <c r="AD494">
        <v>0</v>
      </c>
      <c r="AE494">
        <v>0</v>
      </c>
      <c r="AF494">
        <v>3</v>
      </c>
      <c r="AG494">
        <v>18</v>
      </c>
      <c r="AH494">
        <v>3</v>
      </c>
      <c r="AI494">
        <f t="shared" si="218"/>
        <v>1</v>
      </c>
      <c r="AJ494">
        <f t="shared" si="219"/>
        <v>0</v>
      </c>
      <c r="AK494">
        <f t="shared" si="220"/>
        <v>72014.288313013356</v>
      </c>
      <c r="AL494">
        <f t="shared" si="221"/>
        <v>1200.00096774194</v>
      </c>
      <c r="AM494">
        <f t="shared" si="222"/>
        <v>963.36023612860072</v>
      </c>
      <c r="AN494">
        <f t="shared" si="223"/>
        <v>0.80279954935483944</v>
      </c>
      <c r="AO494">
        <f t="shared" si="231"/>
        <v>0.22319942283870992</v>
      </c>
      <c r="AP494">
        <v>14.333399999999999</v>
      </c>
      <c r="AQ494">
        <v>1</v>
      </c>
      <c r="AR494" t="s">
        <v>229</v>
      </c>
      <c r="AS494">
        <v>1531748614.86129</v>
      </c>
      <c r="AT494">
        <v>1256.60741935484</v>
      </c>
      <c r="AU494">
        <v>1340.58064516129</v>
      </c>
      <c r="AV494">
        <v>24.0331451612903</v>
      </c>
      <c r="AW494">
        <v>21.9361903225806</v>
      </c>
      <c r="AX494">
        <v>600.02806451612901</v>
      </c>
      <c r="AY494">
        <v>99.280348387096794</v>
      </c>
      <c r="AZ494">
        <v>9.9993241935483895E-2</v>
      </c>
      <c r="BA494">
        <v>24.984764516129001</v>
      </c>
      <c r="BB494">
        <v>25.5616032258065</v>
      </c>
      <c r="BC494">
        <v>25.393570967741901</v>
      </c>
      <c r="BD494">
        <v>14001</v>
      </c>
      <c r="BE494">
        <v>1049.8777419354799</v>
      </c>
      <c r="BF494">
        <v>33.482170967741901</v>
      </c>
      <c r="BG494">
        <v>1200.00096774194</v>
      </c>
      <c r="BH494">
        <v>0.32999803225806501</v>
      </c>
      <c r="BI494">
        <v>0.32998687096774199</v>
      </c>
      <c r="BJ494">
        <v>0.32999309677419397</v>
      </c>
      <c r="BK494">
        <v>1.0021864516129001E-2</v>
      </c>
      <c r="BL494">
        <v>28</v>
      </c>
      <c r="BM494">
        <v>17743.1967741935</v>
      </c>
      <c r="BN494">
        <v>1531747809.0999999</v>
      </c>
      <c r="BO494" t="s">
        <v>378</v>
      </c>
      <c r="BP494">
        <v>3</v>
      </c>
      <c r="BQ494">
        <v>-0.438</v>
      </c>
      <c r="BR494">
        <v>4.0000000000000001E-3</v>
      </c>
      <c r="BS494">
        <v>20</v>
      </c>
      <c r="BT494">
        <v>22</v>
      </c>
      <c r="BU494">
        <v>7.0000000000000007E-2</v>
      </c>
      <c r="BV494">
        <v>0.11</v>
      </c>
      <c r="BW494">
        <v>48.055786565825798</v>
      </c>
      <c r="BX494">
        <v>0.94752567524503895</v>
      </c>
      <c r="BY494">
        <v>0.55866901169960503</v>
      </c>
      <c r="BZ494">
        <v>1</v>
      </c>
      <c r="CA494">
        <v>-83.964921951219495</v>
      </c>
      <c r="CB494">
        <v>-1.3422250871080501</v>
      </c>
      <c r="CC494">
        <v>0.14908403999610001</v>
      </c>
      <c r="CD494">
        <v>0</v>
      </c>
      <c r="CE494">
        <v>1</v>
      </c>
      <c r="CF494">
        <v>2</v>
      </c>
      <c r="CG494" t="s">
        <v>380</v>
      </c>
      <c r="CH494">
        <v>1.8609</v>
      </c>
      <c r="CI494">
        <v>1.85791</v>
      </c>
      <c r="CJ494">
        <v>1.8607199999999999</v>
      </c>
      <c r="CK494">
        <v>1.85347</v>
      </c>
      <c r="CL494">
        <v>1.8520099999999999</v>
      </c>
      <c r="CM494">
        <v>1.85287</v>
      </c>
      <c r="CN494">
        <v>1.85649</v>
      </c>
      <c r="CO494">
        <v>1.8627800000000001</v>
      </c>
      <c r="CP494" t="s">
        <v>232</v>
      </c>
      <c r="CQ494" t="s">
        <v>19</v>
      </c>
      <c r="CR494" t="s">
        <v>19</v>
      </c>
      <c r="CS494" t="s">
        <v>19</v>
      </c>
      <c r="CT494" t="s">
        <v>233</v>
      </c>
      <c r="CU494" t="s">
        <v>234</v>
      </c>
      <c r="CV494" t="s">
        <v>235</v>
      </c>
      <c r="CW494" t="s">
        <v>235</v>
      </c>
      <c r="CX494" t="s">
        <v>235</v>
      </c>
      <c r="CY494" t="s">
        <v>235</v>
      </c>
      <c r="CZ494">
        <v>0</v>
      </c>
      <c r="DA494">
        <v>100</v>
      </c>
      <c r="DB494">
        <v>100</v>
      </c>
      <c r="DC494">
        <v>-0.438</v>
      </c>
      <c r="DD494">
        <v>4.0000000000000001E-3</v>
      </c>
      <c r="DE494">
        <v>3</v>
      </c>
      <c r="DF494">
        <v>592.05100000000004</v>
      </c>
      <c r="DG494">
        <v>277.72399999999999</v>
      </c>
      <c r="DH494">
        <v>22.473700000000001</v>
      </c>
      <c r="DI494">
        <v>27.536000000000001</v>
      </c>
      <c r="DJ494">
        <v>29.999700000000001</v>
      </c>
      <c r="DK494">
        <v>27.542999999999999</v>
      </c>
      <c r="DL494">
        <v>27.5487</v>
      </c>
      <c r="DM494">
        <v>52.188600000000001</v>
      </c>
      <c r="DN494">
        <v>26.554200000000002</v>
      </c>
      <c r="DO494">
        <v>55.136800000000001</v>
      </c>
      <c r="DP494">
        <v>22.487200000000001</v>
      </c>
      <c r="DQ494">
        <v>1366</v>
      </c>
      <c r="DR494">
        <v>22</v>
      </c>
      <c r="DS494">
        <v>100.267</v>
      </c>
      <c r="DT494">
        <v>103.759</v>
      </c>
    </row>
    <row r="495" spans="1:124" x14ac:dyDescent="0.25">
      <c r="A495">
        <v>482</v>
      </c>
      <c r="B495">
        <v>1531748627.2</v>
      </c>
      <c r="C495">
        <v>991.60000014305103</v>
      </c>
      <c r="D495" t="s">
        <v>1193</v>
      </c>
      <c r="E495" t="s">
        <v>1194</v>
      </c>
      <c r="G495">
        <v>1531748616.86129</v>
      </c>
      <c r="H495">
        <f t="shared" si="203"/>
        <v>8.9792120698668808E-4</v>
      </c>
      <c r="I495">
        <f t="shared" si="204"/>
        <v>34.029710714707157</v>
      </c>
      <c r="J495">
        <f t="shared" si="224"/>
        <v>1259.9019354838699</v>
      </c>
      <c r="K495">
        <f t="shared" si="225"/>
        <v>692.56319484500898</v>
      </c>
      <c r="L495">
        <f t="shared" si="226"/>
        <v>68.827199275135186</v>
      </c>
      <c r="M495">
        <f t="shared" si="227"/>
        <v>125.20954365772091</v>
      </c>
      <c r="N495">
        <f t="shared" si="205"/>
        <v>9.9844857051912428E-2</v>
      </c>
      <c r="O495">
        <f t="shared" si="206"/>
        <v>3</v>
      </c>
      <c r="P495">
        <f t="shared" si="228"/>
        <v>9.821055393218768E-2</v>
      </c>
      <c r="Q495">
        <f t="shared" si="207"/>
        <v>6.1526365357339304E-2</v>
      </c>
      <c r="R495">
        <f t="shared" si="208"/>
        <v>215.02146608696378</v>
      </c>
      <c r="S495">
        <f t="shared" si="229"/>
        <v>25.995983918884008</v>
      </c>
      <c r="T495">
        <f t="shared" si="209"/>
        <v>25.475982258064498</v>
      </c>
      <c r="U495">
        <f t="shared" si="210"/>
        <v>3.2710359542101499</v>
      </c>
      <c r="V495">
        <f t="shared" si="211"/>
        <v>75.188221856327814</v>
      </c>
      <c r="W495">
        <f t="shared" si="212"/>
        <v>2.3882902584172179</v>
      </c>
      <c r="X495">
        <f t="shared" si="213"/>
        <v>3.1764154005142502</v>
      </c>
      <c r="Y495">
        <f t="shared" si="214"/>
        <v>0.88274569579293205</v>
      </c>
      <c r="Z495">
        <f t="shared" si="230"/>
        <v>-39.598325228112941</v>
      </c>
      <c r="AA495">
        <f t="shared" si="215"/>
        <v>-79.767934335487553</v>
      </c>
      <c r="AB495">
        <f t="shared" si="216"/>
        <v>-5.6372836295601898</v>
      </c>
      <c r="AC495">
        <f t="shared" si="217"/>
        <v>90.017922893803103</v>
      </c>
      <c r="AD495">
        <v>0</v>
      </c>
      <c r="AE495">
        <v>0</v>
      </c>
      <c r="AF495">
        <v>3</v>
      </c>
      <c r="AG495">
        <v>19</v>
      </c>
      <c r="AH495">
        <v>3</v>
      </c>
      <c r="AI495">
        <f t="shared" si="218"/>
        <v>1</v>
      </c>
      <c r="AJ495">
        <f t="shared" si="219"/>
        <v>0</v>
      </c>
      <c r="AK495">
        <f t="shared" si="220"/>
        <v>72008.258799590069</v>
      </c>
      <c r="AL495">
        <f t="shared" si="221"/>
        <v>1200.00129032258</v>
      </c>
      <c r="AM495">
        <f t="shared" si="222"/>
        <v>963.36044341871684</v>
      </c>
      <c r="AN495">
        <f t="shared" si="223"/>
        <v>0.80279950629032226</v>
      </c>
      <c r="AO495">
        <f t="shared" si="231"/>
        <v>0.22319939287096766</v>
      </c>
      <c r="AP495">
        <v>14.333399999999999</v>
      </c>
      <c r="AQ495">
        <v>1</v>
      </c>
      <c r="AR495" t="s">
        <v>229</v>
      </c>
      <c r="AS495">
        <v>1531748616.86129</v>
      </c>
      <c r="AT495">
        <v>1259.9019354838699</v>
      </c>
      <c r="AU495">
        <v>1343.8945161290301</v>
      </c>
      <c r="AV495">
        <v>24.031806451612901</v>
      </c>
      <c r="AW495">
        <v>21.938400000000001</v>
      </c>
      <c r="AX495">
        <v>600.02529032258099</v>
      </c>
      <c r="AY495">
        <v>99.280432258064494</v>
      </c>
      <c r="AZ495">
        <v>9.9956112903225799E-2</v>
      </c>
      <c r="BA495">
        <v>24.982783870967701</v>
      </c>
      <c r="BB495">
        <v>25.558983870967701</v>
      </c>
      <c r="BC495">
        <v>25.392980645161298</v>
      </c>
      <c r="BD495">
        <v>13999.5483870968</v>
      </c>
      <c r="BE495">
        <v>1049.88935483871</v>
      </c>
      <c r="BF495">
        <v>33.4510838709678</v>
      </c>
      <c r="BG495">
        <v>1200.00129032258</v>
      </c>
      <c r="BH495">
        <v>0.32999832258064499</v>
      </c>
      <c r="BI495">
        <v>0.32998706451612903</v>
      </c>
      <c r="BJ495">
        <v>0.32999258064516102</v>
      </c>
      <c r="BK495">
        <v>1.00219E-2</v>
      </c>
      <c r="BL495">
        <v>28</v>
      </c>
      <c r="BM495">
        <v>17743.203225806501</v>
      </c>
      <c r="BN495">
        <v>1531747809.0999999</v>
      </c>
      <c r="BO495" t="s">
        <v>378</v>
      </c>
      <c r="BP495">
        <v>3</v>
      </c>
      <c r="BQ495">
        <v>-0.438</v>
      </c>
      <c r="BR495">
        <v>4.0000000000000001E-3</v>
      </c>
      <c r="BS495">
        <v>20</v>
      </c>
      <c r="BT495">
        <v>22</v>
      </c>
      <c r="BU495">
        <v>7.0000000000000007E-2</v>
      </c>
      <c r="BV495">
        <v>0.11</v>
      </c>
      <c r="BW495">
        <v>48.085583742580702</v>
      </c>
      <c r="BX495">
        <v>0.92794670042765304</v>
      </c>
      <c r="BY495">
        <v>0.54803268022152896</v>
      </c>
      <c r="BZ495">
        <v>1</v>
      </c>
      <c r="CA495">
        <v>-83.988721951219503</v>
      </c>
      <c r="CB495">
        <v>-0.974422996515659</v>
      </c>
      <c r="CC495">
        <v>0.131402443664762</v>
      </c>
      <c r="CD495">
        <v>0</v>
      </c>
      <c r="CE495">
        <v>1</v>
      </c>
      <c r="CF495">
        <v>2</v>
      </c>
      <c r="CG495" t="s">
        <v>380</v>
      </c>
      <c r="CH495">
        <v>1.86093</v>
      </c>
      <c r="CI495">
        <v>1.8579000000000001</v>
      </c>
      <c r="CJ495">
        <v>1.86073</v>
      </c>
      <c r="CK495">
        <v>1.8534600000000001</v>
      </c>
      <c r="CL495">
        <v>1.85202</v>
      </c>
      <c r="CM495">
        <v>1.85287</v>
      </c>
      <c r="CN495">
        <v>1.8565</v>
      </c>
      <c r="CO495">
        <v>1.8627800000000001</v>
      </c>
      <c r="CP495" t="s">
        <v>232</v>
      </c>
      <c r="CQ495" t="s">
        <v>19</v>
      </c>
      <c r="CR495" t="s">
        <v>19</v>
      </c>
      <c r="CS495" t="s">
        <v>19</v>
      </c>
      <c r="CT495" t="s">
        <v>233</v>
      </c>
      <c r="CU495" t="s">
        <v>234</v>
      </c>
      <c r="CV495" t="s">
        <v>235</v>
      </c>
      <c r="CW495" t="s">
        <v>235</v>
      </c>
      <c r="CX495" t="s">
        <v>235</v>
      </c>
      <c r="CY495" t="s">
        <v>235</v>
      </c>
      <c r="CZ495">
        <v>0</v>
      </c>
      <c r="DA495">
        <v>100</v>
      </c>
      <c r="DB495">
        <v>100</v>
      </c>
      <c r="DC495">
        <v>-0.438</v>
      </c>
      <c r="DD495">
        <v>4.0000000000000001E-3</v>
      </c>
      <c r="DE495">
        <v>3</v>
      </c>
      <c r="DF495">
        <v>591.59</v>
      </c>
      <c r="DG495">
        <v>277.81200000000001</v>
      </c>
      <c r="DH495">
        <v>22.481999999999999</v>
      </c>
      <c r="DI495">
        <v>27.534800000000001</v>
      </c>
      <c r="DJ495">
        <v>29.999700000000001</v>
      </c>
      <c r="DK495">
        <v>27.542999999999999</v>
      </c>
      <c r="DL495">
        <v>27.5487</v>
      </c>
      <c r="DM495">
        <v>52.314100000000003</v>
      </c>
      <c r="DN495">
        <v>26.554200000000002</v>
      </c>
      <c r="DO495">
        <v>55.136800000000001</v>
      </c>
      <c r="DP495">
        <v>22.502600000000001</v>
      </c>
      <c r="DQ495">
        <v>1371</v>
      </c>
      <c r="DR495">
        <v>22</v>
      </c>
      <c r="DS495">
        <v>100.268</v>
      </c>
      <c r="DT495">
        <v>103.759</v>
      </c>
    </row>
    <row r="496" spans="1:124" x14ac:dyDescent="0.25">
      <c r="A496">
        <v>483</v>
      </c>
      <c r="B496">
        <v>1531748629.2</v>
      </c>
      <c r="C496">
        <v>993.60000014305103</v>
      </c>
      <c r="D496" t="s">
        <v>1195</v>
      </c>
      <c r="E496" t="s">
        <v>1196</v>
      </c>
      <c r="G496">
        <v>1531748618.86129</v>
      </c>
      <c r="H496">
        <f t="shared" si="203"/>
        <v>8.9684877699716019E-4</v>
      </c>
      <c r="I496">
        <f t="shared" si="204"/>
        <v>34.03672184926765</v>
      </c>
      <c r="J496">
        <f t="shared" si="224"/>
        <v>1263.20129032258</v>
      </c>
      <c r="K496">
        <f t="shared" si="225"/>
        <v>695.2003085031896</v>
      </c>
      <c r="L496">
        <f t="shared" si="226"/>
        <v>69.089372146032375</v>
      </c>
      <c r="M496">
        <f t="shared" si="227"/>
        <v>125.53760833384987</v>
      </c>
      <c r="N496">
        <f t="shared" si="205"/>
        <v>9.9751785553266123E-2</v>
      </c>
      <c r="O496">
        <f t="shared" si="206"/>
        <v>3</v>
      </c>
      <c r="P496">
        <f t="shared" si="228"/>
        <v>9.8120502991140959E-2</v>
      </c>
      <c r="Q496">
        <f t="shared" si="207"/>
        <v>6.1469817845768757E-2</v>
      </c>
      <c r="R496">
        <f t="shared" si="208"/>
        <v>215.02139932575594</v>
      </c>
      <c r="S496">
        <f t="shared" si="229"/>
        <v>25.994996249671615</v>
      </c>
      <c r="T496">
        <f t="shared" si="209"/>
        <v>25.474646774193552</v>
      </c>
      <c r="U496">
        <f t="shared" si="210"/>
        <v>3.2707764519052405</v>
      </c>
      <c r="V496">
        <f t="shared" si="211"/>
        <v>75.193344803518627</v>
      </c>
      <c r="W496">
        <f t="shared" si="212"/>
        <v>2.3882733626921566</v>
      </c>
      <c r="X496">
        <f t="shared" si="213"/>
        <v>3.176176520585368</v>
      </c>
      <c r="Y496">
        <f t="shared" si="214"/>
        <v>0.88250308921308385</v>
      </c>
      <c r="Z496">
        <f t="shared" si="230"/>
        <v>-39.551031065574762</v>
      </c>
      <c r="AA496">
        <f t="shared" si="215"/>
        <v>-79.755934567736034</v>
      </c>
      <c r="AB496">
        <f t="shared" si="216"/>
        <v>-5.6363619753290148</v>
      </c>
      <c r="AC496">
        <f t="shared" si="217"/>
        <v>90.078071717116131</v>
      </c>
      <c r="AD496">
        <v>0</v>
      </c>
      <c r="AE496">
        <v>0</v>
      </c>
      <c r="AF496">
        <v>3</v>
      </c>
      <c r="AG496">
        <v>19</v>
      </c>
      <c r="AH496">
        <v>3</v>
      </c>
      <c r="AI496">
        <f t="shared" si="218"/>
        <v>1</v>
      </c>
      <c r="AJ496">
        <f t="shared" si="219"/>
        <v>0</v>
      </c>
      <c r="AK496">
        <f t="shared" si="220"/>
        <v>72009.384750685116</v>
      </c>
      <c r="AL496">
        <f t="shared" si="221"/>
        <v>1200.00096774194</v>
      </c>
      <c r="AM496">
        <f t="shared" si="222"/>
        <v>963.36014361239654</v>
      </c>
      <c r="AN496">
        <f t="shared" si="223"/>
        <v>0.80279947225806481</v>
      </c>
      <c r="AO496">
        <f t="shared" si="231"/>
        <v>0.22319939303225814</v>
      </c>
      <c r="AP496">
        <v>14.333399999999999</v>
      </c>
      <c r="AQ496">
        <v>1</v>
      </c>
      <c r="AR496" t="s">
        <v>229</v>
      </c>
      <c r="AS496">
        <v>1531748618.86129</v>
      </c>
      <c r="AT496">
        <v>1263.20129032258</v>
      </c>
      <c r="AU496">
        <v>1347.2141935483901</v>
      </c>
      <c r="AV496">
        <v>24.031603225806499</v>
      </c>
      <c r="AW496">
        <v>21.940703225806502</v>
      </c>
      <c r="AX496">
        <v>600.027193548387</v>
      </c>
      <c r="AY496">
        <v>99.2805580645161</v>
      </c>
      <c r="AZ496">
        <v>9.9967664516128998E-2</v>
      </c>
      <c r="BA496">
        <v>24.981522580645201</v>
      </c>
      <c r="BB496">
        <v>25.5569225806452</v>
      </c>
      <c r="BC496">
        <v>25.392370967741901</v>
      </c>
      <c r="BD496">
        <v>13999.7096774194</v>
      </c>
      <c r="BE496">
        <v>1049.8974193548399</v>
      </c>
      <c r="BF496">
        <v>33.420938709677401</v>
      </c>
      <c r="BG496">
        <v>1200.00096774194</v>
      </c>
      <c r="BH496">
        <v>0.32999829032258099</v>
      </c>
      <c r="BI496">
        <v>0.32998748387096799</v>
      </c>
      <c r="BJ496">
        <v>0.32999219354838699</v>
      </c>
      <c r="BK496">
        <v>1.00219483870968E-2</v>
      </c>
      <c r="BL496">
        <v>28</v>
      </c>
      <c r="BM496">
        <v>17743.193548387098</v>
      </c>
      <c r="BN496">
        <v>1531747809.0999999</v>
      </c>
      <c r="BO496" t="s">
        <v>378</v>
      </c>
      <c r="BP496">
        <v>3</v>
      </c>
      <c r="BQ496">
        <v>-0.438</v>
      </c>
      <c r="BR496">
        <v>4.0000000000000001E-3</v>
      </c>
      <c r="BS496">
        <v>20</v>
      </c>
      <c r="BT496">
        <v>22</v>
      </c>
      <c r="BU496">
        <v>7.0000000000000007E-2</v>
      </c>
      <c r="BV496">
        <v>0.11</v>
      </c>
      <c r="BW496">
        <v>48.114628655092403</v>
      </c>
      <c r="BX496">
        <v>0.90450639787024301</v>
      </c>
      <c r="BY496">
        <v>0.53534229963883695</v>
      </c>
      <c r="BZ496">
        <v>1</v>
      </c>
      <c r="CA496">
        <v>-84.008648780487803</v>
      </c>
      <c r="CB496">
        <v>-0.531351219512186</v>
      </c>
      <c r="CC496">
        <v>0.10999909117574</v>
      </c>
      <c r="CD496">
        <v>0</v>
      </c>
      <c r="CE496">
        <v>1</v>
      </c>
      <c r="CF496">
        <v>2</v>
      </c>
      <c r="CG496" t="s">
        <v>380</v>
      </c>
      <c r="CH496">
        <v>1.8609199999999999</v>
      </c>
      <c r="CI496">
        <v>1.85791</v>
      </c>
      <c r="CJ496">
        <v>1.8607100000000001</v>
      </c>
      <c r="CK496">
        <v>1.85347</v>
      </c>
      <c r="CL496">
        <v>1.85202</v>
      </c>
      <c r="CM496">
        <v>1.85287</v>
      </c>
      <c r="CN496">
        <v>1.8564799999999999</v>
      </c>
      <c r="CO496">
        <v>1.8627899999999999</v>
      </c>
      <c r="CP496" t="s">
        <v>232</v>
      </c>
      <c r="CQ496" t="s">
        <v>19</v>
      </c>
      <c r="CR496" t="s">
        <v>19</v>
      </c>
      <c r="CS496" t="s">
        <v>19</v>
      </c>
      <c r="CT496" t="s">
        <v>233</v>
      </c>
      <c r="CU496" t="s">
        <v>234</v>
      </c>
      <c r="CV496" t="s">
        <v>235</v>
      </c>
      <c r="CW496" t="s">
        <v>235</v>
      </c>
      <c r="CX496" t="s">
        <v>235</v>
      </c>
      <c r="CY496" t="s">
        <v>235</v>
      </c>
      <c r="CZ496">
        <v>0</v>
      </c>
      <c r="DA496">
        <v>100</v>
      </c>
      <c r="DB496">
        <v>100</v>
      </c>
      <c r="DC496">
        <v>-0.438</v>
      </c>
      <c r="DD496">
        <v>4.0000000000000001E-3</v>
      </c>
      <c r="DE496">
        <v>3</v>
      </c>
      <c r="DF496">
        <v>591.64800000000002</v>
      </c>
      <c r="DG496">
        <v>277.702</v>
      </c>
      <c r="DH496">
        <v>22.4908</v>
      </c>
      <c r="DI496">
        <v>27.533899999999999</v>
      </c>
      <c r="DJ496">
        <v>29.9998</v>
      </c>
      <c r="DK496">
        <v>27.542999999999999</v>
      </c>
      <c r="DL496">
        <v>27.5487</v>
      </c>
      <c r="DM496">
        <v>52.4221</v>
      </c>
      <c r="DN496">
        <v>26.554200000000002</v>
      </c>
      <c r="DO496">
        <v>55.136800000000001</v>
      </c>
      <c r="DP496">
        <v>22.502600000000001</v>
      </c>
      <c r="DQ496">
        <v>1376</v>
      </c>
      <c r="DR496">
        <v>22</v>
      </c>
      <c r="DS496">
        <v>100.267</v>
      </c>
      <c r="DT496">
        <v>103.759</v>
      </c>
    </row>
    <row r="497" spans="1:124" x14ac:dyDescent="0.25">
      <c r="A497">
        <v>484</v>
      </c>
      <c r="B497">
        <v>1531748631.2</v>
      </c>
      <c r="C497">
        <v>995.60000014305103</v>
      </c>
      <c r="D497" t="s">
        <v>1197</v>
      </c>
      <c r="E497" t="s">
        <v>1198</v>
      </c>
      <c r="G497">
        <v>1531748620.86129</v>
      </c>
      <c r="H497">
        <f t="shared" si="203"/>
        <v>8.9658507719743462E-4</v>
      </c>
      <c r="I497">
        <f t="shared" si="204"/>
        <v>34.044778098203203</v>
      </c>
      <c r="J497">
        <f t="shared" si="224"/>
        <v>1266.51419354839</v>
      </c>
      <c r="K497">
        <f t="shared" si="225"/>
        <v>698.39558578481228</v>
      </c>
      <c r="L497">
        <f t="shared" si="226"/>
        <v>69.406956595940542</v>
      </c>
      <c r="M497">
        <f t="shared" si="227"/>
        <v>125.86691188916072</v>
      </c>
      <c r="N497">
        <f t="shared" si="205"/>
        <v>9.9761882301016111E-2</v>
      </c>
      <c r="O497">
        <f t="shared" si="206"/>
        <v>3</v>
      </c>
      <c r="P497">
        <f t="shared" si="228"/>
        <v>9.8130272190280518E-2</v>
      </c>
      <c r="Q497">
        <f t="shared" si="207"/>
        <v>6.1475952405051666E-2</v>
      </c>
      <c r="R497">
        <f t="shared" si="208"/>
        <v>215.02132545776561</v>
      </c>
      <c r="S497">
        <f t="shared" si="229"/>
        <v>25.994537537072659</v>
      </c>
      <c r="T497">
        <f t="shared" si="209"/>
        <v>25.473209677419348</v>
      </c>
      <c r="U497">
        <f t="shared" si="210"/>
        <v>3.2704972249506432</v>
      </c>
      <c r="V497">
        <f t="shared" si="211"/>
        <v>75.197800574494025</v>
      </c>
      <c r="W497">
        <f t="shared" si="212"/>
        <v>2.3883400041902103</v>
      </c>
      <c r="X497">
        <f t="shared" si="213"/>
        <v>3.1760769410060377</v>
      </c>
      <c r="Y497">
        <f t="shared" si="214"/>
        <v>0.8821572207604329</v>
      </c>
      <c r="Z497">
        <f t="shared" si="230"/>
        <v>-39.539401904406866</v>
      </c>
      <c r="AA497">
        <f t="shared" si="215"/>
        <v>-79.608546116135798</v>
      </c>
      <c r="AB497">
        <f t="shared" si="216"/>
        <v>-5.6258904568341208</v>
      </c>
      <c r="AC497">
        <f t="shared" si="217"/>
        <v>90.247486980388814</v>
      </c>
      <c r="AD497">
        <v>0</v>
      </c>
      <c r="AE497">
        <v>0</v>
      </c>
      <c r="AF497">
        <v>3</v>
      </c>
      <c r="AG497">
        <v>18</v>
      </c>
      <c r="AH497">
        <v>3</v>
      </c>
      <c r="AI497">
        <f t="shared" si="218"/>
        <v>1</v>
      </c>
      <c r="AJ497">
        <f t="shared" si="219"/>
        <v>0</v>
      </c>
      <c r="AK497">
        <f t="shared" si="220"/>
        <v>72011.113586790147</v>
      </c>
      <c r="AL497">
        <f t="shared" si="221"/>
        <v>1200.0006451612901</v>
      </c>
      <c r="AM497">
        <f t="shared" si="222"/>
        <v>963.35977103185576</v>
      </c>
      <c r="AN497">
        <f t="shared" si="223"/>
        <v>0.80279937758064468</v>
      </c>
      <c r="AO497">
        <f t="shared" si="231"/>
        <v>0.22319940267741928</v>
      </c>
      <c r="AP497">
        <v>14.333399999999999</v>
      </c>
      <c r="AQ497">
        <v>1</v>
      </c>
      <c r="AR497" t="s">
        <v>229</v>
      </c>
      <c r="AS497">
        <v>1531748620.86129</v>
      </c>
      <c r="AT497">
        <v>1266.51419354839</v>
      </c>
      <c r="AU497">
        <v>1350.55290322581</v>
      </c>
      <c r="AV497">
        <v>24.032261290322602</v>
      </c>
      <c r="AW497">
        <v>21.941970967741899</v>
      </c>
      <c r="AX497">
        <v>600.02532258064502</v>
      </c>
      <c r="AY497">
        <v>99.280612903225801</v>
      </c>
      <c r="AZ497">
        <v>9.9964535483871006E-2</v>
      </c>
      <c r="BA497">
        <v>24.9809967741935</v>
      </c>
      <c r="BB497">
        <v>25.554819354838699</v>
      </c>
      <c r="BC497">
        <v>25.3916</v>
      </c>
      <c r="BD497">
        <v>14000.054838709701</v>
      </c>
      <c r="BE497">
        <v>1049.9074193548399</v>
      </c>
      <c r="BF497">
        <v>33.387609677419299</v>
      </c>
      <c r="BG497">
        <v>1200.0006451612901</v>
      </c>
      <c r="BH497">
        <v>0.32999796774193502</v>
      </c>
      <c r="BI497">
        <v>0.32998822580645198</v>
      </c>
      <c r="BJ497">
        <v>0.32999177419354803</v>
      </c>
      <c r="BK497">
        <v>1.0021977419354801E-2</v>
      </c>
      <c r="BL497">
        <v>28</v>
      </c>
      <c r="BM497">
        <v>17743.193548387098</v>
      </c>
      <c r="BN497">
        <v>1531747809.0999999</v>
      </c>
      <c r="BO497" t="s">
        <v>378</v>
      </c>
      <c r="BP497">
        <v>3</v>
      </c>
      <c r="BQ497">
        <v>-0.438</v>
      </c>
      <c r="BR497">
        <v>4.0000000000000001E-3</v>
      </c>
      <c r="BS497">
        <v>20</v>
      </c>
      <c r="BT497">
        <v>22</v>
      </c>
      <c r="BU497">
        <v>7.0000000000000007E-2</v>
      </c>
      <c r="BV497">
        <v>0.11</v>
      </c>
      <c r="BW497">
        <v>48.144175097099598</v>
      </c>
      <c r="BX497">
        <v>0.87947590301134204</v>
      </c>
      <c r="BY497">
        <v>0.52128584752038998</v>
      </c>
      <c r="BZ497">
        <v>1</v>
      </c>
      <c r="CA497">
        <v>-84.028014634146302</v>
      </c>
      <c r="CB497">
        <v>-0.36112682926817202</v>
      </c>
      <c r="CC497">
        <v>0.102317643999688</v>
      </c>
      <c r="CD497">
        <v>0</v>
      </c>
      <c r="CE497">
        <v>1</v>
      </c>
      <c r="CF497">
        <v>2</v>
      </c>
      <c r="CG497" t="s">
        <v>380</v>
      </c>
      <c r="CH497">
        <v>1.8609</v>
      </c>
      <c r="CI497">
        <v>1.8579000000000001</v>
      </c>
      <c r="CJ497">
        <v>1.8607100000000001</v>
      </c>
      <c r="CK497">
        <v>1.85348</v>
      </c>
      <c r="CL497">
        <v>1.85202</v>
      </c>
      <c r="CM497">
        <v>1.85287</v>
      </c>
      <c r="CN497">
        <v>1.8564700000000001</v>
      </c>
      <c r="CO497">
        <v>1.8627899999999999</v>
      </c>
      <c r="CP497" t="s">
        <v>232</v>
      </c>
      <c r="CQ497" t="s">
        <v>19</v>
      </c>
      <c r="CR497" t="s">
        <v>19</v>
      </c>
      <c r="CS497" t="s">
        <v>19</v>
      </c>
      <c r="CT497" t="s">
        <v>233</v>
      </c>
      <c r="CU497" t="s">
        <v>234</v>
      </c>
      <c r="CV497" t="s">
        <v>235</v>
      </c>
      <c r="CW497" t="s">
        <v>235</v>
      </c>
      <c r="CX497" t="s">
        <v>235</v>
      </c>
      <c r="CY497" t="s">
        <v>235</v>
      </c>
      <c r="CZ497">
        <v>0</v>
      </c>
      <c r="DA497">
        <v>100</v>
      </c>
      <c r="DB497">
        <v>100</v>
      </c>
      <c r="DC497">
        <v>-0.438</v>
      </c>
      <c r="DD497">
        <v>4.0000000000000001E-3</v>
      </c>
      <c r="DE497">
        <v>3</v>
      </c>
      <c r="DF497">
        <v>592.07000000000005</v>
      </c>
      <c r="DG497">
        <v>277.64699999999999</v>
      </c>
      <c r="DH497">
        <v>22.4999</v>
      </c>
      <c r="DI497">
        <v>27.533899999999999</v>
      </c>
      <c r="DJ497">
        <v>29.9999</v>
      </c>
      <c r="DK497">
        <v>27.542999999999999</v>
      </c>
      <c r="DL497">
        <v>27.5487</v>
      </c>
      <c r="DM497">
        <v>52.501600000000003</v>
      </c>
      <c r="DN497">
        <v>26.554200000000002</v>
      </c>
      <c r="DO497">
        <v>55.136800000000001</v>
      </c>
      <c r="DP497">
        <v>22.515599999999999</v>
      </c>
      <c r="DQ497">
        <v>1376</v>
      </c>
      <c r="DR497">
        <v>22</v>
      </c>
      <c r="DS497">
        <v>100.267</v>
      </c>
      <c r="DT497">
        <v>103.76</v>
      </c>
    </row>
    <row r="498" spans="1:124" x14ac:dyDescent="0.25">
      <c r="A498">
        <v>485</v>
      </c>
      <c r="B498">
        <v>1531748633.2</v>
      </c>
      <c r="C498">
        <v>997.60000014305103</v>
      </c>
      <c r="D498" t="s">
        <v>1199</v>
      </c>
      <c r="E498" t="s">
        <v>1200</v>
      </c>
      <c r="G498">
        <v>1531748622.86129</v>
      </c>
      <c r="H498">
        <f t="shared" si="203"/>
        <v>8.9744288624975515E-4</v>
      </c>
      <c r="I498">
        <f t="shared" si="204"/>
        <v>34.056020874577115</v>
      </c>
      <c r="J498">
        <f t="shared" si="224"/>
        <v>1269.8248387096801</v>
      </c>
      <c r="K498">
        <f t="shared" si="225"/>
        <v>702.22841603709617</v>
      </c>
      <c r="L498">
        <f t="shared" si="226"/>
        <v>69.78790507172819</v>
      </c>
      <c r="M498">
        <f t="shared" si="227"/>
        <v>126.19599731052799</v>
      </c>
      <c r="N498">
        <f t="shared" si="205"/>
        <v>9.9899311746295946E-2</v>
      </c>
      <c r="O498">
        <f t="shared" si="206"/>
        <v>3</v>
      </c>
      <c r="P498">
        <f t="shared" si="228"/>
        <v>9.8263240070790431E-2</v>
      </c>
      <c r="Q498">
        <f t="shared" si="207"/>
        <v>6.1559449745020249E-2</v>
      </c>
      <c r="R498">
        <f t="shared" si="208"/>
        <v>215.02148960338067</v>
      </c>
      <c r="S498">
        <f t="shared" si="229"/>
        <v>25.994390911940449</v>
      </c>
      <c r="T498">
        <f t="shared" si="209"/>
        <v>25.471972580645151</v>
      </c>
      <c r="U498">
        <f t="shared" si="210"/>
        <v>3.2702568745441978</v>
      </c>
      <c r="V498">
        <f t="shared" si="211"/>
        <v>75.200926578557173</v>
      </c>
      <c r="W498">
        <f t="shared" si="212"/>
        <v>2.3884493955110484</v>
      </c>
      <c r="X498">
        <f t="shared" si="213"/>
        <v>3.1760903810354009</v>
      </c>
      <c r="Y498">
        <f t="shared" si="214"/>
        <v>0.88180747903314938</v>
      </c>
      <c r="Z498">
        <f t="shared" si="230"/>
        <v>-39.577231283614204</v>
      </c>
      <c r="AA498">
        <f t="shared" si="215"/>
        <v>-79.396984993543924</v>
      </c>
      <c r="AB498">
        <f t="shared" si="216"/>
        <v>-5.6109066231241558</v>
      </c>
      <c r="AC498">
        <f t="shared" si="217"/>
        <v>90.4363667030984</v>
      </c>
      <c r="AD498">
        <v>0</v>
      </c>
      <c r="AE498">
        <v>0</v>
      </c>
      <c r="AF498">
        <v>3</v>
      </c>
      <c r="AG498">
        <v>19</v>
      </c>
      <c r="AH498">
        <v>3</v>
      </c>
      <c r="AI498">
        <f t="shared" si="218"/>
        <v>1</v>
      </c>
      <c r="AJ498">
        <f t="shared" si="219"/>
        <v>0</v>
      </c>
      <c r="AK498">
        <f t="shared" si="220"/>
        <v>72007.313824878365</v>
      </c>
      <c r="AL498">
        <f t="shared" si="221"/>
        <v>1200.0016129032299</v>
      </c>
      <c r="AM498">
        <f t="shared" si="222"/>
        <v>963.36051522476203</v>
      </c>
      <c r="AN498">
        <f t="shared" si="223"/>
        <v>0.80279935032258076</v>
      </c>
      <c r="AO498">
        <f t="shared" si="231"/>
        <v>0.22319940064516131</v>
      </c>
      <c r="AP498">
        <v>14.333399999999999</v>
      </c>
      <c r="AQ498">
        <v>1</v>
      </c>
      <c r="AR498" t="s">
        <v>229</v>
      </c>
      <c r="AS498">
        <v>1531748622.86129</v>
      </c>
      <c r="AT498">
        <v>1269.8248387096801</v>
      </c>
      <c r="AU498">
        <v>1353.8996774193599</v>
      </c>
      <c r="AV498">
        <v>24.033348387096801</v>
      </c>
      <c r="AW498">
        <v>21.941070967741901</v>
      </c>
      <c r="AX498">
        <v>600.02832258064495</v>
      </c>
      <c r="AY498">
        <v>99.280670967741898</v>
      </c>
      <c r="AZ498">
        <v>9.9962851612903206E-2</v>
      </c>
      <c r="BA498">
        <v>24.981067741935501</v>
      </c>
      <c r="BB498">
        <v>25.552274193548399</v>
      </c>
      <c r="BC498">
        <v>25.391670967741899</v>
      </c>
      <c r="BD498">
        <v>13999.2096774194</v>
      </c>
      <c r="BE498">
        <v>1049.9109677419401</v>
      </c>
      <c r="BF498">
        <v>33.350877419354802</v>
      </c>
      <c r="BG498">
        <v>1200.0016129032299</v>
      </c>
      <c r="BH498">
        <v>0.32999800000000001</v>
      </c>
      <c r="BI498">
        <v>0.32998864516129001</v>
      </c>
      <c r="BJ498">
        <v>0.32999135483871</v>
      </c>
      <c r="BK498">
        <v>1.0022E-2</v>
      </c>
      <c r="BL498">
        <v>28</v>
      </c>
      <c r="BM498">
        <v>17743.203225806501</v>
      </c>
      <c r="BN498">
        <v>1531747809.0999999</v>
      </c>
      <c r="BO498" t="s">
        <v>378</v>
      </c>
      <c r="BP498">
        <v>3</v>
      </c>
      <c r="BQ498">
        <v>-0.438</v>
      </c>
      <c r="BR498">
        <v>4.0000000000000001E-3</v>
      </c>
      <c r="BS498">
        <v>20</v>
      </c>
      <c r="BT498">
        <v>22</v>
      </c>
      <c r="BU498">
        <v>7.0000000000000007E-2</v>
      </c>
      <c r="BV498">
        <v>0.11</v>
      </c>
      <c r="BW498">
        <v>48.175240236145903</v>
      </c>
      <c r="BX498">
        <v>0.85751020158102997</v>
      </c>
      <c r="BY498">
        <v>0.50790111528419701</v>
      </c>
      <c r="BZ498">
        <v>1</v>
      </c>
      <c r="CA498">
        <v>-84.063431707317093</v>
      </c>
      <c r="CB498">
        <v>-0.448586759581873</v>
      </c>
      <c r="CC498">
        <v>0.11054243074334</v>
      </c>
      <c r="CD498">
        <v>0</v>
      </c>
      <c r="CE498">
        <v>1</v>
      </c>
      <c r="CF498">
        <v>2</v>
      </c>
      <c r="CG498" t="s">
        <v>380</v>
      </c>
      <c r="CH498">
        <v>1.8609100000000001</v>
      </c>
      <c r="CI498">
        <v>1.8579000000000001</v>
      </c>
      <c r="CJ498">
        <v>1.86073</v>
      </c>
      <c r="CK498">
        <v>1.85348</v>
      </c>
      <c r="CL498">
        <v>1.85202</v>
      </c>
      <c r="CM498">
        <v>1.85287</v>
      </c>
      <c r="CN498">
        <v>1.85649</v>
      </c>
      <c r="CO498">
        <v>1.8627800000000001</v>
      </c>
      <c r="CP498" t="s">
        <v>232</v>
      </c>
      <c r="CQ498" t="s">
        <v>19</v>
      </c>
      <c r="CR498" t="s">
        <v>19</v>
      </c>
      <c r="CS498" t="s">
        <v>19</v>
      </c>
      <c r="CT498" t="s">
        <v>233</v>
      </c>
      <c r="CU498" t="s">
        <v>234</v>
      </c>
      <c r="CV498" t="s">
        <v>235</v>
      </c>
      <c r="CW498" t="s">
        <v>235</v>
      </c>
      <c r="CX498" t="s">
        <v>235</v>
      </c>
      <c r="CY498" t="s">
        <v>235</v>
      </c>
      <c r="CZ498">
        <v>0</v>
      </c>
      <c r="DA498">
        <v>100</v>
      </c>
      <c r="DB498">
        <v>100</v>
      </c>
      <c r="DC498">
        <v>-0.438</v>
      </c>
      <c r="DD498">
        <v>4.0000000000000001E-3</v>
      </c>
      <c r="DE498">
        <v>3</v>
      </c>
      <c r="DF498">
        <v>591.60900000000004</v>
      </c>
      <c r="DG498">
        <v>277.75700000000001</v>
      </c>
      <c r="DH498">
        <v>22.506699999999999</v>
      </c>
      <c r="DI498">
        <v>27.533899999999999</v>
      </c>
      <c r="DJ498">
        <v>30</v>
      </c>
      <c r="DK498">
        <v>27.542999999999999</v>
      </c>
      <c r="DL498">
        <v>27.5487</v>
      </c>
      <c r="DM498">
        <v>52.623600000000003</v>
      </c>
      <c r="DN498">
        <v>26.280799999999999</v>
      </c>
      <c r="DO498">
        <v>55.136800000000001</v>
      </c>
      <c r="DP498">
        <v>22.515599999999999</v>
      </c>
      <c r="DQ498">
        <v>1381</v>
      </c>
      <c r="DR498">
        <v>22</v>
      </c>
      <c r="DS498">
        <v>100.267</v>
      </c>
      <c r="DT498">
        <v>103.76</v>
      </c>
    </row>
    <row r="499" spans="1:124" x14ac:dyDescent="0.25">
      <c r="A499">
        <v>486</v>
      </c>
      <c r="B499">
        <v>1531748635.2</v>
      </c>
      <c r="C499">
        <v>999.60000014305103</v>
      </c>
      <c r="D499" t="s">
        <v>1201</v>
      </c>
      <c r="E499" t="s">
        <v>1202</v>
      </c>
      <c r="G499">
        <v>1531748624.86129</v>
      </c>
      <c r="H499">
        <f t="shared" si="203"/>
        <v>8.991131260070802E-4</v>
      </c>
      <c r="I499">
        <f t="shared" si="204"/>
        <v>34.06685195953704</v>
      </c>
      <c r="J499">
        <f t="shared" si="224"/>
        <v>1273.12741935484</v>
      </c>
      <c r="K499">
        <f t="shared" si="225"/>
        <v>706.38012835885274</v>
      </c>
      <c r="L499">
        <f t="shared" si="226"/>
        <v>70.200534379881574</v>
      </c>
      <c r="M499">
        <f t="shared" si="227"/>
        <v>126.52426304804794</v>
      </c>
      <c r="N499">
        <f t="shared" si="205"/>
        <v>0.10009709653646741</v>
      </c>
      <c r="O499">
        <f t="shared" si="206"/>
        <v>3</v>
      </c>
      <c r="P499">
        <f t="shared" si="228"/>
        <v>9.8454593380129157E-2</v>
      </c>
      <c r="Q499">
        <f t="shared" si="207"/>
        <v>6.1679611220892959E-2</v>
      </c>
      <c r="R499">
        <f t="shared" si="208"/>
        <v>215.02153620480976</v>
      </c>
      <c r="S499">
        <f t="shared" si="229"/>
        <v>25.99451054814612</v>
      </c>
      <c r="T499">
        <f t="shared" si="209"/>
        <v>25.4722725806452</v>
      </c>
      <c r="U499">
        <f t="shared" si="210"/>
        <v>3.2703151588837738</v>
      </c>
      <c r="V499">
        <f t="shared" si="211"/>
        <v>75.202722607190253</v>
      </c>
      <c r="W499">
        <f t="shared" si="212"/>
        <v>2.3885840824450777</v>
      </c>
      <c r="X499">
        <f t="shared" si="213"/>
        <v>3.1761936265545541</v>
      </c>
      <c r="Y499">
        <f t="shared" si="214"/>
        <v>0.88173107643869608</v>
      </c>
      <c r="Z499">
        <f t="shared" si="230"/>
        <v>-39.650888856912239</v>
      </c>
      <c r="AA499">
        <f t="shared" si="215"/>
        <v>-79.357333587104321</v>
      </c>
      <c r="AB499">
        <f t="shared" si="216"/>
        <v>-5.6081283332615373</v>
      </c>
      <c r="AC499">
        <f t="shared" si="217"/>
        <v>90.405185427531663</v>
      </c>
      <c r="AD499">
        <v>0</v>
      </c>
      <c r="AE499">
        <v>0</v>
      </c>
      <c r="AF499">
        <v>3</v>
      </c>
      <c r="AG499">
        <v>19</v>
      </c>
      <c r="AH499">
        <v>3</v>
      </c>
      <c r="AI499">
        <f t="shared" si="218"/>
        <v>1</v>
      </c>
      <c r="AJ499">
        <f t="shared" si="219"/>
        <v>0</v>
      </c>
      <c r="AK499">
        <f t="shared" si="220"/>
        <v>72004.366361011824</v>
      </c>
      <c r="AL499">
        <f t="shared" si="221"/>
        <v>1200.0019354838701</v>
      </c>
      <c r="AM499">
        <f t="shared" si="222"/>
        <v>963.36079780523096</v>
      </c>
      <c r="AN499">
        <f t="shared" si="223"/>
        <v>0.80279936999999957</v>
      </c>
      <c r="AO499">
        <f t="shared" si="231"/>
        <v>0.22319938354838692</v>
      </c>
      <c r="AP499">
        <v>14.333399999999999</v>
      </c>
      <c r="AQ499">
        <v>1</v>
      </c>
      <c r="AR499" t="s">
        <v>229</v>
      </c>
      <c r="AS499">
        <v>1531748624.86129</v>
      </c>
      <c r="AT499">
        <v>1273.12741935484</v>
      </c>
      <c r="AU499">
        <v>1357.2393548387099</v>
      </c>
      <c r="AV499">
        <v>24.0346935483871</v>
      </c>
      <c r="AW499">
        <v>21.938548387096802</v>
      </c>
      <c r="AX499">
        <v>600.03499999999997</v>
      </c>
      <c r="AY499">
        <v>99.280693548387106</v>
      </c>
      <c r="AZ499">
        <v>9.9982041935483906E-2</v>
      </c>
      <c r="BA499">
        <v>24.981612903225798</v>
      </c>
      <c r="BB499">
        <v>25.552141935483899</v>
      </c>
      <c r="BC499">
        <v>25.3924032258065</v>
      </c>
      <c r="BD499">
        <v>13998.583870967699</v>
      </c>
      <c r="BE499">
        <v>1049.9100000000001</v>
      </c>
      <c r="BF499">
        <v>33.3101129032258</v>
      </c>
      <c r="BG499">
        <v>1200.0019354838701</v>
      </c>
      <c r="BH499">
        <v>0.32999835483870998</v>
      </c>
      <c r="BI499">
        <v>0.329988774193548</v>
      </c>
      <c r="BJ499">
        <v>0.32999090322580599</v>
      </c>
      <c r="BK499">
        <v>1.00220322580645E-2</v>
      </c>
      <c r="BL499">
        <v>28</v>
      </c>
      <c r="BM499">
        <v>17743.206451612899</v>
      </c>
      <c r="BN499">
        <v>1531747809.0999999</v>
      </c>
      <c r="BO499" t="s">
        <v>378</v>
      </c>
      <c r="BP499">
        <v>3</v>
      </c>
      <c r="BQ499">
        <v>-0.438</v>
      </c>
      <c r="BR499">
        <v>4.0000000000000001E-3</v>
      </c>
      <c r="BS499">
        <v>20</v>
      </c>
      <c r="BT499">
        <v>22</v>
      </c>
      <c r="BU499">
        <v>7.0000000000000007E-2</v>
      </c>
      <c r="BV499">
        <v>0.11</v>
      </c>
      <c r="BW499">
        <v>48.205771509610301</v>
      </c>
      <c r="BX499">
        <v>0.83656602903227195</v>
      </c>
      <c r="BY499">
        <v>0.495020968631876</v>
      </c>
      <c r="BZ499">
        <v>1</v>
      </c>
      <c r="CA499">
        <v>-84.101353658536596</v>
      </c>
      <c r="CB499">
        <v>-0.48327177700347301</v>
      </c>
      <c r="CC499">
        <v>0.113878572681096</v>
      </c>
      <c r="CD499">
        <v>0</v>
      </c>
      <c r="CE499">
        <v>1</v>
      </c>
      <c r="CF499">
        <v>2</v>
      </c>
      <c r="CG499" t="s">
        <v>380</v>
      </c>
      <c r="CH499">
        <v>1.8609199999999999</v>
      </c>
      <c r="CI499">
        <v>1.85791</v>
      </c>
      <c r="CJ499">
        <v>1.86073</v>
      </c>
      <c r="CK499">
        <v>1.8534900000000001</v>
      </c>
      <c r="CL499">
        <v>1.8520399999999999</v>
      </c>
      <c r="CM499">
        <v>1.85287</v>
      </c>
      <c r="CN499">
        <v>1.8565</v>
      </c>
      <c r="CO499">
        <v>1.8627899999999999</v>
      </c>
      <c r="CP499" t="s">
        <v>232</v>
      </c>
      <c r="CQ499" t="s">
        <v>19</v>
      </c>
      <c r="CR499" t="s">
        <v>19</v>
      </c>
      <c r="CS499" t="s">
        <v>19</v>
      </c>
      <c r="CT499" t="s">
        <v>233</v>
      </c>
      <c r="CU499" t="s">
        <v>234</v>
      </c>
      <c r="CV499" t="s">
        <v>235</v>
      </c>
      <c r="CW499" t="s">
        <v>235</v>
      </c>
      <c r="CX499" t="s">
        <v>235</v>
      </c>
      <c r="CY499" t="s">
        <v>235</v>
      </c>
      <c r="CZ499">
        <v>0</v>
      </c>
      <c r="DA499">
        <v>100</v>
      </c>
      <c r="DB499">
        <v>100</v>
      </c>
      <c r="DC499">
        <v>-0.438</v>
      </c>
      <c r="DD499">
        <v>4.0000000000000001E-3</v>
      </c>
      <c r="DE499">
        <v>3</v>
      </c>
      <c r="DF499">
        <v>591.74300000000005</v>
      </c>
      <c r="DG499">
        <v>277.75700000000001</v>
      </c>
      <c r="DH499">
        <v>22.5136</v>
      </c>
      <c r="DI499">
        <v>27.533899999999999</v>
      </c>
      <c r="DJ499">
        <v>30</v>
      </c>
      <c r="DK499">
        <v>27.542999999999999</v>
      </c>
      <c r="DL499">
        <v>27.5487</v>
      </c>
      <c r="DM499">
        <v>52.738399999999999</v>
      </c>
      <c r="DN499">
        <v>26.280799999999999</v>
      </c>
      <c r="DO499">
        <v>55.136800000000001</v>
      </c>
      <c r="DP499">
        <v>22.515599999999999</v>
      </c>
      <c r="DQ499">
        <v>1386</v>
      </c>
      <c r="DR499">
        <v>22</v>
      </c>
      <c r="DS499">
        <v>100.268</v>
      </c>
      <c r="DT499">
        <v>103.759</v>
      </c>
    </row>
    <row r="500" spans="1:124" x14ac:dyDescent="0.25">
      <c r="A500">
        <v>487</v>
      </c>
      <c r="B500">
        <v>1531748637.2</v>
      </c>
      <c r="C500">
        <v>1001.60000014305</v>
      </c>
      <c r="D500" t="s">
        <v>1203</v>
      </c>
      <c r="E500" t="s">
        <v>1204</v>
      </c>
      <c r="G500">
        <v>1531748626.86129</v>
      </c>
      <c r="H500">
        <f t="shared" si="203"/>
        <v>9.0100978181358092E-4</v>
      </c>
      <c r="I500">
        <f t="shared" si="204"/>
        <v>34.070711896490707</v>
      </c>
      <c r="J500">
        <f t="shared" si="224"/>
        <v>1276.4264516129001</v>
      </c>
      <c r="K500">
        <f t="shared" si="225"/>
        <v>710.65919588018585</v>
      </c>
      <c r="L500">
        <f t="shared" si="226"/>
        <v>70.625822412184704</v>
      </c>
      <c r="M500">
        <f t="shared" si="227"/>
        <v>126.85217952069735</v>
      </c>
      <c r="N500">
        <f t="shared" si="205"/>
        <v>0.10029959387068384</v>
      </c>
      <c r="O500">
        <f t="shared" si="206"/>
        <v>3</v>
      </c>
      <c r="P500">
        <f t="shared" si="228"/>
        <v>9.8650493137871956E-2</v>
      </c>
      <c r="Q500">
        <f t="shared" si="207"/>
        <v>6.1802628810770172E-2</v>
      </c>
      <c r="R500">
        <f t="shared" si="208"/>
        <v>215.02137139250556</v>
      </c>
      <c r="S500">
        <f t="shared" si="229"/>
        <v>25.995145101145603</v>
      </c>
      <c r="T500">
        <f t="shared" si="209"/>
        <v>25.473616129032251</v>
      </c>
      <c r="U500">
        <f t="shared" si="210"/>
        <v>3.2705761961185433</v>
      </c>
      <c r="V500">
        <f t="shared" si="211"/>
        <v>75.202652011171722</v>
      </c>
      <c r="W500">
        <f t="shared" si="212"/>
        <v>2.3887412686834892</v>
      </c>
      <c r="X500">
        <f t="shared" si="213"/>
        <v>3.1764056250684218</v>
      </c>
      <c r="Y500">
        <f t="shared" si="214"/>
        <v>0.88183492743505409</v>
      </c>
      <c r="Z500">
        <f t="shared" si="230"/>
        <v>-39.734531377978918</v>
      </c>
      <c r="AA500">
        <f t="shared" si="215"/>
        <v>-79.393593754839969</v>
      </c>
      <c r="AB500">
        <f t="shared" si="216"/>
        <v>-5.6107603218935198</v>
      </c>
      <c r="AC500">
        <f t="shared" si="217"/>
        <v>90.282485937793155</v>
      </c>
      <c r="AD500">
        <v>0</v>
      </c>
      <c r="AE500">
        <v>0</v>
      </c>
      <c r="AF500">
        <v>3</v>
      </c>
      <c r="AG500">
        <v>18</v>
      </c>
      <c r="AH500">
        <v>3</v>
      </c>
      <c r="AI500">
        <f t="shared" si="218"/>
        <v>1</v>
      </c>
      <c r="AJ500">
        <f t="shared" si="219"/>
        <v>0</v>
      </c>
      <c r="AK500">
        <f t="shared" si="220"/>
        <v>72009.432500787443</v>
      </c>
      <c r="AL500">
        <f t="shared" si="221"/>
        <v>1200.00129032258</v>
      </c>
      <c r="AM500">
        <f t="shared" si="222"/>
        <v>963.36019974103544</v>
      </c>
      <c r="AN500">
        <f t="shared" si="223"/>
        <v>0.80279930322580606</v>
      </c>
      <c r="AO500">
        <f t="shared" si="231"/>
        <v>0.22319935103225799</v>
      </c>
      <c r="AP500">
        <v>14.333399999999999</v>
      </c>
      <c r="AQ500">
        <v>1</v>
      </c>
      <c r="AR500" t="s">
        <v>229</v>
      </c>
      <c r="AS500">
        <v>1531748626.86129</v>
      </c>
      <c r="AT500">
        <v>1276.4264516129001</v>
      </c>
      <c r="AU500">
        <v>1360.5612903225799</v>
      </c>
      <c r="AV500">
        <v>24.036264516128998</v>
      </c>
      <c r="AW500">
        <v>21.935680645161298</v>
      </c>
      <c r="AX500">
        <v>600.02919354838696</v>
      </c>
      <c r="AY500">
        <v>99.280745161290298</v>
      </c>
      <c r="AZ500">
        <v>9.9974629032258094E-2</v>
      </c>
      <c r="BA500">
        <v>24.982732258064502</v>
      </c>
      <c r="BB500">
        <v>25.5537064516129</v>
      </c>
      <c r="BC500">
        <v>25.393525806451599</v>
      </c>
      <c r="BD500">
        <v>13999.754838709699</v>
      </c>
      <c r="BE500">
        <v>1049.9174193548399</v>
      </c>
      <c r="BF500">
        <v>33.264690322580599</v>
      </c>
      <c r="BG500">
        <v>1200.00129032258</v>
      </c>
      <c r="BH500">
        <v>0.32999858064516102</v>
      </c>
      <c r="BI500">
        <v>0.32998896774193498</v>
      </c>
      <c r="BJ500">
        <v>0.32999041935483903</v>
      </c>
      <c r="BK500">
        <v>1.00220709677419E-2</v>
      </c>
      <c r="BL500">
        <v>28</v>
      </c>
      <c r="BM500">
        <v>17743.203225806501</v>
      </c>
      <c r="BN500">
        <v>1531747809.0999999</v>
      </c>
      <c r="BO500" t="s">
        <v>378</v>
      </c>
      <c r="BP500">
        <v>3</v>
      </c>
      <c r="BQ500">
        <v>-0.438</v>
      </c>
      <c r="BR500">
        <v>4.0000000000000001E-3</v>
      </c>
      <c r="BS500">
        <v>20</v>
      </c>
      <c r="BT500">
        <v>22</v>
      </c>
      <c r="BU500">
        <v>7.0000000000000007E-2</v>
      </c>
      <c r="BV500">
        <v>0.11</v>
      </c>
      <c r="BW500">
        <v>48.234634185684698</v>
      </c>
      <c r="BX500">
        <v>0.81505424734597098</v>
      </c>
      <c r="BY500">
        <v>0.48219960738063</v>
      </c>
      <c r="BZ500">
        <v>1</v>
      </c>
      <c r="CA500">
        <v>-84.127678048780496</v>
      </c>
      <c r="CB500">
        <v>-0.50382439024392101</v>
      </c>
      <c r="CC500">
        <v>0.114296628446519</v>
      </c>
      <c r="CD500">
        <v>0</v>
      </c>
      <c r="CE500">
        <v>1</v>
      </c>
      <c r="CF500">
        <v>2</v>
      </c>
      <c r="CG500" t="s">
        <v>380</v>
      </c>
      <c r="CH500">
        <v>1.8609</v>
      </c>
      <c r="CI500">
        <v>1.85791</v>
      </c>
      <c r="CJ500">
        <v>1.8607400000000001</v>
      </c>
      <c r="CK500">
        <v>1.8534900000000001</v>
      </c>
      <c r="CL500">
        <v>1.85206</v>
      </c>
      <c r="CM500">
        <v>1.85287</v>
      </c>
      <c r="CN500">
        <v>1.85649</v>
      </c>
      <c r="CO500">
        <v>1.8627899999999999</v>
      </c>
      <c r="CP500" t="s">
        <v>232</v>
      </c>
      <c r="CQ500" t="s">
        <v>19</v>
      </c>
      <c r="CR500" t="s">
        <v>19</v>
      </c>
      <c r="CS500" t="s">
        <v>19</v>
      </c>
      <c r="CT500" t="s">
        <v>233</v>
      </c>
      <c r="CU500" t="s">
        <v>234</v>
      </c>
      <c r="CV500" t="s">
        <v>235</v>
      </c>
      <c r="CW500" t="s">
        <v>235</v>
      </c>
      <c r="CX500" t="s">
        <v>235</v>
      </c>
      <c r="CY500" t="s">
        <v>235</v>
      </c>
      <c r="CZ500">
        <v>0</v>
      </c>
      <c r="DA500">
        <v>100</v>
      </c>
      <c r="DB500">
        <v>100</v>
      </c>
      <c r="DC500">
        <v>-0.438</v>
      </c>
      <c r="DD500">
        <v>4.0000000000000001E-3</v>
      </c>
      <c r="DE500">
        <v>3</v>
      </c>
      <c r="DF500">
        <v>592.10900000000004</v>
      </c>
      <c r="DG500">
        <v>277.779</v>
      </c>
      <c r="DH500">
        <v>22.518999999999998</v>
      </c>
      <c r="DI500">
        <v>27.533899999999999</v>
      </c>
      <c r="DJ500">
        <v>30</v>
      </c>
      <c r="DK500">
        <v>27.542999999999999</v>
      </c>
      <c r="DL500">
        <v>27.5487</v>
      </c>
      <c r="DM500">
        <v>52.822699999999998</v>
      </c>
      <c r="DN500">
        <v>26.280799999999999</v>
      </c>
      <c r="DO500">
        <v>55.136800000000001</v>
      </c>
      <c r="DP500">
        <v>22.523</v>
      </c>
      <c r="DQ500">
        <v>1386</v>
      </c>
      <c r="DR500">
        <v>22</v>
      </c>
      <c r="DS500">
        <v>100.268</v>
      </c>
      <c r="DT500">
        <v>103.758</v>
      </c>
    </row>
    <row r="501" spans="1:124" x14ac:dyDescent="0.25">
      <c r="A501">
        <v>488</v>
      </c>
      <c r="B501">
        <v>1531748639.2</v>
      </c>
      <c r="C501">
        <v>1003.60000014305</v>
      </c>
      <c r="D501" t="s">
        <v>1205</v>
      </c>
      <c r="E501" t="s">
        <v>1206</v>
      </c>
      <c r="G501">
        <v>1531748628.86129</v>
      </c>
      <c r="H501">
        <f t="shared" si="203"/>
        <v>9.0194283305302389E-4</v>
      </c>
      <c r="I501">
        <f t="shared" si="204"/>
        <v>34.072136049107698</v>
      </c>
      <c r="J501">
        <f t="shared" si="224"/>
        <v>1279.7187096774201</v>
      </c>
      <c r="K501">
        <f t="shared" si="225"/>
        <v>714.35613187364913</v>
      </c>
      <c r="L501">
        <f t="shared" si="226"/>
        <v>70.993383352665433</v>
      </c>
      <c r="M501">
        <f t="shared" si="227"/>
        <v>127.17964735798851</v>
      </c>
      <c r="N501">
        <f t="shared" si="205"/>
        <v>0.1003884385713025</v>
      </c>
      <c r="O501">
        <f t="shared" si="206"/>
        <v>3</v>
      </c>
      <c r="P501">
        <f t="shared" si="228"/>
        <v>9.8736439079751367E-2</v>
      </c>
      <c r="Q501">
        <f t="shared" si="207"/>
        <v>6.1856599955577386E-2</v>
      </c>
      <c r="R501">
        <f t="shared" si="208"/>
        <v>215.02125460956441</v>
      </c>
      <c r="S501">
        <f t="shared" si="229"/>
        <v>25.99642832754002</v>
      </c>
      <c r="T501">
        <f t="shared" si="209"/>
        <v>25.475116129032251</v>
      </c>
      <c r="U501">
        <f t="shared" si="210"/>
        <v>3.2708676517523885</v>
      </c>
      <c r="V501">
        <f t="shared" si="211"/>
        <v>75.200441480782757</v>
      </c>
      <c r="W501">
        <f t="shared" si="212"/>
        <v>2.3888879213464191</v>
      </c>
      <c r="X501">
        <f t="shared" si="213"/>
        <v>3.1766940117723808</v>
      </c>
      <c r="Y501">
        <f t="shared" si="214"/>
        <v>0.88197973040596933</v>
      </c>
      <c r="Z501">
        <f t="shared" si="230"/>
        <v>-39.775678937638354</v>
      </c>
      <c r="AA501">
        <f t="shared" si="215"/>
        <v>-79.389941651608353</v>
      </c>
      <c r="AB501">
        <f t="shared" si="216"/>
        <v>-5.610587521845031</v>
      </c>
      <c r="AC501">
        <f t="shared" si="217"/>
        <v>90.245046498472675</v>
      </c>
      <c r="AD501">
        <v>0</v>
      </c>
      <c r="AE501">
        <v>0</v>
      </c>
      <c r="AF501">
        <v>3</v>
      </c>
      <c r="AG501">
        <v>19</v>
      </c>
      <c r="AH501">
        <v>3</v>
      </c>
      <c r="AI501">
        <f t="shared" si="218"/>
        <v>1</v>
      </c>
      <c r="AJ501">
        <f t="shared" si="219"/>
        <v>0</v>
      </c>
      <c r="AK501">
        <f t="shared" si="220"/>
        <v>72005.673399951251</v>
      </c>
      <c r="AL501">
        <f t="shared" si="221"/>
        <v>1200.0006451612901</v>
      </c>
      <c r="AM501">
        <f t="shared" si="222"/>
        <v>963.35964212856152</v>
      </c>
      <c r="AN501">
        <f t="shared" si="223"/>
        <v>0.8027992701612906</v>
      </c>
      <c r="AO501">
        <f t="shared" si="231"/>
        <v>0.2231993590000001</v>
      </c>
      <c r="AP501">
        <v>14.333399999999999</v>
      </c>
      <c r="AQ501">
        <v>1</v>
      </c>
      <c r="AR501" t="s">
        <v>229</v>
      </c>
      <c r="AS501">
        <v>1531748628.86129</v>
      </c>
      <c r="AT501">
        <v>1279.7187096774201</v>
      </c>
      <c r="AU501">
        <v>1363.86709677419</v>
      </c>
      <c r="AV501">
        <v>24.037687096774199</v>
      </c>
      <c r="AW501">
        <v>21.934925806451599</v>
      </c>
      <c r="AX501">
        <v>600.02770967741901</v>
      </c>
      <c r="AY501">
        <v>99.280980645161307</v>
      </c>
      <c r="AZ501">
        <v>9.9958616129032202E-2</v>
      </c>
      <c r="BA501">
        <v>24.984254838709699</v>
      </c>
      <c r="BB501">
        <v>25.5546032258064</v>
      </c>
      <c r="BC501">
        <v>25.3956290322581</v>
      </c>
      <c r="BD501">
        <v>13998.967741935499</v>
      </c>
      <c r="BE501">
        <v>1049.92806451613</v>
      </c>
      <c r="BF501">
        <v>33.216670967741898</v>
      </c>
      <c r="BG501">
        <v>1200.0006451612901</v>
      </c>
      <c r="BH501">
        <v>0.32999841935483898</v>
      </c>
      <c r="BI501">
        <v>0.32998929032258101</v>
      </c>
      <c r="BJ501">
        <v>0.32999025806451598</v>
      </c>
      <c r="BK501">
        <v>1.0022093548387101E-2</v>
      </c>
      <c r="BL501">
        <v>28</v>
      </c>
      <c r="BM501">
        <v>17743.1967741935</v>
      </c>
      <c r="BN501">
        <v>1531747809.0999999</v>
      </c>
      <c r="BO501" t="s">
        <v>378</v>
      </c>
      <c r="BP501">
        <v>3</v>
      </c>
      <c r="BQ501">
        <v>-0.438</v>
      </c>
      <c r="BR501">
        <v>4.0000000000000001E-3</v>
      </c>
      <c r="BS501">
        <v>20</v>
      </c>
      <c r="BT501">
        <v>22</v>
      </c>
      <c r="BU501">
        <v>7.0000000000000007E-2</v>
      </c>
      <c r="BV501">
        <v>0.11</v>
      </c>
      <c r="BW501">
        <v>48.261897960362901</v>
      </c>
      <c r="BX501">
        <v>0.79372775529722694</v>
      </c>
      <c r="BY501">
        <v>0.46988087764769598</v>
      </c>
      <c r="BZ501">
        <v>1</v>
      </c>
      <c r="CA501">
        <v>-84.141726829268293</v>
      </c>
      <c r="CB501">
        <v>-0.51446759581884305</v>
      </c>
      <c r="CC501">
        <v>0.114731623268179</v>
      </c>
      <c r="CD501">
        <v>0</v>
      </c>
      <c r="CE501">
        <v>1</v>
      </c>
      <c r="CF501">
        <v>2</v>
      </c>
      <c r="CG501" t="s">
        <v>380</v>
      </c>
      <c r="CH501">
        <v>1.8608899999999999</v>
      </c>
      <c r="CI501">
        <v>1.85791</v>
      </c>
      <c r="CJ501">
        <v>1.8607499999999999</v>
      </c>
      <c r="CK501">
        <v>1.8534900000000001</v>
      </c>
      <c r="CL501">
        <v>1.85206</v>
      </c>
      <c r="CM501">
        <v>1.85287</v>
      </c>
      <c r="CN501">
        <v>1.85649</v>
      </c>
      <c r="CO501">
        <v>1.8627899999999999</v>
      </c>
      <c r="CP501" t="s">
        <v>232</v>
      </c>
      <c r="CQ501" t="s">
        <v>19</v>
      </c>
      <c r="CR501" t="s">
        <v>19</v>
      </c>
      <c r="CS501" t="s">
        <v>19</v>
      </c>
      <c r="CT501" t="s">
        <v>233</v>
      </c>
      <c r="CU501" t="s">
        <v>234</v>
      </c>
      <c r="CV501" t="s">
        <v>235</v>
      </c>
      <c r="CW501" t="s">
        <v>235</v>
      </c>
      <c r="CX501" t="s">
        <v>235</v>
      </c>
      <c r="CY501" t="s">
        <v>235</v>
      </c>
      <c r="CZ501">
        <v>0</v>
      </c>
      <c r="DA501">
        <v>100</v>
      </c>
      <c r="DB501">
        <v>100</v>
      </c>
      <c r="DC501">
        <v>-0.438</v>
      </c>
      <c r="DD501">
        <v>4.0000000000000001E-3</v>
      </c>
      <c r="DE501">
        <v>3</v>
      </c>
      <c r="DF501">
        <v>591.70500000000004</v>
      </c>
      <c r="DG501">
        <v>277.75700000000001</v>
      </c>
      <c r="DH501">
        <v>22.5228</v>
      </c>
      <c r="DI501">
        <v>27.533899999999999</v>
      </c>
      <c r="DJ501">
        <v>30</v>
      </c>
      <c r="DK501">
        <v>27.542999999999999</v>
      </c>
      <c r="DL501">
        <v>27.5487</v>
      </c>
      <c r="DM501">
        <v>52.939399999999999</v>
      </c>
      <c r="DN501">
        <v>26.280799999999999</v>
      </c>
      <c r="DO501">
        <v>55.136800000000001</v>
      </c>
      <c r="DP501">
        <v>22.523</v>
      </c>
      <c r="DQ501">
        <v>1391</v>
      </c>
      <c r="DR501">
        <v>22</v>
      </c>
      <c r="DS501">
        <v>100.268</v>
      </c>
      <c r="DT501">
        <v>103.759</v>
      </c>
    </row>
    <row r="502" spans="1:124" x14ac:dyDescent="0.25">
      <c r="A502">
        <v>489</v>
      </c>
      <c r="B502">
        <v>1531748641.2</v>
      </c>
      <c r="C502">
        <v>1005.60000014305</v>
      </c>
      <c r="D502" t="s">
        <v>1207</v>
      </c>
      <c r="E502" t="s">
        <v>1208</v>
      </c>
      <c r="G502">
        <v>1531748630.86129</v>
      </c>
      <c r="H502">
        <f t="shared" si="203"/>
        <v>9.0143639649053857E-4</v>
      </c>
      <c r="I502">
        <f t="shared" si="204"/>
        <v>34.080820585813392</v>
      </c>
      <c r="J502">
        <f t="shared" si="224"/>
        <v>1283.01129032258</v>
      </c>
      <c r="K502">
        <f t="shared" si="225"/>
        <v>716.99637253481581</v>
      </c>
      <c r="L502">
        <f t="shared" si="226"/>
        <v>71.255929520639796</v>
      </c>
      <c r="M502">
        <f t="shared" si="227"/>
        <v>127.5071472875152</v>
      </c>
      <c r="N502">
        <f t="shared" si="205"/>
        <v>0.10030264922838485</v>
      </c>
      <c r="O502">
        <f t="shared" si="206"/>
        <v>3</v>
      </c>
      <c r="P502">
        <f t="shared" si="228"/>
        <v>9.8653448849202838E-2</v>
      </c>
      <c r="Q502">
        <f t="shared" si="207"/>
        <v>6.1804484893824549E-2</v>
      </c>
      <c r="R502">
        <f t="shared" si="208"/>
        <v>215.02125879830152</v>
      </c>
      <c r="S502">
        <f t="shared" si="229"/>
        <v>25.99847863662427</v>
      </c>
      <c r="T502">
        <f t="shared" si="209"/>
        <v>25.476991935483852</v>
      </c>
      <c r="U502">
        <f t="shared" si="210"/>
        <v>3.2712321599218606</v>
      </c>
      <c r="V502">
        <f t="shared" si="211"/>
        <v>75.195548556491715</v>
      </c>
      <c r="W502">
        <f t="shared" si="212"/>
        <v>2.3890063367653607</v>
      </c>
      <c r="X502">
        <f t="shared" si="213"/>
        <v>3.1770581937713853</v>
      </c>
      <c r="Y502">
        <f t="shared" si="214"/>
        <v>0.88222582315649989</v>
      </c>
      <c r="Z502">
        <f t="shared" si="230"/>
        <v>-39.753345085232752</v>
      </c>
      <c r="AA502">
        <f t="shared" si="215"/>
        <v>-79.382376580648469</v>
      </c>
      <c r="AB502">
        <f t="shared" si="216"/>
        <v>-5.6101600668548262</v>
      </c>
      <c r="AC502">
        <f t="shared" si="217"/>
        <v>90.275377065565465</v>
      </c>
      <c r="AD502">
        <v>0</v>
      </c>
      <c r="AE502">
        <v>0</v>
      </c>
      <c r="AF502">
        <v>3</v>
      </c>
      <c r="AG502">
        <v>19</v>
      </c>
      <c r="AH502">
        <v>3</v>
      </c>
      <c r="AI502">
        <f t="shared" si="218"/>
        <v>1</v>
      </c>
      <c r="AJ502">
        <f t="shared" si="219"/>
        <v>0</v>
      </c>
      <c r="AK502">
        <f t="shared" si="220"/>
        <v>71997.895760305881</v>
      </c>
      <c r="AL502">
        <f t="shared" si="221"/>
        <v>1200.0003225806499</v>
      </c>
      <c r="AM502">
        <f t="shared" si="222"/>
        <v>963.35946193527332</v>
      </c>
      <c r="AN502">
        <f t="shared" si="223"/>
        <v>0.80279933580645146</v>
      </c>
      <c r="AO502">
        <f t="shared" si="231"/>
        <v>0.22319940509677422</v>
      </c>
      <c r="AP502">
        <v>14.333399999999999</v>
      </c>
      <c r="AQ502">
        <v>1</v>
      </c>
      <c r="AR502" t="s">
        <v>229</v>
      </c>
      <c r="AS502">
        <v>1531748630.86129</v>
      </c>
      <c r="AT502">
        <v>1283.01129032258</v>
      </c>
      <c r="AU502">
        <v>1367.18580645161</v>
      </c>
      <c r="AV502">
        <v>24.038825806451602</v>
      </c>
      <c r="AW502">
        <v>21.9372516129032</v>
      </c>
      <c r="AX502">
        <v>600.02883870967696</v>
      </c>
      <c r="AY502">
        <v>99.281203225806493</v>
      </c>
      <c r="AZ502">
        <v>9.9954406451612896E-2</v>
      </c>
      <c r="BA502">
        <v>24.986177419354799</v>
      </c>
      <c r="BB502">
        <v>25.5553903225806</v>
      </c>
      <c r="BC502">
        <v>25.398593548387101</v>
      </c>
      <c r="BD502">
        <v>13997.316129032301</v>
      </c>
      <c r="BE502">
        <v>1049.9377419354801</v>
      </c>
      <c r="BF502">
        <v>33.1650225806452</v>
      </c>
      <c r="BG502">
        <v>1200.0003225806499</v>
      </c>
      <c r="BH502">
        <v>0.32999800000000001</v>
      </c>
      <c r="BI502">
        <v>0.32998912903225802</v>
      </c>
      <c r="BJ502">
        <v>0.32999087096774199</v>
      </c>
      <c r="BK502">
        <v>1.00220903225806E-2</v>
      </c>
      <c r="BL502">
        <v>28</v>
      </c>
      <c r="BM502">
        <v>17743.190322580602</v>
      </c>
      <c r="BN502">
        <v>1531747809.0999999</v>
      </c>
      <c r="BO502" t="s">
        <v>378</v>
      </c>
      <c r="BP502">
        <v>3</v>
      </c>
      <c r="BQ502">
        <v>-0.438</v>
      </c>
      <c r="BR502">
        <v>4.0000000000000001E-3</v>
      </c>
      <c r="BS502">
        <v>20</v>
      </c>
      <c r="BT502">
        <v>22</v>
      </c>
      <c r="BU502">
        <v>7.0000000000000007E-2</v>
      </c>
      <c r="BV502">
        <v>0.11</v>
      </c>
      <c r="BW502">
        <v>48.2893576305759</v>
      </c>
      <c r="BX502">
        <v>0.77732503158125399</v>
      </c>
      <c r="BY502">
        <v>0.46012504190147002</v>
      </c>
      <c r="BZ502">
        <v>1</v>
      </c>
      <c r="CA502">
        <v>-84.163734146341497</v>
      </c>
      <c r="CB502">
        <v>-0.93084459930311303</v>
      </c>
      <c r="CC502">
        <v>0.13660454159817301</v>
      </c>
      <c r="CD502">
        <v>0</v>
      </c>
      <c r="CE502">
        <v>1</v>
      </c>
      <c r="CF502">
        <v>2</v>
      </c>
      <c r="CG502" t="s">
        <v>380</v>
      </c>
      <c r="CH502">
        <v>1.8609100000000001</v>
      </c>
      <c r="CI502">
        <v>1.85791</v>
      </c>
      <c r="CJ502">
        <v>1.86073</v>
      </c>
      <c r="CK502">
        <v>1.8534900000000001</v>
      </c>
      <c r="CL502">
        <v>1.8520399999999999</v>
      </c>
      <c r="CM502">
        <v>1.85287</v>
      </c>
      <c r="CN502">
        <v>1.8565</v>
      </c>
      <c r="CO502">
        <v>1.8627800000000001</v>
      </c>
      <c r="CP502" t="s">
        <v>232</v>
      </c>
      <c r="CQ502" t="s">
        <v>19</v>
      </c>
      <c r="CR502" t="s">
        <v>19</v>
      </c>
      <c r="CS502" t="s">
        <v>19</v>
      </c>
      <c r="CT502" t="s">
        <v>233</v>
      </c>
      <c r="CU502" t="s">
        <v>234</v>
      </c>
      <c r="CV502" t="s">
        <v>235</v>
      </c>
      <c r="CW502" t="s">
        <v>235</v>
      </c>
      <c r="CX502" t="s">
        <v>235</v>
      </c>
      <c r="CY502" t="s">
        <v>235</v>
      </c>
      <c r="CZ502">
        <v>0</v>
      </c>
      <c r="DA502">
        <v>100</v>
      </c>
      <c r="DB502">
        <v>100</v>
      </c>
      <c r="DC502">
        <v>-0.438</v>
      </c>
      <c r="DD502">
        <v>4.0000000000000001E-3</v>
      </c>
      <c r="DE502">
        <v>3</v>
      </c>
      <c r="DF502">
        <v>591.64800000000002</v>
      </c>
      <c r="DG502">
        <v>277.73500000000001</v>
      </c>
      <c r="DH502">
        <v>22.526399999999999</v>
      </c>
      <c r="DI502">
        <v>27.533899999999999</v>
      </c>
      <c r="DJ502">
        <v>29.9999</v>
      </c>
      <c r="DK502">
        <v>27.542999999999999</v>
      </c>
      <c r="DL502">
        <v>27.5487</v>
      </c>
      <c r="DM502">
        <v>53.048299999999998</v>
      </c>
      <c r="DN502">
        <v>26.280799999999999</v>
      </c>
      <c r="DO502">
        <v>55.136800000000001</v>
      </c>
      <c r="DP502">
        <v>22.5259</v>
      </c>
      <c r="DQ502">
        <v>1396</v>
      </c>
      <c r="DR502">
        <v>22</v>
      </c>
      <c r="DS502">
        <v>100.267</v>
      </c>
      <c r="DT502">
        <v>103.76</v>
      </c>
    </row>
    <row r="503" spans="1:124" x14ac:dyDescent="0.25">
      <c r="A503">
        <v>490</v>
      </c>
      <c r="B503">
        <v>1531748643.2</v>
      </c>
      <c r="C503">
        <v>1007.60000014305</v>
      </c>
      <c r="D503" t="s">
        <v>1209</v>
      </c>
      <c r="E503" t="s">
        <v>1210</v>
      </c>
      <c r="G503">
        <v>1531748632.86129</v>
      </c>
      <c r="H503">
        <f t="shared" si="203"/>
        <v>9.0046013940924734E-4</v>
      </c>
      <c r="I503">
        <f t="shared" si="204"/>
        <v>34.101774696248931</v>
      </c>
      <c r="J503">
        <f t="shared" si="224"/>
        <v>1286.3</v>
      </c>
      <c r="K503">
        <f t="shared" si="225"/>
        <v>719.08375200365253</v>
      </c>
      <c r="L503">
        <f t="shared" si="226"/>
        <v>71.463459600228532</v>
      </c>
      <c r="M503">
        <f t="shared" si="227"/>
        <v>127.83413312794063</v>
      </c>
      <c r="N503">
        <f t="shared" si="205"/>
        <v>0.10015217933394305</v>
      </c>
      <c r="O503">
        <f t="shared" si="206"/>
        <v>3</v>
      </c>
      <c r="P503">
        <f t="shared" si="228"/>
        <v>9.8507882809781011E-2</v>
      </c>
      <c r="Q503">
        <f t="shared" si="207"/>
        <v>6.1713074839357354E-2</v>
      </c>
      <c r="R503">
        <f t="shared" si="208"/>
        <v>215.02137236693721</v>
      </c>
      <c r="S503">
        <f t="shared" si="229"/>
        <v>26.001065094599412</v>
      </c>
      <c r="T503">
        <f t="shared" si="209"/>
        <v>25.479441935483898</v>
      </c>
      <c r="U503">
        <f t="shared" si="210"/>
        <v>3.2717082992740667</v>
      </c>
      <c r="V503">
        <f t="shared" si="211"/>
        <v>75.189187587569776</v>
      </c>
      <c r="W503">
        <f t="shared" si="212"/>
        <v>2.3891373751456642</v>
      </c>
      <c r="X503">
        <f t="shared" si="213"/>
        <v>3.1775012495821073</v>
      </c>
      <c r="Y503">
        <f t="shared" si="214"/>
        <v>0.88257092412840255</v>
      </c>
      <c r="Z503">
        <f t="shared" si="230"/>
        <v>-39.710292147947804</v>
      </c>
      <c r="AA503">
        <f t="shared" si="215"/>
        <v>-79.400376232255908</v>
      </c>
      <c r="AB503">
        <f t="shared" si="216"/>
        <v>-5.6115673063285314</v>
      </c>
      <c r="AC503">
        <f t="shared" si="217"/>
        <v>90.29913668040497</v>
      </c>
      <c r="AD503">
        <v>0</v>
      </c>
      <c r="AE503">
        <v>0</v>
      </c>
      <c r="AF503">
        <v>3</v>
      </c>
      <c r="AG503">
        <v>19</v>
      </c>
      <c r="AH503">
        <v>3</v>
      </c>
      <c r="AI503">
        <f t="shared" si="218"/>
        <v>1</v>
      </c>
      <c r="AJ503">
        <f t="shared" si="219"/>
        <v>0</v>
      </c>
      <c r="AK503">
        <f t="shared" si="220"/>
        <v>72003.156843282675</v>
      </c>
      <c r="AL503">
        <f t="shared" si="221"/>
        <v>1200.0003225806499</v>
      </c>
      <c r="AM503">
        <f t="shared" si="222"/>
        <v>963.35963980628833</v>
      </c>
      <c r="AN503">
        <f t="shared" si="223"/>
        <v>0.80279948403225754</v>
      </c>
      <c r="AO503">
        <f t="shared" si="231"/>
        <v>0.22319948177419344</v>
      </c>
      <c r="AP503">
        <v>14.333399999999999</v>
      </c>
      <c r="AQ503">
        <v>1</v>
      </c>
      <c r="AR503" t="s">
        <v>229</v>
      </c>
      <c r="AS503">
        <v>1531748632.86129</v>
      </c>
      <c r="AT503">
        <v>1286.3</v>
      </c>
      <c r="AU503">
        <v>1370.5293548387101</v>
      </c>
      <c r="AV503">
        <v>24.040116129032299</v>
      </c>
      <c r="AW503">
        <v>21.940803225806398</v>
      </c>
      <c r="AX503">
        <v>600.02383870967697</v>
      </c>
      <c r="AY503">
        <v>99.281325806451605</v>
      </c>
      <c r="AZ503">
        <v>9.9948490322580602E-2</v>
      </c>
      <c r="BA503">
        <v>24.988516129032298</v>
      </c>
      <c r="BB503">
        <v>25.557322580645199</v>
      </c>
      <c r="BC503">
        <v>25.401561290322601</v>
      </c>
      <c r="BD503">
        <v>13998.583870967699</v>
      </c>
      <c r="BE503">
        <v>1049.9419354838701</v>
      </c>
      <c r="BF503">
        <v>33.108403225806498</v>
      </c>
      <c r="BG503">
        <v>1200.0003225806499</v>
      </c>
      <c r="BH503">
        <v>0.329997451612903</v>
      </c>
      <c r="BI503">
        <v>0.32998880645161299</v>
      </c>
      <c r="BJ503">
        <v>0.32999183870967702</v>
      </c>
      <c r="BK503">
        <v>1.00220806451613E-2</v>
      </c>
      <c r="BL503">
        <v>28</v>
      </c>
      <c r="BM503">
        <v>17743.1870967742</v>
      </c>
      <c r="BN503">
        <v>1531747809.0999999</v>
      </c>
      <c r="BO503" t="s">
        <v>378</v>
      </c>
      <c r="BP503">
        <v>3</v>
      </c>
      <c r="BQ503">
        <v>-0.438</v>
      </c>
      <c r="BR503">
        <v>4.0000000000000001E-3</v>
      </c>
      <c r="BS503">
        <v>20</v>
      </c>
      <c r="BT503">
        <v>22</v>
      </c>
      <c r="BU503">
        <v>7.0000000000000007E-2</v>
      </c>
      <c r="BV503">
        <v>0.11</v>
      </c>
      <c r="BW503">
        <v>48.318315453890897</v>
      </c>
      <c r="BX503">
        <v>0.76870136515366305</v>
      </c>
      <c r="BY503">
        <v>0.45472895198005497</v>
      </c>
      <c r="BZ503">
        <v>1</v>
      </c>
      <c r="CA503">
        <v>-84.207612195121897</v>
      </c>
      <c r="CB503">
        <v>-1.75754843205574</v>
      </c>
      <c r="CC503">
        <v>0.201573382141256</v>
      </c>
      <c r="CD503">
        <v>0</v>
      </c>
      <c r="CE503">
        <v>1</v>
      </c>
      <c r="CF503">
        <v>2</v>
      </c>
      <c r="CG503" t="s">
        <v>380</v>
      </c>
      <c r="CH503">
        <v>1.8608899999999999</v>
      </c>
      <c r="CI503">
        <v>1.85791</v>
      </c>
      <c r="CJ503">
        <v>1.86073</v>
      </c>
      <c r="CK503">
        <v>1.8534900000000001</v>
      </c>
      <c r="CL503">
        <v>1.85205</v>
      </c>
      <c r="CM503">
        <v>1.85287</v>
      </c>
      <c r="CN503">
        <v>1.85649</v>
      </c>
      <c r="CO503">
        <v>1.8627800000000001</v>
      </c>
      <c r="CP503" t="s">
        <v>232</v>
      </c>
      <c r="CQ503" t="s">
        <v>19</v>
      </c>
      <c r="CR503" t="s">
        <v>19</v>
      </c>
      <c r="CS503" t="s">
        <v>19</v>
      </c>
      <c r="CT503" t="s">
        <v>233</v>
      </c>
      <c r="CU503" t="s">
        <v>234</v>
      </c>
      <c r="CV503" t="s">
        <v>235</v>
      </c>
      <c r="CW503" t="s">
        <v>235</v>
      </c>
      <c r="CX503" t="s">
        <v>235</v>
      </c>
      <c r="CY503" t="s">
        <v>235</v>
      </c>
      <c r="CZ503">
        <v>0</v>
      </c>
      <c r="DA503">
        <v>100</v>
      </c>
      <c r="DB503">
        <v>100</v>
      </c>
      <c r="DC503">
        <v>-0.438</v>
      </c>
      <c r="DD503">
        <v>4.0000000000000001E-3</v>
      </c>
      <c r="DE503">
        <v>3</v>
      </c>
      <c r="DF503">
        <v>591.91899999999998</v>
      </c>
      <c r="DG503">
        <v>277.72399999999999</v>
      </c>
      <c r="DH503">
        <v>22.528300000000002</v>
      </c>
      <c r="DI503">
        <v>27.533899999999999</v>
      </c>
      <c r="DJ503">
        <v>30</v>
      </c>
      <c r="DK503">
        <v>27.543199999999999</v>
      </c>
      <c r="DL503">
        <v>27.5487</v>
      </c>
      <c r="DM503">
        <v>53.127099999999999</v>
      </c>
      <c r="DN503">
        <v>26.280799999999999</v>
      </c>
      <c r="DO503">
        <v>55.136800000000001</v>
      </c>
      <c r="DP503">
        <v>22.5259</v>
      </c>
      <c r="DQ503">
        <v>1396</v>
      </c>
      <c r="DR503">
        <v>22</v>
      </c>
      <c r="DS503">
        <v>100.267</v>
      </c>
      <c r="DT503">
        <v>103.76</v>
      </c>
    </row>
    <row r="504" spans="1:124" x14ac:dyDescent="0.25">
      <c r="A504">
        <v>491</v>
      </c>
      <c r="B504">
        <v>1531748645.2</v>
      </c>
      <c r="C504">
        <v>1009.60000014305</v>
      </c>
      <c r="D504" t="s">
        <v>1211</v>
      </c>
      <c r="E504" t="s">
        <v>1212</v>
      </c>
      <c r="G504">
        <v>1531748634.86129</v>
      </c>
      <c r="H504">
        <f t="shared" si="203"/>
        <v>8.9958956055044201E-4</v>
      </c>
      <c r="I504">
        <f t="shared" si="204"/>
        <v>34.124441849821153</v>
      </c>
      <c r="J504">
        <f t="shared" si="224"/>
        <v>1289.5890322580599</v>
      </c>
      <c r="K504">
        <f t="shared" si="225"/>
        <v>721.20925241871873</v>
      </c>
      <c r="L504">
        <f t="shared" si="226"/>
        <v>71.674762103344193</v>
      </c>
      <c r="M504">
        <f t="shared" si="227"/>
        <v>128.16112215448234</v>
      </c>
      <c r="N504">
        <f t="shared" si="205"/>
        <v>0.10001440050643286</v>
      </c>
      <c r="O504">
        <f t="shared" si="206"/>
        <v>3</v>
      </c>
      <c r="P504">
        <f t="shared" si="228"/>
        <v>9.8374587933559132E-2</v>
      </c>
      <c r="Q504">
        <f t="shared" si="207"/>
        <v>6.1629371179172554E-2</v>
      </c>
      <c r="R504">
        <f t="shared" si="208"/>
        <v>215.02137915182789</v>
      </c>
      <c r="S504">
        <f t="shared" si="229"/>
        <v>26.003865790842269</v>
      </c>
      <c r="T504">
        <f t="shared" si="209"/>
        <v>25.482072580645152</v>
      </c>
      <c r="U504">
        <f t="shared" si="210"/>
        <v>3.2722196130820582</v>
      </c>
      <c r="V504">
        <f t="shared" si="211"/>
        <v>75.18303663296561</v>
      </c>
      <c r="W504">
        <f t="shared" si="212"/>
        <v>2.3893095373199831</v>
      </c>
      <c r="X504">
        <f t="shared" si="213"/>
        <v>3.1779902014124546</v>
      </c>
      <c r="Y504">
        <f t="shared" si="214"/>
        <v>0.88291007576207514</v>
      </c>
      <c r="Z504">
        <f t="shared" si="230"/>
        <v>-39.671899620274495</v>
      </c>
      <c r="AA504">
        <f t="shared" si="215"/>
        <v>-79.408463032264223</v>
      </c>
      <c r="AB504">
        <f t="shared" si="216"/>
        <v>-5.6122859357360371</v>
      </c>
      <c r="AC504">
        <f t="shared" si="217"/>
        <v>90.328730563553137</v>
      </c>
      <c r="AD504">
        <v>0</v>
      </c>
      <c r="AE504">
        <v>0</v>
      </c>
      <c r="AF504">
        <v>3</v>
      </c>
      <c r="AG504">
        <v>18</v>
      </c>
      <c r="AH504">
        <v>3</v>
      </c>
      <c r="AI504">
        <f t="shared" si="218"/>
        <v>1</v>
      </c>
      <c r="AJ504">
        <f t="shared" si="219"/>
        <v>0</v>
      </c>
      <c r="AK504">
        <f t="shared" si="220"/>
        <v>72010.912555824034</v>
      </c>
      <c r="AL504">
        <f t="shared" si="221"/>
        <v>1200</v>
      </c>
      <c r="AM504">
        <f t="shared" si="222"/>
        <v>963.35940580645217</v>
      </c>
      <c r="AN504">
        <f t="shared" si="223"/>
        <v>0.8027995048387101</v>
      </c>
      <c r="AO504">
        <f t="shared" si="231"/>
        <v>0.22319954303225817</v>
      </c>
      <c r="AP504">
        <v>14.333399999999999</v>
      </c>
      <c r="AQ504">
        <v>1</v>
      </c>
      <c r="AR504" t="s">
        <v>229</v>
      </c>
      <c r="AS504">
        <v>1531748634.86129</v>
      </c>
      <c r="AT504">
        <v>1289.5890322580599</v>
      </c>
      <c r="AU504">
        <v>1373.8764516128999</v>
      </c>
      <c r="AV504">
        <v>24.041825806451602</v>
      </c>
      <c r="AW504">
        <v>21.944558064516102</v>
      </c>
      <c r="AX504">
        <v>600.02722580645195</v>
      </c>
      <c r="AY504">
        <v>99.281406451612895</v>
      </c>
      <c r="AZ504">
        <v>9.9961525806451595E-2</v>
      </c>
      <c r="BA504">
        <v>24.991096774193501</v>
      </c>
      <c r="BB504">
        <v>25.5600709677419</v>
      </c>
      <c r="BC504">
        <v>25.4040741935484</v>
      </c>
      <c r="BD504">
        <v>14000.4225806452</v>
      </c>
      <c r="BE504">
        <v>1049.9387096774201</v>
      </c>
      <c r="BF504">
        <v>33.049809677419397</v>
      </c>
      <c r="BG504">
        <v>1200</v>
      </c>
      <c r="BH504">
        <v>0.32999667741935501</v>
      </c>
      <c r="BI504">
        <v>0.32998880645161299</v>
      </c>
      <c r="BJ504">
        <v>0.32999261290322601</v>
      </c>
      <c r="BK504">
        <v>1.00220774193548E-2</v>
      </c>
      <c r="BL504">
        <v>28</v>
      </c>
      <c r="BM504">
        <v>17743.174193548399</v>
      </c>
      <c r="BN504">
        <v>1531747809.0999999</v>
      </c>
      <c r="BO504" t="s">
        <v>378</v>
      </c>
      <c r="BP504">
        <v>3</v>
      </c>
      <c r="BQ504">
        <v>-0.438</v>
      </c>
      <c r="BR504">
        <v>4.0000000000000001E-3</v>
      </c>
      <c r="BS504">
        <v>20</v>
      </c>
      <c r="BT504">
        <v>22</v>
      </c>
      <c r="BU504">
        <v>7.0000000000000007E-2</v>
      </c>
      <c r="BV504">
        <v>0.11</v>
      </c>
      <c r="BW504">
        <v>48.34753504047</v>
      </c>
      <c r="BX504">
        <v>0.76351193798426698</v>
      </c>
      <c r="BY504">
        <v>0.45136341057766399</v>
      </c>
      <c r="BZ504">
        <v>1</v>
      </c>
      <c r="CA504">
        <v>-84.2681731707317</v>
      </c>
      <c r="CB504">
        <v>-2.1669825783972199</v>
      </c>
      <c r="CC504">
        <v>0.23487129950032501</v>
      </c>
      <c r="CD504">
        <v>0</v>
      </c>
      <c r="CE504">
        <v>1</v>
      </c>
      <c r="CF504">
        <v>2</v>
      </c>
      <c r="CG504" t="s">
        <v>380</v>
      </c>
      <c r="CH504">
        <v>1.8608899999999999</v>
      </c>
      <c r="CI504">
        <v>1.85791</v>
      </c>
      <c r="CJ504">
        <v>1.8607400000000001</v>
      </c>
      <c r="CK504">
        <v>1.85348</v>
      </c>
      <c r="CL504">
        <v>1.85206</v>
      </c>
      <c r="CM504">
        <v>1.85287</v>
      </c>
      <c r="CN504">
        <v>1.8565</v>
      </c>
      <c r="CO504">
        <v>1.8627899999999999</v>
      </c>
      <c r="CP504" t="s">
        <v>232</v>
      </c>
      <c r="CQ504" t="s">
        <v>19</v>
      </c>
      <c r="CR504" t="s">
        <v>19</v>
      </c>
      <c r="CS504" t="s">
        <v>19</v>
      </c>
      <c r="CT504" t="s">
        <v>233</v>
      </c>
      <c r="CU504" t="s">
        <v>234</v>
      </c>
      <c r="CV504" t="s">
        <v>235</v>
      </c>
      <c r="CW504" t="s">
        <v>235</v>
      </c>
      <c r="CX504" t="s">
        <v>235</v>
      </c>
      <c r="CY504" t="s">
        <v>235</v>
      </c>
      <c r="CZ504">
        <v>0</v>
      </c>
      <c r="DA504">
        <v>100</v>
      </c>
      <c r="DB504">
        <v>100</v>
      </c>
      <c r="DC504">
        <v>-0.438</v>
      </c>
      <c r="DD504">
        <v>4.0000000000000001E-3</v>
      </c>
      <c r="DE504">
        <v>3</v>
      </c>
      <c r="DF504">
        <v>591.98900000000003</v>
      </c>
      <c r="DG504">
        <v>277.72699999999998</v>
      </c>
      <c r="DH504">
        <v>22.529599999999999</v>
      </c>
      <c r="DI504">
        <v>27.533899999999999</v>
      </c>
      <c r="DJ504">
        <v>30.0001</v>
      </c>
      <c r="DK504">
        <v>27.5444</v>
      </c>
      <c r="DL504">
        <v>27.549499999999998</v>
      </c>
      <c r="DM504">
        <v>53.249099999999999</v>
      </c>
      <c r="DN504">
        <v>26.280799999999999</v>
      </c>
      <c r="DO504">
        <v>55.136800000000001</v>
      </c>
      <c r="DP504">
        <v>22.5259</v>
      </c>
      <c r="DQ504">
        <v>1401</v>
      </c>
      <c r="DR504">
        <v>22</v>
      </c>
      <c r="DS504">
        <v>100.267</v>
      </c>
      <c r="DT504">
        <v>103.76</v>
      </c>
    </row>
    <row r="505" spans="1:124" x14ac:dyDescent="0.25">
      <c r="A505">
        <v>492</v>
      </c>
      <c r="B505">
        <v>1531748647.2</v>
      </c>
      <c r="C505">
        <v>1011.60000014305</v>
      </c>
      <c r="D505" t="s">
        <v>1213</v>
      </c>
      <c r="E505" t="s">
        <v>1214</v>
      </c>
      <c r="G505">
        <v>1531748636.86129</v>
      </c>
      <c r="H505">
        <f t="shared" si="203"/>
        <v>8.9878139604124697E-4</v>
      </c>
      <c r="I505">
        <f t="shared" si="204"/>
        <v>34.144406416810384</v>
      </c>
      <c r="J505">
        <f t="shared" si="224"/>
        <v>1292.8832258064499</v>
      </c>
      <c r="K505">
        <f t="shared" si="225"/>
        <v>723.44659155284319</v>
      </c>
      <c r="L505">
        <f t="shared" si="226"/>
        <v>71.897110727601799</v>
      </c>
      <c r="M505">
        <f t="shared" si="227"/>
        <v>128.48850147201998</v>
      </c>
      <c r="N505">
        <f t="shared" si="205"/>
        <v>9.9888675981051403E-2</v>
      </c>
      <c r="O505">
        <f t="shared" si="206"/>
        <v>3</v>
      </c>
      <c r="P505">
        <f t="shared" si="228"/>
        <v>9.8252949803205578E-2</v>
      </c>
      <c r="Q505">
        <f t="shared" si="207"/>
        <v>6.1552987940117362E-2</v>
      </c>
      <c r="R505">
        <f t="shared" si="208"/>
        <v>215.02126862456308</v>
      </c>
      <c r="S505">
        <f t="shared" si="229"/>
        <v>26.006814316897795</v>
      </c>
      <c r="T505">
        <f t="shared" si="209"/>
        <v>25.4846258064516</v>
      </c>
      <c r="U505">
        <f t="shared" si="210"/>
        <v>3.2727159457878452</v>
      </c>
      <c r="V505">
        <f t="shared" si="211"/>
        <v>75.177044776637743</v>
      </c>
      <c r="W505">
        <f t="shared" si="212"/>
        <v>2.3895101837000388</v>
      </c>
      <c r="X505">
        <f t="shared" si="213"/>
        <v>3.1785103960918271</v>
      </c>
      <c r="Y505">
        <f t="shared" si="214"/>
        <v>0.88320576208780643</v>
      </c>
      <c r="Z505">
        <f t="shared" si="230"/>
        <v>-39.636259565418989</v>
      </c>
      <c r="AA505">
        <f t="shared" si="215"/>
        <v>-79.377420154831967</v>
      </c>
      <c r="AB505">
        <f t="shared" si="216"/>
        <v>-5.610241443349433</v>
      </c>
      <c r="AC505">
        <f t="shared" si="217"/>
        <v>90.397347460962706</v>
      </c>
      <c r="AD505">
        <v>0</v>
      </c>
      <c r="AE505">
        <v>0</v>
      </c>
      <c r="AF505">
        <v>3</v>
      </c>
      <c r="AG505">
        <v>18</v>
      </c>
      <c r="AH505">
        <v>3</v>
      </c>
      <c r="AI505">
        <f t="shared" si="218"/>
        <v>1</v>
      </c>
      <c r="AJ505">
        <f t="shared" si="219"/>
        <v>0</v>
      </c>
      <c r="AK505">
        <f t="shared" si="220"/>
        <v>72009.403650537643</v>
      </c>
      <c r="AL505">
        <f t="shared" si="221"/>
        <v>1199.99903225806</v>
      </c>
      <c r="AM505">
        <f t="shared" si="222"/>
        <v>963.35869703267906</v>
      </c>
      <c r="AN505">
        <f t="shared" si="223"/>
        <v>0.80279956161290356</v>
      </c>
      <c r="AO505">
        <f t="shared" si="231"/>
        <v>0.22319959251612914</v>
      </c>
      <c r="AP505">
        <v>14.333399999999999</v>
      </c>
      <c r="AQ505">
        <v>1</v>
      </c>
      <c r="AR505" t="s">
        <v>229</v>
      </c>
      <c r="AS505">
        <v>1531748636.86129</v>
      </c>
      <c r="AT505">
        <v>1292.8832258064499</v>
      </c>
      <c r="AU505">
        <v>1377.2219354838701</v>
      </c>
      <c r="AV505">
        <v>24.043845161290299</v>
      </c>
      <c r="AW505">
        <v>21.9484903225806</v>
      </c>
      <c r="AX505">
        <v>600.03422580645201</v>
      </c>
      <c r="AY505">
        <v>99.281367741935497</v>
      </c>
      <c r="AZ505">
        <v>9.9998577419354806E-2</v>
      </c>
      <c r="BA505">
        <v>24.9938419354839</v>
      </c>
      <c r="BB505">
        <v>25.563048387096799</v>
      </c>
      <c r="BC505">
        <v>25.406203225806401</v>
      </c>
      <c r="BD505">
        <v>14000.2419354839</v>
      </c>
      <c r="BE505">
        <v>1049.9387096774201</v>
      </c>
      <c r="BF505">
        <v>32.991129032258101</v>
      </c>
      <c r="BG505">
        <v>1199.99903225806</v>
      </c>
      <c r="BH505">
        <v>0.329996129032258</v>
      </c>
      <c r="BI505">
        <v>0.32998848387096802</v>
      </c>
      <c r="BJ505">
        <v>0.329993483870968</v>
      </c>
      <c r="BK505">
        <v>1.0022058064516099E-2</v>
      </c>
      <c r="BL505">
        <v>28</v>
      </c>
      <c r="BM505">
        <v>17743.158064516101</v>
      </c>
      <c r="BN505">
        <v>1531747809.0999999</v>
      </c>
      <c r="BO505" t="s">
        <v>378</v>
      </c>
      <c r="BP505">
        <v>3</v>
      </c>
      <c r="BQ505">
        <v>-0.438</v>
      </c>
      <c r="BR505">
        <v>4.0000000000000001E-3</v>
      </c>
      <c r="BS505">
        <v>20</v>
      </c>
      <c r="BT505">
        <v>22</v>
      </c>
      <c r="BU505">
        <v>7.0000000000000007E-2</v>
      </c>
      <c r="BV505">
        <v>0.11</v>
      </c>
      <c r="BW505">
        <v>48.3749929353895</v>
      </c>
      <c r="BX505">
        <v>0.75506617125089903</v>
      </c>
      <c r="BY505">
        <v>0.44614450204094902</v>
      </c>
      <c r="BZ505">
        <v>1</v>
      </c>
      <c r="CA505">
        <v>-84.324429268292704</v>
      </c>
      <c r="CB505">
        <v>-2.1651073170731601</v>
      </c>
      <c r="CC505">
        <v>0.23492016832283899</v>
      </c>
      <c r="CD505">
        <v>0</v>
      </c>
      <c r="CE505">
        <v>1</v>
      </c>
      <c r="CF505">
        <v>2</v>
      </c>
      <c r="CG505" t="s">
        <v>380</v>
      </c>
      <c r="CH505">
        <v>1.8609100000000001</v>
      </c>
      <c r="CI505">
        <v>1.85791</v>
      </c>
      <c r="CJ505">
        <v>1.86073</v>
      </c>
      <c r="CK505">
        <v>1.85347</v>
      </c>
      <c r="CL505">
        <v>1.85205</v>
      </c>
      <c r="CM505">
        <v>1.85287</v>
      </c>
      <c r="CN505">
        <v>1.8565199999999999</v>
      </c>
      <c r="CO505">
        <v>1.8627899999999999</v>
      </c>
      <c r="CP505" t="s">
        <v>232</v>
      </c>
      <c r="CQ505" t="s">
        <v>19</v>
      </c>
      <c r="CR505" t="s">
        <v>19</v>
      </c>
      <c r="CS505" t="s">
        <v>19</v>
      </c>
      <c r="CT505" t="s">
        <v>233</v>
      </c>
      <c r="CU505" t="s">
        <v>234</v>
      </c>
      <c r="CV505" t="s">
        <v>235</v>
      </c>
      <c r="CW505" t="s">
        <v>235</v>
      </c>
      <c r="CX505" t="s">
        <v>235</v>
      </c>
      <c r="CY505" t="s">
        <v>235</v>
      </c>
      <c r="CZ505">
        <v>0</v>
      </c>
      <c r="DA505">
        <v>100</v>
      </c>
      <c r="DB505">
        <v>100</v>
      </c>
      <c r="DC505">
        <v>-0.438</v>
      </c>
      <c r="DD505">
        <v>4.0000000000000001E-3</v>
      </c>
      <c r="DE505">
        <v>3</v>
      </c>
      <c r="DF505">
        <v>592.03800000000001</v>
      </c>
      <c r="DG505">
        <v>277.76600000000002</v>
      </c>
      <c r="DH505">
        <v>22.529399999999999</v>
      </c>
      <c r="DI505">
        <v>27.533899999999999</v>
      </c>
      <c r="DJ505">
        <v>30.0002</v>
      </c>
      <c r="DK505">
        <v>27.545300000000001</v>
      </c>
      <c r="DL505">
        <v>27.550599999999999</v>
      </c>
      <c r="DM505">
        <v>53.364600000000003</v>
      </c>
      <c r="DN505">
        <v>26.280799999999999</v>
      </c>
      <c r="DO505">
        <v>55.136800000000001</v>
      </c>
      <c r="DP505">
        <v>22.495899999999999</v>
      </c>
      <c r="DQ505">
        <v>1406</v>
      </c>
      <c r="DR505">
        <v>22</v>
      </c>
      <c r="DS505">
        <v>100.267</v>
      </c>
      <c r="DT505">
        <v>103.76</v>
      </c>
    </row>
    <row r="506" spans="1:124" x14ac:dyDescent="0.25">
      <c r="A506">
        <v>493</v>
      </c>
      <c r="B506">
        <v>1531748649.2</v>
      </c>
      <c r="C506">
        <v>1013.60000014305</v>
      </c>
      <c r="D506" t="s">
        <v>1215</v>
      </c>
      <c r="E506" t="s">
        <v>1216</v>
      </c>
      <c r="G506">
        <v>1531748638.86129</v>
      </c>
      <c r="H506">
        <f t="shared" si="203"/>
        <v>8.9787702075013853E-4</v>
      </c>
      <c r="I506">
        <f t="shared" si="204"/>
        <v>34.170497180015523</v>
      </c>
      <c r="J506">
        <f t="shared" si="224"/>
        <v>1296.1709677419401</v>
      </c>
      <c r="K506">
        <f t="shared" si="225"/>
        <v>725.53287573090779</v>
      </c>
      <c r="L506">
        <f t="shared" si="226"/>
        <v>72.104390553075788</v>
      </c>
      <c r="M506">
        <f t="shared" si="227"/>
        <v>128.81513823542602</v>
      </c>
      <c r="N506">
        <f t="shared" si="205"/>
        <v>9.9754953412732356E-2</v>
      </c>
      <c r="O506">
        <f t="shared" si="206"/>
        <v>3</v>
      </c>
      <c r="P506">
        <f t="shared" si="228"/>
        <v>9.8123568085554752E-2</v>
      </c>
      <c r="Q506">
        <f t="shared" si="207"/>
        <v>6.1471742568572872E-2</v>
      </c>
      <c r="R506">
        <f t="shared" si="208"/>
        <v>215.02134927336999</v>
      </c>
      <c r="S506">
        <f t="shared" si="229"/>
        <v>26.009939963078825</v>
      </c>
      <c r="T506">
        <f t="shared" si="209"/>
        <v>25.487074193548402</v>
      </c>
      <c r="U506">
        <f t="shared" si="210"/>
        <v>3.2731919602139383</v>
      </c>
      <c r="V506">
        <f t="shared" si="211"/>
        <v>75.170516163537357</v>
      </c>
      <c r="W506">
        <f t="shared" si="212"/>
        <v>2.3897153611499968</v>
      </c>
      <c r="X506">
        <f t="shared" si="213"/>
        <v>3.1790594013629585</v>
      </c>
      <c r="Y506">
        <f t="shared" si="214"/>
        <v>0.88347659906394149</v>
      </c>
      <c r="Z506">
        <f t="shared" si="230"/>
        <v>-39.596376615081113</v>
      </c>
      <c r="AA506">
        <f t="shared" si="215"/>
        <v>-79.304899819360656</v>
      </c>
      <c r="AB506">
        <f t="shared" si="216"/>
        <v>-5.6052665272947015</v>
      </c>
      <c r="AC506">
        <f t="shared" si="217"/>
        <v>90.514806311633521</v>
      </c>
      <c r="AD506">
        <v>0</v>
      </c>
      <c r="AE506">
        <v>0</v>
      </c>
      <c r="AF506">
        <v>3</v>
      </c>
      <c r="AG506">
        <v>18</v>
      </c>
      <c r="AH506">
        <v>3</v>
      </c>
      <c r="AI506">
        <f t="shared" si="218"/>
        <v>1</v>
      </c>
      <c r="AJ506">
        <f t="shared" si="219"/>
        <v>0</v>
      </c>
      <c r="AK506">
        <f t="shared" si="220"/>
        <v>72003.173999071252</v>
      </c>
      <c r="AL506">
        <f t="shared" si="221"/>
        <v>1199.99903225806</v>
      </c>
      <c r="AM506">
        <f t="shared" si="222"/>
        <v>963.35889309703555</v>
      </c>
      <c r="AN506">
        <f t="shared" si="223"/>
        <v>0.80279972499999908</v>
      </c>
      <c r="AO506">
        <f t="shared" si="231"/>
        <v>0.22319963080645139</v>
      </c>
      <c r="AP506">
        <v>14.333399999999999</v>
      </c>
      <c r="AQ506">
        <v>1</v>
      </c>
      <c r="AR506" t="s">
        <v>229</v>
      </c>
      <c r="AS506">
        <v>1531748638.86129</v>
      </c>
      <c r="AT506">
        <v>1296.1709677419401</v>
      </c>
      <c r="AU506">
        <v>1380.57612903226</v>
      </c>
      <c r="AV506">
        <v>24.045929032258101</v>
      </c>
      <c r="AW506">
        <v>21.952690322580601</v>
      </c>
      <c r="AX506">
        <v>600.035161290323</v>
      </c>
      <c r="AY506">
        <v>99.281270967741904</v>
      </c>
      <c r="AZ506">
        <v>0.10001548387096799</v>
      </c>
      <c r="BA506">
        <v>24.996738709677398</v>
      </c>
      <c r="BB506">
        <v>25.566167741935502</v>
      </c>
      <c r="BC506">
        <v>25.407980645161299</v>
      </c>
      <c r="BD506">
        <v>13999.035483871001</v>
      </c>
      <c r="BE506">
        <v>1049.94</v>
      </c>
      <c r="BF506">
        <v>32.9325774193548</v>
      </c>
      <c r="BG506">
        <v>1199.99903225806</v>
      </c>
      <c r="BH506">
        <v>0.329996096774193</v>
      </c>
      <c r="BI506">
        <v>0.32998783870967702</v>
      </c>
      <c r="BJ506">
        <v>0.32999425806451599</v>
      </c>
      <c r="BK506">
        <v>1.00220161290323E-2</v>
      </c>
      <c r="BL506">
        <v>28</v>
      </c>
      <c r="BM506">
        <v>17743.164516129</v>
      </c>
      <c r="BN506">
        <v>1531747809.0999999</v>
      </c>
      <c r="BO506" t="s">
        <v>378</v>
      </c>
      <c r="BP506">
        <v>3</v>
      </c>
      <c r="BQ506">
        <v>-0.438</v>
      </c>
      <c r="BR506">
        <v>4.0000000000000001E-3</v>
      </c>
      <c r="BS506">
        <v>20</v>
      </c>
      <c r="BT506">
        <v>22</v>
      </c>
      <c r="BU506">
        <v>7.0000000000000007E-2</v>
      </c>
      <c r="BV506">
        <v>0.11</v>
      </c>
      <c r="BW506">
        <v>48.402065296404899</v>
      </c>
      <c r="BX506">
        <v>0.74139154379321603</v>
      </c>
      <c r="BY506">
        <v>0.43773905670341201</v>
      </c>
      <c r="BZ506">
        <v>1</v>
      </c>
      <c r="CA506">
        <v>-84.383031707317102</v>
      </c>
      <c r="CB506">
        <v>-1.88957770034836</v>
      </c>
      <c r="CC506">
        <v>0.21461198729848899</v>
      </c>
      <c r="CD506">
        <v>0</v>
      </c>
      <c r="CE506">
        <v>1</v>
      </c>
      <c r="CF506">
        <v>2</v>
      </c>
      <c r="CG506" t="s">
        <v>380</v>
      </c>
      <c r="CH506">
        <v>1.8609</v>
      </c>
      <c r="CI506">
        <v>1.85791</v>
      </c>
      <c r="CJ506">
        <v>1.86073</v>
      </c>
      <c r="CK506">
        <v>1.85347</v>
      </c>
      <c r="CL506">
        <v>1.8520300000000001</v>
      </c>
      <c r="CM506">
        <v>1.85287</v>
      </c>
      <c r="CN506">
        <v>1.85649</v>
      </c>
      <c r="CO506">
        <v>1.8627800000000001</v>
      </c>
      <c r="CP506" t="s">
        <v>232</v>
      </c>
      <c r="CQ506" t="s">
        <v>19</v>
      </c>
      <c r="CR506" t="s">
        <v>19</v>
      </c>
      <c r="CS506" t="s">
        <v>19</v>
      </c>
      <c r="CT506" t="s">
        <v>233</v>
      </c>
      <c r="CU506" t="s">
        <v>234</v>
      </c>
      <c r="CV506" t="s">
        <v>235</v>
      </c>
      <c r="CW506" t="s">
        <v>235</v>
      </c>
      <c r="CX506" t="s">
        <v>235</v>
      </c>
      <c r="CY506" t="s">
        <v>235</v>
      </c>
      <c r="CZ506">
        <v>0</v>
      </c>
      <c r="DA506">
        <v>100</v>
      </c>
      <c r="DB506">
        <v>100</v>
      </c>
      <c r="DC506">
        <v>-0.438</v>
      </c>
      <c r="DD506">
        <v>4.0000000000000001E-3</v>
      </c>
      <c r="DE506">
        <v>3</v>
      </c>
      <c r="DF506">
        <v>592.01800000000003</v>
      </c>
      <c r="DG506">
        <v>277.70100000000002</v>
      </c>
      <c r="DH506">
        <v>22.520900000000001</v>
      </c>
      <c r="DI506">
        <v>27.534800000000001</v>
      </c>
      <c r="DJ506">
        <v>30.000399999999999</v>
      </c>
      <c r="DK506">
        <v>27.545300000000001</v>
      </c>
      <c r="DL506">
        <v>27.550999999999998</v>
      </c>
      <c r="DM506">
        <v>53.438299999999998</v>
      </c>
      <c r="DN506">
        <v>26.280799999999999</v>
      </c>
      <c r="DO506">
        <v>55.136800000000001</v>
      </c>
      <c r="DP506">
        <v>22.495899999999999</v>
      </c>
      <c r="DQ506">
        <v>1406</v>
      </c>
      <c r="DR506">
        <v>22</v>
      </c>
      <c r="DS506">
        <v>100.267</v>
      </c>
      <c r="DT506">
        <v>103.76</v>
      </c>
    </row>
    <row r="507" spans="1:124" x14ac:dyDescent="0.25">
      <c r="A507">
        <v>494</v>
      </c>
      <c r="B507">
        <v>1531748651.2</v>
      </c>
      <c r="C507">
        <v>1015.60000014305</v>
      </c>
      <c r="D507" t="s">
        <v>1217</v>
      </c>
      <c r="E507" t="s">
        <v>1218</v>
      </c>
      <c r="G507">
        <v>1531748640.86129</v>
      </c>
      <c r="H507">
        <f t="shared" si="203"/>
        <v>8.9656501761119234E-4</v>
      </c>
      <c r="I507">
        <f t="shared" si="204"/>
        <v>34.193860407695084</v>
      </c>
      <c r="J507">
        <f t="shared" si="224"/>
        <v>1299.4538709677399</v>
      </c>
      <c r="K507">
        <f t="shared" si="225"/>
        <v>727.39908782042892</v>
      </c>
      <c r="L507">
        <f t="shared" si="226"/>
        <v>72.289821102722669</v>
      </c>
      <c r="M507">
        <f t="shared" si="227"/>
        <v>129.14133305414379</v>
      </c>
      <c r="N507">
        <f t="shared" si="205"/>
        <v>9.9574442995741821E-2</v>
      </c>
      <c r="O507">
        <f t="shared" si="206"/>
        <v>3</v>
      </c>
      <c r="P507">
        <f t="shared" si="228"/>
        <v>9.7948908330893536E-2</v>
      </c>
      <c r="Q507">
        <f t="shared" si="207"/>
        <v>6.1362065611819873E-2</v>
      </c>
      <c r="R507">
        <f t="shared" si="208"/>
        <v>215.02136872601355</v>
      </c>
      <c r="S507">
        <f t="shared" si="229"/>
        <v>26.013278684552837</v>
      </c>
      <c r="T507">
        <f t="shared" si="209"/>
        <v>25.489487096774198</v>
      </c>
      <c r="U507">
        <f t="shared" si="210"/>
        <v>3.2736611350579099</v>
      </c>
      <c r="V507">
        <f t="shared" si="211"/>
        <v>75.163035356067581</v>
      </c>
      <c r="W507">
        <f t="shared" si="212"/>
        <v>2.3899058804108559</v>
      </c>
      <c r="X507">
        <f t="shared" si="213"/>
        <v>3.1796292806553472</v>
      </c>
      <c r="Y507">
        <f t="shared" si="214"/>
        <v>0.88375525464705396</v>
      </c>
      <c r="Z507">
        <f t="shared" si="230"/>
        <v>-39.538517276653579</v>
      </c>
      <c r="AA507">
        <f t="shared" si="215"/>
        <v>-79.208901677423867</v>
      </c>
      <c r="AB507">
        <f t="shared" si="216"/>
        <v>-5.5986339704173984</v>
      </c>
      <c r="AC507">
        <f t="shared" si="217"/>
        <v>90.675315801518693</v>
      </c>
      <c r="AD507">
        <v>0</v>
      </c>
      <c r="AE507">
        <v>0</v>
      </c>
      <c r="AF507">
        <v>3</v>
      </c>
      <c r="AG507">
        <v>18</v>
      </c>
      <c r="AH507">
        <v>3</v>
      </c>
      <c r="AI507">
        <f t="shared" si="218"/>
        <v>1</v>
      </c>
      <c r="AJ507">
        <f t="shared" si="219"/>
        <v>0</v>
      </c>
      <c r="AK507">
        <f t="shared" si="220"/>
        <v>72003.227607548717</v>
      </c>
      <c r="AL507">
        <f t="shared" si="221"/>
        <v>1199.99903225806</v>
      </c>
      <c r="AM507">
        <f t="shared" si="222"/>
        <v>963.35894864537897</v>
      </c>
      <c r="AN507">
        <f t="shared" si="223"/>
        <v>0.80279977129032254</v>
      </c>
      <c r="AO507">
        <f t="shared" si="231"/>
        <v>0.22319963812903226</v>
      </c>
      <c r="AP507">
        <v>14.333399999999999</v>
      </c>
      <c r="AQ507">
        <v>1</v>
      </c>
      <c r="AR507" t="s">
        <v>229</v>
      </c>
      <c r="AS507">
        <v>1531748640.86129</v>
      </c>
      <c r="AT507">
        <v>1299.4538709677399</v>
      </c>
      <c r="AU507">
        <v>1383.9177419354801</v>
      </c>
      <c r="AV507">
        <v>24.047858064516099</v>
      </c>
      <c r="AW507">
        <v>21.957683870967699</v>
      </c>
      <c r="AX507">
        <v>600.03564516128995</v>
      </c>
      <c r="AY507">
        <v>99.281219354838697</v>
      </c>
      <c r="AZ507">
        <v>0.100017593548387</v>
      </c>
      <c r="BA507">
        <v>24.999745161290299</v>
      </c>
      <c r="BB507">
        <v>25.5686</v>
      </c>
      <c r="BC507">
        <v>25.4103741935484</v>
      </c>
      <c r="BD507">
        <v>13999.2161290323</v>
      </c>
      <c r="BE507">
        <v>1049.93903225806</v>
      </c>
      <c r="BF507">
        <v>32.876896774193497</v>
      </c>
      <c r="BG507">
        <v>1199.99903225806</v>
      </c>
      <c r="BH507">
        <v>0.32999606451612901</v>
      </c>
      <c r="BI507">
        <v>0.329987387096774</v>
      </c>
      <c r="BJ507">
        <v>0.329994741935484</v>
      </c>
      <c r="BK507">
        <v>1.0021974193548401E-2</v>
      </c>
      <c r="BL507">
        <v>28</v>
      </c>
      <c r="BM507">
        <v>17743.158064516101</v>
      </c>
      <c r="BN507">
        <v>1531747809.0999999</v>
      </c>
      <c r="BO507" t="s">
        <v>378</v>
      </c>
      <c r="BP507">
        <v>3</v>
      </c>
      <c r="BQ507">
        <v>-0.438</v>
      </c>
      <c r="BR507">
        <v>4.0000000000000001E-3</v>
      </c>
      <c r="BS507">
        <v>20</v>
      </c>
      <c r="BT507">
        <v>22</v>
      </c>
      <c r="BU507">
        <v>7.0000000000000007E-2</v>
      </c>
      <c r="BV507">
        <v>0.11</v>
      </c>
      <c r="BW507">
        <v>48.4297773344531</v>
      </c>
      <c r="BX507">
        <v>0.73026802922658396</v>
      </c>
      <c r="BY507">
        <v>0.43057773810285799</v>
      </c>
      <c r="BZ507">
        <v>1</v>
      </c>
      <c r="CA507">
        <v>-84.4480292682927</v>
      </c>
      <c r="CB507">
        <v>-1.65008362369336</v>
      </c>
      <c r="CC507">
        <v>0.19232544983845001</v>
      </c>
      <c r="CD507">
        <v>0</v>
      </c>
      <c r="CE507">
        <v>1</v>
      </c>
      <c r="CF507">
        <v>2</v>
      </c>
      <c r="CG507" t="s">
        <v>380</v>
      </c>
      <c r="CH507">
        <v>1.8608800000000001</v>
      </c>
      <c r="CI507">
        <v>1.85791</v>
      </c>
      <c r="CJ507">
        <v>1.8607199999999999</v>
      </c>
      <c r="CK507">
        <v>1.85347</v>
      </c>
      <c r="CL507">
        <v>1.85202</v>
      </c>
      <c r="CM507">
        <v>1.85287</v>
      </c>
      <c r="CN507">
        <v>1.8564799999999999</v>
      </c>
      <c r="CO507">
        <v>1.86277</v>
      </c>
      <c r="CP507" t="s">
        <v>232</v>
      </c>
      <c r="CQ507" t="s">
        <v>19</v>
      </c>
      <c r="CR507" t="s">
        <v>19</v>
      </c>
      <c r="CS507" t="s">
        <v>19</v>
      </c>
      <c r="CT507" t="s">
        <v>233</v>
      </c>
      <c r="CU507" t="s">
        <v>234</v>
      </c>
      <c r="CV507" t="s">
        <v>235</v>
      </c>
      <c r="CW507" t="s">
        <v>235</v>
      </c>
      <c r="CX507" t="s">
        <v>235</v>
      </c>
      <c r="CY507" t="s">
        <v>235</v>
      </c>
      <c r="CZ507">
        <v>0</v>
      </c>
      <c r="DA507">
        <v>100</v>
      </c>
      <c r="DB507">
        <v>100</v>
      </c>
      <c r="DC507">
        <v>-0.438</v>
      </c>
      <c r="DD507">
        <v>4.0000000000000001E-3</v>
      </c>
      <c r="DE507">
        <v>3</v>
      </c>
      <c r="DF507">
        <v>591.99900000000002</v>
      </c>
      <c r="DG507">
        <v>277.702</v>
      </c>
      <c r="DH507">
        <v>22.507300000000001</v>
      </c>
      <c r="DI507">
        <v>27.536000000000001</v>
      </c>
      <c r="DJ507">
        <v>30.000399999999999</v>
      </c>
      <c r="DK507">
        <v>27.545300000000001</v>
      </c>
      <c r="DL507">
        <v>27.550999999999998</v>
      </c>
      <c r="DM507">
        <v>53.562800000000003</v>
      </c>
      <c r="DN507">
        <v>26.280799999999999</v>
      </c>
      <c r="DO507">
        <v>55.136800000000001</v>
      </c>
      <c r="DP507">
        <v>22.485099999999999</v>
      </c>
      <c r="DQ507">
        <v>1411</v>
      </c>
      <c r="DR507">
        <v>22</v>
      </c>
      <c r="DS507">
        <v>100.26600000000001</v>
      </c>
      <c r="DT507">
        <v>103.761</v>
      </c>
    </row>
    <row r="508" spans="1:124" x14ac:dyDescent="0.25">
      <c r="A508">
        <v>495</v>
      </c>
      <c r="B508">
        <v>1531748653.2</v>
      </c>
      <c r="C508">
        <v>1017.60000014305</v>
      </c>
      <c r="D508" t="s">
        <v>1219</v>
      </c>
      <c r="E508" t="s">
        <v>1220</v>
      </c>
      <c r="G508">
        <v>1531748642.86129</v>
      </c>
      <c r="H508">
        <f t="shared" si="203"/>
        <v>8.9475436463105527E-4</v>
      </c>
      <c r="I508">
        <f t="shared" si="204"/>
        <v>34.207242266191869</v>
      </c>
      <c r="J508">
        <f t="shared" si="224"/>
        <v>1302.7451612903201</v>
      </c>
      <c r="K508">
        <f t="shared" si="225"/>
        <v>729.08762531185437</v>
      </c>
      <c r="L508">
        <f t="shared" si="226"/>
        <v>72.457591417369599</v>
      </c>
      <c r="M508">
        <f t="shared" si="227"/>
        <v>129.4683565330765</v>
      </c>
      <c r="N508">
        <f t="shared" si="205"/>
        <v>9.933181413566175E-2</v>
      </c>
      <c r="O508">
        <f t="shared" si="206"/>
        <v>3</v>
      </c>
      <c r="P508">
        <f t="shared" si="228"/>
        <v>9.7714127215167493E-2</v>
      </c>
      <c r="Q508">
        <f t="shared" si="207"/>
        <v>6.1214637114985045E-2</v>
      </c>
      <c r="R508">
        <f t="shared" si="208"/>
        <v>215.02119642818386</v>
      </c>
      <c r="S508">
        <f t="shared" si="229"/>
        <v>26.016627255906975</v>
      </c>
      <c r="T508">
        <f t="shared" si="209"/>
        <v>25.492141935483851</v>
      </c>
      <c r="U508">
        <f t="shared" si="210"/>
        <v>3.2741774207180034</v>
      </c>
      <c r="V508">
        <f t="shared" si="211"/>
        <v>75.155921602434276</v>
      </c>
      <c r="W508">
        <f t="shared" si="212"/>
        <v>2.390091507004994</v>
      </c>
      <c r="X508">
        <f t="shared" si="213"/>
        <v>3.1801772316069634</v>
      </c>
      <c r="Y508">
        <f t="shared" si="214"/>
        <v>0.88408591371300949</v>
      </c>
      <c r="Z508">
        <f t="shared" si="230"/>
        <v>-39.458667480229536</v>
      </c>
      <c r="AA508">
        <f t="shared" si="215"/>
        <v>-79.170815458056026</v>
      </c>
      <c r="AB508">
        <f t="shared" si="216"/>
        <v>-5.5960980278233778</v>
      </c>
      <c r="AC508">
        <f t="shared" si="217"/>
        <v>90.795615462074906</v>
      </c>
      <c r="AD508">
        <v>0</v>
      </c>
      <c r="AE508">
        <v>0</v>
      </c>
      <c r="AF508">
        <v>3</v>
      </c>
      <c r="AG508">
        <v>18</v>
      </c>
      <c r="AH508">
        <v>3</v>
      </c>
      <c r="AI508">
        <f t="shared" si="218"/>
        <v>1</v>
      </c>
      <c r="AJ508">
        <f t="shared" si="219"/>
        <v>0</v>
      </c>
      <c r="AK508">
        <f t="shared" si="220"/>
        <v>72001.56516190563</v>
      </c>
      <c r="AL508">
        <f t="shared" si="221"/>
        <v>1199.9980645161299</v>
      </c>
      <c r="AM508">
        <f t="shared" si="222"/>
        <v>963.35808522638956</v>
      </c>
      <c r="AN508">
        <f t="shared" si="223"/>
        <v>0.80279969919354854</v>
      </c>
      <c r="AO508">
        <f t="shared" si="231"/>
        <v>0.22319965932258073</v>
      </c>
      <c r="AP508">
        <v>14.333399999999999</v>
      </c>
      <c r="AQ508">
        <v>1</v>
      </c>
      <c r="AR508" t="s">
        <v>229</v>
      </c>
      <c r="AS508">
        <v>1531748642.86129</v>
      </c>
      <c r="AT508">
        <v>1302.7451612903201</v>
      </c>
      <c r="AU508">
        <v>1387.24225806452</v>
      </c>
      <c r="AV508">
        <v>24.049738709677399</v>
      </c>
      <c r="AW508">
        <v>21.963793548387098</v>
      </c>
      <c r="AX508">
        <v>600.03674193548397</v>
      </c>
      <c r="AY508">
        <v>99.281158064516106</v>
      </c>
      <c r="AZ508">
        <v>0.1000259</v>
      </c>
      <c r="BA508">
        <v>25.002635483871</v>
      </c>
      <c r="BB508">
        <v>25.5717096774193</v>
      </c>
      <c r="BC508">
        <v>25.412574193548402</v>
      </c>
      <c r="BD508">
        <v>13999.012903225799</v>
      </c>
      <c r="BE508">
        <v>1049.9338709677399</v>
      </c>
      <c r="BF508">
        <v>32.826635483871001</v>
      </c>
      <c r="BG508">
        <v>1199.9980645161299</v>
      </c>
      <c r="BH508">
        <v>0.32999561290322599</v>
      </c>
      <c r="BI508">
        <v>0.32998787096774201</v>
      </c>
      <c r="BJ508">
        <v>0.329994741935484</v>
      </c>
      <c r="BK508">
        <v>1.0021932258064499E-2</v>
      </c>
      <c r="BL508">
        <v>28</v>
      </c>
      <c r="BM508">
        <v>17743.141935483902</v>
      </c>
      <c r="BN508">
        <v>1531747809.0999999</v>
      </c>
      <c r="BO508" t="s">
        <v>378</v>
      </c>
      <c r="BP508">
        <v>3</v>
      </c>
      <c r="BQ508">
        <v>-0.438</v>
      </c>
      <c r="BR508">
        <v>4.0000000000000001E-3</v>
      </c>
      <c r="BS508">
        <v>20</v>
      </c>
      <c r="BT508">
        <v>22</v>
      </c>
      <c r="BU508">
        <v>7.0000000000000007E-2</v>
      </c>
      <c r="BV508">
        <v>0.11</v>
      </c>
      <c r="BW508">
        <v>48.456972235628697</v>
      </c>
      <c r="BX508">
        <v>0.71860326322251999</v>
      </c>
      <c r="BY508">
        <v>0.42306906612140499</v>
      </c>
      <c r="BZ508">
        <v>1</v>
      </c>
      <c r="CA508">
        <v>-84.4911682926829</v>
      </c>
      <c r="CB508">
        <v>-1.5861470383277001</v>
      </c>
      <c r="CC508">
        <v>0.188867928353387</v>
      </c>
      <c r="CD508">
        <v>0</v>
      </c>
      <c r="CE508">
        <v>1</v>
      </c>
      <c r="CF508">
        <v>2</v>
      </c>
      <c r="CG508" t="s">
        <v>380</v>
      </c>
      <c r="CH508">
        <v>1.8608800000000001</v>
      </c>
      <c r="CI508">
        <v>1.85791</v>
      </c>
      <c r="CJ508">
        <v>1.8607199999999999</v>
      </c>
      <c r="CK508">
        <v>1.85347</v>
      </c>
      <c r="CL508">
        <v>1.8520300000000001</v>
      </c>
      <c r="CM508">
        <v>1.85287</v>
      </c>
      <c r="CN508">
        <v>1.85649</v>
      </c>
      <c r="CO508">
        <v>1.86277</v>
      </c>
      <c r="CP508" t="s">
        <v>232</v>
      </c>
      <c r="CQ508" t="s">
        <v>19</v>
      </c>
      <c r="CR508" t="s">
        <v>19</v>
      </c>
      <c r="CS508" t="s">
        <v>19</v>
      </c>
      <c r="CT508" t="s">
        <v>233</v>
      </c>
      <c r="CU508" t="s">
        <v>234</v>
      </c>
      <c r="CV508" t="s">
        <v>235</v>
      </c>
      <c r="CW508" t="s">
        <v>235</v>
      </c>
      <c r="CX508" t="s">
        <v>235</v>
      </c>
      <c r="CY508" t="s">
        <v>235</v>
      </c>
      <c r="CZ508">
        <v>0</v>
      </c>
      <c r="DA508">
        <v>100</v>
      </c>
      <c r="DB508">
        <v>100</v>
      </c>
      <c r="DC508">
        <v>-0.438</v>
      </c>
      <c r="DD508">
        <v>4.0000000000000001E-3</v>
      </c>
      <c r="DE508">
        <v>3</v>
      </c>
      <c r="DF508">
        <v>592.24900000000002</v>
      </c>
      <c r="DG508">
        <v>277.702</v>
      </c>
      <c r="DH508">
        <v>22.498000000000001</v>
      </c>
      <c r="DI508">
        <v>27.536300000000001</v>
      </c>
      <c r="DJ508">
        <v>30.000299999999999</v>
      </c>
      <c r="DK508">
        <v>27.545300000000001</v>
      </c>
      <c r="DL508">
        <v>27.550999999999998</v>
      </c>
      <c r="DM508">
        <v>53.675699999999999</v>
      </c>
      <c r="DN508">
        <v>26.280799999999999</v>
      </c>
      <c r="DO508">
        <v>55.136800000000001</v>
      </c>
      <c r="DP508">
        <v>22.485099999999999</v>
      </c>
      <c r="DQ508">
        <v>1416</v>
      </c>
      <c r="DR508">
        <v>22</v>
      </c>
      <c r="DS508">
        <v>100.26600000000001</v>
      </c>
      <c r="DT508">
        <v>103.761</v>
      </c>
    </row>
    <row r="509" spans="1:124" x14ac:dyDescent="0.25">
      <c r="A509">
        <v>496</v>
      </c>
      <c r="B509">
        <v>1531748655.2</v>
      </c>
      <c r="C509">
        <v>1019.60000014305</v>
      </c>
      <c r="D509" t="s">
        <v>1221</v>
      </c>
      <c r="E509" t="s">
        <v>1222</v>
      </c>
      <c r="G509">
        <v>1531748644.86129</v>
      </c>
      <c r="H509">
        <f t="shared" si="203"/>
        <v>8.9256326625171943E-4</v>
      </c>
      <c r="I509">
        <f t="shared" si="204"/>
        <v>34.219882360697582</v>
      </c>
      <c r="J509">
        <f t="shared" si="224"/>
        <v>1306.0438709677401</v>
      </c>
      <c r="K509">
        <f t="shared" si="225"/>
        <v>730.59880760418616</v>
      </c>
      <c r="L509">
        <f t="shared" si="226"/>
        <v>72.607728072035101</v>
      </c>
      <c r="M509">
        <f t="shared" si="227"/>
        <v>129.79610320517915</v>
      </c>
      <c r="N509">
        <f t="shared" si="205"/>
        <v>9.9054814300823399E-2</v>
      </c>
      <c r="O509">
        <f t="shared" si="206"/>
        <v>3</v>
      </c>
      <c r="P509">
        <f t="shared" si="228"/>
        <v>9.7446064005094937E-2</v>
      </c>
      <c r="Q509">
        <f t="shared" si="207"/>
        <v>6.1046311486368333E-2</v>
      </c>
      <c r="R509">
        <f t="shared" si="208"/>
        <v>215.02119776351412</v>
      </c>
      <c r="S509">
        <f t="shared" si="229"/>
        <v>26.019880312122076</v>
      </c>
      <c r="T509">
        <f t="shared" si="209"/>
        <v>25.494395161290299</v>
      </c>
      <c r="U509">
        <f t="shared" si="210"/>
        <v>3.2746156606467531</v>
      </c>
      <c r="V509">
        <f t="shared" si="211"/>
        <v>75.149516291779477</v>
      </c>
      <c r="W509">
        <f t="shared" si="212"/>
        <v>2.3902720704646434</v>
      </c>
      <c r="X509">
        <f t="shared" si="213"/>
        <v>3.1806885638279385</v>
      </c>
      <c r="Y509">
        <f t="shared" si="214"/>
        <v>0.88434359018210973</v>
      </c>
      <c r="Z509">
        <f t="shared" si="230"/>
        <v>-39.36204004170083</v>
      </c>
      <c r="AA509">
        <f t="shared" si="215"/>
        <v>-79.099077716128079</v>
      </c>
      <c r="AB509">
        <f t="shared" si="216"/>
        <v>-5.5911665134060948</v>
      </c>
      <c r="AC509">
        <f t="shared" si="217"/>
        <v>90.968913492279114</v>
      </c>
      <c r="AD509">
        <v>0</v>
      </c>
      <c r="AE509">
        <v>0</v>
      </c>
      <c r="AF509">
        <v>3</v>
      </c>
      <c r="AG509">
        <v>18</v>
      </c>
      <c r="AH509">
        <v>3</v>
      </c>
      <c r="AI509">
        <f t="shared" si="218"/>
        <v>1</v>
      </c>
      <c r="AJ509">
        <f t="shared" si="219"/>
        <v>0</v>
      </c>
      <c r="AK509">
        <f t="shared" si="220"/>
        <v>72003.078000168025</v>
      </c>
      <c r="AL509">
        <f t="shared" si="221"/>
        <v>1199.9980645161299</v>
      </c>
      <c r="AM509">
        <f t="shared" si="222"/>
        <v>963.35792496858323</v>
      </c>
      <c r="AN509">
        <f t="shared" si="223"/>
        <v>0.80279956564516119</v>
      </c>
      <c r="AO509">
        <f t="shared" si="231"/>
        <v>0.22319969783870966</v>
      </c>
      <c r="AP509">
        <v>14.333399999999999</v>
      </c>
      <c r="AQ509">
        <v>1</v>
      </c>
      <c r="AR509" t="s">
        <v>229</v>
      </c>
      <c r="AS509">
        <v>1531748644.86129</v>
      </c>
      <c r="AT509">
        <v>1306.0438709677401</v>
      </c>
      <c r="AU509">
        <v>1390.5722580645199</v>
      </c>
      <c r="AV509">
        <v>24.051570967741899</v>
      </c>
      <c r="AW509">
        <v>21.970716129032301</v>
      </c>
      <c r="AX509">
        <v>600.03048387096806</v>
      </c>
      <c r="AY509">
        <v>99.281103225806405</v>
      </c>
      <c r="AZ509">
        <v>0.100017187096774</v>
      </c>
      <c r="BA509">
        <v>25.005332258064499</v>
      </c>
      <c r="BB509">
        <v>25.5740709677419</v>
      </c>
      <c r="BC509">
        <v>25.414719354838699</v>
      </c>
      <c r="BD509">
        <v>13999.5</v>
      </c>
      <c r="BE509">
        <v>1049.93032258064</v>
      </c>
      <c r="BF509">
        <v>32.780945161290298</v>
      </c>
      <c r="BG509">
        <v>1199.9980645161299</v>
      </c>
      <c r="BH509">
        <v>0.329994774193548</v>
      </c>
      <c r="BI509">
        <v>0.329988741935484</v>
      </c>
      <c r="BJ509">
        <v>0.329994741935484</v>
      </c>
      <c r="BK509">
        <v>1.00218806451613E-2</v>
      </c>
      <c r="BL509">
        <v>28</v>
      </c>
      <c r="BM509">
        <v>17743.138709677401</v>
      </c>
      <c r="BN509">
        <v>1531747809.0999999</v>
      </c>
      <c r="BO509" t="s">
        <v>378</v>
      </c>
      <c r="BP509">
        <v>3</v>
      </c>
      <c r="BQ509">
        <v>-0.438</v>
      </c>
      <c r="BR509">
        <v>4.0000000000000001E-3</v>
      </c>
      <c r="BS509">
        <v>20</v>
      </c>
      <c r="BT509">
        <v>22</v>
      </c>
      <c r="BU509">
        <v>7.0000000000000007E-2</v>
      </c>
      <c r="BV509">
        <v>0.11</v>
      </c>
      <c r="BW509">
        <v>48.481731328463603</v>
      </c>
      <c r="BX509">
        <v>0.70315642100769404</v>
      </c>
      <c r="BY509">
        <v>0.41385199439914699</v>
      </c>
      <c r="BZ509">
        <v>1</v>
      </c>
      <c r="CA509">
        <v>-84.517753658536606</v>
      </c>
      <c r="CB509">
        <v>-1.31137839721264</v>
      </c>
      <c r="CC509">
        <v>0.17738262776539501</v>
      </c>
      <c r="CD509">
        <v>0</v>
      </c>
      <c r="CE509">
        <v>1</v>
      </c>
      <c r="CF509">
        <v>2</v>
      </c>
      <c r="CG509" t="s">
        <v>380</v>
      </c>
      <c r="CH509">
        <v>1.8609</v>
      </c>
      <c r="CI509">
        <v>1.85791</v>
      </c>
      <c r="CJ509">
        <v>1.8607400000000001</v>
      </c>
      <c r="CK509">
        <v>1.85348</v>
      </c>
      <c r="CL509">
        <v>1.85205</v>
      </c>
      <c r="CM509">
        <v>1.85287</v>
      </c>
      <c r="CN509">
        <v>1.85649</v>
      </c>
      <c r="CO509">
        <v>1.8627899999999999</v>
      </c>
      <c r="CP509" t="s">
        <v>232</v>
      </c>
      <c r="CQ509" t="s">
        <v>19</v>
      </c>
      <c r="CR509" t="s">
        <v>19</v>
      </c>
      <c r="CS509" t="s">
        <v>19</v>
      </c>
      <c r="CT509" t="s">
        <v>233</v>
      </c>
      <c r="CU509" t="s">
        <v>234</v>
      </c>
      <c r="CV509" t="s">
        <v>235</v>
      </c>
      <c r="CW509" t="s">
        <v>235</v>
      </c>
      <c r="CX509" t="s">
        <v>235</v>
      </c>
      <c r="CY509" t="s">
        <v>235</v>
      </c>
      <c r="CZ509">
        <v>0</v>
      </c>
      <c r="DA509">
        <v>100</v>
      </c>
      <c r="DB509">
        <v>100</v>
      </c>
      <c r="DC509">
        <v>-0.438</v>
      </c>
      <c r="DD509">
        <v>4.0000000000000001E-3</v>
      </c>
      <c r="DE509">
        <v>3</v>
      </c>
      <c r="DF509">
        <v>592.30700000000002</v>
      </c>
      <c r="DG509">
        <v>277.71300000000002</v>
      </c>
      <c r="DH509">
        <v>22.490400000000001</v>
      </c>
      <c r="DI509">
        <v>27.536300000000001</v>
      </c>
      <c r="DJ509">
        <v>30.000299999999999</v>
      </c>
      <c r="DK509">
        <v>27.545300000000001</v>
      </c>
      <c r="DL509">
        <v>27.550999999999998</v>
      </c>
      <c r="DM509">
        <v>53.753700000000002</v>
      </c>
      <c r="DN509">
        <v>26.280799999999999</v>
      </c>
      <c r="DO509">
        <v>55.136800000000001</v>
      </c>
      <c r="DP509">
        <v>22.485099999999999</v>
      </c>
      <c r="DQ509">
        <v>1416</v>
      </c>
      <c r="DR509">
        <v>22</v>
      </c>
      <c r="DS509">
        <v>100.265</v>
      </c>
      <c r="DT509">
        <v>103.761</v>
      </c>
    </row>
    <row r="510" spans="1:124" x14ac:dyDescent="0.25">
      <c r="A510">
        <v>497</v>
      </c>
      <c r="B510">
        <v>1531748657.2</v>
      </c>
      <c r="C510">
        <v>1021.60000014305</v>
      </c>
      <c r="D510" t="s">
        <v>1223</v>
      </c>
      <c r="E510" t="s">
        <v>1224</v>
      </c>
      <c r="G510">
        <v>1531748646.86129</v>
      </c>
      <c r="H510">
        <f t="shared" si="203"/>
        <v>8.9022093842748714E-4</v>
      </c>
      <c r="I510">
        <f t="shared" si="204"/>
        <v>34.23772175309022</v>
      </c>
      <c r="J510">
        <f t="shared" si="224"/>
        <v>1309.3425806451601</v>
      </c>
      <c r="K510">
        <f t="shared" si="225"/>
        <v>731.98938125870802</v>
      </c>
      <c r="L510">
        <f t="shared" si="226"/>
        <v>72.745887890903205</v>
      </c>
      <c r="M510">
        <f t="shared" si="227"/>
        <v>130.12386657660355</v>
      </c>
      <c r="N510">
        <f t="shared" si="205"/>
        <v>9.8772820363063563E-2</v>
      </c>
      <c r="O510">
        <f t="shared" si="206"/>
        <v>3</v>
      </c>
      <c r="P510">
        <f t="shared" si="228"/>
        <v>9.7173142800079118E-2</v>
      </c>
      <c r="Q510">
        <f t="shared" si="207"/>
        <v>6.0874937590757183E-2</v>
      </c>
      <c r="R510">
        <f t="shared" si="208"/>
        <v>215.02133935906372</v>
      </c>
      <c r="S510">
        <f t="shared" si="229"/>
        <v>26.022918028328483</v>
      </c>
      <c r="T510">
        <f t="shared" si="209"/>
        <v>25.496067741935498</v>
      </c>
      <c r="U510">
        <f t="shared" si="210"/>
        <v>3.2749410014478055</v>
      </c>
      <c r="V510">
        <f t="shared" si="211"/>
        <v>75.143970579941112</v>
      </c>
      <c r="W510">
        <f t="shared" si="212"/>
        <v>2.3904436512314677</v>
      </c>
      <c r="X510">
        <f t="shared" si="213"/>
        <v>3.1811516383585556</v>
      </c>
      <c r="Y510">
        <f t="shared" si="214"/>
        <v>0.8844973502163378</v>
      </c>
      <c r="Z510">
        <f t="shared" si="230"/>
        <v>-39.258743384652185</v>
      </c>
      <c r="AA510">
        <f t="shared" si="215"/>
        <v>-78.974645341935698</v>
      </c>
      <c r="AB510">
        <f t="shared" si="216"/>
        <v>-5.5824864418341278</v>
      </c>
      <c r="AC510">
        <f t="shared" si="217"/>
        <v>91.205464190641706</v>
      </c>
      <c r="AD510">
        <v>0</v>
      </c>
      <c r="AE510">
        <v>0</v>
      </c>
      <c r="AF510">
        <v>3</v>
      </c>
      <c r="AG510">
        <v>19</v>
      </c>
      <c r="AH510">
        <v>3</v>
      </c>
      <c r="AI510">
        <f t="shared" si="218"/>
        <v>1</v>
      </c>
      <c r="AJ510">
        <f t="shared" si="219"/>
        <v>0</v>
      </c>
      <c r="AK510">
        <f t="shared" si="220"/>
        <v>72006.921860499715</v>
      </c>
      <c r="AL510">
        <f t="shared" si="221"/>
        <v>1199.99870967742</v>
      </c>
      <c r="AM510">
        <f t="shared" si="222"/>
        <v>963.35839548448303</v>
      </c>
      <c r="AN510">
        <f t="shared" si="223"/>
        <v>0.80279952612903227</v>
      </c>
      <c r="AO510">
        <f t="shared" si="231"/>
        <v>0.22319973580645158</v>
      </c>
      <c r="AP510">
        <v>14.333399999999999</v>
      </c>
      <c r="AQ510">
        <v>1</v>
      </c>
      <c r="AR510" t="s">
        <v>229</v>
      </c>
      <c r="AS510">
        <v>1531748646.86129</v>
      </c>
      <c r="AT510">
        <v>1309.3425806451601</v>
      </c>
      <c r="AU510">
        <v>1393.9135483871</v>
      </c>
      <c r="AV510">
        <v>24.053309677419399</v>
      </c>
      <c r="AW510">
        <v>21.9779129032258</v>
      </c>
      <c r="AX510">
        <v>600.02864516129</v>
      </c>
      <c r="AY510">
        <v>99.281058064516102</v>
      </c>
      <c r="AZ510">
        <v>0.100011870967742</v>
      </c>
      <c r="BA510">
        <v>25.0077741935484</v>
      </c>
      <c r="BB510">
        <v>25.574809677419399</v>
      </c>
      <c r="BC510">
        <v>25.417325806451601</v>
      </c>
      <c r="BD510">
        <v>14000.487096774201</v>
      </c>
      <c r="BE510">
        <v>1049.9274193548399</v>
      </c>
      <c r="BF510">
        <v>32.738703225806397</v>
      </c>
      <c r="BG510">
        <v>1199.99870967742</v>
      </c>
      <c r="BH510">
        <v>0.329994129032258</v>
      </c>
      <c r="BI510">
        <v>0.32998890322580599</v>
      </c>
      <c r="BJ510">
        <v>0.32999522580645202</v>
      </c>
      <c r="BK510">
        <v>1.00218387096774E-2</v>
      </c>
      <c r="BL510">
        <v>28</v>
      </c>
      <c r="BM510">
        <v>17743.138709677401</v>
      </c>
      <c r="BN510">
        <v>1531747809.0999999</v>
      </c>
      <c r="BO510" t="s">
        <v>378</v>
      </c>
      <c r="BP510">
        <v>3</v>
      </c>
      <c r="BQ510">
        <v>-0.438</v>
      </c>
      <c r="BR510">
        <v>4.0000000000000001E-3</v>
      </c>
      <c r="BS510">
        <v>20</v>
      </c>
      <c r="BT510">
        <v>22</v>
      </c>
      <c r="BU510">
        <v>7.0000000000000007E-2</v>
      </c>
      <c r="BV510">
        <v>0.11</v>
      </c>
      <c r="BW510">
        <v>48.5053036884728</v>
      </c>
      <c r="BX510">
        <v>0.69285867665214995</v>
      </c>
      <c r="BY510">
        <v>0.40788883054317798</v>
      </c>
      <c r="BZ510">
        <v>1</v>
      </c>
      <c r="CA510">
        <v>-84.556746341463395</v>
      </c>
      <c r="CB510">
        <v>-1.0257491289199101</v>
      </c>
      <c r="CC510">
        <v>0.15802663266980199</v>
      </c>
      <c r="CD510">
        <v>0</v>
      </c>
      <c r="CE510">
        <v>1</v>
      </c>
      <c r="CF510">
        <v>2</v>
      </c>
      <c r="CG510" t="s">
        <v>380</v>
      </c>
      <c r="CH510">
        <v>1.8609100000000001</v>
      </c>
      <c r="CI510">
        <v>1.85791</v>
      </c>
      <c r="CJ510">
        <v>1.8607400000000001</v>
      </c>
      <c r="CK510">
        <v>1.8534900000000001</v>
      </c>
      <c r="CL510">
        <v>1.8520700000000001</v>
      </c>
      <c r="CM510">
        <v>1.85287</v>
      </c>
      <c r="CN510">
        <v>1.8565</v>
      </c>
      <c r="CO510">
        <v>1.8627899999999999</v>
      </c>
      <c r="CP510" t="s">
        <v>232</v>
      </c>
      <c r="CQ510" t="s">
        <v>19</v>
      </c>
      <c r="CR510" t="s">
        <v>19</v>
      </c>
      <c r="CS510" t="s">
        <v>19</v>
      </c>
      <c r="CT510" t="s">
        <v>233</v>
      </c>
      <c r="CU510" t="s">
        <v>234</v>
      </c>
      <c r="CV510" t="s">
        <v>235</v>
      </c>
      <c r="CW510" t="s">
        <v>235</v>
      </c>
      <c r="CX510" t="s">
        <v>235</v>
      </c>
      <c r="CY510" t="s">
        <v>235</v>
      </c>
      <c r="CZ510">
        <v>0</v>
      </c>
      <c r="DA510">
        <v>100</v>
      </c>
      <c r="DB510">
        <v>100</v>
      </c>
      <c r="DC510">
        <v>-0.438</v>
      </c>
      <c r="DD510">
        <v>4.0000000000000001E-3</v>
      </c>
      <c r="DE510">
        <v>3</v>
      </c>
      <c r="DF510">
        <v>591.76800000000003</v>
      </c>
      <c r="DG510">
        <v>277.96699999999998</v>
      </c>
      <c r="DH510">
        <v>22.484100000000002</v>
      </c>
      <c r="DI510">
        <v>27.536300000000001</v>
      </c>
      <c r="DJ510">
        <v>30.000299999999999</v>
      </c>
      <c r="DK510">
        <v>27.545300000000001</v>
      </c>
      <c r="DL510">
        <v>27.550999999999998</v>
      </c>
      <c r="DM510">
        <v>53.872799999999998</v>
      </c>
      <c r="DN510">
        <v>26.280799999999999</v>
      </c>
      <c r="DO510">
        <v>54.763500000000001</v>
      </c>
      <c r="DP510">
        <v>22.468299999999999</v>
      </c>
      <c r="DQ510">
        <v>1421</v>
      </c>
      <c r="DR510">
        <v>22</v>
      </c>
      <c r="DS510">
        <v>100.265</v>
      </c>
      <c r="DT510">
        <v>103.761</v>
      </c>
    </row>
    <row r="511" spans="1:124" x14ac:dyDescent="0.25">
      <c r="A511">
        <v>498</v>
      </c>
      <c r="B511">
        <v>1531748659.2</v>
      </c>
      <c r="C511">
        <v>1023.60000014305</v>
      </c>
      <c r="D511" t="s">
        <v>1225</v>
      </c>
      <c r="E511" t="s">
        <v>1226</v>
      </c>
      <c r="G511">
        <v>1531748648.86129</v>
      </c>
      <c r="H511">
        <f t="shared" si="203"/>
        <v>8.8848213916879672E-4</v>
      </c>
      <c r="I511">
        <f t="shared" si="204"/>
        <v>34.257303963458135</v>
      </c>
      <c r="J511">
        <f t="shared" si="224"/>
        <v>1312.65064516129</v>
      </c>
      <c r="K511">
        <f t="shared" si="225"/>
        <v>733.64378381763959</v>
      </c>
      <c r="L511">
        <f t="shared" si="226"/>
        <v>72.910158596888223</v>
      </c>
      <c r="M511">
        <f t="shared" si="227"/>
        <v>130.45236507422879</v>
      </c>
      <c r="N511">
        <f t="shared" si="205"/>
        <v>9.8543623285727591E-2</v>
      </c>
      <c r="O511">
        <f t="shared" si="206"/>
        <v>3</v>
      </c>
      <c r="P511">
        <f t="shared" si="228"/>
        <v>9.6951301201943355E-2</v>
      </c>
      <c r="Q511">
        <f t="shared" si="207"/>
        <v>6.0735639483899824E-2</v>
      </c>
      <c r="R511">
        <f t="shared" si="208"/>
        <v>215.02132877298135</v>
      </c>
      <c r="S511">
        <f t="shared" si="229"/>
        <v>26.0256431832739</v>
      </c>
      <c r="T511">
        <f t="shared" si="209"/>
        <v>25.498380645161248</v>
      </c>
      <c r="U511">
        <f t="shared" si="210"/>
        <v>3.2753909406517248</v>
      </c>
      <c r="V511">
        <f t="shared" si="211"/>
        <v>75.138839865572081</v>
      </c>
      <c r="W511">
        <f t="shared" si="212"/>
        <v>2.3906059018717487</v>
      </c>
      <c r="X511">
        <f t="shared" si="213"/>
        <v>3.1815847917650673</v>
      </c>
      <c r="Y511">
        <f t="shared" si="214"/>
        <v>0.88478503877997605</v>
      </c>
      <c r="Z511">
        <f t="shared" si="230"/>
        <v>-39.182062337343936</v>
      </c>
      <c r="AA511">
        <f t="shared" si="215"/>
        <v>-78.979340903223402</v>
      </c>
      <c r="AB511">
        <f t="shared" si="216"/>
        <v>-5.582947425534889</v>
      </c>
      <c r="AC511">
        <f t="shared" si="217"/>
        <v>91.276978106879113</v>
      </c>
      <c r="AD511">
        <v>0</v>
      </c>
      <c r="AE511">
        <v>0</v>
      </c>
      <c r="AF511">
        <v>3</v>
      </c>
      <c r="AG511">
        <v>18</v>
      </c>
      <c r="AH511">
        <v>3</v>
      </c>
      <c r="AI511">
        <f t="shared" si="218"/>
        <v>1</v>
      </c>
      <c r="AJ511">
        <f t="shared" si="219"/>
        <v>0</v>
      </c>
      <c r="AK511">
        <f t="shared" si="220"/>
        <v>72008.682387122652</v>
      </c>
      <c r="AL511">
        <f t="shared" si="221"/>
        <v>1199.9983870967701</v>
      </c>
      <c r="AM511">
        <f t="shared" si="222"/>
        <v>963.35816496846519</v>
      </c>
      <c r="AN511">
        <f t="shared" si="223"/>
        <v>0.80279954983871005</v>
      </c>
      <c r="AO511">
        <f t="shared" si="231"/>
        <v>0.2231997782258065</v>
      </c>
      <c r="AP511">
        <v>14.333399999999999</v>
      </c>
      <c r="AQ511">
        <v>1</v>
      </c>
      <c r="AR511" t="s">
        <v>229</v>
      </c>
      <c r="AS511">
        <v>1531748648.86129</v>
      </c>
      <c r="AT511">
        <v>1312.65064516129</v>
      </c>
      <c r="AU511">
        <v>1397.2696774193601</v>
      </c>
      <c r="AV511">
        <v>24.0549903225807</v>
      </c>
      <c r="AW511">
        <v>21.983658064516099</v>
      </c>
      <c r="AX511">
        <v>600.030741935484</v>
      </c>
      <c r="AY511">
        <v>99.280845161290301</v>
      </c>
      <c r="AZ511">
        <v>0.100026325806452</v>
      </c>
      <c r="BA511">
        <v>25.010058064516102</v>
      </c>
      <c r="BB511">
        <v>25.577290322580598</v>
      </c>
      <c r="BC511">
        <v>25.419470967741901</v>
      </c>
      <c r="BD511">
        <v>14001.032258064501</v>
      </c>
      <c r="BE511">
        <v>1049.9229032258099</v>
      </c>
      <c r="BF511">
        <v>32.700625806451598</v>
      </c>
      <c r="BG511">
        <v>1199.9983870967701</v>
      </c>
      <c r="BH511">
        <v>0.32999361290322599</v>
      </c>
      <c r="BI511">
        <v>0.32998880645161299</v>
      </c>
      <c r="BJ511">
        <v>0.32999587096774202</v>
      </c>
      <c r="BK511">
        <v>1.0021790322580699E-2</v>
      </c>
      <c r="BL511">
        <v>28</v>
      </c>
      <c r="BM511">
        <v>17743.125806451601</v>
      </c>
      <c r="BN511">
        <v>1531747809.0999999</v>
      </c>
      <c r="BO511" t="s">
        <v>378</v>
      </c>
      <c r="BP511">
        <v>3</v>
      </c>
      <c r="BQ511">
        <v>-0.438</v>
      </c>
      <c r="BR511">
        <v>4.0000000000000001E-3</v>
      </c>
      <c r="BS511">
        <v>20</v>
      </c>
      <c r="BT511">
        <v>22</v>
      </c>
      <c r="BU511">
        <v>7.0000000000000007E-2</v>
      </c>
      <c r="BV511">
        <v>0.11</v>
      </c>
      <c r="BW511">
        <v>48.529443261662202</v>
      </c>
      <c r="BX511">
        <v>0.68533360364569595</v>
      </c>
      <c r="BY511">
        <v>0.40335818240487997</v>
      </c>
      <c r="BZ511">
        <v>1</v>
      </c>
      <c r="CA511">
        <v>-84.609068292682906</v>
      </c>
      <c r="CB511">
        <v>-0.70820696864102906</v>
      </c>
      <c r="CC511">
        <v>0.12344538130435601</v>
      </c>
      <c r="CD511">
        <v>0</v>
      </c>
      <c r="CE511">
        <v>1</v>
      </c>
      <c r="CF511">
        <v>2</v>
      </c>
      <c r="CG511" t="s">
        <v>380</v>
      </c>
      <c r="CH511">
        <v>1.8609</v>
      </c>
      <c r="CI511">
        <v>1.85791</v>
      </c>
      <c r="CJ511">
        <v>1.8607199999999999</v>
      </c>
      <c r="CK511">
        <v>1.8534900000000001</v>
      </c>
      <c r="CL511">
        <v>1.85205</v>
      </c>
      <c r="CM511">
        <v>1.85287</v>
      </c>
      <c r="CN511">
        <v>1.8565100000000001</v>
      </c>
      <c r="CO511">
        <v>1.8627899999999999</v>
      </c>
      <c r="CP511" t="s">
        <v>232</v>
      </c>
      <c r="CQ511" t="s">
        <v>19</v>
      </c>
      <c r="CR511" t="s">
        <v>19</v>
      </c>
      <c r="CS511" t="s">
        <v>19</v>
      </c>
      <c r="CT511" t="s">
        <v>233</v>
      </c>
      <c r="CU511" t="s">
        <v>234</v>
      </c>
      <c r="CV511" t="s">
        <v>235</v>
      </c>
      <c r="CW511" t="s">
        <v>235</v>
      </c>
      <c r="CX511" t="s">
        <v>235</v>
      </c>
      <c r="CY511" t="s">
        <v>235</v>
      </c>
      <c r="CZ511">
        <v>0</v>
      </c>
      <c r="DA511">
        <v>100</v>
      </c>
      <c r="DB511">
        <v>100</v>
      </c>
      <c r="DC511">
        <v>-0.438</v>
      </c>
      <c r="DD511">
        <v>4.0000000000000001E-3</v>
      </c>
      <c r="DE511">
        <v>3</v>
      </c>
      <c r="DF511">
        <v>592.13400000000001</v>
      </c>
      <c r="DG511">
        <v>277.86799999999999</v>
      </c>
      <c r="DH511">
        <v>22.4772</v>
      </c>
      <c r="DI511">
        <v>27.536300000000001</v>
      </c>
      <c r="DJ511">
        <v>30.0001</v>
      </c>
      <c r="DK511">
        <v>27.545300000000001</v>
      </c>
      <c r="DL511">
        <v>27.551200000000001</v>
      </c>
      <c r="DM511">
        <v>53.986400000000003</v>
      </c>
      <c r="DN511">
        <v>26.280799999999999</v>
      </c>
      <c r="DO511">
        <v>54.763500000000001</v>
      </c>
      <c r="DP511">
        <v>22.468299999999999</v>
      </c>
      <c r="DQ511">
        <v>1426</v>
      </c>
      <c r="DR511">
        <v>22</v>
      </c>
      <c r="DS511">
        <v>100.265</v>
      </c>
      <c r="DT511">
        <v>103.761</v>
      </c>
    </row>
    <row r="512" spans="1:124" x14ac:dyDescent="0.25">
      <c r="A512">
        <v>499</v>
      </c>
      <c r="B512">
        <v>1531748661.2</v>
      </c>
      <c r="C512">
        <v>1025.60000014305</v>
      </c>
      <c r="D512" t="s">
        <v>1227</v>
      </c>
      <c r="E512" t="s">
        <v>1228</v>
      </c>
      <c r="G512">
        <v>1531748650.86129</v>
      </c>
      <c r="H512">
        <f t="shared" si="203"/>
        <v>8.8809321176052194E-4</v>
      </c>
      <c r="I512">
        <f t="shared" si="204"/>
        <v>34.270586890880814</v>
      </c>
      <c r="J512">
        <f t="shared" si="224"/>
        <v>1315.9609677419401</v>
      </c>
      <c r="K512">
        <f t="shared" si="225"/>
        <v>736.20448524585527</v>
      </c>
      <c r="L512">
        <f t="shared" si="226"/>
        <v>73.16448137145585</v>
      </c>
      <c r="M512">
        <f t="shared" si="227"/>
        <v>130.78105830578443</v>
      </c>
      <c r="N512">
        <f t="shared" si="205"/>
        <v>9.845838171287534E-2</v>
      </c>
      <c r="O512">
        <f t="shared" si="206"/>
        <v>3</v>
      </c>
      <c r="P512">
        <f t="shared" si="228"/>
        <v>9.6868790979816113E-2</v>
      </c>
      <c r="Q512">
        <f t="shared" si="207"/>
        <v>6.0683830292871915E-2</v>
      </c>
      <c r="R512">
        <f t="shared" si="208"/>
        <v>215.02109347954567</v>
      </c>
      <c r="S512">
        <f t="shared" si="229"/>
        <v>26.027958746511313</v>
      </c>
      <c r="T512">
        <f t="shared" si="209"/>
        <v>25.50102903225805</v>
      </c>
      <c r="U512">
        <f t="shared" si="210"/>
        <v>3.2759062093261906</v>
      </c>
      <c r="V512">
        <f t="shared" si="211"/>
        <v>75.133750262352976</v>
      </c>
      <c r="W512">
        <f t="shared" si="212"/>
        <v>2.3907602599817519</v>
      </c>
      <c r="X512">
        <f t="shared" si="213"/>
        <v>3.1820057585754276</v>
      </c>
      <c r="Y512">
        <f t="shared" si="214"/>
        <v>0.88514594934443869</v>
      </c>
      <c r="Z512">
        <f t="shared" si="230"/>
        <v>-39.164910638639014</v>
      </c>
      <c r="AA512">
        <f t="shared" si="215"/>
        <v>-79.048730864520138</v>
      </c>
      <c r="AB512">
        <f t="shared" si="216"/>
        <v>-5.5879893169406021</v>
      </c>
      <c r="AC512">
        <f t="shared" si="217"/>
        <v>91.219462659445924</v>
      </c>
      <c r="AD512">
        <v>0</v>
      </c>
      <c r="AE512">
        <v>0</v>
      </c>
      <c r="AF512">
        <v>3</v>
      </c>
      <c r="AG512">
        <v>18</v>
      </c>
      <c r="AH512">
        <v>3</v>
      </c>
      <c r="AI512">
        <f t="shared" si="218"/>
        <v>1</v>
      </c>
      <c r="AJ512">
        <f t="shared" si="219"/>
        <v>0</v>
      </c>
      <c r="AK512">
        <f t="shared" si="220"/>
        <v>72013.18137223809</v>
      </c>
      <c r="AL512">
        <f t="shared" si="221"/>
        <v>1199.9970967741899</v>
      </c>
      <c r="AM512">
        <f t="shared" si="222"/>
        <v>963.35698645326192</v>
      </c>
      <c r="AN512">
        <f t="shared" si="223"/>
        <v>0.80279943096774187</v>
      </c>
      <c r="AO512">
        <f t="shared" si="231"/>
        <v>0.22319980703225803</v>
      </c>
      <c r="AP512">
        <v>14.333399999999999</v>
      </c>
      <c r="AQ512">
        <v>1</v>
      </c>
      <c r="AR512" t="s">
        <v>229</v>
      </c>
      <c r="AS512">
        <v>1531748650.86129</v>
      </c>
      <c r="AT512">
        <v>1315.9609677419401</v>
      </c>
      <c r="AU512">
        <v>1400.61741935484</v>
      </c>
      <c r="AV512">
        <v>24.056596774193601</v>
      </c>
      <c r="AW512">
        <v>21.986177419354799</v>
      </c>
      <c r="AX512">
        <v>600.03154838709702</v>
      </c>
      <c r="AY512">
        <v>99.280603225806502</v>
      </c>
      <c r="AZ512">
        <v>0.100048261290323</v>
      </c>
      <c r="BA512">
        <v>25.012277419354799</v>
      </c>
      <c r="BB512">
        <v>25.580719354838699</v>
      </c>
      <c r="BC512">
        <v>25.4213387096774</v>
      </c>
      <c r="BD512">
        <v>14002.183870967699</v>
      </c>
      <c r="BE512">
        <v>1049.9187096774201</v>
      </c>
      <c r="BF512">
        <v>32.6670290322581</v>
      </c>
      <c r="BG512">
        <v>1199.9970967741899</v>
      </c>
      <c r="BH512">
        <v>0.32999293548387099</v>
      </c>
      <c r="BI512">
        <v>0.32998954838709699</v>
      </c>
      <c r="BJ512">
        <v>0.32999583870967703</v>
      </c>
      <c r="BK512">
        <v>1.0021735483870999E-2</v>
      </c>
      <c r="BL512">
        <v>28</v>
      </c>
      <c r="BM512">
        <v>17743.103225806499</v>
      </c>
      <c r="BN512">
        <v>1531747809.0999999</v>
      </c>
      <c r="BO512" t="s">
        <v>378</v>
      </c>
      <c r="BP512">
        <v>3</v>
      </c>
      <c r="BQ512">
        <v>-0.438</v>
      </c>
      <c r="BR512">
        <v>4.0000000000000001E-3</v>
      </c>
      <c r="BS512">
        <v>20</v>
      </c>
      <c r="BT512">
        <v>22</v>
      </c>
      <c r="BU512">
        <v>7.0000000000000007E-2</v>
      </c>
      <c r="BV512">
        <v>0.11</v>
      </c>
      <c r="BW512">
        <v>48.5527290667671</v>
      </c>
      <c r="BX512">
        <v>0.67495835089392697</v>
      </c>
      <c r="BY512">
        <v>0.39726620533830798</v>
      </c>
      <c r="BZ512">
        <v>1</v>
      </c>
      <c r="CA512">
        <v>-84.647146341463397</v>
      </c>
      <c r="CB512">
        <v>-0.38123414634142899</v>
      </c>
      <c r="CC512">
        <v>8.7504692829030603E-2</v>
      </c>
      <c r="CD512">
        <v>1</v>
      </c>
      <c r="CE512">
        <v>2</v>
      </c>
      <c r="CF512">
        <v>2</v>
      </c>
      <c r="CG512" t="s">
        <v>1229</v>
      </c>
      <c r="CH512">
        <v>1.8608899999999999</v>
      </c>
      <c r="CI512">
        <v>1.8579000000000001</v>
      </c>
      <c r="CJ512">
        <v>1.8607100000000001</v>
      </c>
      <c r="CK512">
        <v>1.8534900000000001</v>
      </c>
      <c r="CL512">
        <v>1.8520399999999999</v>
      </c>
      <c r="CM512">
        <v>1.85287</v>
      </c>
      <c r="CN512">
        <v>1.8565100000000001</v>
      </c>
      <c r="CO512">
        <v>1.8627899999999999</v>
      </c>
      <c r="CP512" t="s">
        <v>232</v>
      </c>
      <c r="CQ512" t="s">
        <v>19</v>
      </c>
      <c r="CR512" t="s">
        <v>19</v>
      </c>
      <c r="CS512" t="s">
        <v>19</v>
      </c>
      <c r="CT512" t="s">
        <v>233</v>
      </c>
      <c r="CU512" t="s">
        <v>234</v>
      </c>
      <c r="CV512" t="s">
        <v>235</v>
      </c>
      <c r="CW512" t="s">
        <v>235</v>
      </c>
      <c r="CX512" t="s">
        <v>235</v>
      </c>
      <c r="CY512" t="s">
        <v>235</v>
      </c>
      <c r="CZ512">
        <v>0</v>
      </c>
      <c r="DA512">
        <v>100</v>
      </c>
      <c r="DB512">
        <v>100</v>
      </c>
      <c r="DC512">
        <v>-0.438</v>
      </c>
      <c r="DD512">
        <v>4.0000000000000001E-3</v>
      </c>
      <c r="DE512">
        <v>3</v>
      </c>
      <c r="DF512">
        <v>592.42200000000003</v>
      </c>
      <c r="DG512">
        <v>277.67399999999998</v>
      </c>
      <c r="DH512">
        <v>22.4697</v>
      </c>
      <c r="DI512">
        <v>27.536300000000001</v>
      </c>
      <c r="DJ512">
        <v>30</v>
      </c>
      <c r="DK512">
        <v>27.545300000000001</v>
      </c>
      <c r="DL512">
        <v>27.552399999999999</v>
      </c>
      <c r="DM512">
        <v>54.067</v>
      </c>
      <c r="DN512">
        <v>26.280799999999999</v>
      </c>
      <c r="DO512">
        <v>54.763500000000001</v>
      </c>
      <c r="DP512">
        <v>22.449400000000001</v>
      </c>
      <c r="DQ512">
        <v>1426</v>
      </c>
      <c r="DR512">
        <v>22</v>
      </c>
      <c r="DS512">
        <v>100.265</v>
      </c>
      <c r="DT512">
        <v>103.761</v>
      </c>
    </row>
    <row r="513" spans="1:124" x14ac:dyDescent="0.25">
      <c r="A513">
        <v>500</v>
      </c>
      <c r="B513">
        <v>1531748663.2</v>
      </c>
      <c r="C513">
        <v>1027.60000014305</v>
      </c>
      <c r="D513" t="s">
        <v>1230</v>
      </c>
      <c r="E513" t="s">
        <v>1231</v>
      </c>
      <c r="G513">
        <v>1531748652.86129</v>
      </c>
      <c r="H513">
        <f t="shared" si="203"/>
        <v>8.8873054221182536E-4</v>
      </c>
      <c r="I513">
        <f t="shared" si="204"/>
        <v>34.273612203012995</v>
      </c>
      <c r="J513">
        <f t="shared" si="224"/>
        <v>1319.2625806451599</v>
      </c>
      <c r="K513">
        <f t="shared" si="225"/>
        <v>739.64235793789248</v>
      </c>
      <c r="L513">
        <f t="shared" si="226"/>
        <v>73.506079891513608</v>
      </c>
      <c r="M513">
        <f t="shared" si="227"/>
        <v>131.10906860600647</v>
      </c>
      <c r="N513">
        <f t="shared" si="205"/>
        <v>9.8500797859452927E-2</v>
      </c>
      <c r="O513">
        <f t="shared" si="206"/>
        <v>3</v>
      </c>
      <c r="P513">
        <f t="shared" si="228"/>
        <v>9.6909848296512086E-2</v>
      </c>
      <c r="Q513">
        <f t="shared" si="207"/>
        <v>6.0709610665187971E-2</v>
      </c>
      <c r="R513">
        <f t="shared" si="208"/>
        <v>215.02100827862205</v>
      </c>
      <c r="S513">
        <f t="shared" si="229"/>
        <v>26.029739774225501</v>
      </c>
      <c r="T513">
        <f t="shared" si="209"/>
        <v>25.503014516129049</v>
      </c>
      <c r="U513">
        <f t="shared" si="210"/>
        <v>3.2762925503742322</v>
      </c>
      <c r="V513">
        <f t="shared" si="211"/>
        <v>75.129107862034019</v>
      </c>
      <c r="W513">
        <f t="shared" si="212"/>
        <v>2.3908897633318849</v>
      </c>
      <c r="X513">
        <f t="shared" si="213"/>
        <v>3.1823747564292648</v>
      </c>
      <c r="Y513">
        <f t="shared" si="214"/>
        <v>0.88540278704234732</v>
      </c>
      <c r="Z513">
        <f t="shared" si="230"/>
        <v>-39.193016911541498</v>
      </c>
      <c r="AA513">
        <f t="shared" si="215"/>
        <v>-79.055252477415891</v>
      </c>
      <c r="AB513">
        <f t="shared" si="216"/>
        <v>-5.5885608069553951</v>
      </c>
      <c r="AC513">
        <f t="shared" si="217"/>
        <v>91.184178082709266</v>
      </c>
      <c r="AD513">
        <v>0</v>
      </c>
      <c r="AE513">
        <v>0</v>
      </c>
      <c r="AF513">
        <v>3</v>
      </c>
      <c r="AG513">
        <v>18</v>
      </c>
      <c r="AH513">
        <v>3</v>
      </c>
      <c r="AI513">
        <f t="shared" si="218"/>
        <v>1</v>
      </c>
      <c r="AJ513">
        <f t="shared" si="219"/>
        <v>0</v>
      </c>
      <c r="AK513">
        <f t="shared" si="220"/>
        <v>72010.157544999136</v>
      </c>
      <c r="AL513">
        <f t="shared" si="221"/>
        <v>1199.9964516129</v>
      </c>
      <c r="AM513">
        <f t="shared" si="222"/>
        <v>963.35634464754389</v>
      </c>
      <c r="AN513">
        <f t="shared" si="223"/>
        <v>0.8027993277419353</v>
      </c>
      <c r="AO513">
        <f t="shared" si="231"/>
        <v>0.22319986729032257</v>
      </c>
      <c r="AP513">
        <v>14.333399999999999</v>
      </c>
      <c r="AQ513">
        <v>1</v>
      </c>
      <c r="AR513" t="s">
        <v>229</v>
      </c>
      <c r="AS513">
        <v>1531748652.86129</v>
      </c>
      <c r="AT513">
        <v>1319.2625806451599</v>
      </c>
      <c r="AU513">
        <v>1403.93451612903</v>
      </c>
      <c r="AV513">
        <v>24.057919354838699</v>
      </c>
      <c r="AW513">
        <v>21.986035483870999</v>
      </c>
      <c r="AX513">
        <v>600.03690322580701</v>
      </c>
      <c r="AY513">
        <v>99.280503225806498</v>
      </c>
      <c r="AZ513">
        <v>0.10006780645161301</v>
      </c>
      <c r="BA513">
        <v>25.0142225806452</v>
      </c>
      <c r="BB513">
        <v>25.582925806451598</v>
      </c>
      <c r="BC513">
        <v>25.4231032258065</v>
      </c>
      <c r="BD513">
        <v>14001.635483870999</v>
      </c>
      <c r="BE513">
        <v>1049.9135483871</v>
      </c>
      <c r="BF513">
        <v>32.637193548387103</v>
      </c>
      <c r="BG513">
        <v>1199.9964516129</v>
      </c>
      <c r="BH513">
        <v>0.32999190322580602</v>
      </c>
      <c r="BI513">
        <v>0.32999035483870998</v>
      </c>
      <c r="BJ513">
        <v>0.329996129032258</v>
      </c>
      <c r="BK513">
        <v>1.0021664516129E-2</v>
      </c>
      <c r="BL513">
        <v>28</v>
      </c>
      <c r="BM513">
        <v>17743.087096774201</v>
      </c>
      <c r="BN513">
        <v>1531747809.0999999</v>
      </c>
      <c r="BO513" t="s">
        <v>378</v>
      </c>
      <c r="BP513">
        <v>3</v>
      </c>
      <c r="BQ513">
        <v>-0.438</v>
      </c>
      <c r="BR513">
        <v>4.0000000000000001E-3</v>
      </c>
      <c r="BS513">
        <v>20</v>
      </c>
      <c r="BT513">
        <v>22</v>
      </c>
      <c r="BU513">
        <v>7.0000000000000007E-2</v>
      </c>
      <c r="BV513">
        <v>0.11</v>
      </c>
      <c r="BW513">
        <v>48.575691937367203</v>
      </c>
      <c r="BX513">
        <v>0.66506864050218795</v>
      </c>
      <c r="BY513">
        <v>0.39145209883729798</v>
      </c>
      <c r="BZ513">
        <v>1</v>
      </c>
      <c r="CA513">
        <v>-84.666129268292707</v>
      </c>
      <c r="CB513">
        <v>-0.40978536585368502</v>
      </c>
      <c r="CC513">
        <v>8.1468264789164593E-2</v>
      </c>
      <c r="CD513">
        <v>1</v>
      </c>
      <c r="CE513">
        <v>2</v>
      </c>
      <c r="CF513">
        <v>2</v>
      </c>
      <c r="CG513" t="s">
        <v>1229</v>
      </c>
      <c r="CH513">
        <v>1.8608899999999999</v>
      </c>
      <c r="CI513">
        <v>1.85789</v>
      </c>
      <c r="CJ513">
        <v>1.86069</v>
      </c>
      <c r="CK513">
        <v>1.85348</v>
      </c>
      <c r="CL513">
        <v>1.8520399999999999</v>
      </c>
      <c r="CM513">
        <v>1.85287</v>
      </c>
      <c r="CN513">
        <v>1.8565</v>
      </c>
      <c r="CO513">
        <v>1.8627899999999999</v>
      </c>
      <c r="CP513" t="s">
        <v>232</v>
      </c>
      <c r="CQ513" t="s">
        <v>19</v>
      </c>
      <c r="CR513" t="s">
        <v>19</v>
      </c>
      <c r="CS513" t="s">
        <v>19</v>
      </c>
      <c r="CT513" t="s">
        <v>233</v>
      </c>
      <c r="CU513" t="s">
        <v>234</v>
      </c>
      <c r="CV513" t="s">
        <v>235</v>
      </c>
      <c r="CW513" t="s">
        <v>235</v>
      </c>
      <c r="CX513" t="s">
        <v>235</v>
      </c>
      <c r="CY513" t="s">
        <v>235</v>
      </c>
      <c r="CZ513">
        <v>0</v>
      </c>
      <c r="DA513">
        <v>100</v>
      </c>
      <c r="DB513">
        <v>100</v>
      </c>
      <c r="DC513">
        <v>-0.438</v>
      </c>
      <c r="DD513">
        <v>4.0000000000000001E-3</v>
      </c>
      <c r="DE513">
        <v>3</v>
      </c>
      <c r="DF513">
        <v>591.98900000000003</v>
      </c>
      <c r="DG513">
        <v>277.86700000000002</v>
      </c>
      <c r="DH513">
        <v>22.462700000000002</v>
      </c>
      <c r="DI513">
        <v>27.536300000000001</v>
      </c>
      <c r="DJ513">
        <v>30.0001</v>
      </c>
      <c r="DK513">
        <v>27.546199999999999</v>
      </c>
      <c r="DL513">
        <v>27.5534</v>
      </c>
      <c r="DM513">
        <v>54.186999999999998</v>
      </c>
      <c r="DN513">
        <v>26.280799999999999</v>
      </c>
      <c r="DO513">
        <v>54.763500000000001</v>
      </c>
      <c r="DP513">
        <v>22.449400000000001</v>
      </c>
      <c r="DQ513">
        <v>1431</v>
      </c>
      <c r="DR513">
        <v>22</v>
      </c>
      <c r="DS513">
        <v>100.265</v>
      </c>
      <c r="DT513">
        <v>103.761</v>
      </c>
    </row>
    <row r="514" spans="1:124" x14ac:dyDescent="0.25">
      <c r="A514">
        <v>501</v>
      </c>
      <c r="B514">
        <v>1531748665.2</v>
      </c>
      <c r="C514">
        <v>1029.60000014305</v>
      </c>
      <c r="D514" t="s">
        <v>1232</v>
      </c>
      <c r="E514" t="s">
        <v>1233</v>
      </c>
      <c r="G514">
        <v>1531748654.86129</v>
      </c>
      <c r="H514">
        <f t="shared" si="203"/>
        <v>8.894818309049718E-4</v>
      </c>
      <c r="I514">
        <f t="shared" si="204"/>
        <v>34.278949786602311</v>
      </c>
      <c r="J514">
        <f t="shared" si="224"/>
        <v>1322.5612903225799</v>
      </c>
      <c r="K514">
        <f t="shared" si="225"/>
        <v>743.14389763016902</v>
      </c>
      <c r="L514">
        <f t="shared" si="226"/>
        <v>73.854043874651794</v>
      </c>
      <c r="M514">
        <f t="shared" si="227"/>
        <v>131.43685882893348</v>
      </c>
      <c r="N514">
        <f t="shared" si="205"/>
        <v>9.8561704617240661E-2</v>
      </c>
      <c r="O514">
        <f t="shared" si="206"/>
        <v>3</v>
      </c>
      <c r="P514">
        <f t="shared" si="228"/>
        <v>9.6968802866373507E-2</v>
      </c>
      <c r="Q514">
        <f t="shared" si="207"/>
        <v>6.0746629022288182E-2</v>
      </c>
      <c r="R514">
        <f t="shared" si="208"/>
        <v>215.02117013003451</v>
      </c>
      <c r="S514">
        <f t="shared" si="229"/>
        <v>26.031280443623881</v>
      </c>
      <c r="T514">
        <f t="shared" si="209"/>
        <v>25.504469354838697</v>
      </c>
      <c r="U514">
        <f t="shared" si="210"/>
        <v>3.27657566225965</v>
      </c>
      <c r="V514">
        <f t="shared" si="211"/>
        <v>75.123715960193721</v>
      </c>
      <c r="W514">
        <f t="shared" si="212"/>
        <v>2.3909650605205921</v>
      </c>
      <c r="X514">
        <f t="shared" si="213"/>
        <v>3.1827033979356241</v>
      </c>
      <c r="Y514">
        <f t="shared" si="214"/>
        <v>0.88561060173905792</v>
      </c>
      <c r="Z514">
        <f t="shared" si="230"/>
        <v>-39.22614874290926</v>
      </c>
      <c r="AA514">
        <f t="shared" si="215"/>
        <v>-79.010383780639572</v>
      </c>
      <c r="AB514">
        <f t="shared" si="216"/>
        <v>-5.5854784781967757</v>
      </c>
      <c r="AC514">
        <f t="shared" si="217"/>
        <v>91.199159128288912</v>
      </c>
      <c r="AD514">
        <v>0</v>
      </c>
      <c r="AE514">
        <v>0</v>
      </c>
      <c r="AF514">
        <v>3</v>
      </c>
      <c r="AG514">
        <v>18</v>
      </c>
      <c r="AH514">
        <v>3</v>
      </c>
      <c r="AI514">
        <f t="shared" si="218"/>
        <v>1</v>
      </c>
      <c r="AJ514">
        <f t="shared" si="219"/>
        <v>0</v>
      </c>
      <c r="AK514">
        <f t="shared" si="220"/>
        <v>72001.419800722477</v>
      </c>
      <c r="AL514">
        <f t="shared" si="221"/>
        <v>1199.9970967741899</v>
      </c>
      <c r="AM514">
        <f t="shared" si="222"/>
        <v>963.35688155029072</v>
      </c>
      <c r="AN514">
        <f t="shared" si="223"/>
        <v>0.80279934354838767</v>
      </c>
      <c r="AO514">
        <f t="shared" si="231"/>
        <v>0.22319991090322597</v>
      </c>
      <c r="AP514">
        <v>14.333399999999999</v>
      </c>
      <c r="AQ514">
        <v>1</v>
      </c>
      <c r="AR514" t="s">
        <v>229</v>
      </c>
      <c r="AS514">
        <v>1531748654.86129</v>
      </c>
      <c r="AT514">
        <v>1322.5612903225799</v>
      </c>
      <c r="AU514">
        <v>1407.2551612903201</v>
      </c>
      <c r="AV514">
        <v>24.058683870967698</v>
      </c>
      <c r="AW514">
        <v>21.985054838709701</v>
      </c>
      <c r="AX514">
        <v>600.03825806451596</v>
      </c>
      <c r="AY514">
        <v>99.2804838709677</v>
      </c>
      <c r="AZ514">
        <v>0.100058861290323</v>
      </c>
      <c r="BA514">
        <v>25.0159548387097</v>
      </c>
      <c r="BB514">
        <v>25.584051612903199</v>
      </c>
      <c r="BC514">
        <v>25.424887096774199</v>
      </c>
      <c r="BD514">
        <v>13999.8</v>
      </c>
      <c r="BE514">
        <v>1049.90806451613</v>
      </c>
      <c r="BF514">
        <v>32.6101387096774</v>
      </c>
      <c r="BG514">
        <v>1199.9970967741899</v>
      </c>
      <c r="BH514">
        <v>0.32999135483871</v>
      </c>
      <c r="BI514">
        <v>0.32999029032258098</v>
      </c>
      <c r="BJ514">
        <v>0.329996806451613</v>
      </c>
      <c r="BK514">
        <v>1.00215741935484E-2</v>
      </c>
      <c r="BL514">
        <v>28</v>
      </c>
      <c r="BM514">
        <v>17743.096774193498</v>
      </c>
      <c r="BN514">
        <v>1531747809.0999999</v>
      </c>
      <c r="BO514" t="s">
        <v>378</v>
      </c>
      <c r="BP514">
        <v>3</v>
      </c>
      <c r="BQ514">
        <v>-0.438</v>
      </c>
      <c r="BR514">
        <v>4.0000000000000001E-3</v>
      </c>
      <c r="BS514">
        <v>20</v>
      </c>
      <c r="BT514">
        <v>22</v>
      </c>
      <c r="BU514">
        <v>7.0000000000000007E-2</v>
      </c>
      <c r="BV514">
        <v>0.11</v>
      </c>
      <c r="BW514">
        <v>48.599017398615999</v>
      </c>
      <c r="BX514">
        <v>0.65744845668085605</v>
      </c>
      <c r="BY514">
        <v>0.38682509382719699</v>
      </c>
      <c r="BZ514">
        <v>1</v>
      </c>
      <c r="CA514">
        <v>-84.684799999999996</v>
      </c>
      <c r="CB514">
        <v>-0.80828571428571505</v>
      </c>
      <c r="CC514">
        <v>0.10383462461189399</v>
      </c>
      <c r="CD514">
        <v>0</v>
      </c>
      <c r="CE514">
        <v>1</v>
      </c>
      <c r="CF514">
        <v>2</v>
      </c>
      <c r="CG514" t="s">
        <v>380</v>
      </c>
      <c r="CH514">
        <v>1.8609</v>
      </c>
      <c r="CI514">
        <v>1.8579000000000001</v>
      </c>
      <c r="CJ514">
        <v>1.8607100000000001</v>
      </c>
      <c r="CK514">
        <v>1.8534900000000001</v>
      </c>
      <c r="CL514">
        <v>1.85205</v>
      </c>
      <c r="CM514">
        <v>1.85287</v>
      </c>
      <c r="CN514">
        <v>1.85649</v>
      </c>
      <c r="CO514">
        <v>1.8627800000000001</v>
      </c>
      <c r="CP514" t="s">
        <v>232</v>
      </c>
      <c r="CQ514" t="s">
        <v>19</v>
      </c>
      <c r="CR514" t="s">
        <v>19</v>
      </c>
      <c r="CS514" t="s">
        <v>19</v>
      </c>
      <c r="CT514" t="s">
        <v>233</v>
      </c>
      <c r="CU514" t="s">
        <v>234</v>
      </c>
      <c r="CV514" t="s">
        <v>235</v>
      </c>
      <c r="CW514" t="s">
        <v>235</v>
      </c>
      <c r="CX514" t="s">
        <v>235</v>
      </c>
      <c r="CY514" t="s">
        <v>235</v>
      </c>
      <c r="CZ514">
        <v>0</v>
      </c>
      <c r="DA514">
        <v>100</v>
      </c>
      <c r="DB514">
        <v>100</v>
      </c>
      <c r="DC514">
        <v>-0.438</v>
      </c>
      <c r="DD514">
        <v>4.0000000000000001E-3</v>
      </c>
      <c r="DE514">
        <v>3</v>
      </c>
      <c r="DF514">
        <v>592.09799999999996</v>
      </c>
      <c r="DG514">
        <v>277.80099999999999</v>
      </c>
      <c r="DH514">
        <v>22.453499999999998</v>
      </c>
      <c r="DI514">
        <v>27.536300000000001</v>
      </c>
      <c r="DJ514">
        <v>30.0002</v>
      </c>
      <c r="DK514">
        <v>27.5474</v>
      </c>
      <c r="DL514">
        <v>27.5534</v>
      </c>
      <c r="DM514">
        <v>54.296799999999998</v>
      </c>
      <c r="DN514">
        <v>26.280799999999999</v>
      </c>
      <c r="DO514">
        <v>54.763500000000001</v>
      </c>
      <c r="DP514">
        <v>22.449400000000001</v>
      </c>
      <c r="DQ514">
        <v>1436</v>
      </c>
      <c r="DR514">
        <v>22</v>
      </c>
      <c r="DS514">
        <v>100.265</v>
      </c>
      <c r="DT514">
        <v>103.76</v>
      </c>
    </row>
    <row r="515" spans="1:124" x14ac:dyDescent="0.25">
      <c r="A515">
        <v>502</v>
      </c>
      <c r="B515">
        <v>1531748667.2</v>
      </c>
      <c r="C515">
        <v>1031.60000014305</v>
      </c>
      <c r="D515" t="s">
        <v>1234</v>
      </c>
      <c r="E515" t="s">
        <v>1235</v>
      </c>
      <c r="G515">
        <v>1531748656.86129</v>
      </c>
      <c r="H515">
        <f t="shared" si="203"/>
        <v>8.8997699003660511E-4</v>
      </c>
      <c r="I515">
        <f t="shared" si="204"/>
        <v>34.291328622551944</v>
      </c>
      <c r="J515">
        <f t="shared" si="224"/>
        <v>1325.8632258064499</v>
      </c>
      <c r="K515">
        <f t="shared" si="225"/>
        <v>746.36152040515594</v>
      </c>
      <c r="L515">
        <f t="shared" si="226"/>
        <v>74.173838880712921</v>
      </c>
      <c r="M515">
        <f t="shared" si="227"/>
        <v>131.76505299394924</v>
      </c>
      <c r="N515">
        <f t="shared" si="205"/>
        <v>9.8591998190697708E-2</v>
      </c>
      <c r="O515">
        <f t="shared" si="206"/>
        <v>3</v>
      </c>
      <c r="P515">
        <f t="shared" si="228"/>
        <v>9.6998125029463395E-2</v>
      </c>
      <c r="Q515">
        <f t="shared" si="207"/>
        <v>6.0765040836805985E-2</v>
      </c>
      <c r="R515">
        <f t="shared" si="208"/>
        <v>215.02132121183388</v>
      </c>
      <c r="S515">
        <f t="shared" si="229"/>
        <v>26.032792803226364</v>
      </c>
      <c r="T515">
        <f t="shared" si="209"/>
        <v>25.505679032258051</v>
      </c>
      <c r="U515">
        <f t="shared" si="210"/>
        <v>3.2768110819856773</v>
      </c>
      <c r="V515">
        <f t="shared" si="211"/>
        <v>75.116726309696816</v>
      </c>
      <c r="W515">
        <f t="shared" si="212"/>
        <v>2.3909761543076153</v>
      </c>
      <c r="X515">
        <f t="shared" si="213"/>
        <v>3.1830143188747622</v>
      </c>
      <c r="Y515">
        <f t="shared" si="214"/>
        <v>0.88583492767806193</v>
      </c>
      <c r="Z515">
        <f t="shared" si="230"/>
        <v>-39.247985260614286</v>
      </c>
      <c r="AA515">
        <f t="shared" si="215"/>
        <v>-78.94099381935203</v>
      </c>
      <c r="AB515">
        <f t="shared" si="216"/>
        <v>-5.5806530314745331</v>
      </c>
      <c r="AC515">
        <f t="shared" si="217"/>
        <v>91.251689100393037</v>
      </c>
      <c r="AD515">
        <v>0</v>
      </c>
      <c r="AE515">
        <v>0</v>
      </c>
      <c r="AF515">
        <v>3</v>
      </c>
      <c r="AG515">
        <v>18</v>
      </c>
      <c r="AH515">
        <v>3</v>
      </c>
      <c r="AI515">
        <f t="shared" si="218"/>
        <v>1</v>
      </c>
      <c r="AJ515">
        <f t="shared" si="219"/>
        <v>0</v>
      </c>
      <c r="AK515">
        <f t="shared" si="220"/>
        <v>71999.983525763819</v>
      </c>
      <c r="AL515">
        <f t="shared" si="221"/>
        <v>1199.9980645161299</v>
      </c>
      <c r="AM515">
        <f t="shared" si="222"/>
        <v>963.35754716274073</v>
      </c>
      <c r="AN515">
        <f t="shared" si="223"/>
        <v>0.80279925080645131</v>
      </c>
      <c r="AO515">
        <f t="shared" si="231"/>
        <v>0.22319991351612897</v>
      </c>
      <c r="AP515">
        <v>14.333399999999999</v>
      </c>
      <c r="AQ515">
        <v>1</v>
      </c>
      <c r="AR515" t="s">
        <v>229</v>
      </c>
      <c r="AS515">
        <v>1531748656.86129</v>
      </c>
      <c r="AT515">
        <v>1325.8632258064499</v>
      </c>
      <c r="AU515">
        <v>1410.5958064516101</v>
      </c>
      <c r="AV515">
        <v>24.0587870967742</v>
      </c>
      <c r="AW515">
        <v>21.983990322580599</v>
      </c>
      <c r="AX515">
        <v>600.03432258064504</v>
      </c>
      <c r="AY515">
        <v>99.280538709677401</v>
      </c>
      <c r="AZ515">
        <v>0.100038735483871</v>
      </c>
      <c r="BA515">
        <v>25.017593548387101</v>
      </c>
      <c r="BB515">
        <v>25.5847451612903</v>
      </c>
      <c r="BC515">
        <v>25.426612903225799</v>
      </c>
      <c r="BD515">
        <v>13999.561290322599</v>
      </c>
      <c r="BE515">
        <v>1049.90161290323</v>
      </c>
      <c r="BF515">
        <v>32.584203225806498</v>
      </c>
      <c r="BG515">
        <v>1199.9980645161299</v>
      </c>
      <c r="BH515">
        <v>0.32999112903225802</v>
      </c>
      <c r="BI515">
        <v>0.32999093548387098</v>
      </c>
      <c r="BJ515">
        <v>0.32999645161290297</v>
      </c>
      <c r="BK515">
        <v>1.0021512903225799E-2</v>
      </c>
      <c r="BL515">
        <v>28</v>
      </c>
      <c r="BM515">
        <v>17743.1129032258</v>
      </c>
      <c r="BN515">
        <v>1531747809.0999999</v>
      </c>
      <c r="BO515" t="s">
        <v>378</v>
      </c>
      <c r="BP515">
        <v>3</v>
      </c>
      <c r="BQ515">
        <v>-0.438</v>
      </c>
      <c r="BR515">
        <v>4.0000000000000001E-3</v>
      </c>
      <c r="BS515">
        <v>20</v>
      </c>
      <c r="BT515">
        <v>22</v>
      </c>
      <c r="BU515">
        <v>7.0000000000000007E-2</v>
      </c>
      <c r="BV515">
        <v>0.11</v>
      </c>
      <c r="BW515">
        <v>48.621662284491201</v>
      </c>
      <c r="BX515">
        <v>0.65236636876183796</v>
      </c>
      <c r="BY515">
        <v>0.38380506144048898</v>
      </c>
      <c r="BZ515">
        <v>1</v>
      </c>
      <c r="CA515">
        <v>-84.717665853658502</v>
      </c>
      <c r="CB515">
        <v>-1.0760466898954699</v>
      </c>
      <c r="CC515">
        <v>0.12586372927187001</v>
      </c>
      <c r="CD515">
        <v>0</v>
      </c>
      <c r="CE515">
        <v>1</v>
      </c>
      <c r="CF515">
        <v>2</v>
      </c>
      <c r="CG515" t="s">
        <v>380</v>
      </c>
      <c r="CH515">
        <v>1.8609</v>
      </c>
      <c r="CI515">
        <v>1.8579000000000001</v>
      </c>
      <c r="CJ515">
        <v>1.8607199999999999</v>
      </c>
      <c r="CK515">
        <v>1.85348</v>
      </c>
      <c r="CL515">
        <v>1.85205</v>
      </c>
      <c r="CM515">
        <v>1.85287</v>
      </c>
      <c r="CN515">
        <v>1.8565</v>
      </c>
      <c r="CO515">
        <v>1.8627800000000001</v>
      </c>
      <c r="CP515" t="s">
        <v>232</v>
      </c>
      <c r="CQ515" t="s">
        <v>19</v>
      </c>
      <c r="CR515" t="s">
        <v>19</v>
      </c>
      <c r="CS515" t="s">
        <v>19</v>
      </c>
      <c r="CT515" t="s">
        <v>233</v>
      </c>
      <c r="CU515" t="s">
        <v>234</v>
      </c>
      <c r="CV515" t="s">
        <v>235</v>
      </c>
      <c r="CW515" t="s">
        <v>235</v>
      </c>
      <c r="CX515" t="s">
        <v>235</v>
      </c>
      <c r="CY515" t="s">
        <v>235</v>
      </c>
      <c r="CZ515">
        <v>0</v>
      </c>
      <c r="DA515">
        <v>100</v>
      </c>
      <c r="DB515">
        <v>100</v>
      </c>
      <c r="DC515">
        <v>-0.438</v>
      </c>
      <c r="DD515">
        <v>4.0000000000000001E-3</v>
      </c>
      <c r="DE515">
        <v>3</v>
      </c>
      <c r="DF515">
        <v>592.255</v>
      </c>
      <c r="DG515">
        <v>277.66800000000001</v>
      </c>
      <c r="DH515">
        <v>22.445599999999999</v>
      </c>
      <c r="DI515">
        <v>27.536300000000001</v>
      </c>
      <c r="DJ515">
        <v>30.0002</v>
      </c>
      <c r="DK515">
        <v>27.547699999999999</v>
      </c>
      <c r="DL515">
        <v>27.5534</v>
      </c>
      <c r="DM515">
        <v>54.372799999999998</v>
      </c>
      <c r="DN515">
        <v>26.280799999999999</v>
      </c>
      <c r="DO515">
        <v>54.763500000000001</v>
      </c>
      <c r="DP515">
        <v>22.4282</v>
      </c>
      <c r="DQ515">
        <v>1436</v>
      </c>
      <c r="DR515">
        <v>22</v>
      </c>
      <c r="DS515">
        <v>100.265</v>
      </c>
      <c r="DT515">
        <v>103.76</v>
      </c>
    </row>
    <row r="516" spans="1:124" x14ac:dyDescent="0.25">
      <c r="A516">
        <v>503</v>
      </c>
      <c r="B516">
        <v>1531748669.2</v>
      </c>
      <c r="C516">
        <v>1033.60000014305</v>
      </c>
      <c r="D516" t="s">
        <v>1236</v>
      </c>
      <c r="E516" t="s">
        <v>1237</v>
      </c>
      <c r="G516">
        <v>1531748658.86129</v>
      </c>
      <c r="H516">
        <f t="shared" si="203"/>
        <v>8.9033717019149875E-4</v>
      </c>
      <c r="I516">
        <f t="shared" si="204"/>
        <v>34.303847598987481</v>
      </c>
      <c r="J516">
        <f t="shared" si="224"/>
        <v>1329.17032258065</v>
      </c>
      <c r="K516">
        <f t="shared" si="225"/>
        <v>749.52219390342793</v>
      </c>
      <c r="L516">
        <f t="shared" si="226"/>
        <v>74.488003051658836</v>
      </c>
      <c r="M516">
        <f t="shared" si="227"/>
        <v>132.09381103038879</v>
      </c>
      <c r="N516">
        <f t="shared" si="205"/>
        <v>9.861151018924133E-2</v>
      </c>
      <c r="O516">
        <f t="shared" si="206"/>
        <v>3</v>
      </c>
      <c r="P516">
        <f t="shared" si="228"/>
        <v>9.7017011191304486E-2</v>
      </c>
      <c r="Q516">
        <f t="shared" si="207"/>
        <v>6.0776899747428108E-2</v>
      </c>
      <c r="R516">
        <f t="shared" si="208"/>
        <v>215.02132811184174</v>
      </c>
      <c r="S516">
        <f t="shared" si="229"/>
        <v>26.034109832006529</v>
      </c>
      <c r="T516">
        <f t="shared" si="209"/>
        <v>25.506445161290301</v>
      </c>
      <c r="U516">
        <f t="shared" si="210"/>
        <v>3.2769601887885029</v>
      </c>
      <c r="V516">
        <f t="shared" si="211"/>
        <v>75.109250857005634</v>
      </c>
      <c r="W516">
        <f t="shared" si="212"/>
        <v>2.3909391168275964</v>
      </c>
      <c r="X516">
        <f t="shared" si="213"/>
        <v>3.1832818055654819</v>
      </c>
      <c r="Y516">
        <f t="shared" si="214"/>
        <v>0.88602107196090651</v>
      </c>
      <c r="Z516">
        <f t="shared" si="230"/>
        <v>-39.263869205445097</v>
      </c>
      <c r="AA516">
        <f t="shared" si="215"/>
        <v>-78.836908877408064</v>
      </c>
      <c r="AB516">
        <f t="shared" si="216"/>
        <v>-5.5733558284787597</v>
      </c>
      <c r="AC516">
        <f t="shared" si="217"/>
        <v>91.347194200509819</v>
      </c>
      <c r="AD516">
        <v>0</v>
      </c>
      <c r="AE516">
        <v>0</v>
      </c>
      <c r="AF516">
        <v>3</v>
      </c>
      <c r="AG516">
        <v>18</v>
      </c>
      <c r="AH516">
        <v>3</v>
      </c>
      <c r="AI516">
        <f t="shared" si="218"/>
        <v>1</v>
      </c>
      <c r="AJ516">
        <f t="shared" si="219"/>
        <v>0</v>
      </c>
      <c r="AK516">
        <f t="shared" si="220"/>
        <v>72008.266938817309</v>
      </c>
      <c r="AL516">
        <f t="shared" si="221"/>
        <v>1199.9983870967701</v>
      </c>
      <c r="AM516">
        <f t="shared" si="222"/>
        <v>963.35748367905751</v>
      </c>
      <c r="AN516">
        <f t="shared" si="223"/>
        <v>0.80279898209677392</v>
      </c>
      <c r="AO516">
        <f t="shared" si="231"/>
        <v>0.22319993538709673</v>
      </c>
      <c r="AP516">
        <v>14.333399999999999</v>
      </c>
      <c r="AQ516">
        <v>1</v>
      </c>
      <c r="AR516" t="s">
        <v>229</v>
      </c>
      <c r="AS516">
        <v>1531748658.86129</v>
      </c>
      <c r="AT516">
        <v>1329.17032258065</v>
      </c>
      <c r="AU516">
        <v>1413.9406451612899</v>
      </c>
      <c r="AV516">
        <v>24.058396774193501</v>
      </c>
      <c r="AW516">
        <v>21.982767741935501</v>
      </c>
      <c r="AX516">
        <v>600.03670967741903</v>
      </c>
      <c r="AY516">
        <v>99.280616129032296</v>
      </c>
      <c r="AZ516">
        <v>0.10003418064516099</v>
      </c>
      <c r="BA516">
        <v>25.0190032258065</v>
      </c>
      <c r="BB516">
        <v>25.584983870967701</v>
      </c>
      <c r="BC516">
        <v>25.427906451612898</v>
      </c>
      <c r="BD516">
        <v>14001.4548387097</v>
      </c>
      <c r="BE516">
        <v>1049.8945161290301</v>
      </c>
      <c r="BF516">
        <v>32.560867741935503</v>
      </c>
      <c r="BG516">
        <v>1199.9983870967701</v>
      </c>
      <c r="BH516">
        <v>0.32999016129032299</v>
      </c>
      <c r="BI516">
        <v>0.32999251612903202</v>
      </c>
      <c r="BJ516">
        <v>0.32999583870967703</v>
      </c>
      <c r="BK516">
        <v>1.00214741935484E-2</v>
      </c>
      <c r="BL516">
        <v>28</v>
      </c>
      <c r="BM516">
        <v>17743.106451612901</v>
      </c>
      <c r="BN516">
        <v>1531747809.0999999</v>
      </c>
      <c r="BO516" t="s">
        <v>378</v>
      </c>
      <c r="BP516">
        <v>3</v>
      </c>
      <c r="BQ516">
        <v>-0.438</v>
      </c>
      <c r="BR516">
        <v>4.0000000000000001E-3</v>
      </c>
      <c r="BS516">
        <v>20</v>
      </c>
      <c r="BT516">
        <v>22</v>
      </c>
      <c r="BU516">
        <v>7.0000000000000007E-2</v>
      </c>
      <c r="BV516">
        <v>0.11</v>
      </c>
      <c r="BW516">
        <v>48.644162312935002</v>
      </c>
      <c r="BX516">
        <v>0.64806292015359201</v>
      </c>
      <c r="BY516">
        <v>0.381239750987444</v>
      </c>
      <c r="BZ516">
        <v>1</v>
      </c>
      <c r="CA516">
        <v>-84.7595097560976</v>
      </c>
      <c r="CB516">
        <v>-1.1145491289198599</v>
      </c>
      <c r="CC516">
        <v>0.12903100932811901</v>
      </c>
      <c r="CD516">
        <v>0</v>
      </c>
      <c r="CE516">
        <v>1</v>
      </c>
      <c r="CF516">
        <v>2</v>
      </c>
      <c r="CG516" t="s">
        <v>380</v>
      </c>
      <c r="CH516">
        <v>1.8609</v>
      </c>
      <c r="CI516">
        <v>1.85791</v>
      </c>
      <c r="CJ516">
        <v>1.86073</v>
      </c>
      <c r="CK516">
        <v>1.85348</v>
      </c>
      <c r="CL516">
        <v>1.85205</v>
      </c>
      <c r="CM516">
        <v>1.85287</v>
      </c>
      <c r="CN516">
        <v>1.8565100000000001</v>
      </c>
      <c r="CO516">
        <v>1.8627899999999999</v>
      </c>
      <c r="CP516" t="s">
        <v>232</v>
      </c>
      <c r="CQ516" t="s">
        <v>19</v>
      </c>
      <c r="CR516" t="s">
        <v>19</v>
      </c>
      <c r="CS516" t="s">
        <v>19</v>
      </c>
      <c r="CT516" t="s">
        <v>233</v>
      </c>
      <c r="CU516" t="s">
        <v>234</v>
      </c>
      <c r="CV516" t="s">
        <v>235</v>
      </c>
      <c r="CW516" t="s">
        <v>235</v>
      </c>
      <c r="CX516" t="s">
        <v>235</v>
      </c>
      <c r="CY516" t="s">
        <v>235</v>
      </c>
      <c r="CZ516">
        <v>0</v>
      </c>
      <c r="DA516">
        <v>100</v>
      </c>
      <c r="DB516">
        <v>100</v>
      </c>
      <c r="DC516">
        <v>-0.438</v>
      </c>
      <c r="DD516">
        <v>4.0000000000000001E-3</v>
      </c>
      <c r="DE516">
        <v>3</v>
      </c>
      <c r="DF516">
        <v>592.005</v>
      </c>
      <c r="DG516">
        <v>277.82299999999998</v>
      </c>
      <c r="DH516">
        <v>22.4373</v>
      </c>
      <c r="DI516">
        <v>27.537099999999999</v>
      </c>
      <c r="DJ516">
        <v>30.0002</v>
      </c>
      <c r="DK516">
        <v>27.547699999999999</v>
      </c>
      <c r="DL516">
        <v>27.5534</v>
      </c>
      <c r="DM516">
        <v>54.494</v>
      </c>
      <c r="DN516">
        <v>26.280799999999999</v>
      </c>
      <c r="DO516">
        <v>54.763500000000001</v>
      </c>
      <c r="DP516">
        <v>22.4282</v>
      </c>
      <c r="DQ516">
        <v>1441</v>
      </c>
      <c r="DR516">
        <v>22</v>
      </c>
      <c r="DS516">
        <v>100.265</v>
      </c>
      <c r="DT516">
        <v>103.761</v>
      </c>
    </row>
    <row r="517" spans="1:124" x14ac:dyDescent="0.25">
      <c r="A517">
        <v>504</v>
      </c>
      <c r="B517">
        <v>1531748671.2</v>
      </c>
      <c r="C517">
        <v>1035.60000014305</v>
      </c>
      <c r="D517" t="s">
        <v>1238</v>
      </c>
      <c r="E517" t="s">
        <v>1239</v>
      </c>
      <c r="G517">
        <v>1531748660.86129</v>
      </c>
      <c r="H517">
        <f t="shared" si="203"/>
        <v>8.9058565745673863E-4</v>
      </c>
      <c r="I517">
        <f t="shared" si="204"/>
        <v>34.313891540458535</v>
      </c>
      <c r="J517">
        <f t="shared" si="224"/>
        <v>1332.4774193548401</v>
      </c>
      <c r="K517">
        <f t="shared" si="225"/>
        <v>752.66507676975516</v>
      </c>
      <c r="L517">
        <f t="shared" si="226"/>
        <v>74.800444219390215</v>
      </c>
      <c r="M517">
        <f t="shared" si="227"/>
        <v>132.42264847441351</v>
      </c>
      <c r="N517">
        <f t="shared" si="205"/>
        <v>9.8620573684762888E-2</v>
      </c>
      <c r="O517">
        <f t="shared" si="206"/>
        <v>3</v>
      </c>
      <c r="P517">
        <f t="shared" si="228"/>
        <v>9.7025783939049079E-2</v>
      </c>
      <c r="Q517">
        <f t="shared" si="207"/>
        <v>6.0782408293917838E-2</v>
      </c>
      <c r="R517">
        <f t="shared" si="208"/>
        <v>215.02135914146342</v>
      </c>
      <c r="S517">
        <f t="shared" si="229"/>
        <v>26.035104072733649</v>
      </c>
      <c r="T517">
        <f t="shared" si="209"/>
        <v>25.5069241935484</v>
      </c>
      <c r="U517">
        <f t="shared" si="210"/>
        <v>3.2770534227906953</v>
      </c>
      <c r="V517">
        <f t="shared" si="211"/>
        <v>75.1021564465387</v>
      </c>
      <c r="W517">
        <f t="shared" si="212"/>
        <v>2.3908640725709613</v>
      </c>
      <c r="X517">
        <f t="shared" si="213"/>
        <v>3.1834825865125356</v>
      </c>
      <c r="Y517">
        <f t="shared" si="214"/>
        <v>0.886189350219734</v>
      </c>
      <c r="Z517">
        <f t="shared" si="230"/>
        <v>-39.274827493842174</v>
      </c>
      <c r="AA517">
        <f t="shared" si="215"/>
        <v>-78.743258516127753</v>
      </c>
      <c r="AB517">
        <f t="shared" si="216"/>
        <v>-5.5667782628029139</v>
      </c>
      <c r="AC517">
        <f t="shared" si="217"/>
        <v>91.436494868690573</v>
      </c>
      <c r="AD517">
        <v>0</v>
      </c>
      <c r="AE517">
        <v>0</v>
      </c>
      <c r="AF517">
        <v>3</v>
      </c>
      <c r="AG517">
        <v>18</v>
      </c>
      <c r="AH517">
        <v>3</v>
      </c>
      <c r="AI517">
        <f t="shared" si="218"/>
        <v>1</v>
      </c>
      <c r="AJ517">
        <f t="shared" si="219"/>
        <v>0</v>
      </c>
      <c r="AK517">
        <f t="shared" si="220"/>
        <v>72011.033319551541</v>
      </c>
      <c r="AL517">
        <f t="shared" si="221"/>
        <v>1199.99870967742</v>
      </c>
      <c r="AM517">
        <f t="shared" si="222"/>
        <v>963.35745019517606</v>
      </c>
      <c r="AN517">
        <f t="shared" si="223"/>
        <v>0.80279873838709614</v>
      </c>
      <c r="AO517">
        <f t="shared" si="231"/>
        <v>0.22319997535483857</v>
      </c>
      <c r="AP517">
        <v>14.333399999999999</v>
      </c>
      <c r="AQ517">
        <v>1</v>
      </c>
      <c r="AR517" t="s">
        <v>229</v>
      </c>
      <c r="AS517">
        <v>1531748660.86129</v>
      </c>
      <c r="AT517">
        <v>1332.4774193548401</v>
      </c>
      <c r="AU517">
        <v>1417.27967741936</v>
      </c>
      <c r="AV517">
        <v>24.0576096774194</v>
      </c>
      <c r="AW517">
        <v>21.981396774193499</v>
      </c>
      <c r="AX517">
        <v>600.03587096774197</v>
      </c>
      <c r="AY517">
        <v>99.280758064516107</v>
      </c>
      <c r="AZ517">
        <v>0.100024341935484</v>
      </c>
      <c r="BA517">
        <v>25.020061290322602</v>
      </c>
      <c r="BB517">
        <v>25.5852741935484</v>
      </c>
      <c r="BC517">
        <v>25.4285741935484</v>
      </c>
      <c r="BD517">
        <v>14002.1</v>
      </c>
      <c r="BE517">
        <v>1049.88806451613</v>
      </c>
      <c r="BF517">
        <v>32.541470967741901</v>
      </c>
      <c r="BG517">
        <v>1199.99870967742</v>
      </c>
      <c r="BH517">
        <v>0.32998896774193498</v>
      </c>
      <c r="BI517">
        <v>0.32999383870967702</v>
      </c>
      <c r="BJ517">
        <v>0.32999567741935498</v>
      </c>
      <c r="BK517">
        <v>1.0021438709677401E-2</v>
      </c>
      <c r="BL517">
        <v>28</v>
      </c>
      <c r="BM517">
        <v>17743.0935483871</v>
      </c>
      <c r="BN517">
        <v>1531747809.0999999</v>
      </c>
      <c r="BO517" t="s">
        <v>378</v>
      </c>
      <c r="BP517">
        <v>3</v>
      </c>
      <c r="BQ517">
        <v>-0.438</v>
      </c>
      <c r="BR517">
        <v>4.0000000000000001E-3</v>
      </c>
      <c r="BS517">
        <v>20</v>
      </c>
      <c r="BT517">
        <v>22</v>
      </c>
      <c r="BU517">
        <v>7.0000000000000007E-2</v>
      </c>
      <c r="BV517">
        <v>0.11</v>
      </c>
      <c r="BW517">
        <v>48.666928922764797</v>
      </c>
      <c r="BX517">
        <v>0.64201820105580998</v>
      </c>
      <c r="BY517">
        <v>0.37757273845251399</v>
      </c>
      <c r="BZ517">
        <v>1</v>
      </c>
      <c r="CA517">
        <v>-84.791273170731699</v>
      </c>
      <c r="CB517">
        <v>-1.3375797909407401</v>
      </c>
      <c r="CC517">
        <v>0.143987567255277</v>
      </c>
      <c r="CD517">
        <v>0</v>
      </c>
      <c r="CE517">
        <v>1</v>
      </c>
      <c r="CF517">
        <v>2</v>
      </c>
      <c r="CG517" t="s">
        <v>380</v>
      </c>
      <c r="CH517">
        <v>1.8608899999999999</v>
      </c>
      <c r="CI517">
        <v>1.8579000000000001</v>
      </c>
      <c r="CJ517">
        <v>1.86073</v>
      </c>
      <c r="CK517">
        <v>1.8534900000000001</v>
      </c>
      <c r="CL517">
        <v>1.85205</v>
      </c>
      <c r="CM517">
        <v>1.85287</v>
      </c>
      <c r="CN517">
        <v>1.8565</v>
      </c>
      <c r="CO517">
        <v>1.8627800000000001</v>
      </c>
      <c r="CP517" t="s">
        <v>232</v>
      </c>
      <c r="CQ517" t="s">
        <v>19</v>
      </c>
      <c r="CR517" t="s">
        <v>19</v>
      </c>
      <c r="CS517" t="s">
        <v>19</v>
      </c>
      <c r="CT517" t="s">
        <v>233</v>
      </c>
      <c r="CU517" t="s">
        <v>234</v>
      </c>
      <c r="CV517" t="s">
        <v>235</v>
      </c>
      <c r="CW517" t="s">
        <v>235</v>
      </c>
      <c r="CX517" t="s">
        <v>235</v>
      </c>
      <c r="CY517" t="s">
        <v>235</v>
      </c>
      <c r="CZ517">
        <v>0</v>
      </c>
      <c r="DA517">
        <v>100</v>
      </c>
      <c r="DB517">
        <v>100</v>
      </c>
      <c r="DC517">
        <v>-0.438</v>
      </c>
      <c r="DD517">
        <v>4.0000000000000001E-3</v>
      </c>
      <c r="DE517">
        <v>3</v>
      </c>
      <c r="DF517">
        <v>592.17899999999997</v>
      </c>
      <c r="DG517">
        <v>277.84500000000003</v>
      </c>
      <c r="DH517">
        <v>22.428100000000001</v>
      </c>
      <c r="DI517">
        <v>27.5383</v>
      </c>
      <c r="DJ517">
        <v>30.0001</v>
      </c>
      <c r="DK517">
        <v>27.547699999999999</v>
      </c>
      <c r="DL517">
        <v>27.5534</v>
      </c>
      <c r="DM517">
        <v>54.6068</v>
      </c>
      <c r="DN517">
        <v>26.280799999999999</v>
      </c>
      <c r="DO517">
        <v>54.763500000000001</v>
      </c>
      <c r="DP517">
        <v>22.404499999999999</v>
      </c>
      <c r="DQ517">
        <v>1446</v>
      </c>
      <c r="DR517">
        <v>22</v>
      </c>
      <c r="DS517">
        <v>100.26600000000001</v>
      </c>
      <c r="DT517">
        <v>103.76</v>
      </c>
    </row>
    <row r="518" spans="1:124" x14ac:dyDescent="0.25">
      <c r="A518">
        <v>505</v>
      </c>
      <c r="B518">
        <v>1531748673.2</v>
      </c>
      <c r="C518">
        <v>1037.60000014305</v>
      </c>
      <c r="D518" t="s">
        <v>1240</v>
      </c>
      <c r="E518" t="s">
        <v>1241</v>
      </c>
      <c r="G518">
        <v>1531748662.86129</v>
      </c>
      <c r="H518">
        <f t="shared" si="203"/>
        <v>8.9076489541771659E-4</v>
      </c>
      <c r="I518">
        <f t="shared" si="204"/>
        <v>34.325671875159124</v>
      </c>
      <c r="J518">
        <f t="shared" si="224"/>
        <v>1335.7803225806399</v>
      </c>
      <c r="K518">
        <f t="shared" si="225"/>
        <v>755.64716351870982</v>
      </c>
      <c r="L518">
        <f t="shared" si="226"/>
        <v>75.096931490813702</v>
      </c>
      <c r="M518">
        <f t="shared" si="227"/>
        <v>132.7511148252085</v>
      </c>
      <c r="N518">
        <f t="shared" si="205"/>
        <v>9.860714851987458E-2</v>
      </c>
      <c r="O518">
        <f t="shared" si="206"/>
        <v>3</v>
      </c>
      <c r="P518">
        <f t="shared" si="228"/>
        <v>9.7012789430589677E-2</v>
      </c>
      <c r="Q518">
        <f t="shared" si="207"/>
        <v>6.0774248838204883E-2</v>
      </c>
      <c r="R518">
        <f t="shared" si="208"/>
        <v>215.02146434993878</v>
      </c>
      <c r="S518">
        <f t="shared" si="229"/>
        <v>26.035916514670042</v>
      </c>
      <c r="T518">
        <f t="shared" si="209"/>
        <v>25.508004838709702</v>
      </c>
      <c r="U518">
        <f t="shared" si="210"/>
        <v>3.277263757164937</v>
      </c>
      <c r="V518">
        <f t="shared" si="211"/>
        <v>75.09556035766164</v>
      </c>
      <c r="W518">
        <f t="shared" si="212"/>
        <v>2.3907763702704128</v>
      </c>
      <c r="X518">
        <f t="shared" si="213"/>
        <v>3.1836454230899061</v>
      </c>
      <c r="Y518">
        <f t="shared" si="214"/>
        <v>0.88648738689452422</v>
      </c>
      <c r="Z518">
        <f t="shared" si="230"/>
        <v>-39.282731887921301</v>
      </c>
      <c r="AA518">
        <f t="shared" si="215"/>
        <v>-78.779257819360453</v>
      </c>
      <c r="AB518">
        <f t="shared" si="216"/>
        <v>-5.5693775486972159</v>
      </c>
      <c r="AC518">
        <f t="shared" si="217"/>
        <v>91.39009709395981</v>
      </c>
      <c r="AD518">
        <v>0</v>
      </c>
      <c r="AE518">
        <v>0</v>
      </c>
      <c r="AF518">
        <v>3</v>
      </c>
      <c r="AG518">
        <v>18</v>
      </c>
      <c r="AH518">
        <v>3</v>
      </c>
      <c r="AI518">
        <f t="shared" si="218"/>
        <v>1</v>
      </c>
      <c r="AJ518">
        <f t="shared" si="219"/>
        <v>0</v>
      </c>
      <c r="AK518">
        <f t="shared" si="220"/>
        <v>72007.694652547638</v>
      </c>
      <c r="AL518">
        <f t="shared" si="221"/>
        <v>1199.99903225806</v>
      </c>
      <c r="AM518">
        <f t="shared" si="222"/>
        <v>963.35761664645327</v>
      </c>
      <c r="AN518">
        <f t="shared" si="223"/>
        <v>0.80279866129032262</v>
      </c>
      <c r="AO518">
        <f t="shared" si="231"/>
        <v>0.22320004600000004</v>
      </c>
      <c r="AP518">
        <v>14.333399999999999</v>
      </c>
      <c r="AQ518">
        <v>1</v>
      </c>
      <c r="AR518" t="s">
        <v>229</v>
      </c>
      <c r="AS518">
        <v>1531748662.86129</v>
      </c>
      <c r="AT518">
        <v>1335.7803225806399</v>
      </c>
      <c r="AU518">
        <v>1420.61935483871</v>
      </c>
      <c r="AV518">
        <v>24.056687096774201</v>
      </c>
      <c r="AW518">
        <v>21.980029032258098</v>
      </c>
      <c r="AX518">
        <v>600.02854838709698</v>
      </c>
      <c r="AY518">
        <v>99.280948387096799</v>
      </c>
      <c r="AZ518">
        <v>9.9999648387096796E-2</v>
      </c>
      <c r="BA518">
        <v>25.0209193548387</v>
      </c>
      <c r="BB518">
        <v>25.5866419354839</v>
      </c>
      <c r="BC518">
        <v>25.429367741935501</v>
      </c>
      <c r="BD518">
        <v>14001.3774193548</v>
      </c>
      <c r="BE518">
        <v>1049.8890322580601</v>
      </c>
      <c r="BF518">
        <v>32.524541935483903</v>
      </c>
      <c r="BG518">
        <v>1199.99903225806</v>
      </c>
      <c r="BH518">
        <v>0.32998780645161302</v>
      </c>
      <c r="BI518">
        <v>0.32999435483870998</v>
      </c>
      <c r="BJ518">
        <v>0.32999632258064499</v>
      </c>
      <c r="BK518">
        <v>1.00214064516129E-2</v>
      </c>
      <c r="BL518">
        <v>28</v>
      </c>
      <c r="BM518">
        <v>17743.0935483871</v>
      </c>
      <c r="BN518">
        <v>1531747809.0999999</v>
      </c>
      <c r="BO518" t="s">
        <v>378</v>
      </c>
      <c r="BP518">
        <v>3</v>
      </c>
      <c r="BQ518">
        <v>-0.438</v>
      </c>
      <c r="BR518">
        <v>4.0000000000000001E-3</v>
      </c>
      <c r="BS518">
        <v>20</v>
      </c>
      <c r="BT518">
        <v>22</v>
      </c>
      <c r="BU518">
        <v>7.0000000000000007E-2</v>
      </c>
      <c r="BV518">
        <v>0.11</v>
      </c>
      <c r="BW518">
        <v>48.6892711972272</v>
      </c>
      <c r="BX518">
        <v>0.63564601963763201</v>
      </c>
      <c r="BY518">
        <v>0.37377960384548897</v>
      </c>
      <c r="BZ518">
        <v>1</v>
      </c>
      <c r="CA518">
        <v>-84.822853658536602</v>
      </c>
      <c r="CB518">
        <v>-1.5095268292683199</v>
      </c>
      <c r="CC518">
        <v>0.15453690394768799</v>
      </c>
      <c r="CD518">
        <v>0</v>
      </c>
      <c r="CE518">
        <v>1</v>
      </c>
      <c r="CF518">
        <v>2</v>
      </c>
      <c r="CG518" t="s">
        <v>380</v>
      </c>
      <c r="CH518">
        <v>1.8609100000000001</v>
      </c>
      <c r="CI518">
        <v>1.8579000000000001</v>
      </c>
      <c r="CJ518">
        <v>1.86073</v>
      </c>
      <c r="CK518">
        <v>1.85348</v>
      </c>
      <c r="CL518">
        <v>1.8520300000000001</v>
      </c>
      <c r="CM518">
        <v>1.85287</v>
      </c>
      <c r="CN518">
        <v>1.85649</v>
      </c>
      <c r="CO518">
        <v>1.8627800000000001</v>
      </c>
      <c r="CP518" t="s">
        <v>232</v>
      </c>
      <c r="CQ518" t="s">
        <v>19</v>
      </c>
      <c r="CR518" t="s">
        <v>19</v>
      </c>
      <c r="CS518" t="s">
        <v>19</v>
      </c>
      <c r="CT518" t="s">
        <v>233</v>
      </c>
      <c r="CU518" t="s">
        <v>234</v>
      </c>
      <c r="CV518" t="s">
        <v>235</v>
      </c>
      <c r="CW518" t="s">
        <v>235</v>
      </c>
      <c r="CX518" t="s">
        <v>235</v>
      </c>
      <c r="CY518" t="s">
        <v>235</v>
      </c>
      <c r="CZ518">
        <v>0</v>
      </c>
      <c r="DA518">
        <v>100</v>
      </c>
      <c r="DB518">
        <v>100</v>
      </c>
      <c r="DC518">
        <v>-0.438</v>
      </c>
      <c r="DD518">
        <v>4.0000000000000001E-3</v>
      </c>
      <c r="DE518">
        <v>3</v>
      </c>
      <c r="DF518">
        <v>592.39</v>
      </c>
      <c r="DG518">
        <v>277.68200000000002</v>
      </c>
      <c r="DH518">
        <v>22.420300000000001</v>
      </c>
      <c r="DI518">
        <v>27.538599999999999</v>
      </c>
      <c r="DJ518">
        <v>30.0001</v>
      </c>
      <c r="DK518">
        <v>27.547699999999999</v>
      </c>
      <c r="DL518">
        <v>27.554099999999998</v>
      </c>
      <c r="DM518">
        <v>54.681199999999997</v>
      </c>
      <c r="DN518">
        <v>26.280799999999999</v>
      </c>
      <c r="DO518">
        <v>54.763500000000001</v>
      </c>
      <c r="DP518">
        <v>22.404499999999999</v>
      </c>
      <c r="DQ518">
        <v>1446</v>
      </c>
      <c r="DR518">
        <v>22</v>
      </c>
      <c r="DS518">
        <v>100.267</v>
      </c>
      <c r="DT518">
        <v>103.76</v>
      </c>
    </row>
    <row r="519" spans="1:124" x14ac:dyDescent="0.25">
      <c r="A519">
        <v>506</v>
      </c>
      <c r="B519">
        <v>1531748675.2</v>
      </c>
      <c r="C519">
        <v>1039.60000014305</v>
      </c>
      <c r="D519" t="s">
        <v>1242</v>
      </c>
      <c r="E519" t="s">
        <v>1243</v>
      </c>
      <c r="G519">
        <v>1531748664.86129</v>
      </c>
      <c r="H519">
        <f t="shared" si="203"/>
        <v>8.9093209765133427E-4</v>
      </c>
      <c r="I519">
        <f t="shared" si="204"/>
        <v>34.342602314130332</v>
      </c>
      <c r="J519">
        <f t="shared" si="224"/>
        <v>1339.08064516129</v>
      </c>
      <c r="K519">
        <f t="shared" si="225"/>
        <v>758.44570279094035</v>
      </c>
      <c r="L519">
        <f t="shared" si="226"/>
        <v>75.375187052876569</v>
      </c>
      <c r="M519">
        <f t="shared" si="227"/>
        <v>133.07934073131719</v>
      </c>
      <c r="N519">
        <f t="shared" si="205"/>
        <v>9.8576903442473662E-2</v>
      </c>
      <c r="O519">
        <f t="shared" si="206"/>
        <v>3</v>
      </c>
      <c r="P519">
        <f t="shared" si="228"/>
        <v>9.6983514354140349E-2</v>
      </c>
      <c r="Q519">
        <f t="shared" si="207"/>
        <v>6.0755866577108998E-2</v>
      </c>
      <c r="R519">
        <f t="shared" si="208"/>
        <v>215.02156283585668</v>
      </c>
      <c r="S519">
        <f t="shared" si="229"/>
        <v>26.036673957940668</v>
      </c>
      <c r="T519">
        <f t="shared" si="209"/>
        <v>25.509735483870948</v>
      </c>
      <c r="U519">
        <f t="shared" si="210"/>
        <v>3.2776006306643644</v>
      </c>
      <c r="V519">
        <f t="shared" si="211"/>
        <v>75.088910867286401</v>
      </c>
      <c r="W519">
        <f t="shared" si="212"/>
        <v>2.390678677150476</v>
      </c>
      <c r="X519">
        <f t="shared" si="213"/>
        <v>3.1837972472071248</v>
      </c>
      <c r="Y519">
        <f t="shared" si="214"/>
        <v>0.88692195351388836</v>
      </c>
      <c r="Z519">
        <f t="shared" si="230"/>
        <v>-39.290105506423842</v>
      </c>
      <c r="AA519">
        <f t="shared" si="215"/>
        <v>-78.929776645159379</v>
      </c>
      <c r="AB519">
        <f t="shared" si="216"/>
        <v>-5.5800896565312144</v>
      </c>
      <c r="AC519">
        <f t="shared" si="217"/>
        <v>91.221591027742264</v>
      </c>
      <c r="AD519">
        <v>0</v>
      </c>
      <c r="AE519">
        <v>0</v>
      </c>
      <c r="AF519">
        <v>3</v>
      </c>
      <c r="AG519">
        <v>18</v>
      </c>
      <c r="AH519">
        <v>3</v>
      </c>
      <c r="AI519">
        <f t="shared" si="218"/>
        <v>1</v>
      </c>
      <c r="AJ519">
        <f t="shared" si="219"/>
        <v>0</v>
      </c>
      <c r="AK519">
        <f t="shared" si="220"/>
        <v>72008.634232029231</v>
      </c>
      <c r="AL519">
        <f t="shared" si="221"/>
        <v>1199.9993548387099</v>
      </c>
      <c r="AM519">
        <f t="shared" si="222"/>
        <v>963.35784445249351</v>
      </c>
      <c r="AN519">
        <f t="shared" si="223"/>
        <v>0.80279863532258067</v>
      </c>
      <c r="AO519">
        <f t="shared" si="231"/>
        <v>0.22320009545161298</v>
      </c>
      <c r="AP519">
        <v>14.333399999999999</v>
      </c>
      <c r="AQ519">
        <v>1</v>
      </c>
      <c r="AR519" t="s">
        <v>229</v>
      </c>
      <c r="AS519">
        <v>1531748664.86129</v>
      </c>
      <c r="AT519">
        <v>1339.08064516129</v>
      </c>
      <c r="AU519">
        <v>1423.96774193548</v>
      </c>
      <c r="AV519">
        <v>24.0556612903226</v>
      </c>
      <c r="AW519">
        <v>21.978609677419399</v>
      </c>
      <c r="AX519">
        <v>600.02809677419395</v>
      </c>
      <c r="AY519">
        <v>99.281141935483902</v>
      </c>
      <c r="AZ519">
        <v>9.9982877419354799E-2</v>
      </c>
      <c r="BA519">
        <v>25.021719354838702</v>
      </c>
      <c r="BB519">
        <v>25.5886806451613</v>
      </c>
      <c r="BC519">
        <v>25.430790322580599</v>
      </c>
      <c r="BD519">
        <v>14001.5967741935</v>
      </c>
      <c r="BE519">
        <v>1049.89290322581</v>
      </c>
      <c r="BF519">
        <v>32.511103225806501</v>
      </c>
      <c r="BG519">
        <v>1199.9993548387099</v>
      </c>
      <c r="BH519">
        <v>0.32998696774193498</v>
      </c>
      <c r="BI519">
        <v>0.32999422580645199</v>
      </c>
      <c r="BJ519">
        <v>0.32999722580645202</v>
      </c>
      <c r="BK519">
        <v>1.0021383870967701E-2</v>
      </c>
      <c r="BL519">
        <v>28</v>
      </c>
      <c r="BM519">
        <v>17743.0935483871</v>
      </c>
      <c r="BN519">
        <v>1531747809.0999999</v>
      </c>
      <c r="BO519" t="s">
        <v>378</v>
      </c>
      <c r="BP519">
        <v>3</v>
      </c>
      <c r="BQ519">
        <v>-0.438</v>
      </c>
      <c r="BR519">
        <v>4.0000000000000001E-3</v>
      </c>
      <c r="BS519">
        <v>20</v>
      </c>
      <c r="BT519">
        <v>22</v>
      </c>
      <c r="BU519">
        <v>7.0000000000000007E-2</v>
      </c>
      <c r="BV519">
        <v>0.11</v>
      </c>
      <c r="BW519">
        <v>48.710543273969797</v>
      </c>
      <c r="BX519">
        <v>0.63147598718711395</v>
      </c>
      <c r="BY519">
        <v>0.37137204720974398</v>
      </c>
      <c r="BZ519">
        <v>1</v>
      </c>
      <c r="CA519">
        <v>-84.869926829268294</v>
      </c>
      <c r="CB519">
        <v>-1.3538445993032</v>
      </c>
      <c r="CC519">
        <v>0.13969034923871501</v>
      </c>
      <c r="CD519">
        <v>0</v>
      </c>
      <c r="CE519">
        <v>1</v>
      </c>
      <c r="CF519">
        <v>2</v>
      </c>
      <c r="CG519" t="s">
        <v>380</v>
      </c>
      <c r="CH519">
        <v>1.86093</v>
      </c>
      <c r="CI519">
        <v>1.8579000000000001</v>
      </c>
      <c r="CJ519">
        <v>1.86073</v>
      </c>
      <c r="CK519">
        <v>1.85348</v>
      </c>
      <c r="CL519">
        <v>1.85202</v>
      </c>
      <c r="CM519">
        <v>1.85287</v>
      </c>
      <c r="CN519">
        <v>1.85646</v>
      </c>
      <c r="CO519">
        <v>1.8627800000000001</v>
      </c>
      <c r="CP519" t="s">
        <v>232</v>
      </c>
      <c r="CQ519" t="s">
        <v>19</v>
      </c>
      <c r="CR519" t="s">
        <v>19</v>
      </c>
      <c r="CS519" t="s">
        <v>19</v>
      </c>
      <c r="CT519" t="s">
        <v>233</v>
      </c>
      <c r="CU519" t="s">
        <v>234</v>
      </c>
      <c r="CV519" t="s">
        <v>235</v>
      </c>
      <c r="CW519" t="s">
        <v>235</v>
      </c>
      <c r="CX519" t="s">
        <v>235</v>
      </c>
      <c r="CY519" t="s">
        <v>235</v>
      </c>
      <c r="CZ519">
        <v>0</v>
      </c>
      <c r="DA519">
        <v>100</v>
      </c>
      <c r="DB519">
        <v>100</v>
      </c>
      <c r="DC519">
        <v>-0.438</v>
      </c>
      <c r="DD519">
        <v>4.0000000000000001E-3</v>
      </c>
      <c r="DE519">
        <v>3</v>
      </c>
      <c r="DF519">
        <v>592.255</v>
      </c>
      <c r="DG519">
        <v>277.78699999999998</v>
      </c>
      <c r="DH519">
        <v>22.409400000000002</v>
      </c>
      <c r="DI519">
        <v>27.538599999999999</v>
      </c>
      <c r="DJ519">
        <v>30.000299999999999</v>
      </c>
      <c r="DK519">
        <v>27.547699999999999</v>
      </c>
      <c r="DL519">
        <v>27.555299999999999</v>
      </c>
      <c r="DM519">
        <v>54.801400000000001</v>
      </c>
      <c r="DN519">
        <v>26.280799999999999</v>
      </c>
      <c r="DO519">
        <v>54.763500000000001</v>
      </c>
      <c r="DP519">
        <v>22.404499999999999</v>
      </c>
      <c r="DQ519">
        <v>1451</v>
      </c>
      <c r="DR519">
        <v>22</v>
      </c>
      <c r="DS519">
        <v>100.267</v>
      </c>
      <c r="DT519">
        <v>103.76</v>
      </c>
    </row>
    <row r="520" spans="1:124" x14ac:dyDescent="0.25">
      <c r="A520">
        <v>507</v>
      </c>
      <c r="B520">
        <v>1531748677.2</v>
      </c>
      <c r="C520">
        <v>1041.60000014305</v>
      </c>
      <c r="D520" t="s">
        <v>1244</v>
      </c>
      <c r="E520" t="s">
        <v>1245</v>
      </c>
      <c r="G520">
        <v>1531748666.86129</v>
      </c>
      <c r="H520">
        <f t="shared" si="203"/>
        <v>8.9100713422693586E-4</v>
      </c>
      <c r="I520">
        <f t="shared" si="204"/>
        <v>34.360823511699465</v>
      </c>
      <c r="J520">
        <f t="shared" si="224"/>
        <v>1342.38258064516</v>
      </c>
      <c r="K520">
        <f t="shared" si="225"/>
        <v>761.1384045833405</v>
      </c>
      <c r="L520">
        <f t="shared" si="226"/>
        <v>75.642901970924925</v>
      </c>
      <c r="M520">
        <f t="shared" si="227"/>
        <v>133.40768688554698</v>
      </c>
      <c r="N520">
        <f t="shared" si="205"/>
        <v>9.8531487842018622E-2</v>
      </c>
      <c r="O520">
        <f t="shared" si="206"/>
        <v>3</v>
      </c>
      <c r="P520">
        <f t="shared" si="228"/>
        <v>9.6939554748663823E-2</v>
      </c>
      <c r="Q520">
        <f t="shared" si="207"/>
        <v>6.0728263727777294E-2</v>
      </c>
      <c r="R520">
        <f t="shared" si="208"/>
        <v>215.0215183876129</v>
      </c>
      <c r="S520">
        <f t="shared" si="229"/>
        <v>26.037512076104463</v>
      </c>
      <c r="T520">
        <f t="shared" si="209"/>
        <v>25.511590322580652</v>
      </c>
      <c r="U520">
        <f t="shared" si="210"/>
        <v>3.2779617122689224</v>
      </c>
      <c r="V520">
        <f t="shared" si="211"/>
        <v>75.081425004177405</v>
      </c>
      <c r="W520">
        <f t="shared" si="212"/>
        <v>2.3905626130295796</v>
      </c>
      <c r="X520">
        <f t="shared" si="213"/>
        <v>3.1839600978491989</v>
      </c>
      <c r="Y520">
        <f t="shared" si="214"/>
        <v>0.88739909923934279</v>
      </c>
      <c r="Z520">
        <f t="shared" si="230"/>
        <v>-39.293414619407869</v>
      </c>
      <c r="AA520">
        <f t="shared" si="215"/>
        <v>-79.09099091613642</v>
      </c>
      <c r="AB520">
        <f t="shared" si="216"/>
        <v>-5.5915633063869645</v>
      </c>
      <c r="AC520">
        <f t="shared" si="217"/>
        <v>91.045549545681652</v>
      </c>
      <c r="AD520">
        <v>0</v>
      </c>
      <c r="AE520">
        <v>0</v>
      </c>
      <c r="AF520">
        <v>3</v>
      </c>
      <c r="AG520">
        <v>18</v>
      </c>
      <c r="AH520">
        <v>3</v>
      </c>
      <c r="AI520">
        <f t="shared" si="218"/>
        <v>1</v>
      </c>
      <c r="AJ520">
        <f t="shared" si="219"/>
        <v>0</v>
      </c>
      <c r="AK520">
        <f t="shared" si="220"/>
        <v>72005.895627779755</v>
      </c>
      <c r="AL520">
        <f t="shared" si="221"/>
        <v>1199.99870967742</v>
      </c>
      <c r="AM520">
        <f t="shared" si="222"/>
        <v>963.35734025981196</v>
      </c>
      <c r="AN520">
        <f t="shared" si="223"/>
        <v>0.80279864677419421</v>
      </c>
      <c r="AO520">
        <f t="shared" si="231"/>
        <v>0.22320016612903248</v>
      </c>
      <c r="AP520">
        <v>14.333399999999999</v>
      </c>
      <c r="AQ520">
        <v>1</v>
      </c>
      <c r="AR520" t="s">
        <v>229</v>
      </c>
      <c r="AS520">
        <v>1531748666.86129</v>
      </c>
      <c r="AT520">
        <v>1342.38258064516</v>
      </c>
      <c r="AU520">
        <v>1427.31967741936</v>
      </c>
      <c r="AV520">
        <v>24.054458064516101</v>
      </c>
      <c r="AW520">
        <v>21.9772483870968</v>
      </c>
      <c r="AX520">
        <v>600.03370967741898</v>
      </c>
      <c r="AY520">
        <v>99.281274193548398</v>
      </c>
      <c r="AZ520">
        <v>9.9996696774193594E-2</v>
      </c>
      <c r="BA520">
        <v>25.0225774193548</v>
      </c>
      <c r="BB520">
        <v>25.5915322580645</v>
      </c>
      <c r="BC520">
        <v>25.4316483870968</v>
      </c>
      <c r="BD520">
        <v>14001.016129032299</v>
      </c>
      <c r="BE520">
        <v>1049.89258064516</v>
      </c>
      <c r="BF520">
        <v>32.503761290322601</v>
      </c>
      <c r="BG520">
        <v>1199.99870967742</v>
      </c>
      <c r="BH520">
        <v>0.329986064516129</v>
      </c>
      <c r="BI520">
        <v>0.32999435483870998</v>
      </c>
      <c r="BJ520">
        <v>0.32999803225806501</v>
      </c>
      <c r="BK520">
        <v>1.00213548387097E-2</v>
      </c>
      <c r="BL520">
        <v>28</v>
      </c>
      <c r="BM520">
        <v>17743.077419354799</v>
      </c>
      <c r="BN520">
        <v>1531747809.0999999</v>
      </c>
      <c r="BO520" t="s">
        <v>378</v>
      </c>
      <c r="BP520">
        <v>3</v>
      </c>
      <c r="BQ520">
        <v>-0.438</v>
      </c>
      <c r="BR520">
        <v>4.0000000000000001E-3</v>
      </c>
      <c r="BS520">
        <v>20</v>
      </c>
      <c r="BT520">
        <v>22</v>
      </c>
      <c r="BU520">
        <v>7.0000000000000007E-2</v>
      </c>
      <c r="BV520">
        <v>0.11</v>
      </c>
      <c r="BW520">
        <v>48.733062946610602</v>
      </c>
      <c r="BX520">
        <v>0.62611581497581803</v>
      </c>
      <c r="BY520">
        <v>0.36807707496349001</v>
      </c>
      <c r="BZ520">
        <v>1</v>
      </c>
      <c r="CA520">
        <v>-84.919626829268296</v>
      </c>
      <c r="CB520">
        <v>-1.3219630662020501</v>
      </c>
      <c r="CC520">
        <v>0.13633818788333699</v>
      </c>
      <c r="CD520">
        <v>0</v>
      </c>
      <c r="CE520">
        <v>1</v>
      </c>
      <c r="CF520">
        <v>2</v>
      </c>
      <c r="CG520" t="s">
        <v>380</v>
      </c>
      <c r="CH520">
        <v>1.86093</v>
      </c>
      <c r="CI520">
        <v>1.8579000000000001</v>
      </c>
      <c r="CJ520">
        <v>1.86073</v>
      </c>
      <c r="CK520">
        <v>1.85348</v>
      </c>
      <c r="CL520">
        <v>1.85202</v>
      </c>
      <c r="CM520">
        <v>1.85286</v>
      </c>
      <c r="CN520">
        <v>1.8564799999999999</v>
      </c>
      <c r="CO520">
        <v>1.8627800000000001</v>
      </c>
      <c r="CP520" t="s">
        <v>232</v>
      </c>
      <c r="CQ520" t="s">
        <v>19</v>
      </c>
      <c r="CR520" t="s">
        <v>19</v>
      </c>
      <c r="CS520" t="s">
        <v>19</v>
      </c>
      <c r="CT520" t="s">
        <v>233</v>
      </c>
      <c r="CU520" t="s">
        <v>234</v>
      </c>
      <c r="CV520" t="s">
        <v>235</v>
      </c>
      <c r="CW520" t="s">
        <v>235</v>
      </c>
      <c r="CX520" t="s">
        <v>235</v>
      </c>
      <c r="CY520" t="s">
        <v>235</v>
      </c>
      <c r="CZ520">
        <v>0</v>
      </c>
      <c r="DA520">
        <v>100</v>
      </c>
      <c r="DB520">
        <v>100</v>
      </c>
      <c r="DC520">
        <v>-0.438</v>
      </c>
      <c r="DD520">
        <v>4.0000000000000001E-3</v>
      </c>
      <c r="DE520">
        <v>3</v>
      </c>
      <c r="DF520">
        <v>592.22</v>
      </c>
      <c r="DG520">
        <v>277.8</v>
      </c>
      <c r="DH520">
        <v>22.4</v>
      </c>
      <c r="DI520">
        <v>27.538599999999999</v>
      </c>
      <c r="DJ520">
        <v>30.000299999999999</v>
      </c>
      <c r="DK520">
        <v>27.547899999999998</v>
      </c>
      <c r="DL520">
        <v>27.555700000000002</v>
      </c>
      <c r="DM520">
        <v>54.912799999999997</v>
      </c>
      <c r="DN520">
        <v>26.280799999999999</v>
      </c>
      <c r="DO520">
        <v>54.763500000000001</v>
      </c>
      <c r="DP520">
        <v>22.3796</v>
      </c>
      <c r="DQ520">
        <v>1456</v>
      </c>
      <c r="DR520">
        <v>22</v>
      </c>
      <c r="DS520">
        <v>100.26600000000001</v>
      </c>
      <c r="DT520">
        <v>103.76</v>
      </c>
    </row>
    <row r="521" spans="1:124" x14ac:dyDescent="0.25">
      <c r="A521">
        <v>508</v>
      </c>
      <c r="B521">
        <v>1531748679.2</v>
      </c>
      <c r="C521">
        <v>1043.60000014305</v>
      </c>
      <c r="D521" t="s">
        <v>1246</v>
      </c>
      <c r="E521" t="s">
        <v>1247</v>
      </c>
      <c r="G521">
        <v>1531748668.86129</v>
      </c>
      <c r="H521">
        <f t="shared" si="203"/>
        <v>8.908897013313236E-4</v>
      </c>
      <c r="I521">
        <f t="shared" si="204"/>
        <v>34.3752394756321</v>
      </c>
      <c r="J521">
        <f t="shared" si="224"/>
        <v>1345.6887096774201</v>
      </c>
      <c r="K521">
        <f t="shared" si="225"/>
        <v>763.73849920509622</v>
      </c>
      <c r="L521">
        <f t="shared" si="226"/>
        <v>75.90133967091387</v>
      </c>
      <c r="M521">
        <f t="shared" si="227"/>
        <v>133.73631936958418</v>
      </c>
      <c r="N521">
        <f t="shared" si="205"/>
        <v>9.8458113561782731E-2</v>
      </c>
      <c r="O521">
        <f t="shared" si="206"/>
        <v>3</v>
      </c>
      <c r="P521">
        <f t="shared" si="228"/>
        <v>9.6868531417307988E-2</v>
      </c>
      <c r="Q521">
        <f t="shared" si="207"/>
        <v>6.0683667310680256E-2</v>
      </c>
      <c r="R521">
        <f t="shared" si="208"/>
        <v>215.02162771338519</v>
      </c>
      <c r="S521">
        <f t="shared" si="229"/>
        <v>26.038451683268164</v>
      </c>
      <c r="T521">
        <f t="shared" si="209"/>
        <v>25.51368387096775</v>
      </c>
      <c r="U521">
        <f t="shared" si="210"/>
        <v>3.2783693052542611</v>
      </c>
      <c r="V521">
        <f t="shared" si="211"/>
        <v>75.073423562216504</v>
      </c>
      <c r="W521">
        <f t="shared" si="212"/>
        <v>2.3904374676678848</v>
      </c>
      <c r="X521">
        <f t="shared" si="213"/>
        <v>3.1841327519675837</v>
      </c>
      <c r="Y521">
        <f t="shared" si="214"/>
        <v>0.88793183758637628</v>
      </c>
      <c r="Z521">
        <f t="shared" si="230"/>
        <v>-39.288235828711372</v>
      </c>
      <c r="AA521">
        <f t="shared" si="215"/>
        <v>-79.282465470967907</v>
      </c>
      <c r="AB521">
        <f t="shared" si="216"/>
        <v>-5.6051848210149489</v>
      </c>
      <c r="AC521">
        <f t="shared" si="217"/>
        <v>90.845741592690956</v>
      </c>
      <c r="AD521">
        <v>0</v>
      </c>
      <c r="AE521">
        <v>0</v>
      </c>
      <c r="AF521">
        <v>3</v>
      </c>
      <c r="AG521">
        <v>18</v>
      </c>
      <c r="AH521">
        <v>3</v>
      </c>
      <c r="AI521">
        <f t="shared" si="218"/>
        <v>1</v>
      </c>
      <c r="AJ521">
        <f t="shared" si="219"/>
        <v>0</v>
      </c>
      <c r="AK521">
        <f t="shared" si="220"/>
        <v>71996.471621694989</v>
      </c>
      <c r="AL521">
        <f t="shared" si="221"/>
        <v>1199.99903225806</v>
      </c>
      <c r="AM521">
        <f t="shared" si="222"/>
        <v>963.35759129163466</v>
      </c>
      <c r="AN521">
        <f t="shared" si="223"/>
        <v>0.8027986401612901</v>
      </c>
      <c r="AO521">
        <f t="shared" si="231"/>
        <v>0.22320022145161283</v>
      </c>
      <c r="AP521">
        <v>14.333399999999999</v>
      </c>
      <c r="AQ521">
        <v>1</v>
      </c>
      <c r="AR521" t="s">
        <v>229</v>
      </c>
      <c r="AS521">
        <v>1531748668.86129</v>
      </c>
      <c r="AT521">
        <v>1345.6887096774201</v>
      </c>
      <c r="AU521">
        <v>1430.6667741935501</v>
      </c>
      <c r="AV521">
        <v>24.053187096774199</v>
      </c>
      <c r="AW521">
        <v>21.976251612903202</v>
      </c>
      <c r="AX521">
        <v>600.03461290322605</v>
      </c>
      <c r="AY521">
        <v>99.281322580645195</v>
      </c>
      <c r="AZ521">
        <v>9.9996745161290299E-2</v>
      </c>
      <c r="BA521">
        <v>25.0234870967742</v>
      </c>
      <c r="BB521">
        <v>25.594554838709701</v>
      </c>
      <c r="BC521">
        <v>25.432812903225798</v>
      </c>
      <c r="BD521">
        <v>13998.9741935484</v>
      </c>
      <c r="BE521">
        <v>1049.8896774193499</v>
      </c>
      <c r="BF521">
        <v>32.502325806451601</v>
      </c>
      <c r="BG521">
        <v>1199.99903225806</v>
      </c>
      <c r="BH521">
        <v>0.32998525806451601</v>
      </c>
      <c r="BI521">
        <v>0.32999432258064498</v>
      </c>
      <c r="BJ521">
        <v>0.329998870967742</v>
      </c>
      <c r="BK521">
        <v>1.0021306451612901E-2</v>
      </c>
      <c r="BL521">
        <v>28</v>
      </c>
      <c r="BM521">
        <v>17743.077419354799</v>
      </c>
      <c r="BN521">
        <v>1531747809.0999999</v>
      </c>
      <c r="BO521" t="s">
        <v>378</v>
      </c>
      <c r="BP521">
        <v>3</v>
      </c>
      <c r="BQ521">
        <v>-0.438</v>
      </c>
      <c r="BR521">
        <v>4.0000000000000001E-3</v>
      </c>
      <c r="BS521">
        <v>20</v>
      </c>
      <c r="BT521">
        <v>22</v>
      </c>
      <c r="BU521">
        <v>7.0000000000000007E-2</v>
      </c>
      <c r="BV521">
        <v>0.11</v>
      </c>
      <c r="BW521">
        <v>48.756611036754798</v>
      </c>
      <c r="BX521">
        <v>0.61781154813717598</v>
      </c>
      <c r="BY521">
        <v>0.36267250863296702</v>
      </c>
      <c r="BZ521">
        <v>1</v>
      </c>
      <c r="CA521">
        <v>-84.959797560975602</v>
      </c>
      <c r="CB521">
        <v>-1.4066320557491301</v>
      </c>
      <c r="CC521">
        <v>0.14325511013369399</v>
      </c>
      <c r="CD521">
        <v>0</v>
      </c>
      <c r="CE521">
        <v>1</v>
      </c>
      <c r="CF521">
        <v>2</v>
      </c>
      <c r="CG521" t="s">
        <v>380</v>
      </c>
      <c r="CH521">
        <v>1.8609199999999999</v>
      </c>
      <c r="CI521">
        <v>1.8579000000000001</v>
      </c>
      <c r="CJ521">
        <v>1.86073</v>
      </c>
      <c r="CK521">
        <v>1.85348</v>
      </c>
      <c r="CL521">
        <v>1.8520099999999999</v>
      </c>
      <c r="CM521">
        <v>1.85286</v>
      </c>
      <c r="CN521">
        <v>1.85649</v>
      </c>
      <c r="CO521">
        <v>1.8627800000000001</v>
      </c>
      <c r="CP521" t="s">
        <v>232</v>
      </c>
      <c r="CQ521" t="s">
        <v>19</v>
      </c>
      <c r="CR521" t="s">
        <v>19</v>
      </c>
      <c r="CS521" t="s">
        <v>19</v>
      </c>
      <c r="CT521" t="s">
        <v>233</v>
      </c>
      <c r="CU521" t="s">
        <v>234</v>
      </c>
      <c r="CV521" t="s">
        <v>235</v>
      </c>
      <c r="CW521" t="s">
        <v>235</v>
      </c>
      <c r="CX521" t="s">
        <v>235</v>
      </c>
      <c r="CY521" t="s">
        <v>235</v>
      </c>
      <c r="CZ521">
        <v>0</v>
      </c>
      <c r="DA521">
        <v>100</v>
      </c>
      <c r="DB521">
        <v>100</v>
      </c>
      <c r="DC521">
        <v>-0.438</v>
      </c>
      <c r="DD521">
        <v>4.0000000000000001E-3</v>
      </c>
      <c r="DE521">
        <v>3</v>
      </c>
      <c r="DF521">
        <v>592.21299999999997</v>
      </c>
      <c r="DG521">
        <v>277.70100000000002</v>
      </c>
      <c r="DH521">
        <v>22.390899999999998</v>
      </c>
      <c r="DI521">
        <v>27.538599999999999</v>
      </c>
      <c r="DJ521">
        <v>30.000299999999999</v>
      </c>
      <c r="DK521">
        <v>27.549099999999999</v>
      </c>
      <c r="DL521">
        <v>27.555700000000002</v>
      </c>
      <c r="DM521">
        <v>54.988399999999999</v>
      </c>
      <c r="DN521">
        <v>26.280799999999999</v>
      </c>
      <c r="DO521">
        <v>54.763500000000001</v>
      </c>
      <c r="DP521">
        <v>22.3796</v>
      </c>
      <c r="DQ521">
        <v>1456</v>
      </c>
      <c r="DR521">
        <v>22</v>
      </c>
      <c r="DS521">
        <v>100.267</v>
      </c>
      <c r="DT521">
        <v>103.76</v>
      </c>
    </row>
    <row r="522" spans="1:124" x14ac:dyDescent="0.25">
      <c r="A522">
        <v>509</v>
      </c>
      <c r="B522">
        <v>1531748681.2</v>
      </c>
      <c r="C522">
        <v>1045.60000014305</v>
      </c>
      <c r="D522" t="s">
        <v>1248</v>
      </c>
      <c r="E522" t="s">
        <v>1249</v>
      </c>
      <c r="G522">
        <v>1531748670.86129</v>
      </c>
      <c r="H522">
        <f t="shared" si="203"/>
        <v>8.9055570106095713E-4</v>
      </c>
      <c r="I522">
        <f t="shared" si="204"/>
        <v>34.387245330431902</v>
      </c>
      <c r="J522">
        <f t="shared" si="224"/>
        <v>1348.9961290322599</v>
      </c>
      <c r="K522">
        <f t="shared" si="225"/>
        <v>766.3055125143718</v>
      </c>
      <c r="L522">
        <f t="shared" si="226"/>
        <v>76.156418781744421</v>
      </c>
      <c r="M522">
        <f t="shared" si="227"/>
        <v>134.06495511228124</v>
      </c>
      <c r="N522">
        <f t="shared" si="205"/>
        <v>9.8371539956137691E-2</v>
      </c>
      <c r="O522">
        <f t="shared" si="206"/>
        <v>3</v>
      </c>
      <c r="P522">
        <f t="shared" si="228"/>
        <v>9.6784729475677581E-2</v>
      </c>
      <c r="Q522">
        <f t="shared" si="207"/>
        <v>6.0631047243780031E-2</v>
      </c>
      <c r="R522">
        <f t="shared" si="208"/>
        <v>215.02196556479083</v>
      </c>
      <c r="S522">
        <f t="shared" si="229"/>
        <v>26.039457441637271</v>
      </c>
      <c r="T522">
        <f t="shared" si="209"/>
        <v>25.515309677419403</v>
      </c>
      <c r="U522">
        <f t="shared" si="210"/>
        <v>3.2786858640937102</v>
      </c>
      <c r="V522">
        <f t="shared" si="211"/>
        <v>75.065611363644308</v>
      </c>
      <c r="W522">
        <f t="shared" si="212"/>
        <v>2.3903197057683068</v>
      </c>
      <c r="X522">
        <f t="shared" si="213"/>
        <v>3.1843072511442752</v>
      </c>
      <c r="Y522">
        <f t="shared" si="214"/>
        <v>0.88836615832540344</v>
      </c>
      <c r="Z522">
        <f t="shared" si="230"/>
        <v>-39.273506416788209</v>
      </c>
      <c r="AA522">
        <f t="shared" si="215"/>
        <v>-79.396724129040379</v>
      </c>
      <c r="AB522">
        <f t="shared" si="216"/>
        <v>-5.6133346441044898</v>
      </c>
      <c r="AC522">
        <f t="shared" si="217"/>
        <v>90.738400374857733</v>
      </c>
      <c r="AD522">
        <v>0</v>
      </c>
      <c r="AE522">
        <v>0</v>
      </c>
      <c r="AF522">
        <v>3</v>
      </c>
      <c r="AG522">
        <v>18</v>
      </c>
      <c r="AH522">
        <v>3</v>
      </c>
      <c r="AI522">
        <f t="shared" si="218"/>
        <v>1</v>
      </c>
      <c r="AJ522">
        <f t="shared" si="219"/>
        <v>0</v>
      </c>
      <c r="AK522">
        <f t="shared" si="220"/>
        <v>71991.740288716755</v>
      </c>
      <c r="AL522">
        <f t="shared" si="221"/>
        <v>1200.0006451612901</v>
      </c>
      <c r="AM522">
        <f t="shared" si="222"/>
        <v>963.35900109595866</v>
      </c>
      <c r="AN522">
        <f t="shared" si="223"/>
        <v>0.80279873596774209</v>
      </c>
      <c r="AO522">
        <f t="shared" si="231"/>
        <v>0.22320024551612908</v>
      </c>
      <c r="AP522">
        <v>14.333399999999999</v>
      </c>
      <c r="AQ522">
        <v>1</v>
      </c>
      <c r="AR522" t="s">
        <v>229</v>
      </c>
      <c r="AS522">
        <v>1531748670.86129</v>
      </c>
      <c r="AT522">
        <v>1348.9961290322599</v>
      </c>
      <c r="AU522">
        <v>1434.0083870967701</v>
      </c>
      <c r="AV522">
        <v>24.052012903225801</v>
      </c>
      <c r="AW522">
        <v>21.975864516129</v>
      </c>
      <c r="AX522">
        <v>600.03777419354799</v>
      </c>
      <c r="AY522">
        <v>99.281283870967698</v>
      </c>
      <c r="AZ522">
        <v>9.9991009677419404E-2</v>
      </c>
      <c r="BA522">
        <v>25.024406451612901</v>
      </c>
      <c r="BB522">
        <v>25.595722580645202</v>
      </c>
      <c r="BC522">
        <v>25.4348967741936</v>
      </c>
      <c r="BD522">
        <v>13997.983870967701</v>
      </c>
      <c r="BE522">
        <v>1049.8777419354799</v>
      </c>
      <c r="BF522">
        <v>32.506267741935503</v>
      </c>
      <c r="BG522">
        <v>1200.0006451612901</v>
      </c>
      <c r="BH522">
        <v>0.32998516129032301</v>
      </c>
      <c r="BI522">
        <v>0.32999374193548398</v>
      </c>
      <c r="BJ522">
        <v>0.32999958064516099</v>
      </c>
      <c r="BK522">
        <v>1.0021261290322599E-2</v>
      </c>
      <c r="BL522">
        <v>28</v>
      </c>
      <c r="BM522">
        <v>17743.0935483871</v>
      </c>
      <c r="BN522">
        <v>1531747809.0999999</v>
      </c>
      <c r="BO522" t="s">
        <v>378</v>
      </c>
      <c r="BP522">
        <v>3</v>
      </c>
      <c r="BQ522">
        <v>-0.438</v>
      </c>
      <c r="BR522">
        <v>4.0000000000000001E-3</v>
      </c>
      <c r="BS522">
        <v>20</v>
      </c>
      <c r="BT522">
        <v>22</v>
      </c>
      <c r="BU522">
        <v>7.0000000000000007E-2</v>
      </c>
      <c r="BV522">
        <v>0.11</v>
      </c>
      <c r="BW522">
        <v>48.778385240671199</v>
      </c>
      <c r="BX522">
        <v>0.61178184503364397</v>
      </c>
      <c r="BY522">
        <v>0.35898919319181399</v>
      </c>
      <c r="BZ522">
        <v>1</v>
      </c>
      <c r="CA522">
        <v>-85.000317073170706</v>
      </c>
      <c r="CB522">
        <v>-1.1865282229965299</v>
      </c>
      <c r="CC522">
        <v>0.124382733297886</v>
      </c>
      <c r="CD522">
        <v>0</v>
      </c>
      <c r="CE522">
        <v>1</v>
      </c>
      <c r="CF522">
        <v>2</v>
      </c>
      <c r="CG522" t="s">
        <v>380</v>
      </c>
      <c r="CH522">
        <v>1.8609199999999999</v>
      </c>
      <c r="CI522">
        <v>1.8579000000000001</v>
      </c>
      <c r="CJ522">
        <v>1.8607199999999999</v>
      </c>
      <c r="CK522">
        <v>1.85347</v>
      </c>
      <c r="CL522">
        <v>1.8520099999999999</v>
      </c>
      <c r="CM522">
        <v>1.85287</v>
      </c>
      <c r="CN522">
        <v>1.8565</v>
      </c>
      <c r="CO522">
        <v>1.8627899999999999</v>
      </c>
      <c r="CP522" t="s">
        <v>232</v>
      </c>
      <c r="CQ522" t="s">
        <v>19</v>
      </c>
      <c r="CR522" t="s">
        <v>19</v>
      </c>
      <c r="CS522" t="s">
        <v>19</v>
      </c>
      <c r="CT522" t="s">
        <v>233</v>
      </c>
      <c r="CU522" t="s">
        <v>234</v>
      </c>
      <c r="CV522" t="s">
        <v>235</v>
      </c>
      <c r="CW522" t="s">
        <v>235</v>
      </c>
      <c r="CX522" t="s">
        <v>235</v>
      </c>
      <c r="CY522" t="s">
        <v>235</v>
      </c>
      <c r="CZ522">
        <v>0</v>
      </c>
      <c r="DA522">
        <v>100</v>
      </c>
      <c r="DB522">
        <v>100</v>
      </c>
      <c r="DC522">
        <v>-0.438</v>
      </c>
      <c r="DD522">
        <v>4.0000000000000001E-3</v>
      </c>
      <c r="DE522">
        <v>3</v>
      </c>
      <c r="DF522">
        <v>592.29899999999998</v>
      </c>
      <c r="DG522">
        <v>277.89</v>
      </c>
      <c r="DH522">
        <v>22.380299999999998</v>
      </c>
      <c r="DI522">
        <v>27.5395</v>
      </c>
      <c r="DJ522">
        <v>30.000299999999999</v>
      </c>
      <c r="DK522">
        <v>27.549900000000001</v>
      </c>
      <c r="DL522">
        <v>27.555800000000001</v>
      </c>
      <c r="DM522">
        <v>55.109000000000002</v>
      </c>
      <c r="DN522">
        <v>26.280799999999999</v>
      </c>
      <c r="DO522">
        <v>54.763500000000001</v>
      </c>
      <c r="DP522">
        <v>22.351700000000001</v>
      </c>
      <c r="DQ522">
        <v>1461</v>
      </c>
      <c r="DR522">
        <v>22</v>
      </c>
      <c r="DS522">
        <v>100.267</v>
      </c>
      <c r="DT522">
        <v>103.76</v>
      </c>
    </row>
    <row r="523" spans="1:124" x14ac:dyDescent="0.25">
      <c r="A523">
        <v>510</v>
      </c>
      <c r="B523">
        <v>1531748683.2</v>
      </c>
      <c r="C523">
        <v>1047.60000014305</v>
      </c>
      <c r="D523" t="s">
        <v>1250</v>
      </c>
      <c r="E523" t="s">
        <v>1251</v>
      </c>
      <c r="G523">
        <v>1531748672.86129</v>
      </c>
      <c r="H523">
        <f t="shared" si="203"/>
        <v>8.8990364728204203E-4</v>
      </c>
      <c r="I523">
        <f t="shared" si="204"/>
        <v>34.396872660508407</v>
      </c>
      <c r="J523">
        <f t="shared" si="224"/>
        <v>1352.3090322580599</v>
      </c>
      <c r="K523">
        <f t="shared" si="225"/>
        <v>768.8034420948718</v>
      </c>
      <c r="L523">
        <f t="shared" si="226"/>
        <v>76.404644086317546</v>
      </c>
      <c r="M523">
        <f t="shared" si="227"/>
        <v>134.39415674681564</v>
      </c>
      <c r="N523">
        <f t="shared" si="205"/>
        <v>9.8264709295606753E-2</v>
      </c>
      <c r="O523">
        <f t="shared" si="206"/>
        <v>3</v>
      </c>
      <c r="P523">
        <f t="shared" si="228"/>
        <v>9.668131573149473E-2</v>
      </c>
      <c r="Q523">
        <f t="shared" si="207"/>
        <v>6.0566113024274178E-2</v>
      </c>
      <c r="R523">
        <f t="shared" si="208"/>
        <v>215.02205910214067</v>
      </c>
      <c r="S523">
        <f t="shared" si="229"/>
        <v>26.040684638059719</v>
      </c>
      <c r="T523">
        <f t="shared" si="209"/>
        <v>25.516275806451652</v>
      </c>
      <c r="U523">
        <f t="shared" si="210"/>
        <v>3.2788739905769568</v>
      </c>
      <c r="V523">
        <f t="shared" si="211"/>
        <v>75.057398117106828</v>
      </c>
      <c r="W523">
        <f t="shared" si="212"/>
        <v>2.3902093737356553</v>
      </c>
      <c r="X523">
        <f t="shared" si="213"/>
        <v>3.1845087009362869</v>
      </c>
      <c r="Y523">
        <f t="shared" si="214"/>
        <v>0.88866461684130149</v>
      </c>
      <c r="Z523">
        <f t="shared" si="230"/>
        <v>-39.244750845138057</v>
      </c>
      <c r="AA523">
        <f t="shared" si="215"/>
        <v>-79.381333122584351</v>
      </c>
      <c r="AB523">
        <f t="shared" si="216"/>
        <v>-5.6123037232017108</v>
      </c>
      <c r="AC523">
        <f t="shared" si="217"/>
        <v>90.783671411216574</v>
      </c>
      <c r="AD523">
        <v>0</v>
      </c>
      <c r="AE523">
        <v>0</v>
      </c>
      <c r="AF523">
        <v>3</v>
      </c>
      <c r="AG523">
        <v>18</v>
      </c>
      <c r="AH523">
        <v>3</v>
      </c>
      <c r="AI523">
        <f t="shared" si="218"/>
        <v>1</v>
      </c>
      <c r="AJ523">
        <f t="shared" si="219"/>
        <v>0</v>
      </c>
      <c r="AK523">
        <f t="shared" si="220"/>
        <v>71994.185424715572</v>
      </c>
      <c r="AL523">
        <f t="shared" si="221"/>
        <v>1200.00129032258</v>
      </c>
      <c r="AM523">
        <f t="shared" si="222"/>
        <v>963.35962219202838</v>
      </c>
      <c r="AN523">
        <f t="shared" si="223"/>
        <v>0.80279882193548435</v>
      </c>
      <c r="AO523">
        <f t="shared" si="231"/>
        <v>0.22320019870967761</v>
      </c>
      <c r="AP523">
        <v>14.333399999999999</v>
      </c>
      <c r="AQ523">
        <v>1</v>
      </c>
      <c r="AR523" t="s">
        <v>229</v>
      </c>
      <c r="AS523">
        <v>1531748672.86129</v>
      </c>
      <c r="AT523">
        <v>1352.3090322580599</v>
      </c>
      <c r="AU523">
        <v>1437.3490322580601</v>
      </c>
      <c r="AV523">
        <v>24.050909677419401</v>
      </c>
      <c r="AW523">
        <v>21.976283870967698</v>
      </c>
      <c r="AX523">
        <v>600.03916129032302</v>
      </c>
      <c r="AY523">
        <v>99.2812451612903</v>
      </c>
      <c r="AZ523">
        <v>0.10000094516129</v>
      </c>
      <c r="BA523">
        <v>25.0254677419355</v>
      </c>
      <c r="BB523">
        <v>25.595816129032301</v>
      </c>
      <c r="BC523">
        <v>25.436735483871001</v>
      </c>
      <c r="BD523">
        <v>13998.587096774199</v>
      </c>
      <c r="BE523">
        <v>1049.86612903226</v>
      </c>
      <c r="BF523">
        <v>32.513348387096798</v>
      </c>
      <c r="BG523">
        <v>1200.00129032258</v>
      </c>
      <c r="BH523">
        <v>0.329986</v>
      </c>
      <c r="BI523">
        <v>0.32999309677419397</v>
      </c>
      <c r="BJ523">
        <v>0.32999941935483901</v>
      </c>
      <c r="BK523">
        <v>1.00212258064516E-2</v>
      </c>
      <c r="BL523">
        <v>28</v>
      </c>
      <c r="BM523">
        <v>17743.099999999999</v>
      </c>
      <c r="BN523">
        <v>1531747809.0999999</v>
      </c>
      <c r="BO523" t="s">
        <v>378</v>
      </c>
      <c r="BP523">
        <v>3</v>
      </c>
      <c r="BQ523">
        <v>-0.438</v>
      </c>
      <c r="BR523">
        <v>4.0000000000000001E-3</v>
      </c>
      <c r="BS523">
        <v>20</v>
      </c>
      <c r="BT523">
        <v>22</v>
      </c>
      <c r="BU523">
        <v>7.0000000000000007E-2</v>
      </c>
      <c r="BV523">
        <v>0.11</v>
      </c>
      <c r="BW523">
        <v>48.798192697420703</v>
      </c>
      <c r="BX523">
        <v>0.60742648894095097</v>
      </c>
      <c r="BY523">
        <v>0.35653313639133299</v>
      </c>
      <c r="BZ523">
        <v>1</v>
      </c>
      <c r="CA523">
        <v>-85.035297560975593</v>
      </c>
      <c r="CB523">
        <v>-0.88836376306619302</v>
      </c>
      <c r="CC523">
        <v>9.7708919351716703E-2</v>
      </c>
      <c r="CD523">
        <v>1</v>
      </c>
      <c r="CE523">
        <v>2</v>
      </c>
      <c r="CF523">
        <v>2</v>
      </c>
      <c r="CG523" t="s">
        <v>1229</v>
      </c>
      <c r="CH523">
        <v>1.8609100000000001</v>
      </c>
      <c r="CI523">
        <v>1.8579000000000001</v>
      </c>
      <c r="CJ523">
        <v>1.86073</v>
      </c>
      <c r="CK523">
        <v>1.8534600000000001</v>
      </c>
      <c r="CL523">
        <v>1.8520099999999999</v>
      </c>
      <c r="CM523">
        <v>1.85287</v>
      </c>
      <c r="CN523">
        <v>1.8565100000000001</v>
      </c>
      <c r="CO523">
        <v>1.8627899999999999</v>
      </c>
      <c r="CP523" t="s">
        <v>232</v>
      </c>
      <c r="CQ523" t="s">
        <v>19</v>
      </c>
      <c r="CR523" t="s">
        <v>19</v>
      </c>
      <c r="CS523" t="s">
        <v>19</v>
      </c>
      <c r="CT523" t="s">
        <v>233</v>
      </c>
      <c r="CU523" t="s">
        <v>234</v>
      </c>
      <c r="CV523" t="s">
        <v>235</v>
      </c>
      <c r="CW523" t="s">
        <v>235</v>
      </c>
      <c r="CX523" t="s">
        <v>235</v>
      </c>
      <c r="CY523" t="s">
        <v>235</v>
      </c>
      <c r="CZ523">
        <v>0</v>
      </c>
      <c r="DA523">
        <v>100</v>
      </c>
      <c r="DB523">
        <v>100</v>
      </c>
      <c r="DC523">
        <v>-0.438</v>
      </c>
      <c r="DD523">
        <v>4.0000000000000001E-3</v>
      </c>
      <c r="DE523">
        <v>3</v>
      </c>
      <c r="DF523">
        <v>592.31799999999998</v>
      </c>
      <c r="DG523">
        <v>277.80599999999998</v>
      </c>
      <c r="DH523">
        <v>22.370999999999999</v>
      </c>
      <c r="DI523">
        <v>27.540600000000001</v>
      </c>
      <c r="DJ523">
        <v>30.000299999999999</v>
      </c>
      <c r="DK523">
        <v>27.549900000000001</v>
      </c>
      <c r="DL523">
        <v>27.556999999999999</v>
      </c>
      <c r="DM523">
        <v>55.224200000000003</v>
      </c>
      <c r="DN523">
        <v>26.280799999999999</v>
      </c>
      <c r="DO523">
        <v>54.763500000000001</v>
      </c>
      <c r="DP523">
        <v>22.351700000000001</v>
      </c>
      <c r="DQ523">
        <v>1466</v>
      </c>
      <c r="DR523">
        <v>22</v>
      </c>
      <c r="DS523">
        <v>100.267</v>
      </c>
      <c r="DT523">
        <v>103.76</v>
      </c>
    </row>
    <row r="524" spans="1:124" x14ac:dyDescent="0.25">
      <c r="A524">
        <v>511</v>
      </c>
      <c r="B524">
        <v>1531748685.2</v>
      </c>
      <c r="C524">
        <v>1049.60000014305</v>
      </c>
      <c r="D524" t="s">
        <v>1252</v>
      </c>
      <c r="E524" t="s">
        <v>1253</v>
      </c>
      <c r="G524">
        <v>1531748674.86129</v>
      </c>
      <c r="H524">
        <f t="shared" si="203"/>
        <v>8.8883692269936987E-4</v>
      </c>
      <c r="I524">
        <f t="shared" si="204"/>
        <v>34.405622319151092</v>
      </c>
      <c r="J524">
        <f t="shared" si="224"/>
        <v>1355.6177419354799</v>
      </c>
      <c r="K524">
        <f t="shared" si="225"/>
        <v>771.03580896603387</v>
      </c>
      <c r="L524">
        <f t="shared" si="226"/>
        <v>76.626529068156188</v>
      </c>
      <c r="M524">
        <f t="shared" si="227"/>
        <v>134.72303244518093</v>
      </c>
      <c r="N524">
        <f t="shared" si="205"/>
        <v>9.8109619412103027E-2</v>
      </c>
      <c r="O524">
        <f t="shared" si="206"/>
        <v>3</v>
      </c>
      <c r="P524">
        <f t="shared" si="228"/>
        <v>9.6531179859205063E-2</v>
      </c>
      <c r="Q524">
        <f t="shared" si="207"/>
        <v>6.0471842224919116E-2</v>
      </c>
      <c r="R524">
        <f t="shared" si="208"/>
        <v>215.02191137064588</v>
      </c>
      <c r="S524">
        <f t="shared" si="229"/>
        <v>26.042138556828967</v>
      </c>
      <c r="T524">
        <f t="shared" si="209"/>
        <v>25.517296774193547</v>
      </c>
      <c r="U524">
        <f t="shared" si="210"/>
        <v>3.2790728056064298</v>
      </c>
      <c r="V524">
        <f t="shared" si="211"/>
        <v>75.048446399619806</v>
      </c>
      <c r="W524">
        <f t="shared" si="212"/>
        <v>2.3900929624045353</v>
      </c>
      <c r="X524">
        <f t="shared" si="213"/>
        <v>3.1847334316258991</v>
      </c>
      <c r="Y524">
        <f t="shared" si="214"/>
        <v>0.88897984320189449</v>
      </c>
      <c r="Z524">
        <f t="shared" si="230"/>
        <v>-39.197708291042211</v>
      </c>
      <c r="AA524">
        <f t="shared" si="215"/>
        <v>-79.354985806455289</v>
      </c>
      <c r="AB524">
        <f t="shared" si="216"/>
        <v>-5.6105031603495856</v>
      </c>
      <c r="AC524">
        <f t="shared" si="217"/>
        <v>90.858714112798793</v>
      </c>
      <c r="AD524">
        <v>0</v>
      </c>
      <c r="AE524">
        <v>0</v>
      </c>
      <c r="AF524">
        <v>3</v>
      </c>
      <c r="AG524">
        <v>18</v>
      </c>
      <c r="AH524">
        <v>3</v>
      </c>
      <c r="AI524">
        <f t="shared" si="218"/>
        <v>1</v>
      </c>
      <c r="AJ524">
        <f t="shared" si="219"/>
        <v>0</v>
      </c>
      <c r="AK524">
        <f t="shared" si="220"/>
        <v>71993.654852942782</v>
      </c>
      <c r="AL524">
        <f t="shared" si="221"/>
        <v>1200.0006451612901</v>
      </c>
      <c r="AM524">
        <f t="shared" si="222"/>
        <v>963.35911722505284</v>
      </c>
      <c r="AN524">
        <f t="shared" si="223"/>
        <v>0.8027988327419352</v>
      </c>
      <c r="AO524">
        <f t="shared" si="231"/>
        <v>0.22320016235483869</v>
      </c>
      <c r="AP524">
        <v>14.333399999999999</v>
      </c>
      <c r="AQ524">
        <v>1</v>
      </c>
      <c r="AR524" t="s">
        <v>229</v>
      </c>
      <c r="AS524">
        <v>1531748674.86129</v>
      </c>
      <c r="AT524">
        <v>1355.6177419354799</v>
      </c>
      <c r="AU524">
        <v>1440.6829032258099</v>
      </c>
      <c r="AV524">
        <v>24.049729032258099</v>
      </c>
      <c r="AW524">
        <v>21.977570967741901</v>
      </c>
      <c r="AX524">
        <v>600.03435483870999</v>
      </c>
      <c r="AY524">
        <v>99.281290322580702</v>
      </c>
      <c r="AZ524">
        <v>9.9994148387096804E-2</v>
      </c>
      <c r="BA524">
        <v>25.026651612903201</v>
      </c>
      <c r="BB524">
        <v>25.596145161290298</v>
      </c>
      <c r="BC524">
        <v>25.438448387096798</v>
      </c>
      <c r="BD524">
        <v>13998.5258064516</v>
      </c>
      <c r="BE524">
        <v>1049.8635483871001</v>
      </c>
      <c r="BF524">
        <v>32.517964516128998</v>
      </c>
      <c r="BG524">
        <v>1200.0006451612901</v>
      </c>
      <c r="BH524">
        <v>0.32998658064516101</v>
      </c>
      <c r="BI524">
        <v>0.32999316129032302</v>
      </c>
      <c r="BJ524">
        <v>0.329998838709677</v>
      </c>
      <c r="BK524">
        <v>1.00212032258065E-2</v>
      </c>
      <c r="BL524">
        <v>28</v>
      </c>
      <c r="BM524">
        <v>17743.099999999999</v>
      </c>
      <c r="BN524">
        <v>1531747809.0999999</v>
      </c>
      <c r="BO524" t="s">
        <v>378</v>
      </c>
      <c r="BP524">
        <v>3</v>
      </c>
      <c r="BQ524">
        <v>-0.438</v>
      </c>
      <c r="BR524">
        <v>4.0000000000000001E-3</v>
      </c>
      <c r="BS524">
        <v>20</v>
      </c>
      <c r="BT524">
        <v>22</v>
      </c>
      <c r="BU524">
        <v>7.0000000000000007E-2</v>
      </c>
      <c r="BV524">
        <v>0.11</v>
      </c>
      <c r="BW524">
        <v>48.8166802323193</v>
      </c>
      <c r="BX524">
        <v>0.60034716166725999</v>
      </c>
      <c r="BY524">
        <v>0.35280083468529799</v>
      </c>
      <c r="BZ524">
        <v>1</v>
      </c>
      <c r="CA524">
        <v>-85.054314634146394</v>
      </c>
      <c r="CB524">
        <v>-0.63322787456447505</v>
      </c>
      <c r="CC524">
        <v>8.2620202339513601E-2</v>
      </c>
      <c r="CD524">
        <v>1</v>
      </c>
      <c r="CE524">
        <v>2</v>
      </c>
      <c r="CF524">
        <v>2</v>
      </c>
      <c r="CG524" t="s">
        <v>1229</v>
      </c>
      <c r="CH524">
        <v>1.8608899999999999</v>
      </c>
      <c r="CI524">
        <v>1.85791</v>
      </c>
      <c r="CJ524">
        <v>1.8607199999999999</v>
      </c>
      <c r="CK524">
        <v>1.85348</v>
      </c>
      <c r="CL524">
        <v>1.8520300000000001</v>
      </c>
      <c r="CM524">
        <v>1.85287</v>
      </c>
      <c r="CN524">
        <v>1.8565100000000001</v>
      </c>
      <c r="CO524">
        <v>1.8627800000000001</v>
      </c>
      <c r="CP524" t="s">
        <v>232</v>
      </c>
      <c r="CQ524" t="s">
        <v>19</v>
      </c>
      <c r="CR524" t="s">
        <v>19</v>
      </c>
      <c r="CS524" t="s">
        <v>19</v>
      </c>
      <c r="CT524" t="s">
        <v>233</v>
      </c>
      <c r="CU524" t="s">
        <v>234</v>
      </c>
      <c r="CV524" t="s">
        <v>235</v>
      </c>
      <c r="CW524" t="s">
        <v>235</v>
      </c>
      <c r="CX524" t="s">
        <v>235</v>
      </c>
      <c r="CY524" t="s">
        <v>235</v>
      </c>
      <c r="CZ524">
        <v>0</v>
      </c>
      <c r="DA524">
        <v>100</v>
      </c>
      <c r="DB524">
        <v>100</v>
      </c>
      <c r="DC524">
        <v>-0.438</v>
      </c>
      <c r="DD524">
        <v>4.0000000000000001E-3</v>
      </c>
      <c r="DE524">
        <v>3</v>
      </c>
      <c r="DF524">
        <v>592.28200000000004</v>
      </c>
      <c r="DG524">
        <v>277.72199999999998</v>
      </c>
      <c r="DH524">
        <v>22.3582</v>
      </c>
      <c r="DI524">
        <v>27.540900000000001</v>
      </c>
      <c r="DJ524">
        <v>30.000399999999999</v>
      </c>
      <c r="DK524">
        <v>27.5502</v>
      </c>
      <c r="DL524">
        <v>27.558</v>
      </c>
      <c r="DM524">
        <v>55.297800000000002</v>
      </c>
      <c r="DN524">
        <v>26.280799999999999</v>
      </c>
      <c r="DO524">
        <v>54.763500000000001</v>
      </c>
      <c r="DP524">
        <v>22.351700000000001</v>
      </c>
      <c r="DQ524">
        <v>1466</v>
      </c>
      <c r="DR524">
        <v>22</v>
      </c>
      <c r="DS524">
        <v>100.267</v>
      </c>
      <c r="DT524">
        <v>103.76</v>
      </c>
    </row>
    <row r="525" spans="1:124" x14ac:dyDescent="0.25">
      <c r="A525">
        <v>512</v>
      </c>
      <c r="B525">
        <v>1531748687.2</v>
      </c>
      <c r="C525">
        <v>1051.60000014305</v>
      </c>
      <c r="D525" t="s">
        <v>1254</v>
      </c>
      <c r="E525" t="s">
        <v>1255</v>
      </c>
      <c r="G525">
        <v>1531748676.86129</v>
      </c>
      <c r="H525">
        <f t="shared" si="203"/>
        <v>8.8769109879829032E-4</v>
      </c>
      <c r="I525">
        <f t="shared" si="204"/>
        <v>34.417352500054079</v>
      </c>
      <c r="J525">
        <f t="shared" si="224"/>
        <v>1358.91709677419</v>
      </c>
      <c r="K525">
        <f t="shared" si="225"/>
        <v>773.17782535438982</v>
      </c>
      <c r="L525">
        <f t="shared" si="226"/>
        <v>76.83941037149161</v>
      </c>
      <c r="M525">
        <f t="shared" si="227"/>
        <v>135.05093529034835</v>
      </c>
      <c r="N525">
        <f t="shared" si="205"/>
        <v>9.79493648685483E-2</v>
      </c>
      <c r="O525">
        <f t="shared" si="206"/>
        <v>3</v>
      </c>
      <c r="P525">
        <f t="shared" si="228"/>
        <v>9.6376036278215088E-2</v>
      </c>
      <c r="Q525">
        <f t="shared" si="207"/>
        <v>6.0374427783231516E-2</v>
      </c>
      <c r="R525">
        <f t="shared" si="208"/>
        <v>215.02162977734599</v>
      </c>
      <c r="S525">
        <f t="shared" si="229"/>
        <v>26.043569941632047</v>
      </c>
      <c r="T525">
        <f t="shared" si="209"/>
        <v>25.5181419354839</v>
      </c>
      <c r="U525">
        <f t="shared" si="210"/>
        <v>3.2792373934719627</v>
      </c>
      <c r="V525">
        <f t="shared" si="211"/>
        <v>75.039618804205475</v>
      </c>
      <c r="W525">
        <f t="shared" si="212"/>
        <v>2.3899745004088273</v>
      </c>
      <c r="X525">
        <f t="shared" si="213"/>
        <v>3.1849502149588278</v>
      </c>
      <c r="Y525">
        <f t="shared" si="214"/>
        <v>0.88926289306313544</v>
      </c>
      <c r="Z525">
        <f t="shared" si="230"/>
        <v>-39.147177457004602</v>
      </c>
      <c r="AA525">
        <f t="shared" si="215"/>
        <v>-79.306986735488337</v>
      </c>
      <c r="AB525">
        <f t="shared" si="216"/>
        <v>-5.6071655897907702</v>
      </c>
      <c r="AC525">
        <f t="shared" si="217"/>
        <v>90.960299995062272</v>
      </c>
      <c r="AD525">
        <v>0</v>
      </c>
      <c r="AE525">
        <v>0</v>
      </c>
      <c r="AF525">
        <v>3</v>
      </c>
      <c r="AG525">
        <v>18</v>
      </c>
      <c r="AH525">
        <v>3</v>
      </c>
      <c r="AI525">
        <f t="shared" si="218"/>
        <v>1</v>
      </c>
      <c r="AJ525">
        <f t="shared" si="219"/>
        <v>0</v>
      </c>
      <c r="AK525">
        <f t="shared" si="220"/>
        <v>71989.267428291816</v>
      </c>
      <c r="AL525">
        <f t="shared" si="221"/>
        <v>1199.99903225806</v>
      </c>
      <c r="AM525">
        <f t="shared" si="222"/>
        <v>963.3578107753284</v>
      </c>
      <c r="AN525">
        <f t="shared" si="223"/>
        <v>0.80279882306451578</v>
      </c>
      <c r="AO525">
        <f t="shared" si="231"/>
        <v>0.22320017274193538</v>
      </c>
      <c r="AP525">
        <v>14.333399999999999</v>
      </c>
      <c r="AQ525">
        <v>1</v>
      </c>
      <c r="AR525" t="s">
        <v>229</v>
      </c>
      <c r="AS525">
        <v>1531748676.86129</v>
      </c>
      <c r="AT525">
        <v>1358.91709677419</v>
      </c>
      <c r="AU525">
        <v>1444.0138709677401</v>
      </c>
      <c r="AV525">
        <v>24.048535483870999</v>
      </c>
      <c r="AW525">
        <v>21.9790387096774</v>
      </c>
      <c r="AX525">
        <v>600.032193548387</v>
      </c>
      <c r="AY525">
        <v>99.281296774193507</v>
      </c>
      <c r="AZ525">
        <v>9.9994116129032307E-2</v>
      </c>
      <c r="BA525">
        <v>25.027793548387098</v>
      </c>
      <c r="BB525">
        <v>25.596122580645201</v>
      </c>
      <c r="BC525">
        <v>25.4401612903226</v>
      </c>
      <c r="BD525">
        <v>13997.6161290323</v>
      </c>
      <c r="BE525">
        <v>1049.8587096774199</v>
      </c>
      <c r="BF525">
        <v>32.519216129032301</v>
      </c>
      <c r="BG525">
        <v>1199.99903225806</v>
      </c>
      <c r="BH525">
        <v>0.32998648387096802</v>
      </c>
      <c r="BI525">
        <v>0.329993451612903</v>
      </c>
      <c r="BJ525">
        <v>0.32999870967741901</v>
      </c>
      <c r="BK525">
        <v>1.00211774193548E-2</v>
      </c>
      <c r="BL525">
        <v>28</v>
      </c>
      <c r="BM525">
        <v>17743.077419354799</v>
      </c>
      <c r="BN525">
        <v>1531747809.0999999</v>
      </c>
      <c r="BO525" t="s">
        <v>378</v>
      </c>
      <c r="BP525">
        <v>3</v>
      </c>
      <c r="BQ525">
        <v>-0.438</v>
      </c>
      <c r="BR525">
        <v>4.0000000000000001E-3</v>
      </c>
      <c r="BS525">
        <v>20</v>
      </c>
      <c r="BT525">
        <v>22</v>
      </c>
      <c r="BU525">
        <v>7.0000000000000007E-2</v>
      </c>
      <c r="BV525">
        <v>0.11</v>
      </c>
      <c r="BW525">
        <v>48.836793470917002</v>
      </c>
      <c r="BX525">
        <v>0.59516023566741705</v>
      </c>
      <c r="BY525">
        <v>0.34979899247311003</v>
      </c>
      <c r="BZ525">
        <v>1</v>
      </c>
      <c r="CA525">
        <v>-85.083231707317097</v>
      </c>
      <c r="CB525">
        <v>-0.63919024390244705</v>
      </c>
      <c r="CC525">
        <v>8.2847407304544707E-2</v>
      </c>
      <c r="CD525">
        <v>1</v>
      </c>
      <c r="CE525">
        <v>2</v>
      </c>
      <c r="CF525">
        <v>2</v>
      </c>
      <c r="CG525" t="s">
        <v>1229</v>
      </c>
      <c r="CH525">
        <v>1.8608899999999999</v>
      </c>
      <c r="CI525">
        <v>1.85791</v>
      </c>
      <c r="CJ525">
        <v>1.8607</v>
      </c>
      <c r="CK525">
        <v>1.85347</v>
      </c>
      <c r="CL525">
        <v>1.8520399999999999</v>
      </c>
      <c r="CM525">
        <v>1.85287</v>
      </c>
      <c r="CN525">
        <v>1.8565</v>
      </c>
      <c r="CO525">
        <v>1.8627800000000001</v>
      </c>
      <c r="CP525" t="s">
        <v>232</v>
      </c>
      <c r="CQ525" t="s">
        <v>19</v>
      </c>
      <c r="CR525" t="s">
        <v>19</v>
      </c>
      <c r="CS525" t="s">
        <v>19</v>
      </c>
      <c r="CT525" t="s">
        <v>233</v>
      </c>
      <c r="CU525" t="s">
        <v>234</v>
      </c>
      <c r="CV525" t="s">
        <v>235</v>
      </c>
      <c r="CW525" t="s">
        <v>235</v>
      </c>
      <c r="CX525" t="s">
        <v>235</v>
      </c>
      <c r="CY525" t="s">
        <v>235</v>
      </c>
      <c r="CZ525">
        <v>0</v>
      </c>
      <c r="DA525">
        <v>100</v>
      </c>
      <c r="DB525">
        <v>100</v>
      </c>
      <c r="DC525">
        <v>-0.438</v>
      </c>
      <c r="DD525">
        <v>4.0000000000000001E-3</v>
      </c>
      <c r="DE525">
        <v>3</v>
      </c>
      <c r="DF525">
        <v>592.25699999999995</v>
      </c>
      <c r="DG525">
        <v>277.81200000000001</v>
      </c>
      <c r="DH525">
        <v>22.347100000000001</v>
      </c>
      <c r="DI525">
        <v>27.5412</v>
      </c>
      <c r="DJ525">
        <v>30.000299999999999</v>
      </c>
      <c r="DK525">
        <v>27.551400000000001</v>
      </c>
      <c r="DL525">
        <v>27.558199999999999</v>
      </c>
      <c r="DM525">
        <v>55.420699999999997</v>
      </c>
      <c r="DN525">
        <v>26.280799999999999</v>
      </c>
      <c r="DO525">
        <v>54.763500000000001</v>
      </c>
      <c r="DP525">
        <v>22.319199999999999</v>
      </c>
      <c r="DQ525">
        <v>1471</v>
      </c>
      <c r="DR525">
        <v>22</v>
      </c>
      <c r="DS525">
        <v>100.267</v>
      </c>
      <c r="DT525">
        <v>103.76</v>
      </c>
    </row>
    <row r="526" spans="1:124" x14ac:dyDescent="0.25">
      <c r="A526">
        <v>513</v>
      </c>
      <c r="B526">
        <v>1531748689.2</v>
      </c>
      <c r="C526">
        <v>1053.60000014305</v>
      </c>
      <c r="D526" t="s">
        <v>1256</v>
      </c>
      <c r="E526" t="s">
        <v>1257</v>
      </c>
      <c r="G526">
        <v>1531748678.86129</v>
      </c>
      <c r="H526">
        <f t="shared" ref="H526:H564" si="232">AX526*AI526*(AV526-AW526)/(100*AP526*(1000-AI526*AV526))</f>
        <v>8.8653961533692431E-4</v>
      </c>
      <c r="I526">
        <f t="shared" ref="I526:I564" si="233">AX526*AI526*(AU526-AT526*(1000-AI526*AW526)/(1000-AI526*AV526))/(100*AP526)</f>
        <v>34.431268774391825</v>
      </c>
      <c r="J526">
        <f t="shared" si="224"/>
        <v>1362.2070967741899</v>
      </c>
      <c r="K526">
        <f t="shared" si="225"/>
        <v>775.26917609838063</v>
      </c>
      <c r="L526">
        <f t="shared" si="226"/>
        <v>77.047254284097761</v>
      </c>
      <c r="M526">
        <f t="shared" si="227"/>
        <v>135.37790461495788</v>
      </c>
      <c r="N526">
        <f t="shared" ref="N526:N564" si="234">2/((1/P526-1/O526)+SIGN(P526)*SQRT((1/P526-1/O526)*(1/P526-1/O526) + 4*AQ526/((AQ526+1)*(AQ526+1))*(2*1/P526*1/O526-1/O526*1/O526)))</f>
        <v>9.778878851251871E-2</v>
      </c>
      <c r="O526">
        <f t="shared" ref="O526:O564" si="235">AF526+AE526*AP526+AD526*AP526*AP526</f>
        <v>3</v>
      </c>
      <c r="P526">
        <f t="shared" si="228"/>
        <v>9.6220572969080903E-2</v>
      </c>
      <c r="Q526">
        <f t="shared" ref="Q526:Q564" si="236">1/((AQ526+1)/(N526/1.6)+1/(O526/1.37)) + AQ526/((AQ526+1)/(N526/1.6) + AQ526/(O526/1.37))</f>
        <v>6.0276813312774763E-2</v>
      </c>
      <c r="R526">
        <f t="shared" ref="R526:R564" si="237">(AM526*AO526)</f>
        <v>215.02147637390664</v>
      </c>
      <c r="S526">
        <f t="shared" si="229"/>
        <v>26.044832655327902</v>
      </c>
      <c r="T526">
        <f t="shared" ref="T526:T564" si="238">($C$7*BB526+$D$7*BC526+$E$7*S526)</f>
        <v>25.518985483870949</v>
      </c>
      <c r="U526">
        <f t="shared" ref="U526:U564" si="239">0.61365*EXP(17.502*T526/(240.97+T526))</f>
        <v>3.2794016744350323</v>
      </c>
      <c r="V526">
        <f t="shared" ref="V526:V564" si="240">(W526/X526*100)</f>
        <v>75.031604910620274</v>
      </c>
      <c r="W526">
        <f t="shared" ref="W526:W564" si="241">AV526*(AY526+AZ526)/1000</f>
        <v>2.3898575730584772</v>
      </c>
      <c r="X526">
        <f t="shared" ref="X526:X564" si="242">0.61365*EXP(17.502*BA526/(240.97+BA526))</f>
        <v>3.1851345521735031</v>
      </c>
      <c r="Y526">
        <f t="shared" ref="Y526:Y564" si="243">(U526-AV526*(AY526+AZ526)/1000)</f>
        <v>0.88954410137655504</v>
      </c>
      <c r="Z526">
        <f t="shared" si="230"/>
        <v>-39.096397036358361</v>
      </c>
      <c r="AA526">
        <f t="shared" ref="AA526:AA564" si="244">2*29.3*O526*0.92*(BA526-T526)</f>
        <v>-79.286378438711679</v>
      </c>
      <c r="AB526">
        <f t="shared" ref="AB526:AB564" si="245">2*0.95*0.0000000567*(((BA526+$B$7)+273)^4-(T526+273)^4)</f>
        <v>-5.6057596920905084</v>
      </c>
      <c r="AC526">
        <f t="shared" ref="AC526:AC564" si="246">R526+AB526+Z526+AA526</f>
        <v>91.032941206746088</v>
      </c>
      <c r="AD526">
        <v>0</v>
      </c>
      <c r="AE526">
        <v>0</v>
      </c>
      <c r="AF526">
        <v>3</v>
      </c>
      <c r="AG526">
        <v>18</v>
      </c>
      <c r="AH526">
        <v>3</v>
      </c>
      <c r="AI526">
        <f t="shared" ref="AI526:AI564" si="247">IF(AG526*$H$13&gt;=AK526,1,(AK526/(AK526-AG526*$H$13)))</f>
        <v>1</v>
      </c>
      <c r="AJ526">
        <f t="shared" ref="AJ526:AJ564" si="248">(AI526-1)*100</f>
        <v>0</v>
      </c>
      <c r="AK526">
        <f t="shared" ref="AK526:AK564" si="249">MAX(0,($B$13+$C$13*BD526)/(1+$D$13*BD526)*AY526/(BA526+273)*$E$13)</f>
        <v>71981.25787236866</v>
      </c>
      <c r="AL526">
        <f t="shared" ref="AL526:AL564" si="250">$B$11*BE526+$C$11*BF526+$D$11*BG526</f>
        <v>1199.9983870967701</v>
      </c>
      <c r="AM526">
        <f t="shared" ref="AM526:AM564" si="251">AL526*AN526</f>
        <v>963.3572767761093</v>
      </c>
      <c r="AN526">
        <f t="shared" ref="AN526:AN564" si="252">($B$11*$D$9+$C$11*$D$9+$D$11*(BH526*$E$9+BI526*$F$9+BJ526*$G$9+BK526*$H$9))/($B$11+$C$11+$D$11)</f>
        <v>0.80279880967741868</v>
      </c>
      <c r="AO526">
        <f t="shared" si="231"/>
        <v>0.22320013722580628</v>
      </c>
      <c r="AP526">
        <v>14.333399999999999</v>
      </c>
      <c r="AQ526">
        <v>1</v>
      </c>
      <c r="AR526" t="s">
        <v>229</v>
      </c>
      <c r="AS526">
        <v>1531748678.86129</v>
      </c>
      <c r="AT526">
        <v>1362.2070967741899</v>
      </c>
      <c r="AU526">
        <v>1447.34</v>
      </c>
      <c r="AV526">
        <v>24.0473580645161</v>
      </c>
      <c r="AW526">
        <v>21.980551612903199</v>
      </c>
      <c r="AX526">
        <v>600.03461290322605</v>
      </c>
      <c r="AY526">
        <v>99.281283870967798</v>
      </c>
      <c r="AZ526">
        <v>0.10001060000000001</v>
      </c>
      <c r="BA526">
        <v>25.028764516129002</v>
      </c>
      <c r="BB526">
        <v>25.5962064516129</v>
      </c>
      <c r="BC526">
        <v>25.441764516128998</v>
      </c>
      <c r="BD526">
        <v>13995.9</v>
      </c>
      <c r="BE526">
        <v>1049.84741935484</v>
      </c>
      <c r="BF526">
        <v>32.515229032258098</v>
      </c>
      <c r="BG526">
        <v>1199.9983870967701</v>
      </c>
      <c r="BH526">
        <v>0.32998690322580598</v>
      </c>
      <c r="BI526">
        <v>0.32999332258064501</v>
      </c>
      <c r="BJ526">
        <v>0.32999845161290298</v>
      </c>
      <c r="BK526">
        <v>1.00211096774194E-2</v>
      </c>
      <c r="BL526">
        <v>28</v>
      </c>
      <c r="BM526">
        <v>17743.067741935502</v>
      </c>
      <c r="BN526">
        <v>1531747809.0999999</v>
      </c>
      <c r="BO526" t="s">
        <v>378</v>
      </c>
      <c r="BP526">
        <v>3</v>
      </c>
      <c r="BQ526">
        <v>-0.438</v>
      </c>
      <c r="BR526">
        <v>4.0000000000000001E-3</v>
      </c>
      <c r="BS526">
        <v>20</v>
      </c>
      <c r="BT526">
        <v>22</v>
      </c>
      <c r="BU526">
        <v>7.0000000000000007E-2</v>
      </c>
      <c r="BV526">
        <v>0.11</v>
      </c>
      <c r="BW526">
        <v>48.858531843417801</v>
      </c>
      <c r="BX526">
        <v>0.59227601019935705</v>
      </c>
      <c r="BY526">
        <v>0.34799287136757201</v>
      </c>
      <c r="BZ526">
        <v>1</v>
      </c>
      <c r="CA526">
        <v>-85.122460975609798</v>
      </c>
      <c r="CB526">
        <v>-0.85182020905919198</v>
      </c>
      <c r="CC526">
        <v>0.10857754535421101</v>
      </c>
      <c r="CD526">
        <v>0</v>
      </c>
      <c r="CE526">
        <v>1</v>
      </c>
      <c r="CF526">
        <v>2</v>
      </c>
      <c r="CG526" t="s">
        <v>380</v>
      </c>
      <c r="CH526">
        <v>1.8609</v>
      </c>
      <c r="CI526">
        <v>1.85791</v>
      </c>
      <c r="CJ526">
        <v>1.8606799999999999</v>
      </c>
      <c r="CK526">
        <v>1.85347</v>
      </c>
      <c r="CL526">
        <v>1.8520099999999999</v>
      </c>
      <c r="CM526">
        <v>1.85287</v>
      </c>
      <c r="CN526">
        <v>1.8564799999999999</v>
      </c>
      <c r="CO526">
        <v>1.8627800000000001</v>
      </c>
      <c r="CP526" t="s">
        <v>232</v>
      </c>
      <c r="CQ526" t="s">
        <v>19</v>
      </c>
      <c r="CR526" t="s">
        <v>19</v>
      </c>
      <c r="CS526" t="s">
        <v>19</v>
      </c>
      <c r="CT526" t="s">
        <v>233</v>
      </c>
      <c r="CU526" t="s">
        <v>234</v>
      </c>
      <c r="CV526" t="s">
        <v>235</v>
      </c>
      <c r="CW526" t="s">
        <v>235</v>
      </c>
      <c r="CX526" t="s">
        <v>235</v>
      </c>
      <c r="CY526" t="s">
        <v>235</v>
      </c>
      <c r="CZ526">
        <v>0</v>
      </c>
      <c r="DA526">
        <v>100</v>
      </c>
      <c r="DB526">
        <v>100</v>
      </c>
      <c r="DC526">
        <v>-0.438</v>
      </c>
      <c r="DD526">
        <v>4.0000000000000001E-3</v>
      </c>
      <c r="DE526">
        <v>3</v>
      </c>
      <c r="DF526">
        <v>592.32399999999996</v>
      </c>
      <c r="DG526">
        <v>277.78399999999999</v>
      </c>
      <c r="DH526">
        <v>22.3355</v>
      </c>
      <c r="DI526">
        <v>27.542400000000001</v>
      </c>
      <c r="DJ526">
        <v>30.0002</v>
      </c>
      <c r="DK526">
        <v>27.552299999999999</v>
      </c>
      <c r="DL526">
        <v>27.5593</v>
      </c>
      <c r="DM526">
        <v>55.534300000000002</v>
      </c>
      <c r="DN526">
        <v>26.280799999999999</v>
      </c>
      <c r="DO526">
        <v>54.3932</v>
      </c>
      <c r="DP526">
        <v>22.319199999999999</v>
      </c>
      <c r="DQ526">
        <v>1476</v>
      </c>
      <c r="DR526">
        <v>22</v>
      </c>
      <c r="DS526">
        <v>100.26600000000001</v>
      </c>
      <c r="DT526">
        <v>103.76</v>
      </c>
    </row>
    <row r="527" spans="1:124" x14ac:dyDescent="0.25">
      <c r="A527">
        <v>514</v>
      </c>
      <c r="B527">
        <v>1531748691.2</v>
      </c>
      <c r="C527">
        <v>1055.60000014305</v>
      </c>
      <c r="D527" t="s">
        <v>1258</v>
      </c>
      <c r="E527" t="s">
        <v>1259</v>
      </c>
      <c r="G527">
        <v>1531748680.86129</v>
      </c>
      <c r="H527">
        <f t="shared" si="232"/>
        <v>8.8533873807324559E-4</v>
      </c>
      <c r="I527">
        <f t="shared" si="233"/>
        <v>34.446355305720026</v>
      </c>
      <c r="J527">
        <f t="shared" si="224"/>
        <v>1365.48451612903</v>
      </c>
      <c r="K527">
        <f t="shared" si="225"/>
        <v>777.20593482802656</v>
      </c>
      <c r="L527">
        <f t="shared" si="226"/>
        <v>77.239651553255186</v>
      </c>
      <c r="M527">
        <f t="shared" si="227"/>
        <v>135.70347767674846</v>
      </c>
      <c r="N527">
        <f t="shared" si="234"/>
        <v>9.7607877788507907E-2</v>
      </c>
      <c r="O527">
        <f t="shared" si="235"/>
        <v>3</v>
      </c>
      <c r="P527">
        <f t="shared" si="228"/>
        <v>9.6045412966674903E-2</v>
      </c>
      <c r="Q527">
        <f t="shared" si="236"/>
        <v>6.0166832281074584E-2</v>
      </c>
      <c r="R527">
        <f t="shared" si="237"/>
        <v>215.02155884257408</v>
      </c>
      <c r="S527">
        <f t="shared" si="229"/>
        <v>26.046012602705726</v>
      </c>
      <c r="T527">
        <f t="shared" si="238"/>
        <v>25.520562903225802</v>
      </c>
      <c r="U527">
        <f t="shared" si="239"/>
        <v>3.2797088959885454</v>
      </c>
      <c r="V527">
        <f t="shared" si="240"/>
        <v>75.024366474118438</v>
      </c>
      <c r="W527">
        <f t="shared" si="241"/>
        <v>2.3897515390909212</v>
      </c>
      <c r="X527">
        <f t="shared" si="242"/>
        <v>3.1853005248839081</v>
      </c>
      <c r="Y527">
        <f t="shared" si="243"/>
        <v>0.88995735689762423</v>
      </c>
      <c r="Z527">
        <f t="shared" si="230"/>
        <v>-39.043438349030133</v>
      </c>
      <c r="AA527">
        <f t="shared" si="244"/>
        <v>-79.400115367744334</v>
      </c>
      <c r="AB527">
        <f t="shared" si="245"/>
        <v>-5.6138704218519528</v>
      </c>
      <c r="AC527">
        <f t="shared" si="246"/>
        <v>90.964134703947664</v>
      </c>
      <c r="AD527">
        <v>0</v>
      </c>
      <c r="AE527">
        <v>0</v>
      </c>
      <c r="AF527">
        <v>3</v>
      </c>
      <c r="AG527">
        <v>18</v>
      </c>
      <c r="AH527">
        <v>3</v>
      </c>
      <c r="AI527">
        <f t="shared" si="247"/>
        <v>1</v>
      </c>
      <c r="AJ527">
        <f t="shared" si="248"/>
        <v>0</v>
      </c>
      <c r="AK527">
        <f t="shared" si="249"/>
        <v>71978.149328583444</v>
      </c>
      <c r="AL527">
        <f t="shared" si="250"/>
        <v>1199.99903225806</v>
      </c>
      <c r="AM527">
        <f t="shared" si="251"/>
        <v>963.35787000108678</v>
      </c>
      <c r="AN527">
        <f t="shared" si="252"/>
        <v>0.80279887241935421</v>
      </c>
      <c r="AO527">
        <f t="shared" si="231"/>
        <v>0.2232000853870966</v>
      </c>
      <c r="AP527">
        <v>14.333399999999999</v>
      </c>
      <c r="AQ527">
        <v>1</v>
      </c>
      <c r="AR527" t="s">
        <v>229</v>
      </c>
      <c r="AS527">
        <v>1531748680.86129</v>
      </c>
      <c r="AT527">
        <v>1365.48451612903</v>
      </c>
      <c r="AU527">
        <v>1450.6567741935501</v>
      </c>
      <c r="AV527">
        <v>24.046316129032299</v>
      </c>
      <c r="AW527">
        <v>21.982299999999999</v>
      </c>
      <c r="AX527">
        <v>600.03254838709699</v>
      </c>
      <c r="AY527">
        <v>99.281193548387094</v>
      </c>
      <c r="AZ527">
        <v>9.9997577419354805E-2</v>
      </c>
      <c r="BA527">
        <v>25.0296387096774</v>
      </c>
      <c r="BB527">
        <v>25.597506451612901</v>
      </c>
      <c r="BC527">
        <v>25.443619354838699</v>
      </c>
      <c r="BD527">
        <v>13995.274193548399</v>
      </c>
      <c r="BE527">
        <v>1049.83612903226</v>
      </c>
      <c r="BF527">
        <v>32.5024612903226</v>
      </c>
      <c r="BG527">
        <v>1199.99903225806</v>
      </c>
      <c r="BH527">
        <v>0.32998783870967702</v>
      </c>
      <c r="BI527">
        <v>0.32999306451612898</v>
      </c>
      <c r="BJ527">
        <v>0.32999790322580602</v>
      </c>
      <c r="BK527">
        <v>1.00210225806452E-2</v>
      </c>
      <c r="BL527">
        <v>28</v>
      </c>
      <c r="BM527">
        <v>17743.0903225806</v>
      </c>
      <c r="BN527">
        <v>1531747809.0999999</v>
      </c>
      <c r="BO527" t="s">
        <v>378</v>
      </c>
      <c r="BP527">
        <v>3</v>
      </c>
      <c r="BQ527">
        <v>-0.438</v>
      </c>
      <c r="BR527">
        <v>4.0000000000000001E-3</v>
      </c>
      <c r="BS527">
        <v>20</v>
      </c>
      <c r="BT527">
        <v>22</v>
      </c>
      <c r="BU527">
        <v>7.0000000000000007E-2</v>
      </c>
      <c r="BV527">
        <v>0.11</v>
      </c>
      <c r="BW527">
        <v>48.879163277941601</v>
      </c>
      <c r="BX527">
        <v>0.59071463598296303</v>
      </c>
      <c r="BY527">
        <v>0.34704174124903298</v>
      </c>
      <c r="BZ527">
        <v>1</v>
      </c>
      <c r="CA527">
        <v>-85.159117073170705</v>
      </c>
      <c r="CB527">
        <v>-1.00283205574907</v>
      </c>
      <c r="CC527">
        <v>0.123066529503828</v>
      </c>
      <c r="CD527">
        <v>0</v>
      </c>
      <c r="CE527">
        <v>1</v>
      </c>
      <c r="CF527">
        <v>2</v>
      </c>
      <c r="CG527" t="s">
        <v>380</v>
      </c>
      <c r="CH527">
        <v>1.8609</v>
      </c>
      <c r="CI527">
        <v>1.85789</v>
      </c>
      <c r="CJ527">
        <v>1.86069</v>
      </c>
      <c r="CK527">
        <v>1.8534600000000001</v>
      </c>
      <c r="CL527">
        <v>1.8520000000000001</v>
      </c>
      <c r="CM527">
        <v>1.85287</v>
      </c>
      <c r="CN527">
        <v>1.8564799999999999</v>
      </c>
      <c r="CO527">
        <v>1.86277</v>
      </c>
      <c r="CP527" t="s">
        <v>232</v>
      </c>
      <c r="CQ527" t="s">
        <v>19</v>
      </c>
      <c r="CR527" t="s">
        <v>19</v>
      </c>
      <c r="CS527" t="s">
        <v>19</v>
      </c>
      <c r="CT527" t="s">
        <v>233</v>
      </c>
      <c r="CU527" t="s">
        <v>234</v>
      </c>
      <c r="CV527" t="s">
        <v>235</v>
      </c>
      <c r="CW527" t="s">
        <v>235</v>
      </c>
      <c r="CX527" t="s">
        <v>235</v>
      </c>
      <c r="CY527" t="s">
        <v>235</v>
      </c>
      <c r="CZ527">
        <v>0</v>
      </c>
      <c r="DA527">
        <v>100</v>
      </c>
      <c r="DB527">
        <v>100</v>
      </c>
      <c r="DC527">
        <v>-0.438</v>
      </c>
      <c r="DD527">
        <v>4.0000000000000001E-3</v>
      </c>
      <c r="DE527">
        <v>3</v>
      </c>
      <c r="DF527">
        <v>592.22799999999995</v>
      </c>
      <c r="DG527">
        <v>277.81099999999998</v>
      </c>
      <c r="DH527">
        <v>22.321000000000002</v>
      </c>
      <c r="DI527">
        <v>27.543299999999999</v>
      </c>
      <c r="DJ527">
        <v>30.000299999999999</v>
      </c>
      <c r="DK527">
        <v>27.552299999999999</v>
      </c>
      <c r="DL527">
        <v>27.560300000000002</v>
      </c>
      <c r="DM527">
        <v>55.615900000000003</v>
      </c>
      <c r="DN527">
        <v>26.280799999999999</v>
      </c>
      <c r="DO527">
        <v>54.3932</v>
      </c>
      <c r="DP527">
        <v>22.285599999999999</v>
      </c>
      <c r="DQ527">
        <v>1476</v>
      </c>
      <c r="DR527">
        <v>22</v>
      </c>
      <c r="DS527">
        <v>100.265</v>
      </c>
      <c r="DT527">
        <v>103.76</v>
      </c>
    </row>
    <row r="528" spans="1:124" x14ac:dyDescent="0.25">
      <c r="A528">
        <v>515</v>
      </c>
      <c r="B528">
        <v>1531748693.2</v>
      </c>
      <c r="C528">
        <v>1057.60000014305</v>
      </c>
      <c r="D528" t="s">
        <v>1260</v>
      </c>
      <c r="E528" t="s">
        <v>1261</v>
      </c>
      <c r="G528">
        <v>1531748682.86129</v>
      </c>
      <c r="H528">
        <f t="shared" si="232"/>
        <v>8.8422544584624543E-4</v>
      </c>
      <c r="I528">
        <f t="shared" si="233"/>
        <v>34.464296617332835</v>
      </c>
      <c r="J528">
        <f t="shared" si="224"/>
        <v>1368.75903225806</v>
      </c>
      <c r="K528">
        <f t="shared" si="225"/>
        <v>779.21978926930615</v>
      </c>
      <c r="L528">
        <f t="shared" si="226"/>
        <v>77.439655749998764</v>
      </c>
      <c r="M528">
        <f t="shared" si="227"/>
        <v>136.02866575316438</v>
      </c>
      <c r="N528">
        <f t="shared" si="234"/>
        <v>9.7449504746370333E-2</v>
      </c>
      <c r="O528">
        <f t="shared" si="235"/>
        <v>3</v>
      </c>
      <c r="P528">
        <f t="shared" si="228"/>
        <v>9.5892065694530598E-2</v>
      </c>
      <c r="Q528">
        <f t="shared" si="236"/>
        <v>6.0070547981442977E-2</v>
      </c>
      <c r="R528">
        <f t="shared" si="237"/>
        <v>215.02159088376905</v>
      </c>
      <c r="S528">
        <f t="shared" si="229"/>
        <v>26.047195739404916</v>
      </c>
      <c r="T528">
        <f t="shared" si="238"/>
        <v>25.5215435483871</v>
      </c>
      <c r="U528">
        <f t="shared" si="239"/>
        <v>3.2798999012032701</v>
      </c>
      <c r="V528">
        <f t="shared" si="240"/>
        <v>75.016910087531542</v>
      </c>
      <c r="W528">
        <f t="shared" si="241"/>
        <v>2.3896422197928335</v>
      </c>
      <c r="X528">
        <f t="shared" si="242"/>
        <v>3.1854714050532627</v>
      </c>
      <c r="Y528">
        <f t="shared" si="243"/>
        <v>0.8902576814104366</v>
      </c>
      <c r="Z528">
        <f t="shared" si="230"/>
        <v>-38.994342161819425</v>
      </c>
      <c r="AA528">
        <f t="shared" si="244"/>
        <v>-79.413158593551927</v>
      </c>
      <c r="AB528">
        <f t="shared" si="245"/>
        <v>-5.614845728162023</v>
      </c>
      <c r="AC528">
        <f t="shared" si="246"/>
        <v>90.999244400235696</v>
      </c>
      <c r="AD528">
        <v>0</v>
      </c>
      <c r="AE528">
        <v>0</v>
      </c>
      <c r="AF528">
        <v>3</v>
      </c>
      <c r="AG528">
        <v>18</v>
      </c>
      <c r="AH528">
        <v>3</v>
      </c>
      <c r="AI528">
        <f t="shared" si="247"/>
        <v>1</v>
      </c>
      <c r="AJ528">
        <f t="shared" si="248"/>
        <v>0</v>
      </c>
      <c r="AK528">
        <f t="shared" si="249"/>
        <v>71988.471483742484</v>
      </c>
      <c r="AL528">
        <f t="shared" si="250"/>
        <v>1199.9993548387099</v>
      </c>
      <c r="AM528">
        <f t="shared" si="251"/>
        <v>963.35824954905002</v>
      </c>
      <c r="AN528">
        <f t="shared" si="252"/>
        <v>0.80279897290322588</v>
      </c>
      <c r="AO528">
        <f t="shared" si="231"/>
        <v>0.22320003070967742</v>
      </c>
      <c r="AP528">
        <v>14.333399999999999</v>
      </c>
      <c r="AQ528">
        <v>1</v>
      </c>
      <c r="AR528" t="s">
        <v>229</v>
      </c>
      <c r="AS528">
        <v>1531748682.86129</v>
      </c>
      <c r="AT528">
        <v>1368.75903225806</v>
      </c>
      <c r="AU528">
        <v>1453.9774193548401</v>
      </c>
      <c r="AV528">
        <v>24.045258064516101</v>
      </c>
      <c r="AW528">
        <v>21.983835483871001</v>
      </c>
      <c r="AX528">
        <v>600.03264516129002</v>
      </c>
      <c r="AY528">
        <v>99.2810129032258</v>
      </c>
      <c r="AZ528">
        <v>0.10000489999999999</v>
      </c>
      <c r="BA528">
        <v>25.030538709677401</v>
      </c>
      <c r="BB528">
        <v>25.597780645161301</v>
      </c>
      <c r="BC528">
        <v>25.4453064516129</v>
      </c>
      <c r="BD528">
        <v>13997.632258064499</v>
      </c>
      <c r="BE528">
        <v>1049.8254838709699</v>
      </c>
      <c r="BF528">
        <v>32.4814516129032</v>
      </c>
      <c r="BG528">
        <v>1199.9993548387099</v>
      </c>
      <c r="BH528">
        <v>0.32998899999999998</v>
      </c>
      <c r="BI528">
        <v>0.32999290322580599</v>
      </c>
      <c r="BJ528">
        <v>0.32999709677419398</v>
      </c>
      <c r="BK528">
        <v>1.0020941935483901E-2</v>
      </c>
      <c r="BL528">
        <v>28</v>
      </c>
      <c r="BM528">
        <v>17743.106451612901</v>
      </c>
      <c r="BN528">
        <v>1531747809.0999999</v>
      </c>
      <c r="BO528" t="s">
        <v>378</v>
      </c>
      <c r="BP528">
        <v>3</v>
      </c>
      <c r="BQ528">
        <v>-0.438</v>
      </c>
      <c r="BR528">
        <v>4.0000000000000001E-3</v>
      </c>
      <c r="BS528">
        <v>20</v>
      </c>
      <c r="BT528">
        <v>22</v>
      </c>
      <c r="BU528">
        <v>7.0000000000000007E-2</v>
      </c>
      <c r="BV528">
        <v>0.11</v>
      </c>
      <c r="BW528">
        <v>48.899126771990097</v>
      </c>
      <c r="BX528">
        <v>0.59387236710563296</v>
      </c>
      <c r="BY528">
        <v>0.34886418171372402</v>
      </c>
      <c r="BZ528">
        <v>1</v>
      </c>
      <c r="CA528">
        <v>-85.202668292682901</v>
      </c>
      <c r="CB528">
        <v>-1.16536724738674</v>
      </c>
      <c r="CC528">
        <v>0.139031002752455</v>
      </c>
      <c r="CD528">
        <v>0</v>
      </c>
      <c r="CE528">
        <v>1</v>
      </c>
      <c r="CF528">
        <v>2</v>
      </c>
      <c r="CG528" t="s">
        <v>380</v>
      </c>
      <c r="CH528">
        <v>1.8609100000000001</v>
      </c>
      <c r="CI528">
        <v>1.85789</v>
      </c>
      <c r="CJ528">
        <v>1.8607199999999999</v>
      </c>
      <c r="CK528">
        <v>1.85347</v>
      </c>
      <c r="CL528">
        <v>1.85202</v>
      </c>
      <c r="CM528">
        <v>1.85287</v>
      </c>
      <c r="CN528">
        <v>1.8565</v>
      </c>
      <c r="CO528">
        <v>1.86277</v>
      </c>
      <c r="CP528" t="s">
        <v>232</v>
      </c>
      <c r="CQ528" t="s">
        <v>19</v>
      </c>
      <c r="CR528" t="s">
        <v>19</v>
      </c>
      <c r="CS528" t="s">
        <v>19</v>
      </c>
      <c r="CT528" t="s">
        <v>233</v>
      </c>
      <c r="CU528" t="s">
        <v>234</v>
      </c>
      <c r="CV528" t="s">
        <v>235</v>
      </c>
      <c r="CW528" t="s">
        <v>235</v>
      </c>
      <c r="CX528" t="s">
        <v>235</v>
      </c>
      <c r="CY528" t="s">
        <v>235</v>
      </c>
      <c r="CZ528">
        <v>0</v>
      </c>
      <c r="DA528">
        <v>100</v>
      </c>
      <c r="DB528">
        <v>100</v>
      </c>
      <c r="DC528">
        <v>-0.438</v>
      </c>
      <c r="DD528">
        <v>4.0000000000000001E-3</v>
      </c>
      <c r="DE528">
        <v>3</v>
      </c>
      <c r="DF528">
        <v>592.27599999999995</v>
      </c>
      <c r="DG528">
        <v>277.87799999999999</v>
      </c>
      <c r="DH528">
        <v>22.308800000000002</v>
      </c>
      <c r="DI528">
        <v>27.543600000000001</v>
      </c>
      <c r="DJ528">
        <v>30.000299999999999</v>
      </c>
      <c r="DK528">
        <v>27.5532</v>
      </c>
      <c r="DL528">
        <v>27.560500000000001</v>
      </c>
      <c r="DM528">
        <v>55.7363</v>
      </c>
      <c r="DN528">
        <v>26.280799999999999</v>
      </c>
      <c r="DO528">
        <v>54.3932</v>
      </c>
      <c r="DP528">
        <v>22.285599999999999</v>
      </c>
      <c r="DQ528">
        <v>1481</v>
      </c>
      <c r="DR528">
        <v>22</v>
      </c>
      <c r="DS528">
        <v>100.264</v>
      </c>
      <c r="DT528">
        <v>103.76</v>
      </c>
    </row>
    <row r="529" spans="1:124" x14ac:dyDescent="0.25">
      <c r="A529">
        <v>516</v>
      </c>
      <c r="B529">
        <v>1531748695.2</v>
      </c>
      <c r="C529">
        <v>1059.60000014305</v>
      </c>
      <c r="D529" t="s">
        <v>1262</v>
      </c>
      <c r="E529" t="s">
        <v>1263</v>
      </c>
      <c r="G529">
        <v>1531748684.86129</v>
      </c>
      <c r="H529">
        <f t="shared" si="232"/>
        <v>8.83378986308846E-4</v>
      </c>
      <c r="I529">
        <f t="shared" si="233"/>
        <v>34.483230802134813</v>
      </c>
      <c r="J529">
        <f t="shared" ref="J529:J592" si="253">AT529 - IF(AI529&gt;1, I529*AP529*100/(AK529*BD529), 0)</f>
        <v>1372.0348387096799</v>
      </c>
      <c r="K529">
        <f t="shared" ref="K529:K592" si="254">((Q529-H529/2)*J529-I529)/(Q529+H529/2)</f>
        <v>781.5219055216462</v>
      </c>
      <c r="L529">
        <f t="shared" ref="L529:L592" si="255">K529*(AY529+AZ529)/1000</f>
        <v>77.668329529284151</v>
      </c>
      <c r="M529">
        <f t="shared" ref="M529:M564" si="256">(AT529 - IF(AI529&gt;1, I529*AP529*100/(AK529*BD529), 0))*(AY529+AZ529)/1000</f>
        <v>136.35402056636289</v>
      </c>
      <c r="N529">
        <f t="shared" si="234"/>
        <v>9.734365772363042E-2</v>
      </c>
      <c r="O529">
        <f t="shared" si="235"/>
        <v>3</v>
      </c>
      <c r="P529">
        <f t="shared" ref="P529:P564" si="257">H529*(1000-(1000*0.61365*EXP(17.502*T529/(240.97+T529))/(AY529+AZ529)+AV529)/2)/(1000*0.61365*EXP(17.502*T529/(240.97+T529))/(AY529+AZ529)-AV529)</f>
        <v>9.5789573153210614E-2</v>
      </c>
      <c r="Q529">
        <f t="shared" si="236"/>
        <v>6.0006194949316118E-2</v>
      </c>
      <c r="R529">
        <f t="shared" si="237"/>
        <v>215.02149545221772</v>
      </c>
      <c r="S529">
        <f t="shared" ref="S529:S592" si="258">(BA529+(R529+2*0.95*0.0000000567*(((BA529+$B$7)+273)^4-(BA529+273)^4)-44100*H529)/(1.84*29.3*O529+8*0.95*0.0000000567*(BA529+273)^3))</f>
        <v>26.048335965679424</v>
      </c>
      <c r="T529">
        <f t="shared" si="238"/>
        <v>25.521467741935503</v>
      </c>
      <c r="U529">
        <f t="shared" si="239"/>
        <v>3.2798851356509582</v>
      </c>
      <c r="V529">
        <f t="shared" si="240"/>
        <v>75.009209799712721</v>
      </c>
      <c r="W529">
        <f t="shared" si="241"/>
        <v>2.3895287867542834</v>
      </c>
      <c r="X529">
        <f t="shared" si="242"/>
        <v>3.18564719337096</v>
      </c>
      <c r="Y529">
        <f t="shared" si="243"/>
        <v>0.89035634889667481</v>
      </c>
      <c r="Z529">
        <f t="shared" ref="Z529:Z564" si="259">(-H529*44100)</f>
        <v>-38.957013296220111</v>
      </c>
      <c r="AA529">
        <f t="shared" si="244"/>
        <v>-79.251161729040732</v>
      </c>
      <c r="AB529">
        <f t="shared" si="245"/>
        <v>-5.6034158022269445</v>
      </c>
      <c r="AC529">
        <f t="shared" si="246"/>
        <v>91.20990462472993</v>
      </c>
      <c r="AD529">
        <v>0</v>
      </c>
      <c r="AE529">
        <v>0</v>
      </c>
      <c r="AF529">
        <v>3</v>
      </c>
      <c r="AG529">
        <v>18</v>
      </c>
      <c r="AH529">
        <v>3</v>
      </c>
      <c r="AI529">
        <f t="shared" si="247"/>
        <v>1</v>
      </c>
      <c r="AJ529">
        <f t="shared" si="248"/>
        <v>0</v>
      </c>
      <c r="AK529">
        <f t="shared" si="249"/>
        <v>71992.332323620038</v>
      </c>
      <c r="AL529">
        <f t="shared" si="250"/>
        <v>1199.99903225806</v>
      </c>
      <c r="AM529">
        <f t="shared" si="251"/>
        <v>963.3581181299196</v>
      </c>
      <c r="AN529">
        <f t="shared" si="252"/>
        <v>0.80279907919354832</v>
      </c>
      <c r="AO529">
        <f t="shared" ref="AO529:AO564" si="260">($B$11*$K$9+$C$11*$K$9+$D$11*(BH529*$L$9+BI529*$M$9+BJ529*$N$9+BK529*$O$9))/($B$11+$C$11+$D$11)</f>
        <v>0.22319996209677415</v>
      </c>
      <c r="AP529">
        <v>14.333399999999999</v>
      </c>
      <c r="AQ529">
        <v>1</v>
      </c>
      <c r="AR529" t="s">
        <v>229</v>
      </c>
      <c r="AS529">
        <v>1531748684.86129</v>
      </c>
      <c r="AT529">
        <v>1372.0348387096799</v>
      </c>
      <c r="AU529">
        <v>1457.30193548387</v>
      </c>
      <c r="AV529">
        <v>24.0441516129032</v>
      </c>
      <c r="AW529">
        <v>21.9847161290323</v>
      </c>
      <c r="AX529">
        <v>600.03732258064497</v>
      </c>
      <c r="AY529">
        <v>99.280848387096796</v>
      </c>
      <c r="AZ529">
        <v>0.100024983870968</v>
      </c>
      <c r="BA529">
        <v>25.031464516128999</v>
      </c>
      <c r="BB529">
        <v>25.5961483870968</v>
      </c>
      <c r="BC529">
        <v>25.446787096774202</v>
      </c>
      <c r="BD529">
        <v>13998.561290322599</v>
      </c>
      <c r="BE529">
        <v>1049.8148387096801</v>
      </c>
      <c r="BF529">
        <v>32.454977419354798</v>
      </c>
      <c r="BG529">
        <v>1199.99903225806</v>
      </c>
      <c r="BH529">
        <v>0.32999035483870998</v>
      </c>
      <c r="BI529">
        <v>0.32999264516129001</v>
      </c>
      <c r="BJ529">
        <v>0.329996193548387</v>
      </c>
      <c r="BK529">
        <v>1.00208548387097E-2</v>
      </c>
      <c r="BL529">
        <v>28</v>
      </c>
      <c r="BM529">
        <v>17743.106451612901</v>
      </c>
      <c r="BN529">
        <v>1531747809.0999999</v>
      </c>
      <c r="BO529" t="s">
        <v>378</v>
      </c>
      <c r="BP529">
        <v>3</v>
      </c>
      <c r="BQ529">
        <v>-0.438</v>
      </c>
      <c r="BR529">
        <v>4.0000000000000001E-3</v>
      </c>
      <c r="BS529">
        <v>20</v>
      </c>
      <c r="BT529">
        <v>22</v>
      </c>
      <c r="BU529">
        <v>7.0000000000000007E-2</v>
      </c>
      <c r="BV529">
        <v>0.11</v>
      </c>
      <c r="BW529">
        <v>48.920254175417597</v>
      </c>
      <c r="BX529">
        <v>0.59635447411653697</v>
      </c>
      <c r="BY529">
        <v>0.35037053251268002</v>
      </c>
      <c r="BZ529">
        <v>1</v>
      </c>
      <c r="CA529">
        <v>-85.251817073170699</v>
      </c>
      <c r="CB529">
        <v>-1.3735839721255101</v>
      </c>
      <c r="CC529">
        <v>0.15899496525613499</v>
      </c>
      <c r="CD529">
        <v>0</v>
      </c>
      <c r="CE529">
        <v>1</v>
      </c>
      <c r="CF529">
        <v>2</v>
      </c>
      <c r="CG529" t="s">
        <v>380</v>
      </c>
      <c r="CH529">
        <v>1.8609100000000001</v>
      </c>
      <c r="CI529">
        <v>1.8579000000000001</v>
      </c>
      <c r="CJ529">
        <v>1.8607100000000001</v>
      </c>
      <c r="CK529">
        <v>1.85347</v>
      </c>
      <c r="CL529">
        <v>1.85202</v>
      </c>
      <c r="CM529">
        <v>1.85287</v>
      </c>
      <c r="CN529">
        <v>1.8565100000000001</v>
      </c>
      <c r="CO529">
        <v>1.8627800000000001</v>
      </c>
      <c r="CP529" t="s">
        <v>232</v>
      </c>
      <c r="CQ529" t="s">
        <v>19</v>
      </c>
      <c r="CR529" t="s">
        <v>19</v>
      </c>
      <c r="CS529" t="s">
        <v>19</v>
      </c>
      <c r="CT529" t="s">
        <v>233</v>
      </c>
      <c r="CU529" t="s">
        <v>234</v>
      </c>
      <c r="CV529" t="s">
        <v>235</v>
      </c>
      <c r="CW529" t="s">
        <v>235</v>
      </c>
      <c r="CX529" t="s">
        <v>235</v>
      </c>
      <c r="CY529" t="s">
        <v>235</v>
      </c>
      <c r="CZ529">
        <v>0</v>
      </c>
      <c r="DA529">
        <v>100</v>
      </c>
      <c r="DB529">
        <v>100</v>
      </c>
      <c r="DC529">
        <v>-0.438</v>
      </c>
      <c r="DD529">
        <v>4.0000000000000001E-3</v>
      </c>
      <c r="DE529">
        <v>3</v>
      </c>
      <c r="DF529">
        <v>592.38400000000001</v>
      </c>
      <c r="DG529">
        <v>277.77300000000002</v>
      </c>
      <c r="DH529">
        <v>22.2943</v>
      </c>
      <c r="DI529">
        <v>27.544699999999999</v>
      </c>
      <c r="DJ529">
        <v>30.000399999999999</v>
      </c>
      <c r="DK529">
        <v>27.554300000000001</v>
      </c>
      <c r="DL529">
        <v>27.561699999999998</v>
      </c>
      <c r="DM529">
        <v>55.846400000000003</v>
      </c>
      <c r="DN529">
        <v>26.280799999999999</v>
      </c>
      <c r="DO529">
        <v>54.3932</v>
      </c>
      <c r="DP529">
        <v>22.285599999999999</v>
      </c>
      <c r="DQ529">
        <v>1486</v>
      </c>
      <c r="DR529">
        <v>22</v>
      </c>
      <c r="DS529">
        <v>100.265</v>
      </c>
      <c r="DT529">
        <v>103.759</v>
      </c>
    </row>
    <row r="530" spans="1:124" x14ac:dyDescent="0.25">
      <c r="A530">
        <v>517</v>
      </c>
      <c r="B530">
        <v>1531748697.2</v>
      </c>
      <c r="C530">
        <v>1061.60000014305</v>
      </c>
      <c r="D530" t="s">
        <v>1264</v>
      </c>
      <c r="E530" t="s">
        <v>1265</v>
      </c>
      <c r="G530">
        <v>1531748686.8645201</v>
      </c>
      <c r="H530">
        <f t="shared" si="232"/>
        <v>8.8279366617820439E-4</v>
      </c>
      <c r="I530">
        <f t="shared" si="233"/>
        <v>34.502638350813747</v>
      </c>
      <c r="J530">
        <f t="shared" si="253"/>
        <v>1375.3145161290299</v>
      </c>
      <c r="K530">
        <f t="shared" si="254"/>
        <v>783.96416351390292</v>
      </c>
      <c r="L530">
        <f t="shared" si="255"/>
        <v>77.910897310184851</v>
      </c>
      <c r="M530">
        <f t="shared" si="256"/>
        <v>136.6797017290385</v>
      </c>
      <c r="N530">
        <f t="shared" si="234"/>
        <v>9.7263145234815149E-2</v>
      </c>
      <c r="O530">
        <f t="shared" si="235"/>
        <v>3</v>
      </c>
      <c r="P530">
        <f t="shared" si="257"/>
        <v>9.5711609866301131E-2</v>
      </c>
      <c r="Q530">
        <f t="shared" si="236"/>
        <v>5.9957243561230923E-2</v>
      </c>
      <c r="R530">
        <f t="shared" si="237"/>
        <v>215.02127356722292</v>
      </c>
      <c r="S530">
        <f t="shared" si="258"/>
        <v>26.049325134178627</v>
      </c>
      <c r="T530">
        <f t="shared" si="238"/>
        <v>25.521588709677403</v>
      </c>
      <c r="U530">
        <f t="shared" si="239"/>
        <v>3.2799086977301215</v>
      </c>
      <c r="V530">
        <f t="shared" si="240"/>
        <v>75.001994492686123</v>
      </c>
      <c r="W530">
        <f t="shared" si="241"/>
        <v>2.3894188386697301</v>
      </c>
      <c r="X530">
        <f t="shared" si="242"/>
        <v>3.1858070639744605</v>
      </c>
      <c r="Y530">
        <f t="shared" si="243"/>
        <v>0.89048985906039135</v>
      </c>
      <c r="Z530">
        <f t="shared" si="259"/>
        <v>-38.931200678458815</v>
      </c>
      <c r="AA530">
        <f t="shared" si="244"/>
        <v>-79.134555290320378</v>
      </c>
      <c r="AB530">
        <f t="shared" si="245"/>
        <v>-5.595198281912019</v>
      </c>
      <c r="AC530">
        <f t="shared" si="246"/>
        <v>91.360319316531701</v>
      </c>
      <c r="AD530">
        <v>0</v>
      </c>
      <c r="AE530">
        <v>0</v>
      </c>
      <c r="AF530">
        <v>3</v>
      </c>
      <c r="AG530">
        <v>18</v>
      </c>
      <c r="AH530">
        <v>3</v>
      </c>
      <c r="AI530">
        <f t="shared" si="247"/>
        <v>1</v>
      </c>
      <c r="AJ530">
        <f t="shared" si="248"/>
        <v>0</v>
      </c>
      <c r="AK530">
        <f t="shared" si="249"/>
        <v>71989.005160917819</v>
      </c>
      <c r="AL530">
        <f t="shared" si="250"/>
        <v>1199.9980645161299</v>
      </c>
      <c r="AM530">
        <f t="shared" si="251"/>
        <v>963.35744438871347</v>
      </c>
      <c r="AN530">
        <f t="shared" si="252"/>
        <v>0.80279916516129046</v>
      </c>
      <c r="AO530">
        <f t="shared" si="260"/>
        <v>0.22319988787096778</v>
      </c>
      <c r="AP530">
        <v>14.333399999999999</v>
      </c>
      <c r="AQ530">
        <v>1</v>
      </c>
      <c r="AR530" t="s">
        <v>229</v>
      </c>
      <c r="AS530">
        <v>1531748686.8645201</v>
      </c>
      <c r="AT530">
        <v>1375.3145161290299</v>
      </c>
      <c r="AU530">
        <v>1460.6335483871001</v>
      </c>
      <c r="AV530">
        <v>24.0430903225806</v>
      </c>
      <c r="AW530">
        <v>21.985003225806501</v>
      </c>
      <c r="AX530">
        <v>600.03325806451596</v>
      </c>
      <c r="AY530">
        <v>99.280687096774201</v>
      </c>
      <c r="AZ530">
        <v>0.10000010322580601</v>
      </c>
      <c r="BA530">
        <v>25.0323064516129</v>
      </c>
      <c r="BB530">
        <v>25.594812903225801</v>
      </c>
      <c r="BC530">
        <v>25.448364516129001</v>
      </c>
      <c r="BD530">
        <v>13997.896774193499</v>
      </c>
      <c r="BE530">
        <v>1049.80774193548</v>
      </c>
      <c r="BF530">
        <v>32.422812903225797</v>
      </c>
      <c r="BG530">
        <v>1199.9980645161299</v>
      </c>
      <c r="BH530">
        <v>0.32999167741935498</v>
      </c>
      <c r="BI530">
        <v>0.32999229032258098</v>
      </c>
      <c r="BJ530">
        <v>0.32999538709677401</v>
      </c>
      <c r="BK530">
        <v>1.00207548387097E-2</v>
      </c>
      <c r="BL530">
        <v>28</v>
      </c>
      <c r="BM530">
        <v>17743.099999999999</v>
      </c>
      <c r="BN530">
        <v>1531747809.0999999</v>
      </c>
      <c r="BO530" t="s">
        <v>378</v>
      </c>
      <c r="BP530">
        <v>3</v>
      </c>
      <c r="BQ530">
        <v>-0.438</v>
      </c>
      <c r="BR530">
        <v>4.0000000000000001E-3</v>
      </c>
      <c r="BS530">
        <v>20</v>
      </c>
      <c r="BT530">
        <v>22</v>
      </c>
      <c r="BU530">
        <v>7.0000000000000007E-2</v>
      </c>
      <c r="BV530">
        <v>0.11</v>
      </c>
      <c r="BW530">
        <v>48.941313041792597</v>
      </c>
      <c r="BX530">
        <v>0.59954585841983898</v>
      </c>
      <c r="BY530">
        <v>0.352301418092001</v>
      </c>
      <c r="BZ530">
        <v>1</v>
      </c>
      <c r="CA530">
        <v>-85.300909756097596</v>
      </c>
      <c r="CB530">
        <v>-1.7093194142994601</v>
      </c>
      <c r="CC530">
        <v>0.186968139720842</v>
      </c>
      <c r="CD530">
        <v>0</v>
      </c>
      <c r="CE530">
        <v>1</v>
      </c>
      <c r="CF530">
        <v>2</v>
      </c>
      <c r="CG530" t="s">
        <v>380</v>
      </c>
      <c r="CH530">
        <v>1.8609</v>
      </c>
      <c r="CI530">
        <v>1.8579000000000001</v>
      </c>
      <c r="CJ530">
        <v>1.8607100000000001</v>
      </c>
      <c r="CK530">
        <v>1.85347</v>
      </c>
      <c r="CL530">
        <v>1.8520300000000001</v>
      </c>
      <c r="CM530">
        <v>1.85287</v>
      </c>
      <c r="CN530">
        <v>1.8565</v>
      </c>
      <c r="CO530">
        <v>1.8627800000000001</v>
      </c>
      <c r="CP530" t="s">
        <v>232</v>
      </c>
      <c r="CQ530" t="s">
        <v>19</v>
      </c>
      <c r="CR530" t="s">
        <v>19</v>
      </c>
      <c r="CS530" t="s">
        <v>19</v>
      </c>
      <c r="CT530" t="s">
        <v>233</v>
      </c>
      <c r="CU530" t="s">
        <v>234</v>
      </c>
      <c r="CV530" t="s">
        <v>235</v>
      </c>
      <c r="CW530" t="s">
        <v>235</v>
      </c>
      <c r="CX530" t="s">
        <v>235</v>
      </c>
      <c r="CY530" t="s">
        <v>235</v>
      </c>
      <c r="CZ530">
        <v>0</v>
      </c>
      <c r="DA530">
        <v>100</v>
      </c>
      <c r="DB530">
        <v>100</v>
      </c>
      <c r="DC530">
        <v>-0.438</v>
      </c>
      <c r="DD530">
        <v>4.0000000000000001E-3</v>
      </c>
      <c r="DE530">
        <v>3</v>
      </c>
      <c r="DF530">
        <v>592.42600000000004</v>
      </c>
      <c r="DG530">
        <v>277.733</v>
      </c>
      <c r="DH530">
        <v>22.281199999999998</v>
      </c>
      <c r="DI530">
        <v>27.5456</v>
      </c>
      <c r="DJ530">
        <v>30.000299999999999</v>
      </c>
      <c r="DK530">
        <v>27.554600000000001</v>
      </c>
      <c r="DL530">
        <v>27.5627</v>
      </c>
      <c r="DM530">
        <v>55.9208</v>
      </c>
      <c r="DN530">
        <v>26.280799999999999</v>
      </c>
      <c r="DO530">
        <v>54.3932</v>
      </c>
      <c r="DP530">
        <v>22.2517</v>
      </c>
      <c r="DQ530">
        <v>1486</v>
      </c>
      <c r="DR530">
        <v>22</v>
      </c>
      <c r="DS530">
        <v>100.26600000000001</v>
      </c>
      <c r="DT530">
        <v>103.759</v>
      </c>
    </row>
    <row r="531" spans="1:124" x14ac:dyDescent="0.25">
      <c r="A531">
        <v>518</v>
      </c>
      <c r="B531">
        <v>1531748699.2</v>
      </c>
      <c r="C531">
        <v>1063.60000014305</v>
      </c>
      <c r="D531" t="s">
        <v>1266</v>
      </c>
      <c r="E531" t="s">
        <v>1267</v>
      </c>
      <c r="G531">
        <v>1531748688.8645201</v>
      </c>
      <c r="H531">
        <f t="shared" si="232"/>
        <v>8.8225196751966261E-4</v>
      </c>
      <c r="I531">
        <f t="shared" si="233"/>
        <v>34.521809388066316</v>
      </c>
      <c r="J531">
        <f t="shared" si="253"/>
        <v>1378.5987096774199</v>
      </c>
      <c r="K531">
        <f t="shared" si="254"/>
        <v>786.50135685739838</v>
      </c>
      <c r="L531">
        <f t="shared" si="255"/>
        <v>78.16303524070652</v>
      </c>
      <c r="M531">
        <f t="shared" si="256"/>
        <v>137.00606945913509</v>
      </c>
      <c r="N531">
        <f t="shared" si="234"/>
        <v>9.7197495682900717E-2</v>
      </c>
      <c r="O531">
        <f t="shared" si="235"/>
        <v>3</v>
      </c>
      <c r="P531">
        <f t="shared" si="257"/>
        <v>9.5648037399202884E-2</v>
      </c>
      <c r="Q531">
        <f t="shared" si="236"/>
        <v>5.9917327979743203E-2</v>
      </c>
      <c r="R531">
        <f t="shared" si="237"/>
        <v>215.02111347015745</v>
      </c>
      <c r="S531">
        <f t="shared" si="258"/>
        <v>26.050235852653682</v>
      </c>
      <c r="T531">
        <f t="shared" si="238"/>
        <v>25.521156451612899</v>
      </c>
      <c r="U531">
        <f t="shared" si="239"/>
        <v>3.2798245032470961</v>
      </c>
      <c r="V531">
        <f t="shared" si="240"/>
        <v>74.994448634525341</v>
      </c>
      <c r="W531">
        <f t="shared" si="241"/>
        <v>2.3892886942553795</v>
      </c>
      <c r="X531">
        <f t="shared" si="242"/>
        <v>3.1859540776134438</v>
      </c>
      <c r="Y531">
        <f t="shared" si="243"/>
        <v>0.89053580899171658</v>
      </c>
      <c r="Z531">
        <f t="shared" si="259"/>
        <v>-38.907311767617124</v>
      </c>
      <c r="AA531">
        <f t="shared" si="244"/>
        <v>-78.939428632256124</v>
      </c>
      <c r="AB531">
        <f t="shared" si="245"/>
        <v>-5.5814114563485182</v>
      </c>
      <c r="AC531">
        <f t="shared" si="246"/>
        <v>91.592961613935671</v>
      </c>
      <c r="AD531">
        <v>0</v>
      </c>
      <c r="AE531">
        <v>0</v>
      </c>
      <c r="AF531">
        <v>3</v>
      </c>
      <c r="AG531">
        <v>18</v>
      </c>
      <c r="AH531">
        <v>3</v>
      </c>
      <c r="AI531">
        <f t="shared" si="247"/>
        <v>1</v>
      </c>
      <c r="AJ531">
        <f t="shared" si="248"/>
        <v>0</v>
      </c>
      <c r="AK531">
        <f t="shared" si="249"/>
        <v>71992.116898663633</v>
      </c>
      <c r="AL531">
        <f t="shared" si="250"/>
        <v>1199.9974193548401</v>
      </c>
      <c r="AM531">
        <f t="shared" si="251"/>
        <v>963.35696922786974</v>
      </c>
      <c r="AN531">
        <f t="shared" si="252"/>
        <v>0.8027992008064514</v>
      </c>
      <c r="AO531">
        <f t="shared" si="260"/>
        <v>0.22319983177419353</v>
      </c>
      <c r="AP531">
        <v>14.333399999999999</v>
      </c>
      <c r="AQ531">
        <v>1</v>
      </c>
      <c r="AR531" t="s">
        <v>229</v>
      </c>
      <c r="AS531">
        <v>1531748688.8645201</v>
      </c>
      <c r="AT531">
        <v>1378.5987096774199</v>
      </c>
      <c r="AU531">
        <v>1463.96903225806</v>
      </c>
      <c r="AV531">
        <v>24.041783870967699</v>
      </c>
      <c r="AW531">
        <v>21.9849483870968</v>
      </c>
      <c r="AX531">
        <v>600.03077419354804</v>
      </c>
      <c r="AY531">
        <v>99.280687096774201</v>
      </c>
      <c r="AZ531">
        <v>9.99872774193548E-2</v>
      </c>
      <c r="BA531">
        <v>25.033080645161299</v>
      </c>
      <c r="BB531">
        <v>25.593425806451599</v>
      </c>
      <c r="BC531">
        <v>25.4488870967742</v>
      </c>
      <c r="BD531">
        <v>13998.625806451601</v>
      </c>
      <c r="BE531">
        <v>1049.8003225806499</v>
      </c>
      <c r="BF531">
        <v>32.385767741935503</v>
      </c>
      <c r="BG531">
        <v>1199.9974193548401</v>
      </c>
      <c r="BH531">
        <v>0.32999264516129001</v>
      </c>
      <c r="BI531">
        <v>0.32999232258064498</v>
      </c>
      <c r="BJ531">
        <v>0.32999454838709702</v>
      </c>
      <c r="BK531">
        <v>1.0020661290322599E-2</v>
      </c>
      <c r="BL531">
        <v>28</v>
      </c>
      <c r="BM531">
        <v>17743.096774193498</v>
      </c>
      <c r="BN531">
        <v>1531747809.0999999</v>
      </c>
      <c r="BO531" t="s">
        <v>378</v>
      </c>
      <c r="BP531">
        <v>3</v>
      </c>
      <c r="BQ531">
        <v>-0.438</v>
      </c>
      <c r="BR531">
        <v>4.0000000000000001E-3</v>
      </c>
      <c r="BS531">
        <v>20</v>
      </c>
      <c r="BT531">
        <v>22</v>
      </c>
      <c r="BU531">
        <v>7.0000000000000007E-2</v>
      </c>
      <c r="BV531">
        <v>0.11</v>
      </c>
      <c r="BW531">
        <v>48.962269926168297</v>
      </c>
      <c r="BX531">
        <v>0.60688813904429595</v>
      </c>
      <c r="BY531">
        <v>0.35666808204237599</v>
      </c>
      <c r="BZ531">
        <v>1</v>
      </c>
      <c r="CA531">
        <v>-85.353736585365894</v>
      </c>
      <c r="CB531">
        <v>-2.06127509354523</v>
      </c>
      <c r="CC531">
        <v>0.21394865437831501</v>
      </c>
      <c r="CD531">
        <v>0</v>
      </c>
      <c r="CE531">
        <v>1</v>
      </c>
      <c r="CF531">
        <v>2</v>
      </c>
      <c r="CG531" t="s">
        <v>380</v>
      </c>
      <c r="CH531">
        <v>1.8608899999999999</v>
      </c>
      <c r="CI531">
        <v>1.8579000000000001</v>
      </c>
      <c r="CJ531">
        <v>1.8607199999999999</v>
      </c>
      <c r="CK531">
        <v>1.8534600000000001</v>
      </c>
      <c r="CL531">
        <v>1.8520099999999999</v>
      </c>
      <c r="CM531">
        <v>1.85287</v>
      </c>
      <c r="CN531">
        <v>1.8565</v>
      </c>
      <c r="CO531">
        <v>1.8627800000000001</v>
      </c>
      <c r="CP531" t="s">
        <v>232</v>
      </c>
      <c r="CQ531" t="s">
        <v>19</v>
      </c>
      <c r="CR531" t="s">
        <v>19</v>
      </c>
      <c r="CS531" t="s">
        <v>19</v>
      </c>
      <c r="CT531" t="s">
        <v>233</v>
      </c>
      <c r="CU531" t="s">
        <v>234</v>
      </c>
      <c r="CV531" t="s">
        <v>235</v>
      </c>
      <c r="CW531" t="s">
        <v>235</v>
      </c>
      <c r="CX531" t="s">
        <v>235</v>
      </c>
      <c r="CY531" t="s">
        <v>235</v>
      </c>
      <c r="CZ531">
        <v>0</v>
      </c>
      <c r="DA531">
        <v>100</v>
      </c>
      <c r="DB531">
        <v>100</v>
      </c>
      <c r="DC531">
        <v>-0.438</v>
      </c>
      <c r="DD531">
        <v>4.0000000000000001E-3</v>
      </c>
      <c r="DE531">
        <v>3</v>
      </c>
      <c r="DF531">
        <v>592.35799999999995</v>
      </c>
      <c r="DG531">
        <v>277.84500000000003</v>
      </c>
      <c r="DH531">
        <v>22.267299999999999</v>
      </c>
      <c r="DI531">
        <v>27.546399999999998</v>
      </c>
      <c r="DJ531">
        <v>30.0002</v>
      </c>
      <c r="DK531">
        <v>27.555499999999999</v>
      </c>
      <c r="DL531">
        <v>27.562799999999999</v>
      </c>
      <c r="DM531">
        <v>56.040199999999999</v>
      </c>
      <c r="DN531">
        <v>26.280799999999999</v>
      </c>
      <c r="DO531">
        <v>54.3932</v>
      </c>
      <c r="DP531">
        <v>22.2517</v>
      </c>
      <c r="DQ531">
        <v>1491</v>
      </c>
      <c r="DR531">
        <v>22</v>
      </c>
      <c r="DS531">
        <v>100.26600000000001</v>
      </c>
      <c r="DT531">
        <v>103.759</v>
      </c>
    </row>
    <row r="532" spans="1:124" x14ac:dyDescent="0.25">
      <c r="A532">
        <v>519</v>
      </c>
      <c r="B532">
        <v>1531748701.2</v>
      </c>
      <c r="C532">
        <v>1065.60000014305</v>
      </c>
      <c r="D532" t="s">
        <v>1268</v>
      </c>
      <c r="E532" t="s">
        <v>1269</v>
      </c>
      <c r="G532">
        <v>1531748690.8645201</v>
      </c>
      <c r="H532">
        <f t="shared" si="232"/>
        <v>8.8164368837233633E-4</v>
      </c>
      <c r="I532">
        <f t="shared" si="233"/>
        <v>34.542355316206645</v>
      </c>
      <c r="J532">
        <f t="shared" si="253"/>
        <v>1381.8777419354799</v>
      </c>
      <c r="K532">
        <f t="shared" si="254"/>
        <v>789.02921245804407</v>
      </c>
      <c r="L532">
        <f t="shared" si="255"/>
        <v>78.41442032029255</v>
      </c>
      <c r="M532">
        <f t="shared" si="256"/>
        <v>137.33223102072077</v>
      </c>
      <c r="N532">
        <f t="shared" si="234"/>
        <v>9.7134906243379351E-2</v>
      </c>
      <c r="O532">
        <f t="shared" si="235"/>
        <v>3</v>
      </c>
      <c r="P532">
        <f t="shared" si="257"/>
        <v>9.5587426950892548E-2</v>
      </c>
      <c r="Q532">
        <f t="shared" si="236"/>
        <v>5.9879272290157722E-2</v>
      </c>
      <c r="R532">
        <f t="shared" si="237"/>
        <v>215.02099410315404</v>
      </c>
      <c r="S532">
        <f t="shared" si="258"/>
        <v>26.051112186320935</v>
      </c>
      <c r="T532">
        <f t="shared" si="238"/>
        <v>25.520133870967751</v>
      </c>
      <c r="U532">
        <f t="shared" si="239"/>
        <v>3.2796253342628559</v>
      </c>
      <c r="V532">
        <f t="shared" si="240"/>
        <v>74.986416113821406</v>
      </c>
      <c r="W532">
        <f t="shared" si="241"/>
        <v>2.3891356767537295</v>
      </c>
      <c r="X532">
        <f t="shared" si="242"/>
        <v>3.1860912956918432</v>
      </c>
      <c r="Y532">
        <f t="shared" si="243"/>
        <v>0.89048965750912634</v>
      </c>
      <c r="Z532">
        <f t="shared" si="259"/>
        <v>-38.880486657220032</v>
      </c>
      <c r="AA532">
        <f t="shared" si="244"/>
        <v>-78.657173225799852</v>
      </c>
      <c r="AB532">
        <f t="shared" si="245"/>
        <v>-5.5614461739235015</v>
      </c>
      <c r="AC532">
        <f t="shared" si="246"/>
        <v>91.921888046210654</v>
      </c>
      <c r="AD532">
        <v>0</v>
      </c>
      <c r="AE532">
        <v>0</v>
      </c>
      <c r="AF532">
        <v>3</v>
      </c>
      <c r="AG532">
        <v>18</v>
      </c>
      <c r="AH532">
        <v>3</v>
      </c>
      <c r="AI532">
        <f t="shared" si="247"/>
        <v>1</v>
      </c>
      <c r="AJ532">
        <f t="shared" si="248"/>
        <v>0</v>
      </c>
      <c r="AK532">
        <f t="shared" si="249"/>
        <v>71994.014048750178</v>
      </c>
      <c r="AL532">
        <f t="shared" si="250"/>
        <v>1199.9970967741899</v>
      </c>
      <c r="AM532">
        <f t="shared" si="251"/>
        <v>963.35663032509194</v>
      </c>
      <c r="AN532">
        <f t="shared" si="252"/>
        <v>0.80279913419354887</v>
      </c>
      <c r="AO532">
        <f t="shared" si="260"/>
        <v>0.22319978638709695</v>
      </c>
      <c r="AP532">
        <v>14.333399999999999</v>
      </c>
      <c r="AQ532">
        <v>1</v>
      </c>
      <c r="AR532" t="s">
        <v>229</v>
      </c>
      <c r="AS532">
        <v>1531748690.8645201</v>
      </c>
      <c r="AT532">
        <v>1381.8777419354799</v>
      </c>
      <c r="AU532">
        <v>1467.3022580645199</v>
      </c>
      <c r="AV532">
        <v>24.040193548387101</v>
      </c>
      <c r="AW532">
        <v>21.984767741935499</v>
      </c>
      <c r="AX532">
        <v>600.02929032258101</v>
      </c>
      <c r="AY532">
        <v>99.280887096774194</v>
      </c>
      <c r="AZ532">
        <v>9.9996503225806499E-2</v>
      </c>
      <c r="BA532">
        <v>25.033803225806501</v>
      </c>
      <c r="BB532">
        <v>25.592293548387101</v>
      </c>
      <c r="BC532">
        <v>25.447974193548401</v>
      </c>
      <c r="BD532">
        <v>13999.0516129032</v>
      </c>
      <c r="BE532">
        <v>1049.7925806451599</v>
      </c>
      <c r="BF532">
        <v>32.345945161290302</v>
      </c>
      <c r="BG532">
        <v>1199.9970967741899</v>
      </c>
      <c r="BH532">
        <v>0.32999309677419397</v>
      </c>
      <c r="BI532">
        <v>0.32999258064516102</v>
      </c>
      <c r="BJ532">
        <v>0.32999390322580702</v>
      </c>
      <c r="BK532">
        <v>1.00205741935484E-2</v>
      </c>
      <c r="BL532">
        <v>28</v>
      </c>
      <c r="BM532">
        <v>17743.096774193498</v>
      </c>
      <c r="BN532">
        <v>1531747809.0999999</v>
      </c>
      <c r="BO532" t="s">
        <v>378</v>
      </c>
      <c r="BP532">
        <v>3</v>
      </c>
      <c r="BQ532">
        <v>-0.438</v>
      </c>
      <c r="BR532">
        <v>4.0000000000000001E-3</v>
      </c>
      <c r="BS532">
        <v>20</v>
      </c>
      <c r="BT532">
        <v>22</v>
      </c>
      <c r="BU532">
        <v>7.0000000000000007E-2</v>
      </c>
      <c r="BV532">
        <v>0.11</v>
      </c>
      <c r="BW532">
        <v>48.983463105109202</v>
      </c>
      <c r="BX532">
        <v>0.61305406719183897</v>
      </c>
      <c r="BY532">
        <v>0.36033569065736099</v>
      </c>
      <c r="BZ532">
        <v>1</v>
      </c>
      <c r="CA532">
        <v>-85.408353658536598</v>
      </c>
      <c r="CB532">
        <v>-2.22669198197775</v>
      </c>
      <c r="CC532">
        <v>0.22552009709543</v>
      </c>
      <c r="CD532">
        <v>0</v>
      </c>
      <c r="CE532">
        <v>1</v>
      </c>
      <c r="CF532">
        <v>2</v>
      </c>
      <c r="CG532" t="s">
        <v>380</v>
      </c>
      <c r="CH532">
        <v>1.8608899999999999</v>
      </c>
      <c r="CI532">
        <v>1.85791</v>
      </c>
      <c r="CJ532">
        <v>1.8607</v>
      </c>
      <c r="CK532">
        <v>1.85345</v>
      </c>
      <c r="CL532">
        <v>1.8520000000000001</v>
      </c>
      <c r="CM532">
        <v>1.85287</v>
      </c>
      <c r="CN532">
        <v>1.8565</v>
      </c>
      <c r="CO532">
        <v>1.8627800000000001</v>
      </c>
      <c r="CP532" t="s">
        <v>232</v>
      </c>
      <c r="CQ532" t="s">
        <v>19</v>
      </c>
      <c r="CR532" t="s">
        <v>19</v>
      </c>
      <c r="CS532" t="s">
        <v>19</v>
      </c>
      <c r="CT532" t="s">
        <v>233</v>
      </c>
      <c r="CU532" t="s">
        <v>234</v>
      </c>
      <c r="CV532" t="s">
        <v>235</v>
      </c>
      <c r="CW532" t="s">
        <v>235</v>
      </c>
      <c r="CX532" t="s">
        <v>235</v>
      </c>
      <c r="CY532" t="s">
        <v>235</v>
      </c>
      <c r="CZ532">
        <v>0</v>
      </c>
      <c r="DA532">
        <v>100</v>
      </c>
      <c r="DB532">
        <v>100</v>
      </c>
      <c r="DC532">
        <v>-0.438</v>
      </c>
      <c r="DD532">
        <v>4.0000000000000001E-3</v>
      </c>
      <c r="DE532">
        <v>3</v>
      </c>
      <c r="DF532">
        <v>592.524</v>
      </c>
      <c r="DG532">
        <v>277.71699999999998</v>
      </c>
      <c r="DH532">
        <v>22.252400000000002</v>
      </c>
      <c r="DI532">
        <v>27.547599999999999</v>
      </c>
      <c r="DJ532">
        <v>30.0002</v>
      </c>
      <c r="DK532">
        <v>27.5566</v>
      </c>
      <c r="DL532">
        <v>27.564</v>
      </c>
      <c r="DM532">
        <v>56.150700000000001</v>
      </c>
      <c r="DN532">
        <v>26.280799999999999</v>
      </c>
      <c r="DO532">
        <v>54.3932</v>
      </c>
      <c r="DP532">
        <v>22.216200000000001</v>
      </c>
      <c r="DQ532">
        <v>1496</v>
      </c>
      <c r="DR532">
        <v>22</v>
      </c>
      <c r="DS532">
        <v>100.265</v>
      </c>
      <c r="DT532">
        <v>103.759</v>
      </c>
    </row>
    <row r="533" spans="1:124" x14ac:dyDescent="0.25">
      <c r="A533">
        <v>520</v>
      </c>
      <c r="B533">
        <v>1531748703.2</v>
      </c>
      <c r="C533">
        <v>1067.60000014305</v>
      </c>
      <c r="D533" t="s">
        <v>1270</v>
      </c>
      <c r="E533" t="s">
        <v>1271</v>
      </c>
      <c r="G533">
        <v>1531748692.8645201</v>
      </c>
      <c r="H533">
        <f t="shared" si="232"/>
        <v>8.8085624117391738E-4</v>
      </c>
      <c r="I533">
        <f t="shared" si="233"/>
        <v>34.569639802432</v>
      </c>
      <c r="J533">
        <f t="shared" si="253"/>
        <v>1385.1519354838699</v>
      </c>
      <c r="K533">
        <f t="shared" si="254"/>
        <v>791.30875728792557</v>
      </c>
      <c r="L533">
        <f t="shared" si="255"/>
        <v>78.641092383467694</v>
      </c>
      <c r="M533">
        <f t="shared" si="256"/>
        <v>137.65784887414165</v>
      </c>
      <c r="N533">
        <f t="shared" si="234"/>
        <v>9.7049929617191374E-2</v>
      </c>
      <c r="O533">
        <f t="shared" si="235"/>
        <v>3</v>
      </c>
      <c r="P533">
        <f t="shared" si="257"/>
        <v>9.5505135176038883E-2</v>
      </c>
      <c r="Q533">
        <f t="shared" si="236"/>
        <v>5.9827603649187641E-2</v>
      </c>
      <c r="R533">
        <f t="shared" si="237"/>
        <v>215.0210135662177</v>
      </c>
      <c r="S533">
        <f t="shared" si="258"/>
        <v>26.051780289341355</v>
      </c>
      <c r="T533">
        <f t="shared" si="238"/>
        <v>25.519135483871001</v>
      </c>
      <c r="U533">
        <f t="shared" si="239"/>
        <v>3.279430887672794</v>
      </c>
      <c r="V533">
        <f t="shared" si="240"/>
        <v>74.979025213058677</v>
      </c>
      <c r="W533">
        <f t="shared" si="241"/>
        <v>2.388966797493612</v>
      </c>
      <c r="X533">
        <f t="shared" si="242"/>
        <v>3.1861801226478725</v>
      </c>
      <c r="Y533">
        <f t="shared" si="243"/>
        <v>0.89046409017918204</v>
      </c>
      <c r="Z533">
        <f t="shared" si="259"/>
        <v>-38.84576023576976</v>
      </c>
      <c r="AA533">
        <f t="shared" si="244"/>
        <v>-78.420047380656172</v>
      </c>
      <c r="AB533">
        <f t="shared" si="245"/>
        <v>-5.5446654005200218</v>
      </c>
      <c r="AC533">
        <f t="shared" si="246"/>
        <v>92.210540549271741</v>
      </c>
      <c r="AD533">
        <v>0</v>
      </c>
      <c r="AE533">
        <v>0</v>
      </c>
      <c r="AF533">
        <v>3</v>
      </c>
      <c r="AG533">
        <v>18</v>
      </c>
      <c r="AH533">
        <v>3</v>
      </c>
      <c r="AI533">
        <f t="shared" si="247"/>
        <v>1</v>
      </c>
      <c r="AJ533">
        <f t="shared" si="248"/>
        <v>0</v>
      </c>
      <c r="AK533">
        <f t="shared" si="249"/>
        <v>71996.2214229479</v>
      </c>
      <c r="AL533">
        <f t="shared" si="250"/>
        <v>1199.9970967741899</v>
      </c>
      <c r="AM533">
        <f t="shared" si="251"/>
        <v>963.35660864772501</v>
      </c>
      <c r="AN533">
        <f t="shared" si="252"/>
        <v>0.80279911612903276</v>
      </c>
      <c r="AO533">
        <f t="shared" si="260"/>
        <v>0.22319981161290336</v>
      </c>
      <c r="AP533">
        <v>14.333399999999999</v>
      </c>
      <c r="AQ533">
        <v>1</v>
      </c>
      <c r="AR533" t="s">
        <v>229</v>
      </c>
      <c r="AS533">
        <v>1531748692.8645201</v>
      </c>
      <c r="AT533">
        <v>1385.1519354838699</v>
      </c>
      <c r="AU533">
        <v>1470.6464516128999</v>
      </c>
      <c r="AV533">
        <v>24.038454838709701</v>
      </c>
      <c r="AW533">
        <v>21.9848483870968</v>
      </c>
      <c r="AX533">
        <v>600.02554838709705</v>
      </c>
      <c r="AY533">
        <v>99.281067741935502</v>
      </c>
      <c r="AZ533">
        <v>9.9978732258064501E-2</v>
      </c>
      <c r="BA533">
        <v>25.0342709677419</v>
      </c>
      <c r="BB533">
        <v>25.592209677419401</v>
      </c>
      <c r="BC533">
        <v>25.4460612903226</v>
      </c>
      <c r="BD533">
        <v>13999.535483871001</v>
      </c>
      <c r="BE533">
        <v>1049.78419354839</v>
      </c>
      <c r="BF533">
        <v>32.304509677419396</v>
      </c>
      <c r="BG533">
        <v>1199.9970967741899</v>
      </c>
      <c r="BH533">
        <v>0.329992806451613</v>
      </c>
      <c r="BI533">
        <v>0.32999299999999998</v>
      </c>
      <c r="BJ533">
        <v>0.32999390322580702</v>
      </c>
      <c r="BK533">
        <v>1.0020483870967699E-2</v>
      </c>
      <c r="BL533">
        <v>28</v>
      </c>
      <c r="BM533">
        <v>17743.096774193498</v>
      </c>
      <c r="BN533">
        <v>1531747809.0999999</v>
      </c>
      <c r="BO533" t="s">
        <v>378</v>
      </c>
      <c r="BP533">
        <v>3</v>
      </c>
      <c r="BQ533">
        <v>-0.438</v>
      </c>
      <c r="BR533">
        <v>4.0000000000000001E-3</v>
      </c>
      <c r="BS533">
        <v>20</v>
      </c>
      <c r="BT533">
        <v>22</v>
      </c>
      <c r="BU533">
        <v>7.0000000000000007E-2</v>
      </c>
      <c r="BV533">
        <v>0.11</v>
      </c>
      <c r="BW533">
        <v>49.004680464678501</v>
      </c>
      <c r="BX533">
        <v>0.61585880157834505</v>
      </c>
      <c r="BY533">
        <v>0.36208274627511999</v>
      </c>
      <c r="BZ533">
        <v>1</v>
      </c>
      <c r="CA533">
        <v>-85.4669951219512</v>
      </c>
      <c r="CB533">
        <v>-2.18259729482878</v>
      </c>
      <c r="CC533">
        <v>0.22266989561956799</v>
      </c>
      <c r="CD533">
        <v>0</v>
      </c>
      <c r="CE533">
        <v>1</v>
      </c>
      <c r="CF533">
        <v>2</v>
      </c>
      <c r="CG533" t="s">
        <v>380</v>
      </c>
      <c r="CH533">
        <v>1.8609</v>
      </c>
      <c r="CI533">
        <v>1.85791</v>
      </c>
      <c r="CJ533">
        <v>1.8607100000000001</v>
      </c>
      <c r="CK533">
        <v>1.8534600000000001</v>
      </c>
      <c r="CL533">
        <v>1.8520099999999999</v>
      </c>
      <c r="CM533">
        <v>1.85287</v>
      </c>
      <c r="CN533">
        <v>1.8565100000000001</v>
      </c>
      <c r="CO533">
        <v>1.8627800000000001</v>
      </c>
      <c r="CP533" t="s">
        <v>232</v>
      </c>
      <c r="CQ533" t="s">
        <v>19</v>
      </c>
      <c r="CR533" t="s">
        <v>19</v>
      </c>
      <c r="CS533" t="s">
        <v>19</v>
      </c>
      <c r="CT533" t="s">
        <v>233</v>
      </c>
      <c r="CU533" t="s">
        <v>234</v>
      </c>
      <c r="CV533" t="s">
        <v>235</v>
      </c>
      <c r="CW533" t="s">
        <v>235</v>
      </c>
      <c r="CX533" t="s">
        <v>235</v>
      </c>
      <c r="CY533" t="s">
        <v>235</v>
      </c>
      <c r="CZ533">
        <v>0</v>
      </c>
      <c r="DA533">
        <v>100</v>
      </c>
      <c r="DB533">
        <v>100</v>
      </c>
      <c r="DC533">
        <v>-0.438</v>
      </c>
      <c r="DD533">
        <v>4.0000000000000001E-3</v>
      </c>
      <c r="DE533">
        <v>3</v>
      </c>
      <c r="DF533">
        <v>592.70100000000002</v>
      </c>
      <c r="DG533">
        <v>277.678</v>
      </c>
      <c r="DH533">
        <v>22.24</v>
      </c>
      <c r="DI533">
        <v>27.548200000000001</v>
      </c>
      <c r="DJ533">
        <v>30.000499999999999</v>
      </c>
      <c r="DK533">
        <v>27.556899999999999</v>
      </c>
      <c r="DL533">
        <v>27.565000000000001</v>
      </c>
      <c r="DM533">
        <v>56.226399999999998</v>
      </c>
      <c r="DN533">
        <v>26.280799999999999</v>
      </c>
      <c r="DO533">
        <v>54.3932</v>
      </c>
      <c r="DP533">
        <v>22.216200000000001</v>
      </c>
      <c r="DQ533">
        <v>1496</v>
      </c>
      <c r="DR533">
        <v>22</v>
      </c>
      <c r="DS533">
        <v>100.264</v>
      </c>
      <c r="DT533">
        <v>103.759</v>
      </c>
    </row>
    <row r="534" spans="1:124" x14ac:dyDescent="0.25">
      <c r="A534">
        <v>521</v>
      </c>
      <c r="B534">
        <v>1531748705.2</v>
      </c>
      <c r="C534">
        <v>1069.60000014305</v>
      </c>
      <c r="D534" t="s">
        <v>1272</v>
      </c>
      <c r="E534" t="s">
        <v>1273</v>
      </c>
      <c r="G534">
        <v>1531748694.8645201</v>
      </c>
      <c r="H534">
        <f t="shared" si="232"/>
        <v>8.8011569282638415E-4</v>
      </c>
      <c r="I534">
        <f t="shared" si="233"/>
        <v>34.595947103077798</v>
      </c>
      <c r="J534">
        <f t="shared" si="253"/>
        <v>1388.43677419355</v>
      </c>
      <c r="K534">
        <f t="shared" si="254"/>
        <v>793.58354335739705</v>
      </c>
      <c r="L534">
        <f t="shared" si="255"/>
        <v>78.867197501401293</v>
      </c>
      <c r="M534">
        <f t="shared" si="256"/>
        <v>137.9843599392988</v>
      </c>
      <c r="N534">
        <f t="shared" si="234"/>
        <v>9.6960128421781255E-2</v>
      </c>
      <c r="O534">
        <f t="shared" si="235"/>
        <v>3</v>
      </c>
      <c r="P534">
        <f t="shared" si="257"/>
        <v>9.5418168772128456E-2</v>
      </c>
      <c r="Q534">
        <f t="shared" si="236"/>
        <v>5.9773000164880533E-2</v>
      </c>
      <c r="R534">
        <f t="shared" si="237"/>
        <v>215.02110602862635</v>
      </c>
      <c r="S534">
        <f t="shared" si="258"/>
        <v>26.052166083772526</v>
      </c>
      <c r="T534">
        <f t="shared" si="238"/>
        <v>25.518598387096802</v>
      </c>
      <c r="U534">
        <f t="shared" si="239"/>
        <v>3.2793262864847654</v>
      </c>
      <c r="V534">
        <f t="shared" si="240"/>
        <v>74.97285604444798</v>
      </c>
      <c r="W534">
        <f t="shared" si="241"/>
        <v>2.3887982534472778</v>
      </c>
      <c r="X534">
        <f t="shared" si="242"/>
        <v>3.1862174918760844</v>
      </c>
      <c r="Y534">
        <f t="shared" si="243"/>
        <v>0.89052803303748762</v>
      </c>
      <c r="Z534">
        <f t="shared" si="259"/>
        <v>-38.81310205364354</v>
      </c>
      <c r="AA534">
        <f t="shared" si="244"/>
        <v>-78.301354025808152</v>
      </c>
      <c r="AB534">
        <f t="shared" si="245"/>
        <v>-5.5362637371912475</v>
      </c>
      <c r="AC534">
        <f t="shared" si="246"/>
        <v>92.370386211983416</v>
      </c>
      <c r="AD534">
        <v>0</v>
      </c>
      <c r="AE534">
        <v>0</v>
      </c>
      <c r="AF534">
        <v>3</v>
      </c>
      <c r="AG534">
        <v>18</v>
      </c>
      <c r="AH534">
        <v>3</v>
      </c>
      <c r="AI534">
        <f t="shared" si="247"/>
        <v>1</v>
      </c>
      <c r="AJ534">
        <f t="shared" si="248"/>
        <v>0</v>
      </c>
      <c r="AK534">
        <f t="shared" si="249"/>
        <v>71993.564797813538</v>
      </c>
      <c r="AL534">
        <f t="shared" si="250"/>
        <v>1199.9974193548401</v>
      </c>
      <c r="AM534">
        <f t="shared" si="251"/>
        <v>963.35688019580277</v>
      </c>
      <c r="AN534">
        <f t="shared" si="252"/>
        <v>0.80279912661290276</v>
      </c>
      <c r="AO534">
        <f t="shared" si="260"/>
        <v>0.22319984467741924</v>
      </c>
      <c r="AP534">
        <v>14.333399999999999</v>
      </c>
      <c r="AQ534">
        <v>1</v>
      </c>
      <c r="AR534" t="s">
        <v>229</v>
      </c>
      <c r="AS534">
        <v>1531748694.8645201</v>
      </c>
      <c r="AT534">
        <v>1388.43677419355</v>
      </c>
      <c r="AU534">
        <v>1473.9980645161299</v>
      </c>
      <c r="AV534">
        <v>24.0367483870968</v>
      </c>
      <c r="AW534">
        <v>21.984877419354799</v>
      </c>
      <c r="AX534">
        <v>600.02922580645202</v>
      </c>
      <c r="AY534">
        <v>99.281112903225804</v>
      </c>
      <c r="AZ534">
        <v>9.9977041935483901E-2</v>
      </c>
      <c r="BA534">
        <v>25.034467741935501</v>
      </c>
      <c r="BB534">
        <v>25.592335483871</v>
      </c>
      <c r="BC534">
        <v>25.444861290322599</v>
      </c>
      <c r="BD534">
        <v>13998.9516129032</v>
      </c>
      <c r="BE534">
        <v>1049.7712903225799</v>
      </c>
      <c r="BF534">
        <v>32.265983870967702</v>
      </c>
      <c r="BG534">
        <v>1199.9974193548401</v>
      </c>
      <c r="BH534">
        <v>0.32999258064516102</v>
      </c>
      <c r="BI534">
        <v>0.32999361290322599</v>
      </c>
      <c r="BJ534">
        <v>0.32999370967741898</v>
      </c>
      <c r="BK534">
        <v>1.00204032258064E-2</v>
      </c>
      <c r="BL534">
        <v>28</v>
      </c>
      <c r="BM534">
        <v>17743.109677419401</v>
      </c>
      <c r="BN534">
        <v>1531747809.0999999</v>
      </c>
      <c r="BO534" t="s">
        <v>378</v>
      </c>
      <c r="BP534">
        <v>3</v>
      </c>
      <c r="BQ534">
        <v>-0.438</v>
      </c>
      <c r="BR534">
        <v>4.0000000000000001E-3</v>
      </c>
      <c r="BS534">
        <v>20</v>
      </c>
      <c r="BT534">
        <v>22</v>
      </c>
      <c r="BU534">
        <v>7.0000000000000007E-2</v>
      </c>
      <c r="BV534">
        <v>0.11</v>
      </c>
      <c r="BW534">
        <v>49.026255128765598</v>
      </c>
      <c r="BX534">
        <v>0.62203898966837701</v>
      </c>
      <c r="BY534">
        <v>0.36581048248242698</v>
      </c>
      <c r="BZ534">
        <v>1</v>
      </c>
      <c r="CA534">
        <v>-85.539995121951193</v>
      </c>
      <c r="CB534">
        <v>-1.89088677045785</v>
      </c>
      <c r="CC534">
        <v>0.19365959820314901</v>
      </c>
      <c r="CD534">
        <v>0</v>
      </c>
      <c r="CE534">
        <v>1</v>
      </c>
      <c r="CF534">
        <v>2</v>
      </c>
      <c r="CG534" t="s">
        <v>380</v>
      </c>
      <c r="CH534">
        <v>1.8609100000000001</v>
      </c>
      <c r="CI534">
        <v>1.85791</v>
      </c>
      <c r="CJ534">
        <v>1.8607199999999999</v>
      </c>
      <c r="CK534">
        <v>1.85347</v>
      </c>
      <c r="CL534">
        <v>1.85202</v>
      </c>
      <c r="CM534">
        <v>1.85287</v>
      </c>
      <c r="CN534">
        <v>1.8565100000000001</v>
      </c>
      <c r="CO534">
        <v>1.8627899999999999</v>
      </c>
      <c r="CP534" t="s">
        <v>232</v>
      </c>
      <c r="CQ534" t="s">
        <v>19</v>
      </c>
      <c r="CR534" t="s">
        <v>19</v>
      </c>
      <c r="CS534" t="s">
        <v>19</v>
      </c>
      <c r="CT534" t="s">
        <v>233</v>
      </c>
      <c r="CU534" t="s">
        <v>234</v>
      </c>
      <c r="CV534" t="s">
        <v>235</v>
      </c>
      <c r="CW534" t="s">
        <v>235</v>
      </c>
      <c r="CX534" t="s">
        <v>235</v>
      </c>
      <c r="CY534" t="s">
        <v>235</v>
      </c>
      <c r="CZ534">
        <v>0</v>
      </c>
      <c r="DA534">
        <v>100</v>
      </c>
      <c r="DB534">
        <v>100</v>
      </c>
      <c r="DC534">
        <v>-0.438</v>
      </c>
      <c r="DD534">
        <v>4.0000000000000001E-3</v>
      </c>
      <c r="DE534">
        <v>3</v>
      </c>
      <c r="DF534">
        <v>592.40200000000004</v>
      </c>
      <c r="DG534">
        <v>277.76900000000001</v>
      </c>
      <c r="DH534">
        <v>22.223700000000001</v>
      </c>
      <c r="DI534">
        <v>27.549399999999999</v>
      </c>
      <c r="DJ534">
        <v>30.000599999999999</v>
      </c>
      <c r="DK534">
        <v>27.5578</v>
      </c>
      <c r="DL534">
        <v>27.5657</v>
      </c>
      <c r="DM534">
        <v>56.346600000000002</v>
      </c>
      <c r="DN534">
        <v>26.280799999999999</v>
      </c>
      <c r="DO534">
        <v>54.3932</v>
      </c>
      <c r="DP534">
        <v>22.216200000000001</v>
      </c>
      <c r="DQ534">
        <v>1501</v>
      </c>
      <c r="DR534">
        <v>22</v>
      </c>
      <c r="DS534">
        <v>100.265</v>
      </c>
      <c r="DT534">
        <v>103.758</v>
      </c>
    </row>
    <row r="535" spans="1:124" x14ac:dyDescent="0.25">
      <c r="A535">
        <v>522</v>
      </c>
      <c r="B535">
        <v>1531748707.2</v>
      </c>
      <c r="C535">
        <v>1071.60000014305</v>
      </c>
      <c r="D535" t="s">
        <v>1274</v>
      </c>
      <c r="E535" t="s">
        <v>1275</v>
      </c>
      <c r="G535">
        <v>1531748696.8645201</v>
      </c>
      <c r="H535">
        <f t="shared" si="232"/>
        <v>8.7926672877717518E-4</v>
      </c>
      <c r="I535">
        <f t="shared" si="233"/>
        <v>34.612794784208731</v>
      </c>
      <c r="J535">
        <f t="shared" si="253"/>
        <v>1391.7335483871</v>
      </c>
      <c r="K535">
        <f t="shared" si="254"/>
        <v>795.78730021307013</v>
      </c>
      <c r="L535">
        <f t="shared" si="255"/>
        <v>79.086160588314115</v>
      </c>
      <c r="M535">
        <f t="shared" si="256"/>
        <v>138.31191183173732</v>
      </c>
      <c r="N535">
        <f t="shared" si="234"/>
        <v>9.6830447290828819E-2</v>
      </c>
      <c r="O535">
        <f t="shared" si="235"/>
        <v>3</v>
      </c>
      <c r="P535">
        <f t="shared" si="257"/>
        <v>9.5292576818031202E-2</v>
      </c>
      <c r="Q535">
        <f t="shared" si="236"/>
        <v>5.9694145308488371E-2</v>
      </c>
      <c r="R535">
        <f t="shared" si="237"/>
        <v>215.02117400095426</v>
      </c>
      <c r="S535">
        <f t="shared" si="258"/>
        <v>26.052424616200948</v>
      </c>
      <c r="T535">
        <f t="shared" si="238"/>
        <v>25.519295161290302</v>
      </c>
      <c r="U535">
        <f t="shared" si="239"/>
        <v>3.2794619858853737</v>
      </c>
      <c r="V535">
        <f t="shared" si="240"/>
        <v>74.967098713617659</v>
      </c>
      <c r="W535">
        <f t="shared" si="241"/>
        <v>2.3886207827325889</v>
      </c>
      <c r="X535">
        <f t="shared" si="242"/>
        <v>3.186225455859478</v>
      </c>
      <c r="Y535">
        <f t="shared" si="243"/>
        <v>0.89084120315278481</v>
      </c>
      <c r="Z535">
        <f t="shared" si="259"/>
        <v>-38.775662739073425</v>
      </c>
      <c r="AA535">
        <f t="shared" si="244"/>
        <v>-78.407265019344081</v>
      </c>
      <c r="AB535">
        <f t="shared" si="245"/>
        <v>-5.5437727330074829</v>
      </c>
      <c r="AC535">
        <f t="shared" si="246"/>
        <v>92.294473509529283</v>
      </c>
      <c r="AD535">
        <v>0</v>
      </c>
      <c r="AE535">
        <v>0</v>
      </c>
      <c r="AF535">
        <v>3</v>
      </c>
      <c r="AG535">
        <v>18</v>
      </c>
      <c r="AH535">
        <v>3</v>
      </c>
      <c r="AI535">
        <f t="shared" si="247"/>
        <v>1</v>
      </c>
      <c r="AJ535">
        <f t="shared" si="248"/>
        <v>0</v>
      </c>
      <c r="AK535">
        <f t="shared" si="249"/>
        <v>71991.577095907589</v>
      </c>
      <c r="AL535">
        <f t="shared" si="250"/>
        <v>1199.9980645161299</v>
      </c>
      <c r="AM535">
        <f t="shared" si="251"/>
        <v>963.35727871156155</v>
      </c>
      <c r="AN535">
        <f t="shared" si="252"/>
        <v>0.80279902709677453</v>
      </c>
      <c r="AO535">
        <f t="shared" si="260"/>
        <v>0.22319982290322599</v>
      </c>
      <c r="AP535">
        <v>14.333399999999999</v>
      </c>
      <c r="AQ535">
        <v>1</v>
      </c>
      <c r="AR535" t="s">
        <v>229</v>
      </c>
      <c r="AS535">
        <v>1531748696.8645201</v>
      </c>
      <c r="AT535">
        <v>1391.7335483871</v>
      </c>
      <c r="AU535">
        <v>1477.33870967742</v>
      </c>
      <c r="AV535">
        <v>24.034977419354799</v>
      </c>
      <c r="AW535">
        <v>21.985093548387098</v>
      </c>
      <c r="AX535">
        <v>600.03261290322598</v>
      </c>
      <c r="AY535">
        <v>99.2810225806452</v>
      </c>
      <c r="AZ535">
        <v>0.100006203225806</v>
      </c>
      <c r="BA535">
        <v>25.0345096774194</v>
      </c>
      <c r="BB535">
        <v>25.5931322580645</v>
      </c>
      <c r="BC535">
        <v>25.445458064516099</v>
      </c>
      <c r="BD535">
        <v>13998.5290322581</v>
      </c>
      <c r="BE535">
        <v>1049.75677419355</v>
      </c>
      <c r="BF535">
        <v>32.232748387096798</v>
      </c>
      <c r="BG535">
        <v>1199.9980645161299</v>
      </c>
      <c r="BH535">
        <v>0.32999264516129001</v>
      </c>
      <c r="BI535">
        <v>0.329994161290323</v>
      </c>
      <c r="BJ535">
        <v>0.32999316129032302</v>
      </c>
      <c r="BK535">
        <v>1.00203225806452E-2</v>
      </c>
      <c r="BL535">
        <v>28</v>
      </c>
      <c r="BM535">
        <v>17743.1129032258</v>
      </c>
      <c r="BN535">
        <v>1531747809.0999999</v>
      </c>
      <c r="BO535" t="s">
        <v>378</v>
      </c>
      <c r="BP535">
        <v>3</v>
      </c>
      <c r="BQ535">
        <v>-0.438</v>
      </c>
      <c r="BR535">
        <v>4.0000000000000001E-3</v>
      </c>
      <c r="BS535">
        <v>20</v>
      </c>
      <c r="BT535">
        <v>22</v>
      </c>
      <c r="BU535">
        <v>7.0000000000000007E-2</v>
      </c>
      <c r="BV535">
        <v>0.11</v>
      </c>
      <c r="BW535">
        <v>49.046602241864797</v>
      </c>
      <c r="BX535">
        <v>0.62711101555275395</v>
      </c>
      <c r="BY535">
        <v>0.36863839724299402</v>
      </c>
      <c r="BZ535">
        <v>1</v>
      </c>
      <c r="CA535">
        <v>-85.594002439024393</v>
      </c>
      <c r="CB535">
        <v>-1.5294133834558901</v>
      </c>
      <c r="CC535">
        <v>0.16258024433402099</v>
      </c>
      <c r="CD535">
        <v>0</v>
      </c>
      <c r="CE535">
        <v>1</v>
      </c>
      <c r="CF535">
        <v>2</v>
      </c>
      <c r="CG535" t="s">
        <v>380</v>
      </c>
      <c r="CH535">
        <v>1.86094</v>
      </c>
      <c r="CI535">
        <v>1.85791</v>
      </c>
      <c r="CJ535">
        <v>1.8607199999999999</v>
      </c>
      <c r="CK535">
        <v>1.85347</v>
      </c>
      <c r="CL535">
        <v>1.8520300000000001</v>
      </c>
      <c r="CM535">
        <v>1.85287</v>
      </c>
      <c r="CN535">
        <v>1.8565</v>
      </c>
      <c r="CO535">
        <v>1.8627800000000001</v>
      </c>
      <c r="CP535" t="s">
        <v>232</v>
      </c>
      <c r="CQ535" t="s">
        <v>19</v>
      </c>
      <c r="CR535" t="s">
        <v>19</v>
      </c>
      <c r="CS535" t="s">
        <v>19</v>
      </c>
      <c r="CT535" t="s">
        <v>233</v>
      </c>
      <c r="CU535" t="s">
        <v>234</v>
      </c>
      <c r="CV535" t="s">
        <v>235</v>
      </c>
      <c r="CW535" t="s">
        <v>235</v>
      </c>
      <c r="CX535" t="s">
        <v>235</v>
      </c>
      <c r="CY535" t="s">
        <v>235</v>
      </c>
      <c r="CZ535">
        <v>0</v>
      </c>
      <c r="DA535">
        <v>100</v>
      </c>
      <c r="DB535">
        <v>100</v>
      </c>
      <c r="DC535">
        <v>-0.438</v>
      </c>
      <c r="DD535">
        <v>4.0000000000000001E-3</v>
      </c>
      <c r="DE535">
        <v>3</v>
      </c>
      <c r="DF535">
        <v>592.51099999999997</v>
      </c>
      <c r="DG535">
        <v>277.786</v>
      </c>
      <c r="DH535">
        <v>22.21</v>
      </c>
      <c r="DI535">
        <v>27.550599999999999</v>
      </c>
      <c r="DJ535">
        <v>30.000299999999999</v>
      </c>
      <c r="DK535">
        <v>27.559000000000001</v>
      </c>
      <c r="DL535">
        <v>27.5669</v>
      </c>
      <c r="DM535">
        <v>56.457700000000003</v>
      </c>
      <c r="DN535">
        <v>26.280799999999999</v>
      </c>
      <c r="DO535">
        <v>54.3932</v>
      </c>
      <c r="DP535">
        <v>22.1813</v>
      </c>
      <c r="DQ535">
        <v>1506</v>
      </c>
      <c r="DR535">
        <v>22</v>
      </c>
      <c r="DS535">
        <v>100.265</v>
      </c>
      <c r="DT535">
        <v>103.758</v>
      </c>
    </row>
    <row r="536" spans="1:124" x14ac:dyDescent="0.25">
      <c r="A536">
        <v>523</v>
      </c>
      <c r="B536">
        <v>1531748709.2</v>
      </c>
      <c r="C536">
        <v>1073.60000014305</v>
      </c>
      <c r="D536" t="s">
        <v>1276</v>
      </c>
      <c r="E536" t="s">
        <v>1277</v>
      </c>
      <c r="G536">
        <v>1531748698.8645201</v>
      </c>
      <c r="H536">
        <f t="shared" si="232"/>
        <v>8.7828624615155198E-4</v>
      </c>
      <c r="I536">
        <f t="shared" si="233"/>
        <v>34.63208431380324</v>
      </c>
      <c r="J536">
        <f t="shared" si="253"/>
        <v>1395.0270967741901</v>
      </c>
      <c r="K536">
        <f t="shared" si="254"/>
        <v>797.7756412705528</v>
      </c>
      <c r="L536">
        <f t="shared" si="255"/>
        <v>79.283600539979602</v>
      </c>
      <c r="M536">
        <f t="shared" si="256"/>
        <v>138.6389422807448</v>
      </c>
      <c r="N536">
        <f t="shared" si="234"/>
        <v>9.6672464981611E-2</v>
      </c>
      <c r="O536">
        <f t="shared" si="235"/>
        <v>3</v>
      </c>
      <c r="P536">
        <f t="shared" si="257"/>
        <v>9.5139568874874028E-2</v>
      </c>
      <c r="Q536">
        <f t="shared" si="236"/>
        <v>5.9598077540826605E-2</v>
      </c>
      <c r="R536">
        <f t="shared" si="237"/>
        <v>215.02107602519678</v>
      </c>
      <c r="S536">
        <f t="shared" si="258"/>
        <v>26.052764042616282</v>
      </c>
      <c r="T536">
        <f t="shared" si="238"/>
        <v>25.52055483870965</v>
      </c>
      <c r="U536">
        <f t="shared" si="239"/>
        <v>3.2797073252622582</v>
      </c>
      <c r="V536">
        <f t="shared" si="240"/>
        <v>74.960725058112672</v>
      </c>
      <c r="W536">
        <f t="shared" si="241"/>
        <v>2.3884305619020361</v>
      </c>
      <c r="X536">
        <f t="shared" si="242"/>
        <v>3.1862426091135401</v>
      </c>
      <c r="Y536">
        <f t="shared" si="243"/>
        <v>0.8912767633602221</v>
      </c>
      <c r="Z536">
        <f t="shared" si="259"/>
        <v>-38.732423455283445</v>
      </c>
      <c r="AA536">
        <f t="shared" si="244"/>
        <v>-78.596391793543773</v>
      </c>
      <c r="AB536">
        <f t="shared" si="245"/>
        <v>-5.5571826555801982</v>
      </c>
      <c r="AC536">
        <f t="shared" si="246"/>
        <v>92.135078120789359</v>
      </c>
      <c r="AD536">
        <v>0</v>
      </c>
      <c r="AE536">
        <v>0</v>
      </c>
      <c r="AF536">
        <v>3</v>
      </c>
      <c r="AG536">
        <v>18</v>
      </c>
      <c r="AH536">
        <v>3</v>
      </c>
      <c r="AI536">
        <f t="shared" si="247"/>
        <v>1</v>
      </c>
      <c r="AJ536">
        <f t="shared" si="248"/>
        <v>0</v>
      </c>
      <c r="AK536">
        <f t="shared" si="249"/>
        <v>71998.452411155595</v>
      </c>
      <c r="AL536">
        <f t="shared" si="250"/>
        <v>1199.9974193548401</v>
      </c>
      <c r="AM536">
        <f t="shared" si="251"/>
        <v>963.35674451867533</v>
      </c>
      <c r="AN536">
        <f t="shared" si="252"/>
        <v>0.80279901354838668</v>
      </c>
      <c r="AO536">
        <f t="shared" si="260"/>
        <v>0.22319984496774181</v>
      </c>
      <c r="AP536">
        <v>14.333399999999999</v>
      </c>
      <c r="AQ536">
        <v>1</v>
      </c>
      <c r="AR536" t="s">
        <v>229</v>
      </c>
      <c r="AS536">
        <v>1531748698.8645201</v>
      </c>
      <c r="AT536">
        <v>1395.0270967741901</v>
      </c>
      <c r="AU536">
        <v>1480.68258064516</v>
      </c>
      <c r="AV536">
        <v>24.033112903225799</v>
      </c>
      <c r="AW536">
        <v>21.9854967741935</v>
      </c>
      <c r="AX536">
        <v>600.02845161290304</v>
      </c>
      <c r="AY536">
        <v>99.280832258064507</v>
      </c>
      <c r="AZ536">
        <v>9.9991670967741905E-2</v>
      </c>
      <c r="BA536">
        <v>25.034600000000001</v>
      </c>
      <c r="BB536">
        <v>25.594170967741899</v>
      </c>
      <c r="BC536">
        <v>25.446938709677401</v>
      </c>
      <c r="BD536">
        <v>14000.083870967699</v>
      </c>
      <c r="BE536">
        <v>1049.7470967741899</v>
      </c>
      <c r="BF536">
        <v>32.205019354838697</v>
      </c>
      <c r="BG536">
        <v>1199.9974193548401</v>
      </c>
      <c r="BH536">
        <v>0.32999232258064498</v>
      </c>
      <c r="BI536">
        <v>0.32999425806451599</v>
      </c>
      <c r="BJ536">
        <v>0.329993451612903</v>
      </c>
      <c r="BK536">
        <v>1.0020238709677399E-2</v>
      </c>
      <c r="BL536">
        <v>28</v>
      </c>
      <c r="BM536">
        <v>17743.106451612901</v>
      </c>
      <c r="BN536">
        <v>1531747809.0999999</v>
      </c>
      <c r="BO536" t="s">
        <v>378</v>
      </c>
      <c r="BP536">
        <v>3</v>
      </c>
      <c r="BQ536">
        <v>-0.438</v>
      </c>
      <c r="BR536">
        <v>4.0000000000000001E-3</v>
      </c>
      <c r="BS536">
        <v>20</v>
      </c>
      <c r="BT536">
        <v>22</v>
      </c>
      <c r="BU536">
        <v>7.0000000000000007E-2</v>
      </c>
      <c r="BV536">
        <v>0.11</v>
      </c>
      <c r="BW536">
        <v>49.0672230726923</v>
      </c>
      <c r="BX536">
        <v>0.62595013667484001</v>
      </c>
      <c r="BY536">
        <v>0.36798186855225701</v>
      </c>
      <c r="BZ536">
        <v>1</v>
      </c>
      <c r="CA536">
        <v>-85.634817073170694</v>
      </c>
      <c r="CB536">
        <v>-1.34543546236105</v>
      </c>
      <c r="CC536">
        <v>0.150724613851561</v>
      </c>
      <c r="CD536">
        <v>0</v>
      </c>
      <c r="CE536">
        <v>1</v>
      </c>
      <c r="CF536">
        <v>2</v>
      </c>
      <c r="CG536" t="s">
        <v>380</v>
      </c>
      <c r="CH536">
        <v>1.86094</v>
      </c>
      <c r="CI536">
        <v>1.85791</v>
      </c>
      <c r="CJ536">
        <v>1.86073</v>
      </c>
      <c r="CK536">
        <v>1.8534600000000001</v>
      </c>
      <c r="CL536">
        <v>1.8520300000000001</v>
      </c>
      <c r="CM536">
        <v>1.85287</v>
      </c>
      <c r="CN536">
        <v>1.8565</v>
      </c>
      <c r="CO536">
        <v>1.8627800000000001</v>
      </c>
      <c r="CP536" t="s">
        <v>232</v>
      </c>
      <c r="CQ536" t="s">
        <v>19</v>
      </c>
      <c r="CR536" t="s">
        <v>19</v>
      </c>
      <c r="CS536" t="s">
        <v>19</v>
      </c>
      <c r="CT536" t="s">
        <v>233</v>
      </c>
      <c r="CU536" t="s">
        <v>234</v>
      </c>
      <c r="CV536" t="s">
        <v>235</v>
      </c>
      <c r="CW536" t="s">
        <v>235</v>
      </c>
      <c r="CX536" t="s">
        <v>235</v>
      </c>
      <c r="CY536" t="s">
        <v>235</v>
      </c>
      <c r="CZ536">
        <v>0</v>
      </c>
      <c r="DA536">
        <v>100</v>
      </c>
      <c r="DB536">
        <v>100</v>
      </c>
      <c r="DC536">
        <v>-0.438</v>
      </c>
      <c r="DD536">
        <v>4.0000000000000001E-3</v>
      </c>
      <c r="DE536">
        <v>3</v>
      </c>
      <c r="DF536">
        <v>592.59400000000005</v>
      </c>
      <c r="DG536">
        <v>277.75799999999998</v>
      </c>
      <c r="DH536">
        <v>22.1966</v>
      </c>
      <c r="DI536">
        <v>27.5517</v>
      </c>
      <c r="DJ536">
        <v>30.0002</v>
      </c>
      <c r="DK536">
        <v>27.5595</v>
      </c>
      <c r="DL536">
        <v>27.568100000000001</v>
      </c>
      <c r="DM536">
        <v>56.535200000000003</v>
      </c>
      <c r="DN536">
        <v>26.280799999999999</v>
      </c>
      <c r="DO536">
        <v>54.3932</v>
      </c>
      <c r="DP536">
        <v>22.1813</v>
      </c>
      <c r="DQ536">
        <v>1506</v>
      </c>
      <c r="DR536">
        <v>22</v>
      </c>
      <c r="DS536">
        <v>100.265</v>
      </c>
      <c r="DT536">
        <v>103.758</v>
      </c>
    </row>
    <row r="537" spans="1:124" x14ac:dyDescent="0.25">
      <c r="A537">
        <v>524</v>
      </c>
      <c r="B537">
        <v>1531748711.2</v>
      </c>
      <c r="C537">
        <v>1075.60000014305</v>
      </c>
      <c r="D537" t="s">
        <v>1278</v>
      </c>
      <c r="E537" t="s">
        <v>1279</v>
      </c>
      <c r="G537">
        <v>1531748700.8645201</v>
      </c>
      <c r="H537">
        <f t="shared" si="232"/>
        <v>8.7732110656113559E-4</v>
      </c>
      <c r="I537">
        <f t="shared" si="233"/>
        <v>34.650238438742043</v>
      </c>
      <c r="J537">
        <f t="shared" si="253"/>
        <v>1398.32419354839</v>
      </c>
      <c r="K537">
        <f t="shared" si="254"/>
        <v>799.93609136356667</v>
      </c>
      <c r="L537">
        <f t="shared" si="255"/>
        <v>79.498199440877471</v>
      </c>
      <c r="M537">
        <f t="shared" si="256"/>
        <v>138.96642097023536</v>
      </c>
      <c r="N537">
        <f t="shared" si="234"/>
        <v>9.6539864414685067E-2</v>
      </c>
      <c r="O537">
        <f t="shared" si="235"/>
        <v>3</v>
      </c>
      <c r="P537">
        <f t="shared" si="257"/>
        <v>9.501113736155678E-2</v>
      </c>
      <c r="Q537">
        <f t="shared" si="236"/>
        <v>5.9517440907566721E-2</v>
      </c>
      <c r="R537">
        <f t="shared" si="237"/>
        <v>215.02112630273649</v>
      </c>
      <c r="S537">
        <f t="shared" si="258"/>
        <v>26.053226138828624</v>
      </c>
      <c r="T537">
        <f t="shared" si="238"/>
        <v>25.520696774193549</v>
      </c>
      <c r="U537">
        <f t="shared" si="239"/>
        <v>3.2797349701408316</v>
      </c>
      <c r="V537">
        <f t="shared" si="240"/>
        <v>74.953610329910617</v>
      </c>
      <c r="W537">
        <f t="shared" si="241"/>
        <v>2.3882346345701957</v>
      </c>
      <c r="X537">
        <f t="shared" si="242"/>
        <v>3.1862836547276476</v>
      </c>
      <c r="Y537">
        <f t="shared" si="243"/>
        <v>0.8915003355706359</v>
      </c>
      <c r="Z537">
        <f t="shared" si="259"/>
        <v>-38.689860799346079</v>
      </c>
      <c r="AA537">
        <f t="shared" si="244"/>
        <v>-78.58439202579973</v>
      </c>
      <c r="AB537">
        <f t="shared" si="245"/>
        <v>-5.5563442121690638</v>
      </c>
      <c r="AC537">
        <f t="shared" si="246"/>
        <v>92.190529265421617</v>
      </c>
      <c r="AD537">
        <v>0</v>
      </c>
      <c r="AE537">
        <v>0</v>
      </c>
      <c r="AF537">
        <v>3</v>
      </c>
      <c r="AG537">
        <v>18</v>
      </c>
      <c r="AH537">
        <v>3</v>
      </c>
      <c r="AI537">
        <f t="shared" si="247"/>
        <v>1</v>
      </c>
      <c r="AJ537">
        <f t="shared" si="248"/>
        <v>0</v>
      </c>
      <c r="AK537">
        <f t="shared" si="249"/>
        <v>71998.306625166646</v>
      </c>
      <c r="AL537">
        <f t="shared" si="250"/>
        <v>1199.9974193548401</v>
      </c>
      <c r="AM537">
        <f t="shared" si="251"/>
        <v>963.3568565829512</v>
      </c>
      <c r="AN537">
        <f t="shared" si="252"/>
        <v>0.80279910693548406</v>
      </c>
      <c r="AO537">
        <f t="shared" si="260"/>
        <v>0.2231998711935485</v>
      </c>
      <c r="AP537">
        <v>14.333399999999999</v>
      </c>
      <c r="AQ537">
        <v>1</v>
      </c>
      <c r="AR537" t="s">
        <v>229</v>
      </c>
      <c r="AS537">
        <v>1531748700.8645201</v>
      </c>
      <c r="AT537">
        <v>1398.32419354839</v>
      </c>
      <c r="AU537">
        <v>1484.02677419355</v>
      </c>
      <c r="AV537">
        <v>24.031174193548399</v>
      </c>
      <c r="AW537">
        <v>21.985803225806499</v>
      </c>
      <c r="AX537">
        <v>600.02819354838698</v>
      </c>
      <c r="AY537">
        <v>99.280703225806505</v>
      </c>
      <c r="AZ537">
        <v>9.9985180645161306E-2</v>
      </c>
      <c r="BA537">
        <v>25.034816129032301</v>
      </c>
      <c r="BB537">
        <v>25.594080645161299</v>
      </c>
      <c r="BC537">
        <v>25.4473129032258</v>
      </c>
      <c r="BD537">
        <v>14000.083870967699</v>
      </c>
      <c r="BE537">
        <v>1049.7374193548401</v>
      </c>
      <c r="BF537">
        <v>32.184235483870999</v>
      </c>
      <c r="BG537">
        <v>1199.9974193548401</v>
      </c>
      <c r="BH537">
        <v>0.32999219354838699</v>
      </c>
      <c r="BI537">
        <v>0.32999367741935498</v>
      </c>
      <c r="BJ537">
        <v>0.32999422580645199</v>
      </c>
      <c r="BK537">
        <v>1.00201516129032E-2</v>
      </c>
      <c r="BL537">
        <v>28</v>
      </c>
      <c r="BM537">
        <v>17743.106451612901</v>
      </c>
      <c r="BN537">
        <v>1531747809.0999999</v>
      </c>
      <c r="BO537" t="s">
        <v>378</v>
      </c>
      <c r="BP537">
        <v>3</v>
      </c>
      <c r="BQ537">
        <v>-0.438</v>
      </c>
      <c r="BR537">
        <v>4.0000000000000001E-3</v>
      </c>
      <c r="BS537">
        <v>20</v>
      </c>
      <c r="BT537">
        <v>22</v>
      </c>
      <c r="BU537">
        <v>7.0000000000000007E-2</v>
      </c>
      <c r="BV537">
        <v>0.11</v>
      </c>
      <c r="BW537">
        <v>49.089941753742501</v>
      </c>
      <c r="BX537">
        <v>0.62720719402329494</v>
      </c>
      <c r="BY537">
        <v>0.368764990303942</v>
      </c>
      <c r="BZ537">
        <v>1</v>
      </c>
      <c r="CA537">
        <v>-85.686000000000007</v>
      </c>
      <c r="CB537">
        <v>-1.1714530161852701</v>
      </c>
      <c r="CC537">
        <v>0.132685229938764</v>
      </c>
      <c r="CD537">
        <v>0</v>
      </c>
      <c r="CE537">
        <v>1</v>
      </c>
      <c r="CF537">
        <v>2</v>
      </c>
      <c r="CG537" t="s">
        <v>380</v>
      </c>
      <c r="CH537">
        <v>1.8609199999999999</v>
      </c>
      <c r="CI537">
        <v>1.85791</v>
      </c>
      <c r="CJ537">
        <v>1.8607199999999999</v>
      </c>
      <c r="CK537">
        <v>1.85347</v>
      </c>
      <c r="CL537">
        <v>1.85202</v>
      </c>
      <c r="CM537">
        <v>1.85287</v>
      </c>
      <c r="CN537">
        <v>1.8565</v>
      </c>
      <c r="CO537">
        <v>1.8627800000000001</v>
      </c>
      <c r="CP537" t="s">
        <v>232</v>
      </c>
      <c r="CQ537" t="s">
        <v>19</v>
      </c>
      <c r="CR537" t="s">
        <v>19</v>
      </c>
      <c r="CS537" t="s">
        <v>19</v>
      </c>
      <c r="CT537" t="s">
        <v>233</v>
      </c>
      <c r="CU537" t="s">
        <v>234</v>
      </c>
      <c r="CV537" t="s">
        <v>235</v>
      </c>
      <c r="CW537" t="s">
        <v>235</v>
      </c>
      <c r="CX537" t="s">
        <v>235</v>
      </c>
      <c r="CY537" t="s">
        <v>235</v>
      </c>
      <c r="CZ537">
        <v>0</v>
      </c>
      <c r="DA537">
        <v>100</v>
      </c>
      <c r="DB537">
        <v>100</v>
      </c>
      <c r="DC537">
        <v>-0.438</v>
      </c>
      <c r="DD537">
        <v>4.0000000000000001E-3</v>
      </c>
      <c r="DE537">
        <v>3</v>
      </c>
      <c r="DF537">
        <v>592.26099999999997</v>
      </c>
      <c r="DG537">
        <v>277.786</v>
      </c>
      <c r="DH537">
        <v>22.180599999999998</v>
      </c>
      <c r="DI537">
        <v>27.552900000000001</v>
      </c>
      <c r="DJ537">
        <v>30.000399999999999</v>
      </c>
      <c r="DK537">
        <v>27.560700000000001</v>
      </c>
      <c r="DL537">
        <v>27.569199999999999</v>
      </c>
      <c r="DM537">
        <v>56.6526</v>
      </c>
      <c r="DN537">
        <v>26.280799999999999</v>
      </c>
      <c r="DO537">
        <v>54.3932</v>
      </c>
      <c r="DP537">
        <v>22.1462</v>
      </c>
      <c r="DQ537">
        <v>1511</v>
      </c>
      <c r="DR537">
        <v>22</v>
      </c>
      <c r="DS537">
        <v>100.264</v>
      </c>
      <c r="DT537">
        <v>103.758</v>
      </c>
    </row>
    <row r="538" spans="1:124" x14ac:dyDescent="0.25">
      <c r="A538">
        <v>525</v>
      </c>
      <c r="B538">
        <v>1531748713.2</v>
      </c>
      <c r="C538">
        <v>1077.60000014305</v>
      </c>
      <c r="D538" t="s">
        <v>1280</v>
      </c>
      <c r="E538" t="s">
        <v>1281</v>
      </c>
      <c r="G538">
        <v>1531748702.8645201</v>
      </c>
      <c r="H538">
        <f t="shared" si="232"/>
        <v>8.7619621388127346E-4</v>
      </c>
      <c r="I538">
        <f t="shared" si="233"/>
        <v>34.669716088077998</v>
      </c>
      <c r="J538">
        <f t="shared" si="253"/>
        <v>1401.6241935483899</v>
      </c>
      <c r="K538">
        <f t="shared" si="254"/>
        <v>801.96765923872317</v>
      </c>
      <c r="L538">
        <f t="shared" si="255"/>
        <v>79.700086146928669</v>
      </c>
      <c r="M538">
        <f t="shared" si="256"/>
        <v>139.294356430118</v>
      </c>
      <c r="N538">
        <f t="shared" si="234"/>
        <v>9.6389273546548193E-2</v>
      </c>
      <c r="O538">
        <f t="shared" si="235"/>
        <v>3</v>
      </c>
      <c r="P538">
        <f t="shared" si="257"/>
        <v>9.4865274399192817E-2</v>
      </c>
      <c r="Q538">
        <f t="shared" si="236"/>
        <v>5.9425860419043859E-2</v>
      </c>
      <c r="R538">
        <f t="shared" si="237"/>
        <v>215.02116070390554</v>
      </c>
      <c r="S538">
        <f t="shared" si="258"/>
        <v>26.053661136491627</v>
      </c>
      <c r="T538">
        <f t="shared" si="238"/>
        <v>25.52077741935485</v>
      </c>
      <c r="U538">
        <f t="shared" si="239"/>
        <v>3.2797506775488947</v>
      </c>
      <c r="V538">
        <f t="shared" si="240"/>
        <v>74.946325974099963</v>
      </c>
      <c r="W538">
        <f t="shared" si="241"/>
        <v>2.3880236548346399</v>
      </c>
      <c r="X538">
        <f t="shared" si="242"/>
        <v>3.1863118355660234</v>
      </c>
      <c r="Y538">
        <f t="shared" si="243"/>
        <v>0.89172702271425486</v>
      </c>
      <c r="Z538">
        <f t="shared" si="259"/>
        <v>-38.640253032164161</v>
      </c>
      <c r="AA538">
        <f t="shared" si="244"/>
        <v>-78.573435716135904</v>
      </c>
      <c r="AB538">
        <f t="shared" si="245"/>
        <v>-5.5555759391753172</v>
      </c>
      <c r="AC538">
        <f t="shared" si="246"/>
        <v>92.251896016430138</v>
      </c>
      <c r="AD538">
        <v>0</v>
      </c>
      <c r="AE538">
        <v>0</v>
      </c>
      <c r="AF538">
        <v>3</v>
      </c>
      <c r="AG538">
        <v>18</v>
      </c>
      <c r="AH538">
        <v>3</v>
      </c>
      <c r="AI538">
        <f t="shared" si="247"/>
        <v>1</v>
      </c>
      <c r="AJ538">
        <f t="shared" si="248"/>
        <v>0</v>
      </c>
      <c r="AK538">
        <f t="shared" si="249"/>
        <v>71993.321091518694</v>
      </c>
      <c r="AL538">
        <f t="shared" si="250"/>
        <v>1199.9974193548401</v>
      </c>
      <c r="AM538">
        <f t="shared" si="251"/>
        <v>963.35689974414925</v>
      </c>
      <c r="AN538">
        <f t="shared" si="252"/>
        <v>0.80279914290322651</v>
      </c>
      <c r="AO538">
        <f t="shared" si="260"/>
        <v>0.223199896903226</v>
      </c>
      <c r="AP538">
        <v>14.333399999999999</v>
      </c>
      <c r="AQ538">
        <v>1</v>
      </c>
      <c r="AR538" t="s">
        <v>229</v>
      </c>
      <c r="AS538">
        <v>1531748702.8645201</v>
      </c>
      <c r="AT538">
        <v>1401.6241935483899</v>
      </c>
      <c r="AU538">
        <v>1487.37612903226</v>
      </c>
      <c r="AV538">
        <v>24.029054838709701</v>
      </c>
      <c r="AW538">
        <v>21.986309677419399</v>
      </c>
      <c r="AX538">
        <v>600.03045161290299</v>
      </c>
      <c r="AY538">
        <v>99.280680645161297</v>
      </c>
      <c r="AZ538">
        <v>9.9992912903225803E-2</v>
      </c>
      <c r="BA538">
        <v>25.034964516129001</v>
      </c>
      <c r="BB538">
        <v>25.594245161290299</v>
      </c>
      <c r="BC538">
        <v>25.447309677419401</v>
      </c>
      <c r="BD538">
        <v>13998.9935483871</v>
      </c>
      <c r="BE538">
        <v>1049.7235483871</v>
      </c>
      <c r="BF538">
        <v>32.168780645161299</v>
      </c>
      <c r="BG538">
        <v>1199.9974193548401</v>
      </c>
      <c r="BH538">
        <v>0.32999190322580702</v>
      </c>
      <c r="BI538">
        <v>0.32999335483871001</v>
      </c>
      <c r="BJ538">
        <v>0.32999487096774199</v>
      </c>
      <c r="BK538">
        <v>1.00200774193548E-2</v>
      </c>
      <c r="BL538">
        <v>28</v>
      </c>
      <c r="BM538">
        <v>17743.106451612901</v>
      </c>
      <c r="BN538">
        <v>1531747809.0999999</v>
      </c>
      <c r="BO538" t="s">
        <v>378</v>
      </c>
      <c r="BP538">
        <v>3</v>
      </c>
      <c r="BQ538">
        <v>-0.438</v>
      </c>
      <c r="BR538">
        <v>4.0000000000000001E-3</v>
      </c>
      <c r="BS538">
        <v>20</v>
      </c>
      <c r="BT538">
        <v>22</v>
      </c>
      <c r="BU538">
        <v>7.0000000000000007E-2</v>
      </c>
      <c r="BV538">
        <v>0.11</v>
      </c>
      <c r="BW538">
        <v>49.112101130022097</v>
      </c>
      <c r="BX538">
        <v>0.62837654233736495</v>
      </c>
      <c r="BY538">
        <v>0.36945575194817898</v>
      </c>
      <c r="BZ538">
        <v>1</v>
      </c>
      <c r="CA538">
        <v>-85.733802439024402</v>
      </c>
      <c r="CB538">
        <v>-1.06730346092231</v>
      </c>
      <c r="CC538">
        <v>0.121186597680873</v>
      </c>
      <c r="CD538">
        <v>0</v>
      </c>
      <c r="CE538">
        <v>1</v>
      </c>
      <c r="CF538">
        <v>2</v>
      </c>
      <c r="CG538" t="s">
        <v>380</v>
      </c>
      <c r="CH538">
        <v>1.8609</v>
      </c>
      <c r="CI538">
        <v>1.85791</v>
      </c>
      <c r="CJ538">
        <v>1.86069</v>
      </c>
      <c r="CK538">
        <v>1.85347</v>
      </c>
      <c r="CL538">
        <v>1.8520099999999999</v>
      </c>
      <c r="CM538">
        <v>1.85287</v>
      </c>
      <c r="CN538">
        <v>1.85649</v>
      </c>
      <c r="CO538">
        <v>1.8627800000000001</v>
      </c>
      <c r="CP538" t="s">
        <v>232</v>
      </c>
      <c r="CQ538" t="s">
        <v>19</v>
      </c>
      <c r="CR538" t="s">
        <v>19</v>
      </c>
      <c r="CS538" t="s">
        <v>19</v>
      </c>
      <c r="CT538" t="s">
        <v>233</v>
      </c>
      <c r="CU538" t="s">
        <v>234</v>
      </c>
      <c r="CV538" t="s">
        <v>235</v>
      </c>
      <c r="CW538" t="s">
        <v>235</v>
      </c>
      <c r="CX538" t="s">
        <v>235</v>
      </c>
      <c r="CY538" t="s">
        <v>235</v>
      </c>
      <c r="CZ538">
        <v>0</v>
      </c>
      <c r="DA538">
        <v>100</v>
      </c>
      <c r="DB538">
        <v>100</v>
      </c>
      <c r="DC538">
        <v>-0.438</v>
      </c>
      <c r="DD538">
        <v>4.0000000000000001E-3</v>
      </c>
      <c r="DE538">
        <v>3</v>
      </c>
      <c r="DF538">
        <v>592.50400000000002</v>
      </c>
      <c r="DG538">
        <v>277.72500000000002</v>
      </c>
      <c r="DH538">
        <v>22.1678</v>
      </c>
      <c r="DI538">
        <v>27.554099999999998</v>
      </c>
      <c r="DJ538">
        <v>30.000499999999999</v>
      </c>
      <c r="DK538">
        <v>27.561900000000001</v>
      </c>
      <c r="DL538">
        <v>27.570399999999999</v>
      </c>
      <c r="DM538">
        <v>56.758699999999997</v>
      </c>
      <c r="DN538">
        <v>26.280799999999999</v>
      </c>
      <c r="DO538">
        <v>54.3932</v>
      </c>
      <c r="DP538">
        <v>22.1462</v>
      </c>
      <c r="DQ538">
        <v>1516</v>
      </c>
      <c r="DR538">
        <v>22</v>
      </c>
      <c r="DS538">
        <v>100.26300000000001</v>
      </c>
      <c r="DT538">
        <v>103.75700000000001</v>
      </c>
    </row>
    <row r="539" spans="1:124" x14ac:dyDescent="0.25">
      <c r="A539">
        <v>526</v>
      </c>
      <c r="B539">
        <v>1531748715.2</v>
      </c>
      <c r="C539">
        <v>1079.60000014305</v>
      </c>
      <c r="D539" t="s">
        <v>1282</v>
      </c>
      <c r="E539" t="s">
        <v>1283</v>
      </c>
      <c r="G539">
        <v>1531748704.8645201</v>
      </c>
      <c r="H539">
        <f t="shared" si="232"/>
        <v>8.7467170980245405E-4</v>
      </c>
      <c r="I539">
        <f t="shared" si="233"/>
        <v>34.697865217398231</v>
      </c>
      <c r="J539">
        <f t="shared" si="253"/>
        <v>1404.91935483871</v>
      </c>
      <c r="K539">
        <f t="shared" si="254"/>
        <v>803.45829711857266</v>
      </c>
      <c r="L539">
        <f t="shared" si="255"/>
        <v>79.84811471545467</v>
      </c>
      <c r="M539">
        <f t="shared" si="256"/>
        <v>139.62163588755442</v>
      </c>
      <c r="N539">
        <f t="shared" si="234"/>
        <v>9.6174197983155518E-2</v>
      </c>
      <c r="O539">
        <f t="shared" si="235"/>
        <v>3</v>
      </c>
      <c r="P539">
        <f t="shared" si="257"/>
        <v>9.4656938787910844E-2</v>
      </c>
      <c r="Q539">
        <f t="shared" si="236"/>
        <v>5.9295057407284732E-2</v>
      </c>
      <c r="R539">
        <f t="shared" si="237"/>
        <v>215.02109875311299</v>
      </c>
      <c r="S539">
        <f t="shared" si="258"/>
        <v>26.054107097779031</v>
      </c>
      <c r="T539">
        <f t="shared" si="238"/>
        <v>25.5217806451613</v>
      </c>
      <c r="U539">
        <f t="shared" si="239"/>
        <v>3.2799460831991958</v>
      </c>
      <c r="V539">
        <f t="shared" si="240"/>
        <v>74.939441788206807</v>
      </c>
      <c r="W539">
        <f t="shared" si="241"/>
        <v>2.387812567034699</v>
      </c>
      <c r="X539">
        <f t="shared" si="242"/>
        <v>3.1863228629099134</v>
      </c>
      <c r="Y539">
        <f t="shared" si="243"/>
        <v>0.89213351616449676</v>
      </c>
      <c r="Z539">
        <f t="shared" si="259"/>
        <v>-38.573022402288224</v>
      </c>
      <c r="AA539">
        <f t="shared" si="244"/>
        <v>-78.726302322575819</v>
      </c>
      <c r="AB539">
        <f t="shared" si="245"/>
        <v>-5.566414175380741</v>
      </c>
      <c r="AC539">
        <f t="shared" si="246"/>
        <v>92.155359852868216</v>
      </c>
      <c r="AD539">
        <v>0</v>
      </c>
      <c r="AE539">
        <v>0</v>
      </c>
      <c r="AF539">
        <v>3</v>
      </c>
      <c r="AG539">
        <v>18</v>
      </c>
      <c r="AH539">
        <v>3</v>
      </c>
      <c r="AI539">
        <f t="shared" si="247"/>
        <v>1</v>
      </c>
      <c r="AJ539">
        <f t="shared" si="248"/>
        <v>0</v>
      </c>
      <c r="AK539">
        <f t="shared" si="249"/>
        <v>71988.59358322421</v>
      </c>
      <c r="AL539">
        <f t="shared" si="250"/>
        <v>1199.99677419355</v>
      </c>
      <c r="AM539">
        <f t="shared" si="251"/>
        <v>963.3563016804012</v>
      </c>
      <c r="AN539">
        <f t="shared" si="252"/>
        <v>0.80279907612903256</v>
      </c>
      <c r="AO539">
        <f t="shared" si="260"/>
        <v>0.22319997116129048</v>
      </c>
      <c r="AP539">
        <v>14.333399999999999</v>
      </c>
      <c r="AQ539">
        <v>1</v>
      </c>
      <c r="AR539" t="s">
        <v>229</v>
      </c>
      <c r="AS539">
        <v>1531748704.8645201</v>
      </c>
      <c r="AT539">
        <v>1404.91935483871</v>
      </c>
      <c r="AU539">
        <v>1490.7406451612901</v>
      </c>
      <c r="AV539">
        <v>24.026964516128999</v>
      </c>
      <c r="AW539">
        <v>21.987761290322599</v>
      </c>
      <c r="AX539">
        <v>600.02812903225799</v>
      </c>
      <c r="AY539">
        <v>99.280561290322595</v>
      </c>
      <c r="AZ539">
        <v>9.9972835483870995E-2</v>
      </c>
      <c r="BA539">
        <v>25.035022580645201</v>
      </c>
      <c r="BB539">
        <v>25.5959419354839</v>
      </c>
      <c r="BC539">
        <v>25.4476193548387</v>
      </c>
      <c r="BD539">
        <v>13997.9709677419</v>
      </c>
      <c r="BE539">
        <v>1049.70806451613</v>
      </c>
      <c r="BF539">
        <v>32.156322580645202</v>
      </c>
      <c r="BG539">
        <v>1199.99677419355</v>
      </c>
      <c r="BH539">
        <v>0.32999064516129001</v>
      </c>
      <c r="BI539">
        <v>0.32999354838709699</v>
      </c>
      <c r="BJ539">
        <v>0.32999590322580702</v>
      </c>
      <c r="BK539">
        <v>1.00200193548387E-2</v>
      </c>
      <c r="BL539">
        <v>28</v>
      </c>
      <c r="BM539">
        <v>17743.0903225806</v>
      </c>
      <c r="BN539">
        <v>1531747809.0999999</v>
      </c>
      <c r="BO539" t="s">
        <v>378</v>
      </c>
      <c r="BP539">
        <v>3</v>
      </c>
      <c r="BQ539">
        <v>-0.438</v>
      </c>
      <c r="BR539">
        <v>4.0000000000000001E-3</v>
      </c>
      <c r="BS539">
        <v>20</v>
      </c>
      <c r="BT539">
        <v>22</v>
      </c>
      <c r="BU539">
        <v>7.0000000000000007E-2</v>
      </c>
      <c r="BV539">
        <v>0.11</v>
      </c>
      <c r="BW539">
        <v>49.135262270208102</v>
      </c>
      <c r="BX539">
        <v>0.63416891649534801</v>
      </c>
      <c r="BY539">
        <v>0.37314223152040599</v>
      </c>
      <c r="BZ539">
        <v>1</v>
      </c>
      <c r="CA539">
        <v>-85.792997560975607</v>
      </c>
      <c r="CB539">
        <v>-1.3193534791708701</v>
      </c>
      <c r="CC539">
        <v>0.15496043002037599</v>
      </c>
      <c r="CD539">
        <v>0</v>
      </c>
      <c r="CE539">
        <v>1</v>
      </c>
      <c r="CF539">
        <v>2</v>
      </c>
      <c r="CG539" t="s">
        <v>380</v>
      </c>
      <c r="CH539">
        <v>1.8608899999999999</v>
      </c>
      <c r="CI539">
        <v>1.85791</v>
      </c>
      <c r="CJ539">
        <v>1.8607100000000001</v>
      </c>
      <c r="CK539">
        <v>1.85347</v>
      </c>
      <c r="CL539">
        <v>1.8520099999999999</v>
      </c>
      <c r="CM539">
        <v>1.85287</v>
      </c>
      <c r="CN539">
        <v>1.8565</v>
      </c>
      <c r="CO539">
        <v>1.86277</v>
      </c>
      <c r="CP539" t="s">
        <v>232</v>
      </c>
      <c r="CQ539" t="s">
        <v>19</v>
      </c>
      <c r="CR539" t="s">
        <v>19</v>
      </c>
      <c r="CS539" t="s">
        <v>19</v>
      </c>
      <c r="CT539" t="s">
        <v>233</v>
      </c>
      <c r="CU539" t="s">
        <v>234</v>
      </c>
      <c r="CV539" t="s">
        <v>235</v>
      </c>
      <c r="CW539" t="s">
        <v>235</v>
      </c>
      <c r="CX539" t="s">
        <v>235</v>
      </c>
      <c r="CY539" t="s">
        <v>235</v>
      </c>
      <c r="CZ539">
        <v>0</v>
      </c>
      <c r="DA539">
        <v>100</v>
      </c>
      <c r="DB539">
        <v>100</v>
      </c>
      <c r="DC539">
        <v>-0.438</v>
      </c>
      <c r="DD539">
        <v>4.0000000000000001E-3</v>
      </c>
      <c r="DE539">
        <v>3</v>
      </c>
      <c r="DF539">
        <v>592.47900000000004</v>
      </c>
      <c r="DG539">
        <v>277.697</v>
      </c>
      <c r="DH539">
        <v>22.152200000000001</v>
      </c>
      <c r="DI539">
        <v>27.555800000000001</v>
      </c>
      <c r="DJ539">
        <v>30.000499999999999</v>
      </c>
      <c r="DK539">
        <v>27.563099999999999</v>
      </c>
      <c r="DL539">
        <v>27.5716</v>
      </c>
      <c r="DM539">
        <v>56.831200000000003</v>
      </c>
      <c r="DN539">
        <v>26.280799999999999</v>
      </c>
      <c r="DO539">
        <v>54.3932</v>
      </c>
      <c r="DP539">
        <v>22.1462</v>
      </c>
      <c r="DQ539">
        <v>1516</v>
      </c>
      <c r="DR539">
        <v>22</v>
      </c>
      <c r="DS539">
        <v>100.264</v>
      </c>
      <c r="DT539">
        <v>103.75700000000001</v>
      </c>
    </row>
    <row r="540" spans="1:124" x14ac:dyDescent="0.25">
      <c r="A540">
        <v>527</v>
      </c>
      <c r="B540">
        <v>1531748717.2</v>
      </c>
      <c r="C540">
        <v>1081.60000014305</v>
      </c>
      <c r="D540" t="s">
        <v>1284</v>
      </c>
      <c r="E540" t="s">
        <v>1285</v>
      </c>
      <c r="G540">
        <v>1531748706.86129</v>
      </c>
      <c r="H540">
        <f t="shared" si="232"/>
        <v>8.7279043164231458E-4</v>
      </c>
      <c r="I540">
        <f t="shared" si="233"/>
        <v>34.719756925682489</v>
      </c>
      <c r="J540">
        <f t="shared" si="253"/>
        <v>1408.2151612903201</v>
      </c>
      <c r="K540">
        <f t="shared" si="254"/>
        <v>804.99328630414323</v>
      </c>
      <c r="L540">
        <f t="shared" si="255"/>
        <v>80.000560713412838</v>
      </c>
      <c r="M540">
        <f t="shared" si="256"/>
        <v>139.94899637683457</v>
      </c>
      <c r="N540">
        <f t="shared" si="234"/>
        <v>9.5949372572726843E-2</v>
      </c>
      <c r="O540">
        <f t="shared" si="235"/>
        <v>3</v>
      </c>
      <c r="P540">
        <f t="shared" si="257"/>
        <v>9.4439143150789467E-2</v>
      </c>
      <c r="Q540">
        <f t="shared" si="236"/>
        <v>5.9158316340310838E-2</v>
      </c>
      <c r="R540">
        <f t="shared" si="237"/>
        <v>215.02114442006928</v>
      </c>
      <c r="S540">
        <f t="shared" si="258"/>
        <v>26.05452527742025</v>
      </c>
      <c r="T540">
        <f t="shared" si="238"/>
        <v>25.521438709677401</v>
      </c>
      <c r="U540">
        <f t="shared" si="239"/>
        <v>3.2798794807739529</v>
      </c>
      <c r="V540">
        <f t="shared" si="240"/>
        <v>74.933412183169821</v>
      </c>
      <c r="W540">
        <f t="shared" si="241"/>
        <v>2.3876117221218283</v>
      </c>
      <c r="X540">
        <f t="shared" si="242"/>
        <v>3.1863112229367956</v>
      </c>
      <c r="Y540">
        <f t="shared" si="243"/>
        <v>0.8922677586521246</v>
      </c>
      <c r="Z540">
        <f t="shared" si="259"/>
        <v>-38.490058035426074</v>
      </c>
      <c r="AA540">
        <f t="shared" si="244"/>
        <v>-78.680911896768308</v>
      </c>
      <c r="AB540">
        <f t="shared" si="245"/>
        <v>-5.5631935192730202</v>
      </c>
      <c r="AC540">
        <f t="shared" si="246"/>
        <v>92.286980968601867</v>
      </c>
      <c r="AD540">
        <v>0</v>
      </c>
      <c r="AE540">
        <v>0</v>
      </c>
      <c r="AF540">
        <v>3</v>
      </c>
      <c r="AG540">
        <v>18</v>
      </c>
      <c r="AH540">
        <v>3</v>
      </c>
      <c r="AI540">
        <f t="shared" si="247"/>
        <v>1</v>
      </c>
      <c r="AJ540">
        <f t="shared" si="248"/>
        <v>0</v>
      </c>
      <c r="AK540">
        <f t="shared" si="249"/>
        <v>71988.235159012183</v>
      </c>
      <c r="AL540">
        <f t="shared" si="250"/>
        <v>1199.99677419355</v>
      </c>
      <c r="AM540">
        <f t="shared" si="251"/>
        <v>963.35627961594389</v>
      </c>
      <c r="AN540">
        <f t="shared" si="252"/>
        <v>0.80279905774193538</v>
      </c>
      <c r="AO540">
        <f t="shared" si="260"/>
        <v>0.22320002367741934</v>
      </c>
      <c r="AP540">
        <v>14.333399999999999</v>
      </c>
      <c r="AQ540">
        <v>1</v>
      </c>
      <c r="AR540" t="s">
        <v>229</v>
      </c>
      <c r="AS540">
        <v>1531748706.86129</v>
      </c>
      <c r="AT540">
        <v>1408.2151612903201</v>
      </c>
      <c r="AU540">
        <v>1494.0893548387101</v>
      </c>
      <c r="AV540">
        <v>24.024974193548399</v>
      </c>
      <c r="AW540">
        <v>21.990151612903201</v>
      </c>
      <c r="AX540">
        <v>600.027774193548</v>
      </c>
      <c r="AY540">
        <v>99.280429032258098</v>
      </c>
      <c r="AZ540">
        <v>9.9978325806451607E-2</v>
      </c>
      <c r="BA540">
        <v>25.034961290322599</v>
      </c>
      <c r="BB540">
        <v>25.595732258064501</v>
      </c>
      <c r="BC540">
        <v>25.447145161290301</v>
      </c>
      <c r="BD540">
        <v>13997.9096774194</v>
      </c>
      <c r="BE540">
        <v>1049.6883870967699</v>
      </c>
      <c r="BF540">
        <v>32.147674193548397</v>
      </c>
      <c r="BG540">
        <v>1199.99677419355</v>
      </c>
      <c r="BH540">
        <v>0.32998987096774202</v>
      </c>
      <c r="BI540">
        <v>0.32999364516128998</v>
      </c>
      <c r="BJ540">
        <v>0.32999661290322602</v>
      </c>
      <c r="BK540">
        <v>1.00199483870968E-2</v>
      </c>
      <c r="BL540">
        <v>28</v>
      </c>
      <c r="BM540">
        <v>17743.0903225806</v>
      </c>
      <c r="BN540">
        <v>1531747809.0999999</v>
      </c>
      <c r="BO540" t="s">
        <v>378</v>
      </c>
      <c r="BP540">
        <v>3</v>
      </c>
      <c r="BQ540">
        <v>-0.438</v>
      </c>
      <c r="BR540">
        <v>4.0000000000000001E-3</v>
      </c>
      <c r="BS540">
        <v>20</v>
      </c>
      <c r="BT540">
        <v>22</v>
      </c>
      <c r="BU540">
        <v>7.0000000000000007E-2</v>
      </c>
      <c r="BV540">
        <v>0.11</v>
      </c>
      <c r="BW540">
        <v>49.1597459682609</v>
      </c>
      <c r="BX540">
        <v>0.646548341920829</v>
      </c>
      <c r="BY540">
        <v>0.38125000953502203</v>
      </c>
      <c r="BZ540">
        <v>1</v>
      </c>
      <c r="CA540">
        <v>-85.859085365853701</v>
      </c>
      <c r="CB540">
        <v>-1.6465442508710899</v>
      </c>
      <c r="CC540">
        <v>0.19267059664160499</v>
      </c>
      <c r="CD540">
        <v>0</v>
      </c>
      <c r="CE540">
        <v>1</v>
      </c>
      <c r="CF540">
        <v>2</v>
      </c>
      <c r="CG540" t="s">
        <v>380</v>
      </c>
      <c r="CH540">
        <v>1.8609</v>
      </c>
      <c r="CI540">
        <v>1.85791</v>
      </c>
      <c r="CJ540">
        <v>1.8607499999999999</v>
      </c>
      <c r="CK540">
        <v>1.85347</v>
      </c>
      <c r="CL540">
        <v>1.85202</v>
      </c>
      <c r="CM540">
        <v>1.85287</v>
      </c>
      <c r="CN540">
        <v>1.85649</v>
      </c>
      <c r="CO540">
        <v>1.86277</v>
      </c>
      <c r="CP540" t="s">
        <v>232</v>
      </c>
      <c r="CQ540" t="s">
        <v>19</v>
      </c>
      <c r="CR540" t="s">
        <v>19</v>
      </c>
      <c r="CS540" t="s">
        <v>19</v>
      </c>
      <c r="CT540" t="s">
        <v>233</v>
      </c>
      <c r="CU540" t="s">
        <v>234</v>
      </c>
      <c r="CV540" t="s">
        <v>235</v>
      </c>
      <c r="CW540" t="s">
        <v>235</v>
      </c>
      <c r="CX540" t="s">
        <v>235</v>
      </c>
      <c r="CY540" t="s">
        <v>235</v>
      </c>
      <c r="CZ540">
        <v>0</v>
      </c>
      <c r="DA540">
        <v>100</v>
      </c>
      <c r="DB540">
        <v>100</v>
      </c>
      <c r="DC540">
        <v>-0.438</v>
      </c>
      <c r="DD540">
        <v>4.0000000000000001E-3</v>
      </c>
      <c r="DE540">
        <v>3</v>
      </c>
      <c r="DF540">
        <v>592.10400000000004</v>
      </c>
      <c r="DG540">
        <v>277.83199999999999</v>
      </c>
      <c r="DH540">
        <v>22.1387</v>
      </c>
      <c r="DI540">
        <v>27.556999999999999</v>
      </c>
      <c r="DJ540">
        <v>30.000399999999999</v>
      </c>
      <c r="DK540">
        <v>27.5639</v>
      </c>
      <c r="DL540">
        <v>27.572099999999999</v>
      </c>
      <c r="DM540">
        <v>56.936500000000002</v>
      </c>
      <c r="DN540">
        <v>26.280799999999999</v>
      </c>
      <c r="DO540">
        <v>54.3932</v>
      </c>
      <c r="DP540">
        <v>22.111599999999999</v>
      </c>
      <c r="DQ540">
        <v>1520</v>
      </c>
      <c r="DR540">
        <v>22</v>
      </c>
      <c r="DS540">
        <v>100.265</v>
      </c>
      <c r="DT540">
        <v>103.756</v>
      </c>
    </row>
    <row r="541" spans="1:124" x14ac:dyDescent="0.25">
      <c r="A541">
        <v>528</v>
      </c>
      <c r="B541">
        <v>1531748719.2</v>
      </c>
      <c r="C541">
        <v>1083.60000014305</v>
      </c>
      <c r="D541" t="s">
        <v>1286</v>
      </c>
      <c r="E541" t="s">
        <v>1287</v>
      </c>
      <c r="G541">
        <v>1531748708.86129</v>
      </c>
      <c r="H541">
        <f t="shared" si="232"/>
        <v>8.7074369483587232E-4</v>
      </c>
      <c r="I541">
        <f t="shared" si="233"/>
        <v>34.731260420180668</v>
      </c>
      <c r="J541">
        <f t="shared" si="253"/>
        <v>1411.5125806451599</v>
      </c>
      <c r="K541">
        <f t="shared" si="254"/>
        <v>806.61048375350742</v>
      </c>
      <c r="L541">
        <f t="shared" si="255"/>
        <v>80.161188223617586</v>
      </c>
      <c r="M541">
        <f t="shared" si="256"/>
        <v>140.27653735737707</v>
      </c>
      <c r="N541">
        <f t="shared" si="234"/>
        <v>9.5710140993088111E-2</v>
      </c>
      <c r="O541">
        <f t="shared" si="235"/>
        <v>3</v>
      </c>
      <c r="P541">
        <f t="shared" si="257"/>
        <v>9.4207374149350931E-2</v>
      </c>
      <c r="Q541">
        <f t="shared" si="236"/>
        <v>5.9012803790829217E-2</v>
      </c>
      <c r="R541">
        <f t="shared" si="237"/>
        <v>215.02122361986383</v>
      </c>
      <c r="S541">
        <f t="shared" si="258"/>
        <v>26.054811717672358</v>
      </c>
      <c r="T541">
        <f t="shared" si="238"/>
        <v>25.520962903225801</v>
      </c>
      <c r="U541">
        <f t="shared" si="239"/>
        <v>3.2797868048368382</v>
      </c>
      <c r="V541">
        <f t="shared" si="240"/>
        <v>74.92848362820969</v>
      </c>
      <c r="W541">
        <f t="shared" si="241"/>
        <v>2.3874211737630668</v>
      </c>
      <c r="X541">
        <f t="shared" si="242"/>
        <v>3.1862665012804703</v>
      </c>
      <c r="Y541">
        <f t="shared" si="243"/>
        <v>0.89236563107377131</v>
      </c>
      <c r="Z541">
        <f t="shared" si="259"/>
        <v>-38.399796942261972</v>
      </c>
      <c r="AA541">
        <f t="shared" si="244"/>
        <v>-78.642043083872053</v>
      </c>
      <c r="AB541">
        <f t="shared" si="245"/>
        <v>-5.5604253771652186</v>
      </c>
      <c r="AC541">
        <f t="shared" si="246"/>
        <v>92.418958216564604</v>
      </c>
      <c r="AD541">
        <v>0</v>
      </c>
      <c r="AE541">
        <v>0</v>
      </c>
      <c r="AF541">
        <v>3</v>
      </c>
      <c r="AG541">
        <v>18</v>
      </c>
      <c r="AH541">
        <v>3</v>
      </c>
      <c r="AI541">
        <f t="shared" si="247"/>
        <v>1</v>
      </c>
      <c r="AJ541">
        <f t="shared" si="248"/>
        <v>0</v>
      </c>
      <c r="AK541">
        <f t="shared" si="249"/>
        <v>71994.382473790916</v>
      </c>
      <c r="AL541">
        <f t="shared" si="250"/>
        <v>1199.9974193548401</v>
      </c>
      <c r="AM541">
        <f t="shared" si="251"/>
        <v>963.35673135741399</v>
      </c>
      <c r="AN541">
        <f t="shared" si="252"/>
        <v>0.80279900258064529</v>
      </c>
      <c r="AO541">
        <f t="shared" si="260"/>
        <v>0.22320000122580658</v>
      </c>
      <c r="AP541">
        <v>14.333399999999999</v>
      </c>
      <c r="AQ541">
        <v>1</v>
      </c>
      <c r="AR541" t="s">
        <v>229</v>
      </c>
      <c r="AS541">
        <v>1531748708.86129</v>
      </c>
      <c r="AT541">
        <v>1411.5125806451599</v>
      </c>
      <c r="AU541">
        <v>1497.4135483871</v>
      </c>
      <c r="AV541">
        <v>24.023083870967699</v>
      </c>
      <c r="AW541">
        <v>21.993045161290301</v>
      </c>
      <c r="AX541">
        <v>600.03251612903205</v>
      </c>
      <c r="AY541">
        <v>99.280293548387107</v>
      </c>
      <c r="AZ541">
        <v>0.10000194516129</v>
      </c>
      <c r="BA541">
        <v>25.034725806451601</v>
      </c>
      <c r="BB541">
        <v>25.594338709677402</v>
      </c>
      <c r="BC541">
        <v>25.4475870967742</v>
      </c>
      <c r="BD541">
        <v>13999.277419354799</v>
      </c>
      <c r="BE541">
        <v>1049.6683870967699</v>
      </c>
      <c r="BF541">
        <v>32.143416129032303</v>
      </c>
      <c r="BG541">
        <v>1199.9974193548401</v>
      </c>
      <c r="BH541">
        <v>0.32999000000000001</v>
      </c>
      <c r="BI541">
        <v>0.32999374193548398</v>
      </c>
      <c r="BJ541">
        <v>0.32999641935483898</v>
      </c>
      <c r="BK541">
        <v>1.0019864516129001E-2</v>
      </c>
      <c r="BL541">
        <v>28</v>
      </c>
      <c r="BM541">
        <v>17743.103225806499</v>
      </c>
      <c r="BN541">
        <v>1531747809.0999999</v>
      </c>
      <c r="BO541" t="s">
        <v>378</v>
      </c>
      <c r="BP541">
        <v>3</v>
      </c>
      <c r="BQ541">
        <v>-0.438</v>
      </c>
      <c r="BR541">
        <v>4.0000000000000001E-3</v>
      </c>
      <c r="BS541">
        <v>20</v>
      </c>
      <c r="BT541">
        <v>22</v>
      </c>
      <c r="BU541">
        <v>7.0000000000000007E-2</v>
      </c>
      <c r="BV541">
        <v>0.11</v>
      </c>
      <c r="BW541">
        <v>49.182548849254502</v>
      </c>
      <c r="BX541">
        <v>0.65122543932017496</v>
      </c>
      <c r="BY541">
        <v>0.38409226321693501</v>
      </c>
      <c r="BZ541">
        <v>1</v>
      </c>
      <c r="CA541">
        <v>-85.895753658536606</v>
      </c>
      <c r="CB541">
        <v>-1.6443240418118199</v>
      </c>
      <c r="CC541">
        <v>0.19373249107047399</v>
      </c>
      <c r="CD541">
        <v>0</v>
      </c>
      <c r="CE541">
        <v>1</v>
      </c>
      <c r="CF541">
        <v>2</v>
      </c>
      <c r="CG541" t="s">
        <v>380</v>
      </c>
      <c r="CH541">
        <v>1.8609</v>
      </c>
      <c r="CI541">
        <v>1.85791</v>
      </c>
      <c r="CJ541">
        <v>1.8607400000000001</v>
      </c>
      <c r="CK541">
        <v>1.85347</v>
      </c>
      <c r="CL541">
        <v>1.85202</v>
      </c>
      <c r="CM541">
        <v>1.85287</v>
      </c>
      <c r="CN541">
        <v>1.8565</v>
      </c>
      <c r="CO541">
        <v>1.8627800000000001</v>
      </c>
      <c r="CP541" t="s">
        <v>232</v>
      </c>
      <c r="CQ541" t="s">
        <v>19</v>
      </c>
      <c r="CR541" t="s">
        <v>19</v>
      </c>
      <c r="CS541" t="s">
        <v>19</v>
      </c>
      <c r="CT541" t="s">
        <v>233</v>
      </c>
      <c r="CU541" t="s">
        <v>234</v>
      </c>
      <c r="CV541" t="s">
        <v>235</v>
      </c>
      <c r="CW541" t="s">
        <v>235</v>
      </c>
      <c r="CX541" t="s">
        <v>235</v>
      </c>
      <c r="CY541" t="s">
        <v>235</v>
      </c>
      <c r="CZ541">
        <v>0</v>
      </c>
      <c r="DA541">
        <v>100</v>
      </c>
      <c r="DB541">
        <v>100</v>
      </c>
      <c r="DC541">
        <v>-0.438</v>
      </c>
      <c r="DD541">
        <v>4.0000000000000001E-3</v>
      </c>
      <c r="DE541">
        <v>3</v>
      </c>
      <c r="DF541">
        <v>592.44000000000005</v>
      </c>
      <c r="DG541">
        <v>277.76</v>
      </c>
      <c r="DH541">
        <v>22.125699999999998</v>
      </c>
      <c r="DI541">
        <v>27.558199999999999</v>
      </c>
      <c r="DJ541">
        <v>30.000299999999999</v>
      </c>
      <c r="DK541">
        <v>27.564800000000002</v>
      </c>
      <c r="DL541">
        <v>27.5733</v>
      </c>
      <c r="DM541">
        <v>56.971499999999999</v>
      </c>
      <c r="DN541">
        <v>26.280799999999999</v>
      </c>
      <c r="DO541">
        <v>54.022100000000002</v>
      </c>
      <c r="DP541">
        <v>22.111599999999999</v>
      </c>
      <c r="DQ541">
        <v>1520</v>
      </c>
      <c r="DR541">
        <v>22</v>
      </c>
      <c r="DS541">
        <v>100.265</v>
      </c>
      <c r="DT541">
        <v>103.756</v>
      </c>
    </row>
    <row r="542" spans="1:124" x14ac:dyDescent="0.25">
      <c r="A542">
        <v>529</v>
      </c>
      <c r="B542">
        <v>1531748721.2</v>
      </c>
      <c r="C542">
        <v>1085.60000014305</v>
      </c>
      <c r="D542" t="s">
        <v>1288</v>
      </c>
      <c r="E542" t="s">
        <v>1289</v>
      </c>
      <c r="G542">
        <v>1531748710.86129</v>
      </c>
      <c r="H542">
        <f t="shared" si="232"/>
        <v>8.6867913016917754E-4</v>
      </c>
      <c r="I542">
        <f t="shared" si="233"/>
        <v>34.740683384023797</v>
      </c>
      <c r="J542">
        <f t="shared" si="253"/>
        <v>1414.80741935484</v>
      </c>
      <c r="K542">
        <f t="shared" si="254"/>
        <v>808.17447392472673</v>
      </c>
      <c r="L542">
        <f t="shared" si="255"/>
        <v>80.316415317968151</v>
      </c>
      <c r="M542">
        <f t="shared" si="256"/>
        <v>140.60362453173661</v>
      </c>
      <c r="N542">
        <f t="shared" si="234"/>
        <v>9.5458389962733106E-2</v>
      </c>
      <c r="O542">
        <f t="shared" si="235"/>
        <v>3</v>
      </c>
      <c r="P542">
        <f t="shared" si="257"/>
        <v>9.3963456582614846E-2</v>
      </c>
      <c r="Q542">
        <f t="shared" si="236"/>
        <v>5.8859665703492964E-2</v>
      </c>
      <c r="R542">
        <f t="shared" si="237"/>
        <v>215.02116895097561</v>
      </c>
      <c r="S542">
        <f t="shared" si="258"/>
        <v>26.054972980789913</v>
      </c>
      <c r="T542">
        <f t="shared" si="238"/>
        <v>25.521037096774201</v>
      </c>
      <c r="U542">
        <f t="shared" si="239"/>
        <v>3.279801255849363</v>
      </c>
      <c r="V542">
        <f t="shared" si="240"/>
        <v>74.924489225529754</v>
      </c>
      <c r="W542">
        <f t="shared" si="241"/>
        <v>2.3872420345274912</v>
      </c>
      <c r="X542">
        <f t="shared" si="242"/>
        <v>3.1861972756886847</v>
      </c>
      <c r="Y542">
        <f t="shared" si="243"/>
        <v>0.89255922132187182</v>
      </c>
      <c r="Z542">
        <f t="shared" si="259"/>
        <v>-38.308749640460732</v>
      </c>
      <c r="AA542">
        <f t="shared" si="244"/>
        <v>-78.712998232256083</v>
      </c>
      <c r="AB542">
        <f t="shared" si="245"/>
        <v>-5.5654341779400731</v>
      </c>
      <c r="AC542">
        <f t="shared" si="246"/>
        <v>92.433986900318715</v>
      </c>
      <c r="AD542">
        <v>0</v>
      </c>
      <c r="AE542">
        <v>0</v>
      </c>
      <c r="AF542">
        <v>3</v>
      </c>
      <c r="AG542">
        <v>18</v>
      </c>
      <c r="AH542">
        <v>3</v>
      </c>
      <c r="AI542">
        <f t="shared" si="247"/>
        <v>1</v>
      </c>
      <c r="AJ542">
        <f t="shared" si="248"/>
        <v>0</v>
      </c>
      <c r="AK542">
        <f t="shared" si="249"/>
        <v>72000.384809408191</v>
      </c>
      <c r="AL542">
        <f t="shared" si="250"/>
        <v>1199.9974193548401</v>
      </c>
      <c r="AM542">
        <f t="shared" si="251"/>
        <v>963.35660574478186</v>
      </c>
      <c r="AN542">
        <f t="shared" si="252"/>
        <v>0.80279889790322678</v>
      </c>
      <c r="AO542">
        <f t="shared" si="260"/>
        <v>0.22319997358064547</v>
      </c>
      <c r="AP542">
        <v>14.333399999999999</v>
      </c>
      <c r="AQ542">
        <v>1</v>
      </c>
      <c r="AR542" t="s">
        <v>229</v>
      </c>
      <c r="AS542">
        <v>1531748710.86129</v>
      </c>
      <c r="AT542">
        <v>1414.80741935484</v>
      </c>
      <c r="AU542">
        <v>1500.7296774193501</v>
      </c>
      <c r="AV542">
        <v>24.0213419354839</v>
      </c>
      <c r="AW542">
        <v>21.9961387096774</v>
      </c>
      <c r="AX542">
        <v>600.040161290323</v>
      </c>
      <c r="AY542">
        <v>99.280016129032205</v>
      </c>
      <c r="AZ542">
        <v>0.100028538709677</v>
      </c>
      <c r="BA542">
        <v>25.0343612903226</v>
      </c>
      <c r="BB542">
        <v>25.593164516129001</v>
      </c>
      <c r="BC542">
        <v>25.448909677419401</v>
      </c>
      <c r="BD542">
        <v>14000.629032258101</v>
      </c>
      <c r="BE542">
        <v>1049.6490322580601</v>
      </c>
      <c r="BF542">
        <v>32.140725806451599</v>
      </c>
      <c r="BG542">
        <v>1199.9974193548401</v>
      </c>
      <c r="BH542">
        <v>0.329990032258065</v>
      </c>
      <c r="BI542">
        <v>0.32999396774193601</v>
      </c>
      <c r="BJ542">
        <v>0.329996161290323</v>
      </c>
      <c r="BK542">
        <v>1.00197774193548E-2</v>
      </c>
      <c r="BL542">
        <v>28</v>
      </c>
      <c r="BM542">
        <v>17743.103225806499</v>
      </c>
      <c r="BN542">
        <v>1531747809.0999999</v>
      </c>
      <c r="BO542" t="s">
        <v>378</v>
      </c>
      <c r="BP542">
        <v>3</v>
      </c>
      <c r="BQ542">
        <v>-0.438</v>
      </c>
      <c r="BR542">
        <v>4.0000000000000001E-3</v>
      </c>
      <c r="BS542">
        <v>20</v>
      </c>
      <c r="BT542">
        <v>22</v>
      </c>
      <c r="BU542">
        <v>7.0000000000000007E-2</v>
      </c>
      <c r="BV542">
        <v>0.11</v>
      </c>
      <c r="BW542">
        <v>49.204208903737197</v>
      </c>
      <c r="BX542">
        <v>0.64792573917362095</v>
      </c>
      <c r="BY542">
        <v>0.38221347755966101</v>
      </c>
      <c r="BZ542">
        <v>1</v>
      </c>
      <c r="CA542">
        <v>-85.915431707317097</v>
      </c>
      <c r="CB542">
        <v>-1.3702055749129001</v>
      </c>
      <c r="CC542">
        <v>0.185392709671994</v>
      </c>
      <c r="CD542">
        <v>0</v>
      </c>
      <c r="CE542">
        <v>1</v>
      </c>
      <c r="CF542">
        <v>2</v>
      </c>
      <c r="CG542" t="s">
        <v>380</v>
      </c>
      <c r="CH542">
        <v>1.8608899999999999</v>
      </c>
      <c r="CI542">
        <v>1.85791</v>
      </c>
      <c r="CJ542">
        <v>1.8607199999999999</v>
      </c>
      <c r="CK542">
        <v>1.85347</v>
      </c>
      <c r="CL542">
        <v>1.85202</v>
      </c>
      <c r="CM542">
        <v>1.85287</v>
      </c>
      <c r="CN542">
        <v>1.8565100000000001</v>
      </c>
      <c r="CO542">
        <v>1.8627800000000001</v>
      </c>
      <c r="CP542" t="s">
        <v>232</v>
      </c>
      <c r="CQ542" t="s">
        <v>19</v>
      </c>
      <c r="CR542" t="s">
        <v>19</v>
      </c>
      <c r="CS542" t="s">
        <v>19</v>
      </c>
      <c r="CT542" t="s">
        <v>233</v>
      </c>
      <c r="CU542" t="s">
        <v>234</v>
      </c>
      <c r="CV542" t="s">
        <v>235</v>
      </c>
      <c r="CW542" t="s">
        <v>235</v>
      </c>
      <c r="CX542" t="s">
        <v>235</v>
      </c>
      <c r="CY542" t="s">
        <v>235</v>
      </c>
      <c r="CZ542">
        <v>0</v>
      </c>
      <c r="DA542">
        <v>100</v>
      </c>
      <c r="DB542">
        <v>100</v>
      </c>
      <c r="DC542">
        <v>-0.438</v>
      </c>
      <c r="DD542">
        <v>4.0000000000000001E-3</v>
      </c>
      <c r="DE542">
        <v>3</v>
      </c>
      <c r="DF542">
        <v>592.64400000000001</v>
      </c>
      <c r="DG542">
        <v>277.72399999999999</v>
      </c>
      <c r="DH542">
        <v>22.110700000000001</v>
      </c>
      <c r="DI542">
        <v>27.5596</v>
      </c>
      <c r="DJ542">
        <v>30.000499999999999</v>
      </c>
      <c r="DK542">
        <v>27.565999999999999</v>
      </c>
      <c r="DL542">
        <v>27.574999999999999</v>
      </c>
      <c r="DM542">
        <v>56.965699999999998</v>
      </c>
      <c r="DN542">
        <v>26.280799999999999</v>
      </c>
      <c r="DO542">
        <v>54.022100000000002</v>
      </c>
      <c r="DP542">
        <v>22.078800000000001</v>
      </c>
      <c r="DQ542">
        <v>1520</v>
      </c>
      <c r="DR542">
        <v>22</v>
      </c>
      <c r="DS542">
        <v>100.265</v>
      </c>
      <c r="DT542">
        <v>103.756</v>
      </c>
    </row>
    <row r="543" spans="1:124" x14ac:dyDescent="0.25">
      <c r="A543">
        <v>530</v>
      </c>
      <c r="B543">
        <v>1531748723.2</v>
      </c>
      <c r="C543">
        <v>1087.60000014305</v>
      </c>
      <c r="D543" t="s">
        <v>1290</v>
      </c>
      <c r="E543" t="s">
        <v>1291</v>
      </c>
      <c r="G543">
        <v>1531748712.86129</v>
      </c>
      <c r="H543">
        <f t="shared" si="232"/>
        <v>8.6681316547526708E-4</v>
      </c>
      <c r="I543">
        <f t="shared" si="233"/>
        <v>34.724058487036814</v>
      </c>
      <c r="J543">
        <f t="shared" si="253"/>
        <v>1418.09967741936</v>
      </c>
      <c r="K543">
        <f t="shared" si="254"/>
        <v>810.34526710054445</v>
      </c>
      <c r="L543">
        <f t="shared" si="255"/>
        <v>80.531951524286825</v>
      </c>
      <c r="M543">
        <f t="shared" si="256"/>
        <v>140.93046398254944</v>
      </c>
      <c r="N543">
        <f t="shared" si="234"/>
        <v>9.5235678298807386E-2</v>
      </c>
      <c r="O543">
        <f t="shared" si="235"/>
        <v>3</v>
      </c>
      <c r="P543">
        <f t="shared" si="257"/>
        <v>9.374765799906315E-2</v>
      </c>
      <c r="Q543">
        <f t="shared" si="236"/>
        <v>5.8724182974728173E-2</v>
      </c>
      <c r="R543">
        <f t="shared" si="237"/>
        <v>215.02094056365482</v>
      </c>
      <c r="S543">
        <f t="shared" si="258"/>
        <v>26.054905357843719</v>
      </c>
      <c r="T543">
        <f t="shared" si="238"/>
        <v>25.520854838709649</v>
      </c>
      <c r="U543">
        <f t="shared" si="239"/>
        <v>3.2797657567224552</v>
      </c>
      <c r="V543">
        <f t="shared" si="240"/>
        <v>74.921664739224539</v>
      </c>
      <c r="W543">
        <f t="shared" si="241"/>
        <v>2.3870749336663146</v>
      </c>
      <c r="X543">
        <f t="shared" si="242"/>
        <v>3.1860943586542918</v>
      </c>
      <c r="Y543">
        <f t="shared" si="243"/>
        <v>0.89269082305614056</v>
      </c>
      <c r="Z543">
        <f t="shared" si="259"/>
        <v>-38.22646059745928</v>
      </c>
      <c r="AA543">
        <f t="shared" si="244"/>
        <v>-78.771171019352138</v>
      </c>
      <c r="AB543">
        <f t="shared" si="245"/>
        <v>-5.5695270301490423</v>
      </c>
      <c r="AC543">
        <f t="shared" si="246"/>
        <v>92.453781916694382</v>
      </c>
      <c r="AD543">
        <v>0</v>
      </c>
      <c r="AE543">
        <v>0</v>
      </c>
      <c r="AF543">
        <v>3</v>
      </c>
      <c r="AG543">
        <v>18</v>
      </c>
      <c r="AH543">
        <v>3</v>
      </c>
      <c r="AI543">
        <f t="shared" si="247"/>
        <v>1</v>
      </c>
      <c r="AJ543">
        <f t="shared" si="248"/>
        <v>0</v>
      </c>
      <c r="AK543">
        <f t="shared" si="249"/>
        <v>71997.317285278739</v>
      </c>
      <c r="AL543">
        <f t="shared" si="250"/>
        <v>1199.9964516129</v>
      </c>
      <c r="AM543">
        <f t="shared" si="251"/>
        <v>963.35579942334937</v>
      </c>
      <c r="AN543">
        <f t="shared" si="252"/>
        <v>0.80279887338709632</v>
      </c>
      <c r="AO543">
        <f t="shared" si="260"/>
        <v>0.22319992332258051</v>
      </c>
      <c r="AP543">
        <v>14.333399999999999</v>
      </c>
      <c r="AQ543">
        <v>1</v>
      </c>
      <c r="AR543" t="s">
        <v>229</v>
      </c>
      <c r="AS543">
        <v>1531748712.86129</v>
      </c>
      <c r="AT543">
        <v>1418.09967741936</v>
      </c>
      <c r="AU543">
        <v>1503.98225806452</v>
      </c>
      <c r="AV543">
        <v>24.019719354838699</v>
      </c>
      <c r="AW543">
        <v>21.998874193548399</v>
      </c>
      <c r="AX543">
        <v>600.04348387096798</v>
      </c>
      <c r="AY543">
        <v>99.279751612903198</v>
      </c>
      <c r="AZ543">
        <v>0.100049558064516</v>
      </c>
      <c r="BA543">
        <v>25.033819354838698</v>
      </c>
      <c r="BB543">
        <v>25.591777419354798</v>
      </c>
      <c r="BC543">
        <v>25.4499322580645</v>
      </c>
      <c r="BD543">
        <v>13999.964516128999</v>
      </c>
      <c r="BE543">
        <v>1049.63483870968</v>
      </c>
      <c r="BF543">
        <v>32.136290322580599</v>
      </c>
      <c r="BG543">
        <v>1199.9964516129</v>
      </c>
      <c r="BH543">
        <v>0.32999064516129001</v>
      </c>
      <c r="BI543">
        <v>0.32999393548387101</v>
      </c>
      <c r="BJ543">
        <v>0.32999564516128999</v>
      </c>
      <c r="BK543">
        <v>1.0019687096774201E-2</v>
      </c>
      <c r="BL543">
        <v>28</v>
      </c>
      <c r="BM543">
        <v>17743.096774193498</v>
      </c>
      <c r="BN543">
        <v>1531747809.0999999</v>
      </c>
      <c r="BO543" t="s">
        <v>378</v>
      </c>
      <c r="BP543">
        <v>3</v>
      </c>
      <c r="BQ543">
        <v>-0.438</v>
      </c>
      <c r="BR543">
        <v>4.0000000000000001E-3</v>
      </c>
      <c r="BS543">
        <v>20</v>
      </c>
      <c r="BT543">
        <v>22</v>
      </c>
      <c r="BU543">
        <v>7.0000000000000007E-2</v>
      </c>
      <c r="BV543">
        <v>0.11</v>
      </c>
      <c r="BW543">
        <v>49.223802587082098</v>
      </c>
      <c r="BX543">
        <v>0.641362383137973</v>
      </c>
      <c r="BY543">
        <v>0.378919727309106</v>
      </c>
      <c r="BZ543">
        <v>1</v>
      </c>
      <c r="CA543">
        <v>-85.913875609756104</v>
      </c>
      <c r="CB543">
        <v>-0.53338954703828301</v>
      </c>
      <c r="CC543">
        <v>0.19774840356481599</v>
      </c>
      <c r="CD543">
        <v>0</v>
      </c>
      <c r="CE543">
        <v>1</v>
      </c>
      <c r="CF543">
        <v>2</v>
      </c>
      <c r="CG543" t="s">
        <v>380</v>
      </c>
      <c r="CH543">
        <v>1.8609</v>
      </c>
      <c r="CI543">
        <v>1.85791</v>
      </c>
      <c r="CJ543">
        <v>1.8607400000000001</v>
      </c>
      <c r="CK543">
        <v>1.85347</v>
      </c>
      <c r="CL543">
        <v>1.8520399999999999</v>
      </c>
      <c r="CM543">
        <v>1.85287</v>
      </c>
      <c r="CN543">
        <v>1.8565</v>
      </c>
      <c r="CO543">
        <v>1.86277</v>
      </c>
      <c r="CP543" t="s">
        <v>232</v>
      </c>
      <c r="CQ543" t="s">
        <v>19</v>
      </c>
      <c r="CR543" t="s">
        <v>19</v>
      </c>
      <c r="CS543" t="s">
        <v>19</v>
      </c>
      <c r="CT543" t="s">
        <v>233</v>
      </c>
      <c r="CU543" t="s">
        <v>234</v>
      </c>
      <c r="CV543" t="s">
        <v>235</v>
      </c>
      <c r="CW543" t="s">
        <v>235</v>
      </c>
      <c r="CX543" t="s">
        <v>235</v>
      </c>
      <c r="CY543" t="s">
        <v>235</v>
      </c>
      <c r="CZ543">
        <v>0</v>
      </c>
      <c r="DA543">
        <v>100</v>
      </c>
      <c r="DB543">
        <v>100</v>
      </c>
      <c r="DC543">
        <v>-0.438</v>
      </c>
      <c r="DD543">
        <v>4.0000000000000001E-3</v>
      </c>
      <c r="DE543">
        <v>3</v>
      </c>
      <c r="DF543">
        <v>592.54200000000003</v>
      </c>
      <c r="DG543">
        <v>277.77300000000002</v>
      </c>
      <c r="DH543">
        <v>22.098199999999999</v>
      </c>
      <c r="DI543">
        <v>27.5611</v>
      </c>
      <c r="DJ543">
        <v>30.000399999999999</v>
      </c>
      <c r="DK543">
        <v>27.5671</v>
      </c>
      <c r="DL543">
        <v>27.5762</v>
      </c>
      <c r="DM543">
        <v>56.9572</v>
      </c>
      <c r="DN543">
        <v>26.280799999999999</v>
      </c>
      <c r="DO543">
        <v>54.022100000000002</v>
      </c>
      <c r="DP543">
        <v>22.078800000000001</v>
      </c>
      <c r="DQ543">
        <v>1520</v>
      </c>
      <c r="DR543">
        <v>22</v>
      </c>
      <c r="DS543">
        <v>100.26600000000001</v>
      </c>
      <c r="DT543">
        <v>103.756</v>
      </c>
    </row>
    <row r="544" spans="1:124" x14ac:dyDescent="0.25">
      <c r="A544">
        <v>531</v>
      </c>
      <c r="B544">
        <v>1531748725.2</v>
      </c>
      <c r="C544">
        <v>1089.60000014305</v>
      </c>
      <c r="D544" t="s">
        <v>1292</v>
      </c>
      <c r="E544" t="s">
        <v>1293</v>
      </c>
      <c r="G544">
        <v>1531748714.86129</v>
      </c>
      <c r="H544">
        <f t="shared" si="232"/>
        <v>8.6516712859850892E-4</v>
      </c>
      <c r="I544">
        <f t="shared" si="233"/>
        <v>34.635291664529113</v>
      </c>
      <c r="J544">
        <f t="shared" si="253"/>
        <v>1421.3677419354799</v>
      </c>
      <c r="K544">
        <f t="shared" si="254"/>
        <v>813.86695607626518</v>
      </c>
      <c r="L544">
        <f t="shared" si="255"/>
        <v>80.881845911619436</v>
      </c>
      <c r="M544">
        <f t="shared" si="256"/>
        <v>141.25508577129051</v>
      </c>
      <c r="N544">
        <f t="shared" si="234"/>
        <v>9.5038781797697189E-2</v>
      </c>
      <c r="O544">
        <f t="shared" si="235"/>
        <v>3</v>
      </c>
      <c r="P544">
        <f t="shared" si="257"/>
        <v>9.3556860128459471E-2</v>
      </c>
      <c r="Q544">
        <f t="shared" si="236"/>
        <v>5.8604397370262885E-2</v>
      </c>
      <c r="R544">
        <f t="shared" si="237"/>
        <v>215.02072572112368</v>
      </c>
      <c r="S544">
        <f t="shared" si="258"/>
        <v>26.054639958080632</v>
      </c>
      <c r="T544">
        <f t="shared" si="238"/>
        <v>25.520637096774202</v>
      </c>
      <c r="U544">
        <f t="shared" si="239"/>
        <v>3.2797233467011795</v>
      </c>
      <c r="V544">
        <f t="shared" si="240"/>
        <v>74.919563640883453</v>
      </c>
      <c r="W544">
        <f t="shared" si="241"/>
        <v>2.3869106946387291</v>
      </c>
      <c r="X544">
        <f t="shared" si="242"/>
        <v>3.1859644913043739</v>
      </c>
      <c r="Y544">
        <f t="shared" si="243"/>
        <v>0.89281265206245042</v>
      </c>
      <c r="Z544">
        <f t="shared" si="259"/>
        <v>-38.153870371194245</v>
      </c>
      <c r="AA544">
        <f t="shared" si="244"/>
        <v>-78.84656086451227</v>
      </c>
      <c r="AB544">
        <f t="shared" si="245"/>
        <v>-5.5748322102485011</v>
      </c>
      <c r="AC544">
        <f t="shared" si="246"/>
        <v>92.445462275168666</v>
      </c>
      <c r="AD544">
        <v>0</v>
      </c>
      <c r="AE544">
        <v>0</v>
      </c>
      <c r="AF544">
        <v>3</v>
      </c>
      <c r="AG544">
        <v>18</v>
      </c>
      <c r="AH544">
        <v>3</v>
      </c>
      <c r="AI544">
        <f t="shared" si="247"/>
        <v>1</v>
      </c>
      <c r="AJ544">
        <f t="shared" si="248"/>
        <v>0</v>
      </c>
      <c r="AK544">
        <f t="shared" si="249"/>
        <v>71995.576183902653</v>
      </c>
      <c r="AL544">
        <f t="shared" si="250"/>
        <v>1199.99580645161</v>
      </c>
      <c r="AM544">
        <f t="shared" si="251"/>
        <v>963.35525497255617</v>
      </c>
      <c r="AN544">
        <f t="shared" si="252"/>
        <v>0.80279885129032214</v>
      </c>
      <c r="AO544">
        <f t="shared" si="260"/>
        <v>0.22319982645161274</v>
      </c>
      <c r="AP544">
        <v>14.333399999999999</v>
      </c>
      <c r="AQ544">
        <v>1</v>
      </c>
      <c r="AR544" t="s">
        <v>229</v>
      </c>
      <c r="AS544">
        <v>1531748714.86129</v>
      </c>
      <c r="AT544">
        <v>1421.3677419354799</v>
      </c>
      <c r="AU544">
        <v>1507.03967741935</v>
      </c>
      <c r="AV544">
        <v>24.0180935483871</v>
      </c>
      <c r="AW544">
        <v>22.0010774193548</v>
      </c>
      <c r="AX544">
        <v>600.04196774193497</v>
      </c>
      <c r="AY544">
        <v>99.2796387096774</v>
      </c>
      <c r="AZ544">
        <v>0.100051432258065</v>
      </c>
      <c r="BA544">
        <v>25.033135483871</v>
      </c>
      <c r="BB544">
        <v>25.591306451612901</v>
      </c>
      <c r="BC544">
        <v>25.449967741935499</v>
      </c>
      <c r="BD544">
        <v>13999.561290322599</v>
      </c>
      <c r="BE544">
        <v>1049.6199999999999</v>
      </c>
      <c r="BF544">
        <v>32.1304193548387</v>
      </c>
      <c r="BG544">
        <v>1199.99580645161</v>
      </c>
      <c r="BH544">
        <v>0.32999187096774202</v>
      </c>
      <c r="BI544">
        <v>0.32999370967741898</v>
      </c>
      <c r="BJ544">
        <v>0.32999470967741901</v>
      </c>
      <c r="BK544">
        <v>1.00195806451613E-2</v>
      </c>
      <c r="BL544">
        <v>28</v>
      </c>
      <c r="BM544">
        <v>17743.0935483871</v>
      </c>
      <c r="BN544">
        <v>1531747809.0999999</v>
      </c>
      <c r="BO544" t="s">
        <v>378</v>
      </c>
      <c r="BP544">
        <v>3</v>
      </c>
      <c r="BQ544">
        <v>-0.438</v>
      </c>
      <c r="BR544">
        <v>4.0000000000000001E-3</v>
      </c>
      <c r="BS544">
        <v>20</v>
      </c>
      <c r="BT544">
        <v>22</v>
      </c>
      <c r="BU544">
        <v>7.0000000000000007E-2</v>
      </c>
      <c r="BV544">
        <v>0.11</v>
      </c>
      <c r="BW544">
        <v>49.232088927479502</v>
      </c>
      <c r="BX544">
        <v>0.60435358577194498</v>
      </c>
      <c r="BY544">
        <v>0.37220948357137701</v>
      </c>
      <c r="BZ544">
        <v>1</v>
      </c>
      <c r="CA544">
        <v>-85.771865853658497</v>
      </c>
      <c r="CB544">
        <v>2.12726550522647</v>
      </c>
      <c r="CC544">
        <v>0.52976043808579798</v>
      </c>
      <c r="CD544">
        <v>0</v>
      </c>
      <c r="CE544">
        <v>1</v>
      </c>
      <c r="CF544">
        <v>2</v>
      </c>
      <c r="CG544" t="s">
        <v>380</v>
      </c>
      <c r="CH544">
        <v>1.8609</v>
      </c>
      <c r="CI544">
        <v>1.85791</v>
      </c>
      <c r="CJ544">
        <v>1.8607499999999999</v>
      </c>
      <c r="CK544">
        <v>1.85348</v>
      </c>
      <c r="CL544">
        <v>1.8520300000000001</v>
      </c>
      <c r="CM544">
        <v>1.85287</v>
      </c>
      <c r="CN544">
        <v>1.8565</v>
      </c>
      <c r="CO544">
        <v>1.86277</v>
      </c>
      <c r="CP544" t="s">
        <v>232</v>
      </c>
      <c r="CQ544" t="s">
        <v>19</v>
      </c>
      <c r="CR544" t="s">
        <v>19</v>
      </c>
      <c r="CS544" t="s">
        <v>19</v>
      </c>
      <c r="CT544" t="s">
        <v>233</v>
      </c>
      <c r="CU544" t="s">
        <v>234</v>
      </c>
      <c r="CV544" t="s">
        <v>235</v>
      </c>
      <c r="CW544" t="s">
        <v>235</v>
      </c>
      <c r="CX544" t="s">
        <v>235</v>
      </c>
      <c r="CY544" t="s">
        <v>235</v>
      </c>
      <c r="CZ544">
        <v>0</v>
      </c>
      <c r="DA544">
        <v>100</v>
      </c>
      <c r="DB544">
        <v>100</v>
      </c>
      <c r="DC544">
        <v>-0.438</v>
      </c>
      <c r="DD544">
        <v>4.0000000000000001E-3</v>
      </c>
      <c r="DE544">
        <v>3</v>
      </c>
      <c r="DF544">
        <v>592.76599999999996</v>
      </c>
      <c r="DG544">
        <v>277.69900000000001</v>
      </c>
      <c r="DH544">
        <v>22.083600000000001</v>
      </c>
      <c r="DI544">
        <v>27.562899999999999</v>
      </c>
      <c r="DJ544">
        <v>30.000399999999999</v>
      </c>
      <c r="DK544">
        <v>27.568300000000001</v>
      </c>
      <c r="DL544">
        <v>27.576699999999999</v>
      </c>
      <c r="DM544">
        <v>56.945399999999999</v>
      </c>
      <c r="DN544">
        <v>26.280799999999999</v>
      </c>
      <c r="DO544">
        <v>54.022100000000002</v>
      </c>
      <c r="DP544">
        <v>22.078800000000001</v>
      </c>
      <c r="DQ544">
        <v>1520</v>
      </c>
      <c r="DR544">
        <v>22</v>
      </c>
      <c r="DS544">
        <v>100.264</v>
      </c>
      <c r="DT544">
        <v>103.755</v>
      </c>
    </row>
    <row r="545" spans="1:124" x14ac:dyDescent="0.25">
      <c r="A545">
        <v>532</v>
      </c>
      <c r="B545">
        <v>1531748727.2</v>
      </c>
      <c r="C545">
        <v>1091.60000014305</v>
      </c>
      <c r="D545" t="s">
        <v>1294</v>
      </c>
      <c r="E545" t="s">
        <v>1295</v>
      </c>
      <c r="G545">
        <v>1531748716.86129</v>
      </c>
      <c r="H545">
        <f t="shared" si="232"/>
        <v>8.637803926464803E-4</v>
      </c>
      <c r="I545">
        <f t="shared" si="233"/>
        <v>34.453327610288923</v>
      </c>
      <c r="J545">
        <f t="shared" si="253"/>
        <v>1424.58096774194</v>
      </c>
      <c r="K545">
        <f t="shared" si="254"/>
        <v>819.28531482616495</v>
      </c>
      <c r="L545">
        <f t="shared" si="255"/>
        <v>81.420293387561344</v>
      </c>
      <c r="M545">
        <f t="shared" si="256"/>
        <v>141.57436762124243</v>
      </c>
      <c r="N545">
        <f t="shared" si="234"/>
        <v>9.4901499708476902E-2</v>
      </c>
      <c r="O545">
        <f t="shared" si="235"/>
        <v>3</v>
      </c>
      <c r="P545">
        <f t="shared" si="257"/>
        <v>9.3423822891657321E-2</v>
      </c>
      <c r="Q545">
        <f t="shared" si="236"/>
        <v>5.8520875358936825E-2</v>
      </c>
      <c r="R545">
        <f t="shared" si="237"/>
        <v>215.02060835858819</v>
      </c>
      <c r="S545">
        <f t="shared" si="258"/>
        <v>26.054270393749832</v>
      </c>
      <c r="T545">
        <f t="shared" si="238"/>
        <v>25.518911290322549</v>
      </c>
      <c r="U545">
        <f t="shared" si="239"/>
        <v>3.2793872249606055</v>
      </c>
      <c r="V545">
        <f t="shared" si="240"/>
        <v>74.917250916439741</v>
      </c>
      <c r="W545">
        <f t="shared" si="241"/>
        <v>2.3867342156223663</v>
      </c>
      <c r="X545">
        <f t="shared" si="242"/>
        <v>3.1858272779982966</v>
      </c>
      <c r="Y545">
        <f t="shared" si="243"/>
        <v>0.89265300933823921</v>
      </c>
      <c r="Z545">
        <f t="shared" si="259"/>
        <v>-38.092715315709782</v>
      </c>
      <c r="AA545">
        <f t="shared" si="244"/>
        <v>-78.684303135479723</v>
      </c>
      <c r="AB545">
        <f t="shared" si="245"/>
        <v>-5.563291291373198</v>
      </c>
      <c r="AC545">
        <f t="shared" si="246"/>
        <v>92.68029861602551</v>
      </c>
      <c r="AD545">
        <v>0</v>
      </c>
      <c r="AE545">
        <v>0</v>
      </c>
      <c r="AF545">
        <v>3</v>
      </c>
      <c r="AG545">
        <v>18</v>
      </c>
      <c r="AH545">
        <v>3</v>
      </c>
      <c r="AI545">
        <f t="shared" si="247"/>
        <v>1</v>
      </c>
      <c r="AJ545">
        <f t="shared" si="248"/>
        <v>0</v>
      </c>
      <c r="AK545">
        <f t="shared" si="249"/>
        <v>72002.020804953689</v>
      </c>
      <c r="AL545">
        <f t="shared" si="250"/>
        <v>1199.99548387097</v>
      </c>
      <c r="AM545">
        <f t="shared" si="251"/>
        <v>963.35498477942565</v>
      </c>
      <c r="AN545">
        <f t="shared" si="252"/>
        <v>0.80279884193548412</v>
      </c>
      <c r="AO545">
        <f t="shared" si="260"/>
        <v>0.22319976722580653</v>
      </c>
      <c r="AP545">
        <v>14.333399999999999</v>
      </c>
      <c r="AQ545">
        <v>1</v>
      </c>
      <c r="AR545" t="s">
        <v>229</v>
      </c>
      <c r="AS545">
        <v>1531748716.86129</v>
      </c>
      <c r="AT545">
        <v>1424.58096774194</v>
      </c>
      <c r="AU545">
        <v>1509.8193548387101</v>
      </c>
      <c r="AV545">
        <v>24.016325806451601</v>
      </c>
      <c r="AW545">
        <v>22.002558064516101</v>
      </c>
      <c r="AX545">
        <v>600.04764516129001</v>
      </c>
      <c r="AY545">
        <v>99.279590322580603</v>
      </c>
      <c r="AZ545">
        <v>0.10006645161290301</v>
      </c>
      <c r="BA545">
        <v>25.032412903225801</v>
      </c>
      <c r="BB545">
        <v>25.589864516129001</v>
      </c>
      <c r="BC545">
        <v>25.447958064516101</v>
      </c>
      <c r="BD545">
        <v>14000.9548387097</v>
      </c>
      <c r="BE545">
        <v>1049.60516129032</v>
      </c>
      <c r="BF545">
        <v>32.121954838709698</v>
      </c>
      <c r="BG545">
        <v>1199.99548387097</v>
      </c>
      <c r="BH545">
        <v>0.32999261290322601</v>
      </c>
      <c r="BI545">
        <v>0.329993451612903</v>
      </c>
      <c r="BJ545">
        <v>0.32999429032258099</v>
      </c>
      <c r="BK545">
        <v>1.0019464516128999E-2</v>
      </c>
      <c r="BL545">
        <v>28</v>
      </c>
      <c r="BM545">
        <v>17743.096774193498</v>
      </c>
      <c r="BN545">
        <v>1531747809.0999999</v>
      </c>
      <c r="BO545" t="s">
        <v>378</v>
      </c>
      <c r="BP545">
        <v>3</v>
      </c>
      <c r="BQ545">
        <v>-0.438</v>
      </c>
      <c r="BR545">
        <v>4.0000000000000001E-3</v>
      </c>
      <c r="BS545">
        <v>20</v>
      </c>
      <c r="BT545">
        <v>22</v>
      </c>
      <c r="BU545">
        <v>7.0000000000000007E-2</v>
      </c>
      <c r="BV545">
        <v>0.11</v>
      </c>
      <c r="BW545">
        <v>49.219482975365203</v>
      </c>
      <c r="BX545">
        <v>0.50804813059264997</v>
      </c>
      <c r="BY545">
        <v>0.40704056060660099</v>
      </c>
      <c r="BZ545">
        <v>1</v>
      </c>
      <c r="CA545">
        <v>-85.418368292682899</v>
      </c>
      <c r="CB545">
        <v>7.8143289198604799</v>
      </c>
      <c r="CC545">
        <v>1.21885534215189</v>
      </c>
      <c r="CD545">
        <v>0</v>
      </c>
      <c r="CE545">
        <v>1</v>
      </c>
      <c r="CF545">
        <v>2</v>
      </c>
      <c r="CG545" t="s">
        <v>380</v>
      </c>
      <c r="CH545">
        <v>1.8609</v>
      </c>
      <c r="CI545">
        <v>1.85791</v>
      </c>
      <c r="CJ545">
        <v>1.86076</v>
      </c>
      <c r="CK545">
        <v>1.85348</v>
      </c>
      <c r="CL545">
        <v>1.8520300000000001</v>
      </c>
      <c r="CM545">
        <v>1.85287</v>
      </c>
      <c r="CN545">
        <v>1.8565100000000001</v>
      </c>
      <c r="CO545">
        <v>1.8627899999999999</v>
      </c>
      <c r="CP545" t="s">
        <v>232</v>
      </c>
      <c r="CQ545" t="s">
        <v>19</v>
      </c>
      <c r="CR545" t="s">
        <v>19</v>
      </c>
      <c r="CS545" t="s">
        <v>19</v>
      </c>
      <c r="CT545" t="s">
        <v>233</v>
      </c>
      <c r="CU545" t="s">
        <v>234</v>
      </c>
      <c r="CV545" t="s">
        <v>235</v>
      </c>
      <c r="CW545" t="s">
        <v>235</v>
      </c>
      <c r="CX545" t="s">
        <v>235</v>
      </c>
      <c r="CY545" t="s">
        <v>235</v>
      </c>
      <c r="CZ545">
        <v>0</v>
      </c>
      <c r="DA545">
        <v>100</v>
      </c>
      <c r="DB545">
        <v>100</v>
      </c>
      <c r="DC545">
        <v>-0.438</v>
      </c>
      <c r="DD545">
        <v>4.0000000000000001E-3</v>
      </c>
      <c r="DE545">
        <v>3</v>
      </c>
      <c r="DF545">
        <v>592.85500000000002</v>
      </c>
      <c r="DG545">
        <v>277.73700000000002</v>
      </c>
      <c r="DH545">
        <v>22.0715</v>
      </c>
      <c r="DI545">
        <v>27.564299999999999</v>
      </c>
      <c r="DJ545">
        <v>30.000399999999999</v>
      </c>
      <c r="DK545">
        <v>27.569500000000001</v>
      </c>
      <c r="DL545">
        <v>27.5779</v>
      </c>
      <c r="DM545">
        <v>56.942599999999999</v>
      </c>
      <c r="DN545">
        <v>26.280799999999999</v>
      </c>
      <c r="DO545">
        <v>54.022100000000002</v>
      </c>
      <c r="DP545">
        <v>22.0501</v>
      </c>
      <c r="DQ545">
        <v>1520</v>
      </c>
      <c r="DR545">
        <v>22</v>
      </c>
      <c r="DS545">
        <v>100.26300000000001</v>
      </c>
      <c r="DT545">
        <v>103.756</v>
      </c>
    </row>
    <row r="546" spans="1:124" x14ac:dyDescent="0.25">
      <c r="A546">
        <v>533</v>
      </c>
      <c r="B546">
        <v>1531748729.2</v>
      </c>
      <c r="C546">
        <v>1093.60000014305</v>
      </c>
      <c r="D546" t="s">
        <v>1296</v>
      </c>
      <c r="E546" t="s">
        <v>1297</v>
      </c>
      <c r="G546">
        <v>1531748718.86129</v>
      </c>
      <c r="H546">
        <f t="shared" si="232"/>
        <v>8.6255862976677619E-4</v>
      </c>
      <c r="I546">
        <f t="shared" si="233"/>
        <v>34.162867846397447</v>
      </c>
      <c r="J546">
        <f t="shared" si="253"/>
        <v>1427.7206451612899</v>
      </c>
      <c r="K546">
        <f t="shared" si="254"/>
        <v>826.71294697187193</v>
      </c>
      <c r="L546">
        <f t="shared" si="255"/>
        <v>82.158403627644503</v>
      </c>
      <c r="M546">
        <f t="shared" si="256"/>
        <v>141.88630946489005</v>
      </c>
      <c r="N546">
        <f t="shared" si="234"/>
        <v>9.4802123704331054E-2</v>
      </c>
      <c r="O546">
        <f t="shared" si="235"/>
        <v>3</v>
      </c>
      <c r="P546">
        <f t="shared" si="257"/>
        <v>9.3327515919461937E-2</v>
      </c>
      <c r="Q546">
        <f t="shared" si="236"/>
        <v>5.846041328141071E-2</v>
      </c>
      <c r="R546">
        <f t="shared" si="237"/>
        <v>215.02065487584579</v>
      </c>
      <c r="S546">
        <f t="shared" si="258"/>
        <v>26.053734036067425</v>
      </c>
      <c r="T546">
        <f t="shared" si="238"/>
        <v>25.516275806451603</v>
      </c>
      <c r="U546">
        <f t="shared" si="239"/>
        <v>3.2788739905769466</v>
      </c>
      <c r="V546">
        <f t="shared" si="240"/>
        <v>74.915604252084805</v>
      </c>
      <c r="W546">
        <f t="shared" si="241"/>
        <v>2.386561069299979</v>
      </c>
      <c r="X546">
        <f t="shared" si="242"/>
        <v>3.1856661814665457</v>
      </c>
      <c r="Y546">
        <f t="shared" si="243"/>
        <v>0.8923129212769676</v>
      </c>
      <c r="Z546">
        <f t="shared" si="259"/>
        <v>-38.038835572714831</v>
      </c>
      <c r="AA546">
        <f t="shared" si="244"/>
        <v>-78.395265251616706</v>
      </c>
      <c r="AB546">
        <f t="shared" si="245"/>
        <v>-5.542758032783512</v>
      </c>
      <c r="AC546">
        <f t="shared" si="246"/>
        <v>93.043796018730745</v>
      </c>
      <c r="AD546">
        <v>0</v>
      </c>
      <c r="AE546">
        <v>0</v>
      </c>
      <c r="AF546">
        <v>3</v>
      </c>
      <c r="AG546">
        <v>18</v>
      </c>
      <c r="AH546">
        <v>3</v>
      </c>
      <c r="AI546">
        <f t="shared" si="247"/>
        <v>1</v>
      </c>
      <c r="AJ546">
        <f t="shared" si="248"/>
        <v>0</v>
      </c>
      <c r="AK546">
        <f t="shared" si="249"/>
        <v>72002.448707035786</v>
      </c>
      <c r="AL546">
        <f t="shared" si="250"/>
        <v>1199.99580645161</v>
      </c>
      <c r="AM546">
        <f t="shared" si="251"/>
        <v>963.35532058523097</v>
      </c>
      <c r="AN546">
        <f t="shared" si="252"/>
        <v>0.80279890596774217</v>
      </c>
      <c r="AO546">
        <f t="shared" si="260"/>
        <v>0.22319973770967746</v>
      </c>
      <c r="AP546">
        <v>14.333399999999999</v>
      </c>
      <c r="AQ546">
        <v>1</v>
      </c>
      <c r="AR546" t="s">
        <v>229</v>
      </c>
      <c r="AS546">
        <v>1531748718.86129</v>
      </c>
      <c r="AT546">
        <v>1427.7206451612899</v>
      </c>
      <c r="AU546">
        <v>1512.2670967741899</v>
      </c>
      <c r="AV546">
        <v>24.014596774193599</v>
      </c>
      <c r="AW546">
        <v>22.003683870967699</v>
      </c>
      <c r="AX546">
        <v>600.05064516129005</v>
      </c>
      <c r="AY546">
        <v>99.279535483871001</v>
      </c>
      <c r="AZ546">
        <v>0.100066503225806</v>
      </c>
      <c r="BA546">
        <v>25.031564516128999</v>
      </c>
      <c r="BB546">
        <v>25.587393548387102</v>
      </c>
      <c r="BC546">
        <v>25.4451580645161</v>
      </c>
      <c r="BD546">
        <v>14001.012903225799</v>
      </c>
      <c r="BE546">
        <v>1049.5893548387101</v>
      </c>
      <c r="BF546">
        <v>32.111293548387103</v>
      </c>
      <c r="BG546">
        <v>1199.99580645161</v>
      </c>
      <c r="BH546">
        <v>0.32999322580645202</v>
      </c>
      <c r="BI546">
        <v>0.32999312903225803</v>
      </c>
      <c r="BJ546">
        <v>0.329994129032258</v>
      </c>
      <c r="BK546">
        <v>1.00193516129032E-2</v>
      </c>
      <c r="BL546">
        <v>28</v>
      </c>
      <c r="BM546">
        <v>17743.103225806499</v>
      </c>
      <c r="BN546">
        <v>1531747809.0999999</v>
      </c>
      <c r="BO546" t="s">
        <v>378</v>
      </c>
      <c r="BP546">
        <v>3</v>
      </c>
      <c r="BQ546">
        <v>-0.438</v>
      </c>
      <c r="BR546">
        <v>4.0000000000000001E-3</v>
      </c>
      <c r="BS546">
        <v>20</v>
      </c>
      <c r="BT546">
        <v>22</v>
      </c>
      <c r="BU546">
        <v>7.0000000000000007E-2</v>
      </c>
      <c r="BV546">
        <v>0.11</v>
      </c>
      <c r="BW546">
        <v>49.182439388816597</v>
      </c>
      <c r="BX546">
        <v>0.34182750694743802</v>
      </c>
      <c r="BY546">
        <v>0.54123716388205301</v>
      </c>
      <c r="BZ546">
        <v>1</v>
      </c>
      <c r="CA546">
        <v>-84.826656097560999</v>
      </c>
      <c r="CB546">
        <v>16.2795595818816</v>
      </c>
      <c r="CC546">
        <v>2.1063819472803802</v>
      </c>
      <c r="CD546">
        <v>0</v>
      </c>
      <c r="CE546">
        <v>1</v>
      </c>
      <c r="CF546">
        <v>2</v>
      </c>
      <c r="CG546" t="s">
        <v>380</v>
      </c>
      <c r="CH546">
        <v>1.8609</v>
      </c>
      <c r="CI546">
        <v>1.85791</v>
      </c>
      <c r="CJ546">
        <v>1.8607499999999999</v>
      </c>
      <c r="CK546">
        <v>1.85348</v>
      </c>
      <c r="CL546">
        <v>1.85202</v>
      </c>
      <c r="CM546">
        <v>1.85287</v>
      </c>
      <c r="CN546">
        <v>1.8565199999999999</v>
      </c>
      <c r="CO546">
        <v>1.8627899999999999</v>
      </c>
      <c r="CP546" t="s">
        <v>232</v>
      </c>
      <c r="CQ546" t="s">
        <v>19</v>
      </c>
      <c r="CR546" t="s">
        <v>19</v>
      </c>
      <c r="CS546" t="s">
        <v>19</v>
      </c>
      <c r="CT546" t="s">
        <v>233</v>
      </c>
      <c r="CU546" t="s">
        <v>234</v>
      </c>
      <c r="CV546" t="s">
        <v>235</v>
      </c>
      <c r="CW546" t="s">
        <v>235</v>
      </c>
      <c r="CX546" t="s">
        <v>235</v>
      </c>
      <c r="CY546" t="s">
        <v>235</v>
      </c>
      <c r="CZ546">
        <v>0</v>
      </c>
      <c r="DA546">
        <v>100</v>
      </c>
      <c r="DB546">
        <v>100</v>
      </c>
      <c r="DC546">
        <v>-0.438</v>
      </c>
      <c r="DD546">
        <v>4.0000000000000001E-3</v>
      </c>
      <c r="DE546">
        <v>3</v>
      </c>
      <c r="DF546">
        <v>592.57899999999995</v>
      </c>
      <c r="DG546">
        <v>277.80900000000003</v>
      </c>
      <c r="DH546">
        <v>22.0595</v>
      </c>
      <c r="DI546">
        <v>27.565799999999999</v>
      </c>
      <c r="DJ546">
        <v>30.000299999999999</v>
      </c>
      <c r="DK546">
        <v>27.570599999999999</v>
      </c>
      <c r="DL546">
        <v>27.5791</v>
      </c>
      <c r="DM546">
        <v>56.942799999999998</v>
      </c>
      <c r="DN546">
        <v>26.280799999999999</v>
      </c>
      <c r="DO546">
        <v>54.022100000000002</v>
      </c>
      <c r="DP546">
        <v>22.0501</v>
      </c>
      <c r="DQ546">
        <v>1520</v>
      </c>
      <c r="DR546">
        <v>22</v>
      </c>
      <c r="DS546">
        <v>100.26300000000001</v>
      </c>
      <c r="DT546">
        <v>103.756</v>
      </c>
    </row>
    <row r="547" spans="1:124" x14ac:dyDescent="0.25">
      <c r="A547">
        <v>534</v>
      </c>
      <c r="B547">
        <v>1531748731.2</v>
      </c>
      <c r="C547">
        <v>1095.60000014305</v>
      </c>
      <c r="D547" t="s">
        <v>1298</v>
      </c>
      <c r="E547" t="s">
        <v>1299</v>
      </c>
      <c r="G547">
        <v>1531748720.86129</v>
      </c>
      <c r="H547">
        <f t="shared" si="232"/>
        <v>8.6127631174936212E-4</v>
      </c>
      <c r="I547">
        <f t="shared" si="233"/>
        <v>33.767195234336654</v>
      </c>
      <c r="J547">
        <f t="shared" si="253"/>
        <v>1430.76</v>
      </c>
      <c r="K547">
        <f t="shared" si="254"/>
        <v>835.715198144699</v>
      </c>
      <c r="L547">
        <f t="shared" si="255"/>
        <v>83.052961297272958</v>
      </c>
      <c r="M547">
        <f t="shared" si="256"/>
        <v>142.18821815073866</v>
      </c>
      <c r="N547">
        <f t="shared" si="234"/>
        <v>9.4682417868288613E-2</v>
      </c>
      <c r="O547">
        <f t="shared" si="235"/>
        <v>3</v>
      </c>
      <c r="P547">
        <f t="shared" si="257"/>
        <v>9.3211502792040754E-2</v>
      </c>
      <c r="Q547">
        <f t="shared" si="236"/>
        <v>5.8387579936291935E-2</v>
      </c>
      <c r="R547">
        <f t="shared" si="237"/>
        <v>215.02075353801359</v>
      </c>
      <c r="S547">
        <f t="shared" si="258"/>
        <v>26.053103800393963</v>
      </c>
      <c r="T547">
        <f t="shared" si="238"/>
        <v>25.51429677419355</v>
      </c>
      <c r="U547">
        <f t="shared" si="239"/>
        <v>3.2784886397761936</v>
      </c>
      <c r="V547">
        <f t="shared" si="240"/>
        <v>74.914564869164408</v>
      </c>
      <c r="W547">
        <f t="shared" si="241"/>
        <v>2.3863916778427097</v>
      </c>
      <c r="X547">
        <f t="shared" si="242"/>
        <v>3.1854842673256623</v>
      </c>
      <c r="Y547">
        <f t="shared" si="243"/>
        <v>0.89209696193348398</v>
      </c>
      <c r="Z547">
        <f t="shared" si="259"/>
        <v>-37.982285348146867</v>
      </c>
      <c r="AA547">
        <f t="shared" si="244"/>
        <v>-78.230138012903936</v>
      </c>
      <c r="AB547">
        <f t="shared" si="245"/>
        <v>-5.5310013772094013</v>
      </c>
      <c r="AC547">
        <f t="shared" si="246"/>
        <v>93.277328799753391</v>
      </c>
      <c r="AD547">
        <v>0</v>
      </c>
      <c r="AE547">
        <v>0</v>
      </c>
      <c r="AF547">
        <v>3</v>
      </c>
      <c r="AG547">
        <v>18</v>
      </c>
      <c r="AH547">
        <v>3</v>
      </c>
      <c r="AI547">
        <f t="shared" si="247"/>
        <v>1</v>
      </c>
      <c r="AJ547">
        <f t="shared" si="248"/>
        <v>0</v>
      </c>
      <c r="AK547">
        <f t="shared" si="249"/>
        <v>72000.984690169265</v>
      </c>
      <c r="AL547">
        <f t="shared" si="250"/>
        <v>1199.9964516129</v>
      </c>
      <c r="AM547">
        <f t="shared" si="251"/>
        <v>963.35578239114352</v>
      </c>
      <c r="AN547">
        <f t="shared" si="252"/>
        <v>0.80279885919354943</v>
      </c>
      <c r="AO547">
        <f t="shared" si="260"/>
        <v>0.22319973312903255</v>
      </c>
      <c r="AP547">
        <v>14.333399999999999</v>
      </c>
      <c r="AQ547">
        <v>1</v>
      </c>
      <c r="AR547" t="s">
        <v>229</v>
      </c>
      <c r="AS547">
        <v>1531748720.86129</v>
      </c>
      <c r="AT547">
        <v>1430.76</v>
      </c>
      <c r="AU547">
        <v>1514.3635483871001</v>
      </c>
      <c r="AV547">
        <v>24.012916129032298</v>
      </c>
      <c r="AW547">
        <v>22.0049806451613</v>
      </c>
      <c r="AX547">
        <v>600.04806451612899</v>
      </c>
      <c r="AY547">
        <v>99.279451612903202</v>
      </c>
      <c r="AZ547">
        <v>0.100051693548387</v>
      </c>
      <c r="BA547">
        <v>25.030606451612901</v>
      </c>
      <c r="BB547">
        <v>25.585025806451601</v>
      </c>
      <c r="BC547">
        <v>25.4435677419355</v>
      </c>
      <c r="BD547">
        <v>14000.651612903201</v>
      </c>
      <c r="BE547">
        <v>1049.57064516129</v>
      </c>
      <c r="BF547">
        <v>32.098929032258098</v>
      </c>
      <c r="BG547">
        <v>1199.9964516129</v>
      </c>
      <c r="BH547">
        <v>0.32999316129032302</v>
      </c>
      <c r="BI547">
        <v>0.32999329032258101</v>
      </c>
      <c r="BJ547">
        <v>0.329994096774194</v>
      </c>
      <c r="BK547">
        <v>1.00192483870968E-2</v>
      </c>
      <c r="BL547">
        <v>28</v>
      </c>
      <c r="BM547">
        <v>17743.106451612901</v>
      </c>
      <c r="BN547">
        <v>1531747809.0999999</v>
      </c>
      <c r="BO547" t="s">
        <v>378</v>
      </c>
      <c r="BP547">
        <v>3</v>
      </c>
      <c r="BQ547">
        <v>-0.438</v>
      </c>
      <c r="BR547">
        <v>4.0000000000000001E-3</v>
      </c>
      <c r="BS547">
        <v>20</v>
      </c>
      <c r="BT547">
        <v>22</v>
      </c>
      <c r="BU547">
        <v>7.0000000000000007E-2</v>
      </c>
      <c r="BV547">
        <v>0.11</v>
      </c>
      <c r="BW547">
        <v>49.118708241239403</v>
      </c>
      <c r="BX547">
        <v>0.103515837647343</v>
      </c>
      <c r="BY547">
        <v>0.77583165049314895</v>
      </c>
      <c r="BZ547">
        <v>1</v>
      </c>
      <c r="CA547">
        <v>-83.963858536585406</v>
      </c>
      <c r="CB547">
        <v>26.399011149825601</v>
      </c>
      <c r="CC547">
        <v>3.0895882038317701</v>
      </c>
      <c r="CD547">
        <v>0</v>
      </c>
      <c r="CE547">
        <v>1</v>
      </c>
      <c r="CF547">
        <v>2</v>
      </c>
      <c r="CG547" t="s">
        <v>380</v>
      </c>
      <c r="CH547">
        <v>1.8609</v>
      </c>
      <c r="CI547">
        <v>1.85791</v>
      </c>
      <c r="CJ547">
        <v>1.86073</v>
      </c>
      <c r="CK547">
        <v>1.85347</v>
      </c>
      <c r="CL547">
        <v>1.85202</v>
      </c>
      <c r="CM547">
        <v>1.85287</v>
      </c>
      <c r="CN547">
        <v>1.8565</v>
      </c>
      <c r="CO547">
        <v>1.8627800000000001</v>
      </c>
      <c r="CP547" t="s">
        <v>232</v>
      </c>
      <c r="CQ547" t="s">
        <v>19</v>
      </c>
      <c r="CR547" t="s">
        <v>19</v>
      </c>
      <c r="CS547" t="s">
        <v>19</v>
      </c>
      <c r="CT547" t="s">
        <v>233</v>
      </c>
      <c r="CU547" t="s">
        <v>234</v>
      </c>
      <c r="CV547" t="s">
        <v>235</v>
      </c>
      <c r="CW547" t="s">
        <v>235</v>
      </c>
      <c r="CX547" t="s">
        <v>235</v>
      </c>
      <c r="CY547" t="s">
        <v>235</v>
      </c>
      <c r="CZ547">
        <v>0</v>
      </c>
      <c r="DA547">
        <v>100</v>
      </c>
      <c r="DB547">
        <v>100</v>
      </c>
      <c r="DC547">
        <v>-0.438</v>
      </c>
      <c r="DD547">
        <v>4.0000000000000001E-3</v>
      </c>
      <c r="DE547">
        <v>3</v>
      </c>
      <c r="DF547">
        <v>592.59199999999998</v>
      </c>
      <c r="DG547">
        <v>277.69299999999998</v>
      </c>
      <c r="DH547">
        <v>22.046399999999998</v>
      </c>
      <c r="DI547">
        <v>27.567499999999999</v>
      </c>
      <c r="DJ547">
        <v>30.000399999999999</v>
      </c>
      <c r="DK547">
        <v>27.5718</v>
      </c>
      <c r="DL547">
        <v>27.580300000000001</v>
      </c>
      <c r="DM547">
        <v>56.947699999999998</v>
      </c>
      <c r="DN547">
        <v>26.280799999999999</v>
      </c>
      <c r="DO547">
        <v>54.022100000000002</v>
      </c>
      <c r="DP547">
        <v>22.023900000000001</v>
      </c>
      <c r="DQ547">
        <v>1520</v>
      </c>
      <c r="DR547">
        <v>22</v>
      </c>
      <c r="DS547">
        <v>100.26300000000001</v>
      </c>
      <c r="DT547">
        <v>103.756</v>
      </c>
    </row>
    <row r="548" spans="1:124" x14ac:dyDescent="0.25">
      <c r="A548">
        <v>535</v>
      </c>
      <c r="B548">
        <v>1531748733.2</v>
      </c>
      <c r="C548">
        <v>1097.60000014305</v>
      </c>
      <c r="D548" t="s">
        <v>1300</v>
      </c>
      <c r="E548" t="s">
        <v>1301</v>
      </c>
      <c r="G548">
        <v>1531748722.86129</v>
      </c>
      <c r="H548">
        <f t="shared" si="232"/>
        <v>8.5995941136151233E-4</v>
      </c>
      <c r="I548">
        <f t="shared" si="233"/>
        <v>33.285924395260587</v>
      </c>
      <c r="J548">
        <f t="shared" si="253"/>
        <v>1433.6587096774199</v>
      </c>
      <c r="K548">
        <f t="shared" si="254"/>
        <v>845.93685395376178</v>
      </c>
      <c r="L548">
        <f t="shared" si="255"/>
        <v>84.06865095120348</v>
      </c>
      <c r="M548">
        <f t="shared" si="256"/>
        <v>142.47606435835885</v>
      </c>
      <c r="N548">
        <f t="shared" si="234"/>
        <v>9.4543849553050674E-2</v>
      </c>
      <c r="O548">
        <f t="shared" si="235"/>
        <v>3</v>
      </c>
      <c r="P548">
        <f t="shared" si="257"/>
        <v>9.3077203367714675E-2</v>
      </c>
      <c r="Q548">
        <f t="shared" si="236"/>
        <v>5.8303266912866865E-2</v>
      </c>
      <c r="R548">
        <f t="shared" si="237"/>
        <v>215.02077054396415</v>
      </c>
      <c r="S548">
        <f t="shared" si="258"/>
        <v>26.052504467070232</v>
      </c>
      <c r="T548">
        <f t="shared" si="238"/>
        <v>25.513062903225801</v>
      </c>
      <c r="U548">
        <f t="shared" si="239"/>
        <v>3.2782484044112592</v>
      </c>
      <c r="V548">
        <f t="shared" si="240"/>
        <v>74.913661629211305</v>
      </c>
      <c r="W548">
        <f t="shared" si="241"/>
        <v>2.3862298452462731</v>
      </c>
      <c r="X548">
        <f t="shared" si="242"/>
        <v>3.1853066494827473</v>
      </c>
      <c r="Y548">
        <f t="shared" si="243"/>
        <v>0.89201855916498607</v>
      </c>
      <c r="Z548">
        <f t="shared" si="259"/>
        <v>-37.924210041042691</v>
      </c>
      <c r="AA548">
        <f t="shared" si="244"/>
        <v>-78.181878077424244</v>
      </c>
      <c r="AB548">
        <f t="shared" si="245"/>
        <v>-5.5275290111834909</v>
      </c>
      <c r="AC548">
        <f t="shared" si="246"/>
        <v>93.387153414313701</v>
      </c>
      <c r="AD548">
        <v>0</v>
      </c>
      <c r="AE548">
        <v>0</v>
      </c>
      <c r="AF548">
        <v>3</v>
      </c>
      <c r="AG548">
        <v>18</v>
      </c>
      <c r="AH548">
        <v>3</v>
      </c>
      <c r="AI548">
        <f t="shared" si="247"/>
        <v>1</v>
      </c>
      <c r="AJ548">
        <f t="shared" si="248"/>
        <v>0</v>
      </c>
      <c r="AK548">
        <f t="shared" si="249"/>
        <v>72004.837625221204</v>
      </c>
      <c r="AL548">
        <f t="shared" si="250"/>
        <v>1199.9964516129</v>
      </c>
      <c r="AM548">
        <f t="shared" si="251"/>
        <v>963.35575026220408</v>
      </c>
      <c r="AN548">
        <f t="shared" si="252"/>
        <v>0.80279883241935412</v>
      </c>
      <c r="AO548">
        <f t="shared" si="260"/>
        <v>0.22319975822580626</v>
      </c>
      <c r="AP548">
        <v>14.333399999999999</v>
      </c>
      <c r="AQ548">
        <v>1</v>
      </c>
      <c r="AR548" t="s">
        <v>229</v>
      </c>
      <c r="AS548">
        <v>1531748722.86129</v>
      </c>
      <c r="AT548">
        <v>1433.6587096774199</v>
      </c>
      <c r="AU548">
        <v>1516.1141935483899</v>
      </c>
      <c r="AV548">
        <v>24.011325806451602</v>
      </c>
      <c r="AW548">
        <v>22.006454838709701</v>
      </c>
      <c r="AX548">
        <v>600.04735483871002</v>
      </c>
      <c r="AY548">
        <v>99.279280645161293</v>
      </c>
      <c r="AZ548">
        <v>0.100064938709677</v>
      </c>
      <c r="BA548">
        <v>25.0296709677419</v>
      </c>
      <c r="BB548">
        <v>25.5832290322581</v>
      </c>
      <c r="BC548">
        <v>25.4428967741935</v>
      </c>
      <c r="BD548">
        <v>14001.4806451613</v>
      </c>
      <c r="BE548">
        <v>1049.5525806451601</v>
      </c>
      <c r="BF548">
        <v>32.086425806451601</v>
      </c>
      <c r="BG548">
        <v>1199.9964516129</v>
      </c>
      <c r="BH548">
        <v>0.32999283870967699</v>
      </c>
      <c r="BI548">
        <v>0.32999370967741898</v>
      </c>
      <c r="BJ548">
        <v>0.329994129032258</v>
      </c>
      <c r="BK548">
        <v>1.0019145161290301E-2</v>
      </c>
      <c r="BL548">
        <v>28</v>
      </c>
      <c r="BM548">
        <v>17743.096774193498</v>
      </c>
      <c r="BN548">
        <v>1531747809.0999999</v>
      </c>
      <c r="BO548" t="s">
        <v>378</v>
      </c>
      <c r="BP548">
        <v>3</v>
      </c>
      <c r="BQ548">
        <v>-0.438</v>
      </c>
      <c r="BR548">
        <v>4.0000000000000001E-3</v>
      </c>
      <c r="BS548">
        <v>20</v>
      </c>
      <c r="BT548">
        <v>22</v>
      </c>
      <c r="BU548">
        <v>7.0000000000000007E-2</v>
      </c>
      <c r="BV548">
        <v>0.11</v>
      </c>
      <c r="BW548">
        <v>49.030494289860997</v>
      </c>
      <c r="BX548">
        <v>-0.19492324533208499</v>
      </c>
      <c r="BY548">
        <v>1.0651776118843701</v>
      </c>
      <c r="BZ548">
        <v>0</v>
      </c>
      <c r="CA548">
        <v>-82.880187804878005</v>
      </c>
      <c r="CB548">
        <v>37.000718466896998</v>
      </c>
      <c r="CC548">
        <v>4.0302121963256798</v>
      </c>
      <c r="CD548">
        <v>0</v>
      </c>
      <c r="CE548">
        <v>0</v>
      </c>
      <c r="CF548">
        <v>2</v>
      </c>
      <c r="CG548" t="s">
        <v>231</v>
      </c>
      <c r="CH548">
        <v>1.8609100000000001</v>
      </c>
      <c r="CI548">
        <v>1.85791</v>
      </c>
      <c r="CJ548">
        <v>1.86073</v>
      </c>
      <c r="CK548">
        <v>1.85347</v>
      </c>
      <c r="CL548">
        <v>1.8520399999999999</v>
      </c>
      <c r="CM548">
        <v>1.85287</v>
      </c>
      <c r="CN548">
        <v>1.8564799999999999</v>
      </c>
      <c r="CO548">
        <v>1.86277</v>
      </c>
      <c r="CP548" t="s">
        <v>232</v>
      </c>
      <c r="CQ548" t="s">
        <v>19</v>
      </c>
      <c r="CR548" t="s">
        <v>19</v>
      </c>
      <c r="CS548" t="s">
        <v>19</v>
      </c>
      <c r="CT548" t="s">
        <v>233</v>
      </c>
      <c r="CU548" t="s">
        <v>234</v>
      </c>
      <c r="CV548" t="s">
        <v>235</v>
      </c>
      <c r="CW548" t="s">
        <v>235</v>
      </c>
      <c r="CX548" t="s">
        <v>235</v>
      </c>
      <c r="CY548" t="s">
        <v>235</v>
      </c>
      <c r="CZ548">
        <v>0</v>
      </c>
      <c r="DA548">
        <v>100</v>
      </c>
      <c r="DB548">
        <v>100</v>
      </c>
      <c r="DC548">
        <v>-0.438</v>
      </c>
      <c r="DD548">
        <v>4.0000000000000001E-3</v>
      </c>
      <c r="DE548">
        <v>3</v>
      </c>
      <c r="DF548">
        <v>592.75800000000004</v>
      </c>
      <c r="DG548">
        <v>277.68700000000001</v>
      </c>
      <c r="DH548">
        <v>22.037099999999999</v>
      </c>
      <c r="DI548">
        <v>27.568999999999999</v>
      </c>
      <c r="DJ548">
        <v>30.000399999999999</v>
      </c>
      <c r="DK548">
        <v>27.572900000000001</v>
      </c>
      <c r="DL548">
        <v>27.581399999999999</v>
      </c>
      <c r="DM548">
        <v>56.945399999999999</v>
      </c>
      <c r="DN548">
        <v>26.280799999999999</v>
      </c>
      <c r="DO548">
        <v>54.022100000000002</v>
      </c>
      <c r="DP548">
        <v>22.023900000000001</v>
      </c>
      <c r="DQ548">
        <v>1520</v>
      </c>
      <c r="DR548">
        <v>22</v>
      </c>
      <c r="DS548">
        <v>100.262</v>
      </c>
      <c r="DT548">
        <v>103.755</v>
      </c>
    </row>
    <row r="549" spans="1:124" x14ac:dyDescent="0.25">
      <c r="A549">
        <v>536</v>
      </c>
      <c r="B549">
        <v>1531748735.2</v>
      </c>
      <c r="C549">
        <v>1099.60000014305</v>
      </c>
      <c r="D549" t="s">
        <v>1302</v>
      </c>
      <c r="E549" t="s">
        <v>1303</v>
      </c>
      <c r="G549">
        <v>1531748724.86129</v>
      </c>
      <c r="H549">
        <f t="shared" si="232"/>
        <v>8.5881262988773521E-4</v>
      </c>
      <c r="I549">
        <f t="shared" si="233"/>
        <v>32.732926124124042</v>
      </c>
      <c r="J549">
        <f t="shared" si="253"/>
        <v>1436.39064516129</v>
      </c>
      <c r="K549">
        <f t="shared" si="254"/>
        <v>857.42123284781565</v>
      </c>
      <c r="L549">
        <f t="shared" si="255"/>
        <v>85.209881128897507</v>
      </c>
      <c r="M549">
        <f t="shared" si="256"/>
        <v>142.74742849828382</v>
      </c>
      <c r="N549">
        <f t="shared" si="234"/>
        <v>9.4436254514800269E-2</v>
      </c>
      <c r="O549">
        <f t="shared" si="235"/>
        <v>3</v>
      </c>
      <c r="P549">
        <f t="shared" si="257"/>
        <v>9.2972918810832972E-2</v>
      </c>
      <c r="Q549">
        <f t="shared" si="236"/>
        <v>5.8237797563610076E-2</v>
      </c>
      <c r="R549">
        <f t="shared" si="237"/>
        <v>215.02060268115972</v>
      </c>
      <c r="S549">
        <f t="shared" si="258"/>
        <v>26.051776922617016</v>
      </c>
      <c r="T549">
        <f t="shared" si="238"/>
        <v>25.511380645161299</v>
      </c>
      <c r="U549">
        <f t="shared" si="239"/>
        <v>3.2779208926062777</v>
      </c>
      <c r="V549">
        <f t="shared" si="240"/>
        <v>74.913865685247188</v>
      </c>
      <c r="W549">
        <f t="shared" si="241"/>
        <v>2.3860913624934419</v>
      </c>
      <c r="X549">
        <f t="shared" si="242"/>
        <v>3.1851131171346507</v>
      </c>
      <c r="Y549">
        <f t="shared" si="243"/>
        <v>0.89182953011283583</v>
      </c>
      <c r="Z549">
        <f t="shared" si="259"/>
        <v>-37.87363697804912</v>
      </c>
      <c r="AA549">
        <f t="shared" si="244"/>
        <v>-78.074662761295954</v>
      </c>
      <c r="AB549">
        <f t="shared" si="245"/>
        <v>-5.5198737865001455</v>
      </c>
      <c r="AC549">
        <f t="shared" si="246"/>
        <v>93.552429155314499</v>
      </c>
      <c r="AD549">
        <v>0</v>
      </c>
      <c r="AE549">
        <v>0</v>
      </c>
      <c r="AF549">
        <v>3</v>
      </c>
      <c r="AG549">
        <v>18</v>
      </c>
      <c r="AH549">
        <v>3</v>
      </c>
      <c r="AI549">
        <f t="shared" si="247"/>
        <v>1</v>
      </c>
      <c r="AJ549">
        <f t="shared" si="248"/>
        <v>0</v>
      </c>
      <c r="AK549">
        <f t="shared" si="249"/>
        <v>72012.834613634142</v>
      </c>
      <c r="AL549">
        <f t="shared" si="250"/>
        <v>1199.99580645161</v>
      </c>
      <c r="AM549">
        <f t="shared" si="251"/>
        <v>963.35518684376211</v>
      </c>
      <c r="AN549">
        <f t="shared" si="252"/>
        <v>0.80279879451612868</v>
      </c>
      <c r="AO549">
        <f t="shared" si="260"/>
        <v>0.22319971451612891</v>
      </c>
      <c r="AP549">
        <v>14.333399999999999</v>
      </c>
      <c r="AQ549">
        <v>1</v>
      </c>
      <c r="AR549" t="s">
        <v>229</v>
      </c>
      <c r="AS549">
        <v>1531748724.86129</v>
      </c>
      <c r="AT549">
        <v>1436.39064516129</v>
      </c>
      <c r="AU549">
        <v>1517.5264516129</v>
      </c>
      <c r="AV549">
        <v>24.009954838709699</v>
      </c>
      <c r="AW549">
        <v>22.007764516129001</v>
      </c>
      <c r="AX549">
        <v>600.050322580645</v>
      </c>
      <c r="AY549">
        <v>99.279161290322605</v>
      </c>
      <c r="AZ549">
        <v>0.100091129032258</v>
      </c>
      <c r="BA549">
        <v>25.0286516129032</v>
      </c>
      <c r="BB549">
        <v>25.5810064516129</v>
      </c>
      <c r="BC549">
        <v>25.441754838709699</v>
      </c>
      <c r="BD549">
        <v>14003.2129032258</v>
      </c>
      <c r="BE549">
        <v>1049.53096774194</v>
      </c>
      <c r="BF549">
        <v>32.078138709677397</v>
      </c>
      <c r="BG549">
        <v>1199.99580645161</v>
      </c>
      <c r="BH549">
        <v>0.32999335483871001</v>
      </c>
      <c r="BI549">
        <v>0.32999383870967702</v>
      </c>
      <c r="BJ549">
        <v>0.32999358064516099</v>
      </c>
      <c r="BK549">
        <v>1.0019032258064499E-2</v>
      </c>
      <c r="BL549">
        <v>28</v>
      </c>
      <c r="BM549">
        <v>17743.0935483871</v>
      </c>
      <c r="BN549">
        <v>1531747809.0999999</v>
      </c>
      <c r="BO549" t="s">
        <v>378</v>
      </c>
      <c r="BP549">
        <v>3</v>
      </c>
      <c r="BQ549">
        <v>-0.438</v>
      </c>
      <c r="BR549">
        <v>4.0000000000000001E-3</v>
      </c>
      <c r="BS549">
        <v>20</v>
      </c>
      <c r="BT549">
        <v>22</v>
      </c>
      <c r="BU549">
        <v>7.0000000000000007E-2</v>
      </c>
      <c r="BV549">
        <v>0.11</v>
      </c>
      <c r="BW549">
        <v>48.923699541930901</v>
      </c>
      <c r="BX549">
        <v>-0.53805511626715696</v>
      </c>
      <c r="BY549">
        <v>1.36909739747082</v>
      </c>
      <c r="BZ549">
        <v>0</v>
      </c>
      <c r="CA549">
        <v>-81.6122609756098</v>
      </c>
      <c r="CB549">
        <v>46.2453428571432</v>
      </c>
      <c r="CC549">
        <v>4.80220082100971</v>
      </c>
      <c r="CD549">
        <v>0</v>
      </c>
      <c r="CE549">
        <v>0</v>
      </c>
      <c r="CF549">
        <v>2</v>
      </c>
      <c r="CG549" t="s">
        <v>231</v>
      </c>
      <c r="CH549">
        <v>1.86093</v>
      </c>
      <c r="CI549">
        <v>1.85791</v>
      </c>
      <c r="CJ549">
        <v>1.86073</v>
      </c>
      <c r="CK549">
        <v>1.85347</v>
      </c>
      <c r="CL549">
        <v>1.85202</v>
      </c>
      <c r="CM549">
        <v>1.85287</v>
      </c>
      <c r="CN549">
        <v>1.8565100000000001</v>
      </c>
      <c r="CO549">
        <v>1.86277</v>
      </c>
      <c r="CP549" t="s">
        <v>232</v>
      </c>
      <c r="CQ549" t="s">
        <v>19</v>
      </c>
      <c r="CR549" t="s">
        <v>19</v>
      </c>
      <c r="CS549" t="s">
        <v>19</v>
      </c>
      <c r="CT549" t="s">
        <v>233</v>
      </c>
      <c r="CU549" t="s">
        <v>234</v>
      </c>
      <c r="CV549" t="s">
        <v>235</v>
      </c>
      <c r="CW549" t="s">
        <v>235</v>
      </c>
      <c r="CX549" t="s">
        <v>235</v>
      </c>
      <c r="CY549" t="s">
        <v>235</v>
      </c>
      <c r="CZ549">
        <v>0</v>
      </c>
      <c r="DA549">
        <v>100</v>
      </c>
      <c r="DB549">
        <v>100</v>
      </c>
      <c r="DC549">
        <v>-0.438</v>
      </c>
      <c r="DD549">
        <v>4.0000000000000001E-3</v>
      </c>
      <c r="DE549">
        <v>3</v>
      </c>
      <c r="DF549">
        <v>592.80899999999997</v>
      </c>
      <c r="DG549">
        <v>277.82499999999999</v>
      </c>
      <c r="DH549">
        <v>22.026299999999999</v>
      </c>
      <c r="DI549">
        <v>27.570499999999999</v>
      </c>
      <c r="DJ549">
        <v>30.000499999999999</v>
      </c>
      <c r="DK549">
        <v>27.574100000000001</v>
      </c>
      <c r="DL549">
        <v>27.582599999999999</v>
      </c>
      <c r="DM549">
        <v>56.944299999999998</v>
      </c>
      <c r="DN549">
        <v>26.280799999999999</v>
      </c>
      <c r="DO549">
        <v>54.022100000000002</v>
      </c>
      <c r="DP549">
        <v>22.023900000000001</v>
      </c>
      <c r="DQ549">
        <v>1520</v>
      </c>
      <c r="DR549">
        <v>22</v>
      </c>
      <c r="DS549">
        <v>100.26300000000001</v>
      </c>
      <c r="DT549">
        <v>103.755</v>
      </c>
    </row>
    <row r="550" spans="1:124" x14ac:dyDescent="0.25">
      <c r="A550">
        <v>537</v>
      </c>
      <c r="B550">
        <v>1531748737.2</v>
      </c>
      <c r="C550">
        <v>1101.60000014305</v>
      </c>
      <c r="D550" t="s">
        <v>1304</v>
      </c>
      <c r="E550" t="s">
        <v>1305</v>
      </c>
      <c r="G550">
        <v>1531748726.86129</v>
      </c>
      <c r="H550">
        <f t="shared" si="232"/>
        <v>8.5776822476394472E-4</v>
      </c>
      <c r="I550">
        <f t="shared" si="233"/>
        <v>32.130279403101106</v>
      </c>
      <c r="J550">
        <f t="shared" si="253"/>
        <v>1438.9296774193499</v>
      </c>
      <c r="K550">
        <f t="shared" si="254"/>
        <v>869.67664112485022</v>
      </c>
      <c r="L550">
        <f t="shared" si="255"/>
        <v>86.427764005928751</v>
      </c>
      <c r="M550">
        <f t="shared" si="256"/>
        <v>142.99967217732046</v>
      </c>
      <c r="N550">
        <f t="shared" si="234"/>
        <v>9.4344914509966876E-2</v>
      </c>
      <c r="O550">
        <f t="shared" si="235"/>
        <v>3</v>
      </c>
      <c r="P550">
        <f t="shared" si="257"/>
        <v>9.2884386263083318E-2</v>
      </c>
      <c r="Q550">
        <f t="shared" si="236"/>
        <v>5.8182217508163984E-2</v>
      </c>
      <c r="R550">
        <f t="shared" si="237"/>
        <v>215.0206155902321</v>
      </c>
      <c r="S550">
        <f t="shared" si="258"/>
        <v>26.050885731518882</v>
      </c>
      <c r="T550">
        <f t="shared" si="238"/>
        <v>25.509441935483849</v>
      </c>
      <c r="U550">
        <f t="shared" si="239"/>
        <v>3.2775434887605774</v>
      </c>
      <c r="V550">
        <f t="shared" si="240"/>
        <v>74.914524193592598</v>
      </c>
      <c r="W550">
        <f t="shared" si="241"/>
        <v>2.3859476334183025</v>
      </c>
      <c r="X550">
        <f t="shared" si="242"/>
        <v>3.1848932621564607</v>
      </c>
      <c r="Y550">
        <f t="shared" si="243"/>
        <v>0.89159585534227492</v>
      </c>
      <c r="Z550">
        <f t="shared" si="259"/>
        <v>-37.827578712089959</v>
      </c>
      <c r="AA550">
        <f t="shared" si="244"/>
        <v>-77.948404335480006</v>
      </c>
      <c r="AB550">
        <f t="shared" si="245"/>
        <v>-5.5108614867713213</v>
      </c>
      <c r="AC550">
        <f t="shared" si="246"/>
        <v>93.733771055890827</v>
      </c>
      <c r="AD550">
        <v>0</v>
      </c>
      <c r="AE550">
        <v>0</v>
      </c>
      <c r="AF550">
        <v>3</v>
      </c>
      <c r="AG550">
        <v>18</v>
      </c>
      <c r="AH550">
        <v>3</v>
      </c>
      <c r="AI550">
        <f t="shared" si="247"/>
        <v>1</v>
      </c>
      <c r="AJ550">
        <f t="shared" si="248"/>
        <v>0</v>
      </c>
      <c r="AK550">
        <f t="shared" si="249"/>
        <v>72017.343700523372</v>
      </c>
      <c r="AL550">
        <f t="shared" si="250"/>
        <v>1199.99580645161</v>
      </c>
      <c r="AM550">
        <f t="shared" si="251"/>
        <v>963.35520639208141</v>
      </c>
      <c r="AN550">
        <f t="shared" si="252"/>
        <v>0.80279881080645166</v>
      </c>
      <c r="AO550">
        <f t="shared" si="260"/>
        <v>0.22319972338709679</v>
      </c>
      <c r="AP550">
        <v>14.333399999999999</v>
      </c>
      <c r="AQ550">
        <v>1</v>
      </c>
      <c r="AR550" t="s">
        <v>229</v>
      </c>
      <c r="AS550">
        <v>1531748726.86129</v>
      </c>
      <c r="AT550">
        <v>1438.9296774193499</v>
      </c>
      <c r="AU550">
        <v>1518.62741935484</v>
      </c>
      <c r="AV550">
        <v>24.008522580645199</v>
      </c>
      <c r="AW550">
        <v>22.0087677419355</v>
      </c>
      <c r="AX550">
        <v>600.05138709677396</v>
      </c>
      <c r="AY550">
        <v>99.279096774193505</v>
      </c>
      <c r="AZ550">
        <v>0.100097651612903</v>
      </c>
      <c r="BA550">
        <v>25.027493548387099</v>
      </c>
      <c r="BB550">
        <v>25.578593548387101</v>
      </c>
      <c r="BC550">
        <v>25.440290322580601</v>
      </c>
      <c r="BD550">
        <v>14004.158064516099</v>
      </c>
      <c r="BE550">
        <v>1049.51129032258</v>
      </c>
      <c r="BF550">
        <v>32.072677419354797</v>
      </c>
      <c r="BG550">
        <v>1199.99580645161</v>
      </c>
      <c r="BH550">
        <v>0.329993387096774</v>
      </c>
      <c r="BI550">
        <v>0.329994064516129</v>
      </c>
      <c r="BJ550">
        <v>0.329993483870968</v>
      </c>
      <c r="BK550">
        <v>1.0018919354838699E-2</v>
      </c>
      <c r="BL550">
        <v>28</v>
      </c>
      <c r="BM550">
        <v>17743.0903225806</v>
      </c>
      <c r="BN550">
        <v>1531747809.0999999</v>
      </c>
      <c r="BO550" t="s">
        <v>378</v>
      </c>
      <c r="BP550">
        <v>3</v>
      </c>
      <c r="BQ550">
        <v>-0.438</v>
      </c>
      <c r="BR550">
        <v>4.0000000000000001E-3</v>
      </c>
      <c r="BS550">
        <v>20</v>
      </c>
      <c r="BT550">
        <v>22</v>
      </c>
      <c r="BU550">
        <v>7.0000000000000007E-2</v>
      </c>
      <c r="BV550">
        <v>0.11</v>
      </c>
      <c r="BW550">
        <v>48.802858912277301</v>
      </c>
      <c r="BX550">
        <v>-0.90940889012630599</v>
      </c>
      <c r="BY550">
        <v>1.6671849053230801</v>
      </c>
      <c r="BZ550">
        <v>0</v>
      </c>
      <c r="CA550">
        <v>-80.198873170731702</v>
      </c>
      <c r="CB550">
        <v>52.679078048783303</v>
      </c>
      <c r="CC550">
        <v>5.3246359815586901</v>
      </c>
      <c r="CD550">
        <v>0</v>
      </c>
      <c r="CE550">
        <v>0</v>
      </c>
      <c r="CF550">
        <v>2</v>
      </c>
      <c r="CG550" t="s">
        <v>231</v>
      </c>
      <c r="CH550">
        <v>1.8609599999999999</v>
      </c>
      <c r="CI550">
        <v>1.85791</v>
      </c>
      <c r="CJ550">
        <v>1.86073</v>
      </c>
      <c r="CK550">
        <v>1.85347</v>
      </c>
      <c r="CL550">
        <v>1.8520099999999999</v>
      </c>
      <c r="CM550">
        <v>1.85287</v>
      </c>
      <c r="CN550">
        <v>1.8565100000000001</v>
      </c>
      <c r="CO550">
        <v>1.86277</v>
      </c>
      <c r="CP550" t="s">
        <v>232</v>
      </c>
      <c r="CQ550" t="s">
        <v>19</v>
      </c>
      <c r="CR550" t="s">
        <v>19</v>
      </c>
      <c r="CS550" t="s">
        <v>19</v>
      </c>
      <c r="CT550" t="s">
        <v>233</v>
      </c>
      <c r="CU550" t="s">
        <v>234</v>
      </c>
      <c r="CV550" t="s">
        <v>235</v>
      </c>
      <c r="CW550" t="s">
        <v>235</v>
      </c>
      <c r="CX550" t="s">
        <v>235</v>
      </c>
      <c r="CY550" t="s">
        <v>235</v>
      </c>
      <c r="CZ550">
        <v>0</v>
      </c>
      <c r="DA550">
        <v>100</v>
      </c>
      <c r="DB550">
        <v>100</v>
      </c>
      <c r="DC550">
        <v>-0.438</v>
      </c>
      <c r="DD550">
        <v>4.0000000000000001E-3</v>
      </c>
      <c r="DE550">
        <v>3</v>
      </c>
      <c r="DF550">
        <v>592.76700000000005</v>
      </c>
      <c r="DG550">
        <v>277.84399999999999</v>
      </c>
      <c r="DH550">
        <v>22.016500000000001</v>
      </c>
      <c r="DI550">
        <v>27.572199999999999</v>
      </c>
      <c r="DJ550">
        <v>30.000399999999999</v>
      </c>
      <c r="DK550">
        <v>27.575600000000001</v>
      </c>
      <c r="DL550">
        <v>27.584299999999999</v>
      </c>
      <c r="DM550">
        <v>56.946800000000003</v>
      </c>
      <c r="DN550">
        <v>26.280799999999999</v>
      </c>
      <c r="DO550">
        <v>54.022100000000002</v>
      </c>
      <c r="DP550">
        <v>21.999600000000001</v>
      </c>
      <c r="DQ550">
        <v>1520</v>
      </c>
      <c r="DR550">
        <v>22</v>
      </c>
      <c r="DS550">
        <v>100.26300000000001</v>
      </c>
      <c r="DT550">
        <v>103.755</v>
      </c>
    </row>
    <row r="551" spans="1:124" x14ac:dyDescent="0.25">
      <c r="A551">
        <v>538</v>
      </c>
      <c r="B551">
        <v>1531748739.2</v>
      </c>
      <c r="C551">
        <v>1103.60000014305</v>
      </c>
      <c r="D551" t="s">
        <v>1306</v>
      </c>
      <c r="E551" t="s">
        <v>1307</v>
      </c>
      <c r="G551">
        <v>1531748728.86129</v>
      </c>
      <c r="H551">
        <f t="shared" si="232"/>
        <v>8.5671925178246145E-4</v>
      </c>
      <c r="I551">
        <f t="shared" si="233"/>
        <v>31.490303734229503</v>
      </c>
      <c r="J551">
        <f t="shared" si="253"/>
        <v>1441.24677419355</v>
      </c>
      <c r="K551">
        <f t="shared" si="254"/>
        <v>882.38104987588952</v>
      </c>
      <c r="L551">
        <f t="shared" si="255"/>
        <v>87.69027100759449</v>
      </c>
      <c r="M551">
        <f t="shared" si="256"/>
        <v>143.2298667742582</v>
      </c>
      <c r="N551">
        <f t="shared" si="234"/>
        <v>9.425553738164108E-2</v>
      </c>
      <c r="O551">
        <f t="shared" si="235"/>
        <v>3</v>
      </c>
      <c r="P551">
        <f t="shared" si="257"/>
        <v>9.2797753691310478E-2</v>
      </c>
      <c r="Q551">
        <f t="shared" si="236"/>
        <v>5.8127830471838768E-2</v>
      </c>
      <c r="R551">
        <f t="shared" si="237"/>
        <v>215.02077011433079</v>
      </c>
      <c r="S551">
        <f t="shared" si="258"/>
        <v>26.049961062399198</v>
      </c>
      <c r="T551">
        <f t="shared" si="238"/>
        <v>25.507380645161248</v>
      </c>
      <c r="U551">
        <f t="shared" si="239"/>
        <v>3.2771422640802141</v>
      </c>
      <c r="V551">
        <f t="shared" si="240"/>
        <v>74.915324451766239</v>
      </c>
      <c r="W551">
        <f t="shared" si="241"/>
        <v>2.3858033794394289</v>
      </c>
      <c r="X551">
        <f t="shared" si="242"/>
        <v>3.184666684551988</v>
      </c>
      <c r="Y551">
        <f t="shared" si="243"/>
        <v>0.89133888464078526</v>
      </c>
      <c r="Z551">
        <f t="shared" si="259"/>
        <v>-37.781319003606548</v>
      </c>
      <c r="AA551">
        <f t="shared" si="244"/>
        <v>-77.808059225799823</v>
      </c>
      <c r="AB551">
        <f t="shared" si="245"/>
        <v>-5.5008491953750873</v>
      </c>
      <c r="AC551">
        <f t="shared" si="246"/>
        <v>93.930542689549341</v>
      </c>
      <c r="AD551">
        <v>0</v>
      </c>
      <c r="AE551">
        <v>0</v>
      </c>
      <c r="AF551">
        <v>3</v>
      </c>
      <c r="AG551">
        <v>18</v>
      </c>
      <c r="AH551">
        <v>3</v>
      </c>
      <c r="AI551">
        <f t="shared" si="247"/>
        <v>1</v>
      </c>
      <c r="AJ551">
        <f t="shared" si="248"/>
        <v>0</v>
      </c>
      <c r="AK551">
        <f t="shared" si="249"/>
        <v>72011.044217153394</v>
      </c>
      <c r="AL551">
        <f t="shared" si="250"/>
        <v>1199.9964516129</v>
      </c>
      <c r="AM551">
        <f t="shared" si="251"/>
        <v>963.35569974622547</v>
      </c>
      <c r="AN551">
        <f t="shared" si="252"/>
        <v>0.80279879032258072</v>
      </c>
      <c r="AO551">
        <f t="shared" si="260"/>
        <v>0.22319976948387102</v>
      </c>
      <c r="AP551">
        <v>14.333399999999999</v>
      </c>
      <c r="AQ551">
        <v>1</v>
      </c>
      <c r="AR551" t="s">
        <v>229</v>
      </c>
      <c r="AS551">
        <v>1531748728.86129</v>
      </c>
      <c r="AT551">
        <v>1441.24677419355</v>
      </c>
      <c r="AU551">
        <v>1519.41709677419</v>
      </c>
      <c r="AV551">
        <v>24.007083870967701</v>
      </c>
      <c r="AW551">
        <v>22.009767741935502</v>
      </c>
      <c r="AX551">
        <v>600.05022580645198</v>
      </c>
      <c r="AY551">
        <v>99.279048387096793</v>
      </c>
      <c r="AZ551">
        <v>0.100092880645161</v>
      </c>
      <c r="BA551">
        <v>25.026299999999999</v>
      </c>
      <c r="BB551">
        <v>25.575870967741899</v>
      </c>
      <c r="BC551">
        <v>25.438890322580601</v>
      </c>
      <c r="BD551">
        <v>14002.7096774194</v>
      </c>
      <c r="BE551">
        <v>1049.4896774193501</v>
      </c>
      <c r="BF551">
        <v>32.066361290322597</v>
      </c>
      <c r="BG551">
        <v>1199.9964516129</v>
      </c>
      <c r="BH551">
        <v>0.329992709677419</v>
      </c>
      <c r="BI551">
        <v>0.32999419354838699</v>
      </c>
      <c r="BJ551">
        <v>0.329994096774194</v>
      </c>
      <c r="BK551">
        <v>1.00188193548387E-2</v>
      </c>
      <c r="BL551">
        <v>28</v>
      </c>
      <c r="BM551">
        <v>17743.083870967701</v>
      </c>
      <c r="BN551">
        <v>1531747809.0999999</v>
      </c>
      <c r="BO551" t="s">
        <v>378</v>
      </c>
      <c r="BP551">
        <v>3</v>
      </c>
      <c r="BQ551">
        <v>-0.438</v>
      </c>
      <c r="BR551">
        <v>4.0000000000000001E-3</v>
      </c>
      <c r="BS551">
        <v>20</v>
      </c>
      <c r="BT551">
        <v>22</v>
      </c>
      <c r="BU551">
        <v>7.0000000000000007E-2</v>
      </c>
      <c r="BV551">
        <v>0.11</v>
      </c>
      <c r="BW551">
        <v>48.669595190299397</v>
      </c>
      <c r="BX551">
        <v>-1.29905506574273</v>
      </c>
      <c r="BY551">
        <v>1.9562095055861299</v>
      </c>
      <c r="BZ551">
        <v>0</v>
      </c>
      <c r="CA551">
        <v>-78.691043902439006</v>
      </c>
      <c r="CB551">
        <v>56.330565156793803</v>
      </c>
      <c r="CC551">
        <v>5.6171214274967696</v>
      </c>
      <c r="CD551">
        <v>0</v>
      </c>
      <c r="CE551">
        <v>0</v>
      </c>
      <c r="CF551">
        <v>2</v>
      </c>
      <c r="CG551" t="s">
        <v>231</v>
      </c>
      <c r="CH551">
        <v>1.8609500000000001</v>
      </c>
      <c r="CI551">
        <v>1.85791</v>
      </c>
      <c r="CJ551">
        <v>1.86073</v>
      </c>
      <c r="CK551">
        <v>1.8534600000000001</v>
      </c>
      <c r="CL551">
        <v>1.85202</v>
      </c>
      <c r="CM551">
        <v>1.85287</v>
      </c>
      <c r="CN551">
        <v>1.8565</v>
      </c>
      <c r="CO551">
        <v>1.8627800000000001</v>
      </c>
      <c r="CP551" t="s">
        <v>232</v>
      </c>
      <c r="CQ551" t="s">
        <v>19</v>
      </c>
      <c r="CR551" t="s">
        <v>19</v>
      </c>
      <c r="CS551" t="s">
        <v>19</v>
      </c>
      <c r="CT551" t="s">
        <v>233</v>
      </c>
      <c r="CU551" t="s">
        <v>234</v>
      </c>
      <c r="CV551" t="s">
        <v>235</v>
      </c>
      <c r="CW551" t="s">
        <v>235</v>
      </c>
      <c r="CX551" t="s">
        <v>235</v>
      </c>
      <c r="CY551" t="s">
        <v>235</v>
      </c>
      <c r="CZ551">
        <v>0</v>
      </c>
      <c r="DA551">
        <v>100</v>
      </c>
      <c r="DB551">
        <v>100</v>
      </c>
      <c r="DC551">
        <v>-0.438</v>
      </c>
      <c r="DD551">
        <v>4.0000000000000001E-3</v>
      </c>
      <c r="DE551">
        <v>3</v>
      </c>
      <c r="DF551">
        <v>592.61</v>
      </c>
      <c r="DG551">
        <v>277.70600000000002</v>
      </c>
      <c r="DH551">
        <v>22.006799999999998</v>
      </c>
      <c r="DI551">
        <v>27.573699999999999</v>
      </c>
      <c r="DJ551">
        <v>30.000499999999999</v>
      </c>
      <c r="DK551">
        <v>27.577000000000002</v>
      </c>
      <c r="DL551">
        <v>27.5855</v>
      </c>
      <c r="DM551">
        <v>56.949100000000001</v>
      </c>
      <c r="DN551">
        <v>26.280799999999999</v>
      </c>
      <c r="DO551">
        <v>54.022100000000002</v>
      </c>
      <c r="DP551">
        <v>21.999600000000001</v>
      </c>
      <c r="DQ551">
        <v>1520</v>
      </c>
      <c r="DR551">
        <v>22</v>
      </c>
      <c r="DS551">
        <v>100.262</v>
      </c>
      <c r="DT551">
        <v>103.754</v>
      </c>
    </row>
    <row r="552" spans="1:124" x14ac:dyDescent="0.25">
      <c r="A552">
        <v>539</v>
      </c>
      <c r="B552">
        <v>1531748741.2</v>
      </c>
      <c r="C552">
        <v>1105.60000014305</v>
      </c>
      <c r="D552" t="s">
        <v>1308</v>
      </c>
      <c r="E552" t="s">
        <v>1309</v>
      </c>
      <c r="G552">
        <v>1531748730.86129</v>
      </c>
      <c r="H552">
        <f t="shared" si="232"/>
        <v>8.5569900102472568E-4</v>
      </c>
      <c r="I552">
        <f t="shared" si="233"/>
        <v>30.809476768057895</v>
      </c>
      <c r="J552">
        <f t="shared" si="253"/>
        <v>1443.33967741935</v>
      </c>
      <c r="K552">
        <f t="shared" si="254"/>
        <v>895.63244080658808</v>
      </c>
      <c r="L552">
        <f t="shared" si="255"/>
        <v>89.007190766458194</v>
      </c>
      <c r="M552">
        <f t="shared" si="256"/>
        <v>143.43787044288732</v>
      </c>
      <c r="N552">
        <f t="shared" si="234"/>
        <v>9.4175042219203073E-2</v>
      </c>
      <c r="O552">
        <f t="shared" si="235"/>
        <v>3</v>
      </c>
      <c r="P552">
        <f t="shared" si="257"/>
        <v>9.2719728166760107E-2</v>
      </c>
      <c r="Q552">
        <f t="shared" si="236"/>
        <v>5.8078847044782701E-2</v>
      </c>
      <c r="R552">
        <f t="shared" si="237"/>
        <v>215.02076271852926</v>
      </c>
      <c r="S552">
        <f t="shared" si="258"/>
        <v>26.048963670547646</v>
      </c>
      <c r="T552">
        <f t="shared" si="238"/>
        <v>25.5051435483871</v>
      </c>
      <c r="U552">
        <f t="shared" si="239"/>
        <v>3.2767068676974827</v>
      </c>
      <c r="V552">
        <f t="shared" si="240"/>
        <v>74.91699288255856</v>
      </c>
      <c r="W552">
        <f t="shared" si="241"/>
        <v>2.3856776042826655</v>
      </c>
      <c r="X552">
        <f t="shared" si="242"/>
        <v>3.184427874758005</v>
      </c>
      <c r="Y552">
        <f t="shared" si="243"/>
        <v>0.89102926341481714</v>
      </c>
      <c r="Z552">
        <f t="shared" si="259"/>
        <v>-37.736325945190401</v>
      </c>
      <c r="AA552">
        <f t="shared" si="244"/>
        <v>-77.649714464511618</v>
      </c>
      <c r="AB552">
        <f t="shared" si="245"/>
        <v>-5.4895580807554838</v>
      </c>
      <c r="AC552">
        <f t="shared" si="246"/>
        <v>94.145164228071764</v>
      </c>
      <c r="AD552">
        <v>0</v>
      </c>
      <c r="AE552">
        <v>0</v>
      </c>
      <c r="AF552">
        <v>3</v>
      </c>
      <c r="AG552">
        <v>18</v>
      </c>
      <c r="AH552">
        <v>3</v>
      </c>
      <c r="AI552">
        <f t="shared" si="247"/>
        <v>1</v>
      </c>
      <c r="AJ552">
        <f t="shared" si="248"/>
        <v>0</v>
      </c>
      <c r="AK552">
        <f t="shared" si="249"/>
        <v>72002.149910311942</v>
      </c>
      <c r="AL552">
        <f t="shared" si="250"/>
        <v>1199.9964516129</v>
      </c>
      <c r="AM552">
        <f t="shared" si="251"/>
        <v>963.35577019762934</v>
      </c>
      <c r="AN552">
        <f t="shared" si="252"/>
        <v>0.80279884903225762</v>
      </c>
      <c r="AO552">
        <f t="shared" si="260"/>
        <v>0.22319974548387086</v>
      </c>
      <c r="AP552">
        <v>14.333399999999999</v>
      </c>
      <c r="AQ552">
        <v>1</v>
      </c>
      <c r="AR552" t="s">
        <v>229</v>
      </c>
      <c r="AS552">
        <v>1531748730.86129</v>
      </c>
      <c r="AT552">
        <v>1443.33967741935</v>
      </c>
      <c r="AU552">
        <v>1519.88516129032</v>
      </c>
      <c r="AV552">
        <v>24.005816129032301</v>
      </c>
      <c r="AW552">
        <v>22.0108580645161</v>
      </c>
      <c r="AX552">
        <v>600.04483870967704</v>
      </c>
      <c r="AY552">
        <v>99.279083870967796</v>
      </c>
      <c r="AZ552">
        <v>0.100066225806452</v>
      </c>
      <c r="BA552">
        <v>25.025041935483902</v>
      </c>
      <c r="BB552">
        <v>25.5739387096774</v>
      </c>
      <c r="BC552">
        <v>25.4363483870968</v>
      </c>
      <c r="BD552">
        <v>14000.6709677419</v>
      </c>
      <c r="BE552">
        <v>1049.4696774193501</v>
      </c>
      <c r="BF552">
        <v>32.0583903225806</v>
      </c>
      <c r="BG552">
        <v>1199.9964516129</v>
      </c>
      <c r="BH552">
        <v>0.32999319354838702</v>
      </c>
      <c r="BI552">
        <v>0.32999377419354797</v>
      </c>
      <c r="BJ552">
        <v>0.329994129032258</v>
      </c>
      <c r="BK552">
        <v>1.0018709677419401E-2</v>
      </c>
      <c r="BL552">
        <v>28</v>
      </c>
      <c r="BM552">
        <v>17743.080645161299</v>
      </c>
      <c r="BN552">
        <v>1531747809.0999999</v>
      </c>
      <c r="BO552" t="s">
        <v>378</v>
      </c>
      <c r="BP552">
        <v>3</v>
      </c>
      <c r="BQ552">
        <v>-0.438</v>
      </c>
      <c r="BR552">
        <v>4.0000000000000001E-3</v>
      </c>
      <c r="BS552">
        <v>20</v>
      </c>
      <c r="BT552">
        <v>22</v>
      </c>
      <c r="BU552">
        <v>7.0000000000000007E-2</v>
      </c>
      <c r="BV552">
        <v>0.11</v>
      </c>
      <c r="BW552">
        <v>48.524386543263802</v>
      </c>
      <c r="BX552">
        <v>-1.70540983779747</v>
      </c>
      <c r="BY552">
        <v>2.23979974481863</v>
      </c>
      <c r="BZ552">
        <v>0</v>
      </c>
      <c r="CA552">
        <v>-77.090419512195098</v>
      </c>
      <c r="CB552">
        <v>56.879448083624197</v>
      </c>
      <c r="CC552">
        <v>5.6611785152537397</v>
      </c>
      <c r="CD552">
        <v>0</v>
      </c>
      <c r="CE552">
        <v>0</v>
      </c>
      <c r="CF552">
        <v>2</v>
      </c>
      <c r="CG552" t="s">
        <v>231</v>
      </c>
      <c r="CH552">
        <v>1.86093</v>
      </c>
      <c r="CI552">
        <v>1.85791</v>
      </c>
      <c r="CJ552">
        <v>1.86073</v>
      </c>
      <c r="CK552">
        <v>1.85347</v>
      </c>
      <c r="CL552">
        <v>1.8520300000000001</v>
      </c>
      <c r="CM552">
        <v>1.85287</v>
      </c>
      <c r="CN552">
        <v>1.8565100000000001</v>
      </c>
      <c r="CO552">
        <v>1.8627800000000001</v>
      </c>
      <c r="CP552" t="s">
        <v>232</v>
      </c>
      <c r="CQ552" t="s">
        <v>19</v>
      </c>
      <c r="CR552" t="s">
        <v>19</v>
      </c>
      <c r="CS552" t="s">
        <v>19</v>
      </c>
      <c r="CT552" t="s">
        <v>233</v>
      </c>
      <c r="CU552" t="s">
        <v>234</v>
      </c>
      <c r="CV552" t="s">
        <v>235</v>
      </c>
      <c r="CW552" t="s">
        <v>235</v>
      </c>
      <c r="CX552" t="s">
        <v>235</v>
      </c>
      <c r="CY552" t="s">
        <v>235</v>
      </c>
      <c r="CZ552">
        <v>0</v>
      </c>
      <c r="DA552">
        <v>100</v>
      </c>
      <c r="DB552">
        <v>100</v>
      </c>
      <c r="DC552">
        <v>-0.438</v>
      </c>
      <c r="DD552">
        <v>4.0000000000000001E-3</v>
      </c>
      <c r="DE552">
        <v>3</v>
      </c>
      <c r="DF552">
        <v>592.60299999999995</v>
      </c>
      <c r="DG552">
        <v>277.66699999999997</v>
      </c>
      <c r="DH552">
        <v>21.996099999999998</v>
      </c>
      <c r="DI552">
        <v>27.575099999999999</v>
      </c>
      <c r="DJ552">
        <v>30.000399999999999</v>
      </c>
      <c r="DK552">
        <v>27.578199999999999</v>
      </c>
      <c r="DL552">
        <v>27.5867</v>
      </c>
      <c r="DM552">
        <v>56.947499999999998</v>
      </c>
      <c r="DN552">
        <v>26.280799999999999</v>
      </c>
      <c r="DO552">
        <v>54.022100000000002</v>
      </c>
      <c r="DP552">
        <v>21.978999999999999</v>
      </c>
      <c r="DQ552">
        <v>1520</v>
      </c>
      <c r="DR552">
        <v>22</v>
      </c>
      <c r="DS552">
        <v>100.262</v>
      </c>
      <c r="DT552">
        <v>103.753</v>
      </c>
    </row>
    <row r="553" spans="1:124" x14ac:dyDescent="0.25">
      <c r="A553">
        <v>540</v>
      </c>
      <c r="B553">
        <v>1531748743.2</v>
      </c>
      <c r="C553">
        <v>1107.60000014305</v>
      </c>
      <c r="D553" t="s">
        <v>1310</v>
      </c>
      <c r="E553" t="s">
        <v>1311</v>
      </c>
      <c r="G553">
        <v>1531748732.86129</v>
      </c>
      <c r="H553">
        <f t="shared" si="232"/>
        <v>8.5466346859732975E-4</v>
      </c>
      <c r="I553">
        <f t="shared" si="233"/>
        <v>30.107629094966075</v>
      </c>
      <c r="J553">
        <f t="shared" si="253"/>
        <v>1445.19903225806</v>
      </c>
      <c r="K553">
        <f t="shared" si="254"/>
        <v>908.94952663744846</v>
      </c>
      <c r="L553">
        <f t="shared" si="255"/>
        <v>90.330684356549824</v>
      </c>
      <c r="M553">
        <f t="shared" si="256"/>
        <v>143.62273568504179</v>
      </c>
      <c r="N553">
        <f t="shared" si="234"/>
        <v>9.407967394119808E-2</v>
      </c>
      <c r="O553">
        <f t="shared" si="235"/>
        <v>3</v>
      </c>
      <c r="P553">
        <f t="shared" si="257"/>
        <v>9.2627283174675987E-2</v>
      </c>
      <c r="Q553">
        <f t="shared" si="236"/>
        <v>5.802081149786275E-2</v>
      </c>
      <c r="R553">
        <f t="shared" si="237"/>
        <v>215.02067507856049</v>
      </c>
      <c r="S553">
        <f t="shared" si="258"/>
        <v>26.04804385111904</v>
      </c>
      <c r="T553">
        <f t="shared" si="238"/>
        <v>25.503595161290349</v>
      </c>
      <c r="U553">
        <f t="shared" si="239"/>
        <v>3.2764055414686655</v>
      </c>
      <c r="V553">
        <f t="shared" si="240"/>
        <v>74.918709400770581</v>
      </c>
      <c r="W553">
        <f t="shared" si="241"/>
        <v>2.3855639143509917</v>
      </c>
      <c r="X553">
        <f t="shared" si="242"/>
        <v>3.1842031629104048</v>
      </c>
      <c r="Y553">
        <f t="shared" si="243"/>
        <v>0.89084162711767378</v>
      </c>
      <c r="Z553">
        <f t="shared" si="259"/>
        <v>-37.690658965142241</v>
      </c>
      <c r="AA553">
        <f t="shared" si="244"/>
        <v>-77.590759083879675</v>
      </c>
      <c r="AB553">
        <f t="shared" si="245"/>
        <v>-5.4853147670444544</v>
      </c>
      <c r="AC553">
        <f t="shared" si="246"/>
        <v>94.253942262494121</v>
      </c>
      <c r="AD553">
        <v>0</v>
      </c>
      <c r="AE553">
        <v>0</v>
      </c>
      <c r="AF553">
        <v>3</v>
      </c>
      <c r="AG553">
        <v>18</v>
      </c>
      <c r="AH553">
        <v>3</v>
      </c>
      <c r="AI553">
        <f t="shared" si="247"/>
        <v>1</v>
      </c>
      <c r="AJ553">
        <f t="shared" si="248"/>
        <v>0</v>
      </c>
      <c r="AK553">
        <f t="shared" si="249"/>
        <v>72002.153486644587</v>
      </c>
      <c r="AL553">
        <f t="shared" si="250"/>
        <v>1199.9961290322599</v>
      </c>
      <c r="AM553">
        <f t="shared" si="251"/>
        <v>963.35565600399025</v>
      </c>
      <c r="AN553">
        <f t="shared" si="252"/>
        <v>0.8027989696774197</v>
      </c>
      <c r="AO553">
        <f t="shared" si="260"/>
        <v>0.22319968096774206</v>
      </c>
      <c r="AP553">
        <v>14.333399999999999</v>
      </c>
      <c r="AQ553">
        <v>1</v>
      </c>
      <c r="AR553" t="s">
        <v>229</v>
      </c>
      <c r="AS553">
        <v>1531748732.86129</v>
      </c>
      <c r="AT553">
        <v>1445.19903225806</v>
      </c>
      <c r="AU553">
        <v>1520.0690322580599</v>
      </c>
      <c r="AV553">
        <v>24.0046580645161</v>
      </c>
      <c r="AW553">
        <v>22.012090322580601</v>
      </c>
      <c r="AX553">
        <v>600.03835483871001</v>
      </c>
      <c r="AY553">
        <v>99.279177419354795</v>
      </c>
      <c r="AZ553">
        <v>0.10003089677419399</v>
      </c>
      <c r="BA553">
        <v>25.023858064516102</v>
      </c>
      <c r="BB553">
        <v>25.5733741935484</v>
      </c>
      <c r="BC553">
        <v>25.433816129032301</v>
      </c>
      <c r="BD553">
        <v>14000.5935483871</v>
      </c>
      <c r="BE553">
        <v>1049.4509677419401</v>
      </c>
      <c r="BF553">
        <v>32.051267741935497</v>
      </c>
      <c r="BG553">
        <v>1199.9961290322599</v>
      </c>
      <c r="BH553">
        <v>0.32999448387096803</v>
      </c>
      <c r="BI553">
        <v>0.32999325806451602</v>
      </c>
      <c r="BJ553">
        <v>0.32999354838709699</v>
      </c>
      <c r="BK553">
        <v>1.00185806451613E-2</v>
      </c>
      <c r="BL553">
        <v>28</v>
      </c>
      <c r="BM553">
        <v>17743.0935483871</v>
      </c>
      <c r="BN553">
        <v>1531747809.0999999</v>
      </c>
      <c r="BO553" t="s">
        <v>378</v>
      </c>
      <c r="BP553">
        <v>3</v>
      </c>
      <c r="BQ553">
        <v>-0.438</v>
      </c>
      <c r="BR553">
        <v>4.0000000000000001E-3</v>
      </c>
      <c r="BS553">
        <v>20</v>
      </c>
      <c r="BT553">
        <v>22</v>
      </c>
      <c r="BU553">
        <v>7.0000000000000007E-2</v>
      </c>
      <c r="BV553">
        <v>0.11</v>
      </c>
      <c r="BW553">
        <v>48.3690928735043</v>
      </c>
      <c r="BX553">
        <v>-2.1255871168698399</v>
      </c>
      <c r="BY553">
        <v>2.5163755200384599</v>
      </c>
      <c r="BZ553">
        <v>0</v>
      </c>
      <c r="CA553">
        <v>-75.412875609756099</v>
      </c>
      <c r="CB553">
        <v>53.574951219512599</v>
      </c>
      <c r="CC553">
        <v>5.3673045792764702</v>
      </c>
      <c r="CD553">
        <v>0</v>
      </c>
      <c r="CE553">
        <v>0</v>
      </c>
      <c r="CF553">
        <v>2</v>
      </c>
      <c r="CG553" t="s">
        <v>231</v>
      </c>
      <c r="CH553">
        <v>1.86094</v>
      </c>
      <c r="CI553">
        <v>1.8579000000000001</v>
      </c>
      <c r="CJ553">
        <v>1.8607499999999999</v>
      </c>
      <c r="CK553">
        <v>1.8534900000000001</v>
      </c>
      <c r="CL553">
        <v>1.8520300000000001</v>
      </c>
      <c r="CM553">
        <v>1.85287</v>
      </c>
      <c r="CN553">
        <v>1.8565199999999999</v>
      </c>
      <c r="CO553">
        <v>1.8627800000000001</v>
      </c>
      <c r="CP553" t="s">
        <v>232</v>
      </c>
      <c r="CQ553" t="s">
        <v>19</v>
      </c>
      <c r="CR553" t="s">
        <v>19</v>
      </c>
      <c r="CS553" t="s">
        <v>19</v>
      </c>
      <c r="CT553" t="s">
        <v>233</v>
      </c>
      <c r="CU553" t="s">
        <v>234</v>
      </c>
      <c r="CV553" t="s">
        <v>235</v>
      </c>
      <c r="CW553" t="s">
        <v>235</v>
      </c>
      <c r="CX553" t="s">
        <v>235</v>
      </c>
      <c r="CY553" t="s">
        <v>235</v>
      </c>
      <c r="CZ553">
        <v>0</v>
      </c>
      <c r="DA553">
        <v>100</v>
      </c>
      <c r="DB553">
        <v>100</v>
      </c>
      <c r="DC553">
        <v>-0.438</v>
      </c>
      <c r="DD553">
        <v>4.0000000000000001E-3</v>
      </c>
      <c r="DE553">
        <v>3</v>
      </c>
      <c r="DF553">
        <v>592.78899999999999</v>
      </c>
      <c r="DG553">
        <v>277.68400000000003</v>
      </c>
      <c r="DH553">
        <v>21.988900000000001</v>
      </c>
      <c r="DI553">
        <v>27.576899999999998</v>
      </c>
      <c r="DJ553">
        <v>30.000499999999999</v>
      </c>
      <c r="DK553">
        <v>27.5794</v>
      </c>
      <c r="DL553">
        <v>27.588000000000001</v>
      </c>
      <c r="DM553">
        <v>56.946899999999999</v>
      </c>
      <c r="DN553">
        <v>26.280799999999999</v>
      </c>
      <c r="DO553">
        <v>54.022100000000002</v>
      </c>
      <c r="DP553">
        <v>21.978999999999999</v>
      </c>
      <c r="DQ553">
        <v>1520</v>
      </c>
      <c r="DR553">
        <v>22</v>
      </c>
      <c r="DS553">
        <v>100.262</v>
      </c>
      <c r="DT553">
        <v>103.753</v>
      </c>
    </row>
    <row r="554" spans="1:124" x14ac:dyDescent="0.25">
      <c r="A554">
        <v>541</v>
      </c>
      <c r="B554">
        <v>1531748745.2</v>
      </c>
      <c r="C554">
        <v>1109.60000014305</v>
      </c>
      <c r="D554" t="s">
        <v>1312</v>
      </c>
      <c r="E554" t="s">
        <v>1313</v>
      </c>
      <c r="G554">
        <v>1531748734.86129</v>
      </c>
      <c r="H554">
        <f t="shared" si="232"/>
        <v>8.5342169989824595E-4</v>
      </c>
      <c r="I554">
        <f t="shared" si="233"/>
        <v>29.433559472960759</v>
      </c>
      <c r="J554">
        <f t="shared" si="253"/>
        <v>1446.8277419354799</v>
      </c>
      <c r="K554">
        <f t="shared" si="254"/>
        <v>921.39360491221703</v>
      </c>
      <c r="L554">
        <f t="shared" si="255"/>
        <v>91.567354398461362</v>
      </c>
      <c r="M554">
        <f t="shared" si="256"/>
        <v>143.78457576982373</v>
      </c>
      <c r="N554">
        <f t="shared" si="234"/>
        <v>9.3948294218126074E-2</v>
      </c>
      <c r="O554">
        <f t="shared" si="235"/>
        <v>3</v>
      </c>
      <c r="P554">
        <f t="shared" si="257"/>
        <v>9.2499925843410796E-2</v>
      </c>
      <c r="Q554">
        <f t="shared" si="236"/>
        <v>5.7940858942314835E-2</v>
      </c>
      <c r="R554">
        <f t="shared" si="237"/>
        <v>215.02082773846223</v>
      </c>
      <c r="S554">
        <f t="shared" si="258"/>
        <v>26.047345577106764</v>
      </c>
      <c r="T554">
        <f t="shared" si="238"/>
        <v>25.5027048387097</v>
      </c>
      <c r="U554">
        <f t="shared" si="239"/>
        <v>3.2762322898491711</v>
      </c>
      <c r="V554">
        <f t="shared" si="240"/>
        <v>74.919954764704173</v>
      </c>
      <c r="W554">
        <f t="shared" si="241"/>
        <v>2.3854590775083953</v>
      </c>
      <c r="X554">
        <f t="shared" si="242"/>
        <v>3.1840103013946535</v>
      </c>
      <c r="Y554">
        <f t="shared" si="243"/>
        <v>0.89077321234077589</v>
      </c>
      <c r="Z554">
        <f t="shared" si="259"/>
        <v>-37.63589696551265</v>
      </c>
      <c r="AA554">
        <f t="shared" si="244"/>
        <v>-77.611106516128089</v>
      </c>
      <c r="AB554">
        <f t="shared" si="245"/>
        <v>-5.486700634666879</v>
      </c>
      <c r="AC554">
        <f t="shared" si="246"/>
        <v>94.287123622154624</v>
      </c>
      <c r="AD554">
        <v>0</v>
      </c>
      <c r="AE554">
        <v>0</v>
      </c>
      <c r="AF554">
        <v>3</v>
      </c>
      <c r="AG554">
        <v>18</v>
      </c>
      <c r="AH554">
        <v>3</v>
      </c>
      <c r="AI554">
        <f t="shared" si="247"/>
        <v>1</v>
      </c>
      <c r="AJ554">
        <f t="shared" si="248"/>
        <v>0</v>
      </c>
      <c r="AK554">
        <f t="shared" si="249"/>
        <v>72005.65665392045</v>
      </c>
      <c r="AL554">
        <f t="shared" si="250"/>
        <v>1199.9970967741899</v>
      </c>
      <c r="AM554">
        <f t="shared" si="251"/>
        <v>963.35647877707117</v>
      </c>
      <c r="AN554">
        <f t="shared" si="252"/>
        <v>0.802799007903226</v>
      </c>
      <c r="AO554">
        <f t="shared" si="260"/>
        <v>0.22319964880645171</v>
      </c>
      <c r="AP554">
        <v>14.333399999999999</v>
      </c>
      <c r="AQ554">
        <v>1</v>
      </c>
      <c r="AR554" t="s">
        <v>229</v>
      </c>
      <c r="AS554">
        <v>1531748734.86129</v>
      </c>
      <c r="AT554">
        <v>1446.8277419354799</v>
      </c>
      <c r="AU554">
        <v>1520.0864516129</v>
      </c>
      <c r="AV554">
        <v>24.0036064516129</v>
      </c>
      <c r="AW554">
        <v>22.013935483870998</v>
      </c>
      <c r="AX554">
        <v>600.03951612903199</v>
      </c>
      <c r="AY554">
        <v>99.279161290322605</v>
      </c>
      <c r="AZ554">
        <v>0.10003334516129</v>
      </c>
      <c r="BA554">
        <v>25.0228419354839</v>
      </c>
      <c r="BB554">
        <v>25.572729032258099</v>
      </c>
      <c r="BC554">
        <v>25.432680645161302</v>
      </c>
      <c r="BD554">
        <v>14001.316129032301</v>
      </c>
      <c r="BE554">
        <v>1049.4322580645201</v>
      </c>
      <c r="BF554">
        <v>32.045445161290303</v>
      </c>
      <c r="BG554">
        <v>1199.9970967741899</v>
      </c>
      <c r="BH554">
        <v>0.32999506451612898</v>
      </c>
      <c r="BI554">
        <v>0.32999306451612898</v>
      </c>
      <c r="BJ554">
        <v>0.32999329032258101</v>
      </c>
      <c r="BK554">
        <v>1.00184612903226E-2</v>
      </c>
      <c r="BL554">
        <v>28</v>
      </c>
      <c r="BM554">
        <v>17743.1129032258</v>
      </c>
      <c r="BN554">
        <v>1531747809.0999999</v>
      </c>
      <c r="BO554" t="s">
        <v>378</v>
      </c>
      <c r="BP554">
        <v>3</v>
      </c>
      <c r="BQ554">
        <v>-0.438</v>
      </c>
      <c r="BR554">
        <v>4.0000000000000001E-3</v>
      </c>
      <c r="BS554">
        <v>20</v>
      </c>
      <c r="BT554">
        <v>22</v>
      </c>
      <c r="BU554">
        <v>7.0000000000000007E-2</v>
      </c>
      <c r="BV554">
        <v>0.11</v>
      </c>
      <c r="BW554">
        <v>48.2071232322753</v>
      </c>
      <c r="BX554">
        <v>-2.55606001080805</v>
      </c>
      <c r="BY554">
        <v>2.7819405558062802</v>
      </c>
      <c r="BZ554">
        <v>0</v>
      </c>
      <c r="CA554">
        <v>-73.763490243902396</v>
      </c>
      <c r="CB554">
        <v>47.589917770035299</v>
      </c>
      <c r="CC554">
        <v>4.8016983807716196</v>
      </c>
      <c r="CD554">
        <v>0</v>
      </c>
      <c r="CE554">
        <v>0</v>
      </c>
      <c r="CF554">
        <v>2</v>
      </c>
      <c r="CG554" t="s">
        <v>231</v>
      </c>
      <c r="CH554">
        <v>1.8609599999999999</v>
      </c>
      <c r="CI554">
        <v>1.8579000000000001</v>
      </c>
      <c r="CJ554">
        <v>1.8607499999999999</v>
      </c>
      <c r="CK554">
        <v>1.8534900000000001</v>
      </c>
      <c r="CL554">
        <v>1.8520399999999999</v>
      </c>
      <c r="CM554">
        <v>1.85287</v>
      </c>
      <c r="CN554">
        <v>1.8565199999999999</v>
      </c>
      <c r="CO554">
        <v>1.8627899999999999</v>
      </c>
      <c r="CP554" t="s">
        <v>232</v>
      </c>
      <c r="CQ554" t="s">
        <v>19</v>
      </c>
      <c r="CR554" t="s">
        <v>19</v>
      </c>
      <c r="CS554" t="s">
        <v>19</v>
      </c>
      <c r="CT554" t="s">
        <v>233</v>
      </c>
      <c r="CU554" t="s">
        <v>234</v>
      </c>
      <c r="CV554" t="s">
        <v>235</v>
      </c>
      <c r="CW554" t="s">
        <v>235</v>
      </c>
      <c r="CX554" t="s">
        <v>235</v>
      </c>
      <c r="CY554" t="s">
        <v>235</v>
      </c>
      <c r="CZ554">
        <v>0</v>
      </c>
      <c r="DA554">
        <v>100</v>
      </c>
      <c r="DB554">
        <v>100</v>
      </c>
      <c r="DC554">
        <v>-0.438</v>
      </c>
      <c r="DD554">
        <v>4.0000000000000001E-3</v>
      </c>
      <c r="DE554">
        <v>3</v>
      </c>
      <c r="DF554">
        <v>593</v>
      </c>
      <c r="DG554">
        <v>277.65800000000002</v>
      </c>
      <c r="DH554">
        <v>21.980499999999999</v>
      </c>
      <c r="DI554">
        <v>27.578900000000001</v>
      </c>
      <c r="DJ554">
        <v>30.000499999999999</v>
      </c>
      <c r="DK554">
        <v>27.581099999999999</v>
      </c>
      <c r="DL554">
        <v>27.589600000000001</v>
      </c>
      <c r="DM554">
        <v>56.945500000000003</v>
      </c>
      <c r="DN554">
        <v>26.280799999999999</v>
      </c>
      <c r="DO554">
        <v>54.022100000000002</v>
      </c>
      <c r="DP554">
        <v>21.978999999999999</v>
      </c>
      <c r="DQ554">
        <v>1520</v>
      </c>
      <c r="DR554">
        <v>22</v>
      </c>
      <c r="DS554">
        <v>100.262</v>
      </c>
      <c r="DT554">
        <v>103.752</v>
      </c>
    </row>
    <row r="555" spans="1:124" x14ac:dyDescent="0.25">
      <c r="A555">
        <v>542</v>
      </c>
      <c r="B555">
        <v>1531748747.2</v>
      </c>
      <c r="C555">
        <v>1111.60000014305</v>
      </c>
      <c r="D555" t="s">
        <v>1314</v>
      </c>
      <c r="E555" t="s">
        <v>1315</v>
      </c>
      <c r="G555">
        <v>1531748736.86129</v>
      </c>
      <c r="H555">
        <f t="shared" si="232"/>
        <v>8.5191567748246105E-4</v>
      </c>
      <c r="I555">
        <f t="shared" si="233"/>
        <v>28.826073992423485</v>
      </c>
      <c r="J555">
        <f t="shared" si="253"/>
        <v>1448.2419354838701</v>
      </c>
      <c r="K555">
        <f t="shared" si="254"/>
        <v>932.29691122144607</v>
      </c>
      <c r="L555">
        <f t="shared" si="255"/>
        <v>92.650845593386236</v>
      </c>
      <c r="M555">
        <f t="shared" si="256"/>
        <v>143.92500750708939</v>
      </c>
      <c r="N555">
        <f t="shared" si="234"/>
        <v>9.377563450549331E-2</v>
      </c>
      <c r="O555">
        <f t="shared" si="235"/>
        <v>3</v>
      </c>
      <c r="P555">
        <f t="shared" si="257"/>
        <v>9.2332544021965599E-2</v>
      </c>
      <c r="Q555">
        <f t="shared" si="236"/>
        <v>5.7835780502513659E-2</v>
      </c>
      <c r="R555">
        <f t="shared" si="237"/>
        <v>215.02097309782008</v>
      </c>
      <c r="S555">
        <f t="shared" si="258"/>
        <v>26.046669437219997</v>
      </c>
      <c r="T555">
        <f t="shared" si="238"/>
        <v>25.5024935483871</v>
      </c>
      <c r="U555">
        <f t="shared" si="239"/>
        <v>3.2761911751508075</v>
      </c>
      <c r="V555">
        <f t="shared" si="240"/>
        <v>74.922150401730747</v>
      </c>
      <c r="W555">
        <f t="shared" si="241"/>
        <v>2.3853780769437618</v>
      </c>
      <c r="X555">
        <f t="shared" si="242"/>
        <v>3.183808879154459</v>
      </c>
      <c r="Y555">
        <f t="shared" si="243"/>
        <v>0.89081309820704568</v>
      </c>
      <c r="Z555">
        <f t="shared" si="259"/>
        <v>-37.569481376976533</v>
      </c>
      <c r="AA555">
        <f t="shared" si="244"/>
        <v>-77.748582116128063</v>
      </c>
      <c r="AB555">
        <f t="shared" si="245"/>
        <v>-5.4963842787263957</v>
      </c>
      <c r="AC555">
        <f t="shared" si="246"/>
        <v>94.206525325989077</v>
      </c>
      <c r="AD555">
        <v>0</v>
      </c>
      <c r="AE555">
        <v>0</v>
      </c>
      <c r="AF555">
        <v>3</v>
      </c>
      <c r="AG555">
        <v>18</v>
      </c>
      <c r="AH555">
        <v>3</v>
      </c>
      <c r="AI555">
        <f t="shared" si="247"/>
        <v>1</v>
      </c>
      <c r="AJ555">
        <f t="shared" si="248"/>
        <v>0</v>
      </c>
      <c r="AK555">
        <f t="shared" si="249"/>
        <v>71999.485675307878</v>
      </c>
      <c r="AL555">
        <f t="shared" si="250"/>
        <v>1199.99774193548</v>
      </c>
      <c r="AM555">
        <f t="shared" si="251"/>
        <v>963.35703716345063</v>
      </c>
      <c r="AN555">
        <f t="shared" si="252"/>
        <v>0.80279904161290261</v>
      </c>
      <c r="AO555">
        <f t="shared" si="260"/>
        <v>0.22319967032258045</v>
      </c>
      <c r="AP555">
        <v>14.333399999999999</v>
      </c>
      <c r="AQ555">
        <v>1</v>
      </c>
      <c r="AR555" t="s">
        <v>229</v>
      </c>
      <c r="AS555">
        <v>1531748736.86129</v>
      </c>
      <c r="AT555">
        <v>1448.2419354838701</v>
      </c>
      <c r="AU555">
        <v>1520.04741935484</v>
      </c>
      <c r="AV555">
        <v>24.0028096774194</v>
      </c>
      <c r="AW555">
        <v>22.0166419354839</v>
      </c>
      <c r="AX555">
        <v>600.03761290322598</v>
      </c>
      <c r="AY555">
        <v>99.279093548387095</v>
      </c>
      <c r="AZ555">
        <v>0.10002535483871</v>
      </c>
      <c r="BA555">
        <v>25.0217806451613</v>
      </c>
      <c r="BB555">
        <v>25.572261290322601</v>
      </c>
      <c r="BC555">
        <v>25.4327258064516</v>
      </c>
      <c r="BD555">
        <v>13999.9064516129</v>
      </c>
      <c r="BE555">
        <v>1049.4135483871</v>
      </c>
      <c r="BF555">
        <v>32.039174193548398</v>
      </c>
      <c r="BG555">
        <v>1199.99774193548</v>
      </c>
      <c r="BH555">
        <v>0.32999487096774199</v>
      </c>
      <c r="BI555">
        <v>0.32999290322580599</v>
      </c>
      <c r="BJ555">
        <v>0.32999370967741898</v>
      </c>
      <c r="BK555">
        <v>1.00183870967742E-2</v>
      </c>
      <c r="BL555">
        <v>28</v>
      </c>
      <c r="BM555">
        <v>17743.1129032258</v>
      </c>
      <c r="BN555">
        <v>1531747809.0999999</v>
      </c>
      <c r="BO555" t="s">
        <v>378</v>
      </c>
      <c r="BP555">
        <v>3</v>
      </c>
      <c r="BQ555">
        <v>-0.438</v>
      </c>
      <c r="BR555">
        <v>4.0000000000000001E-3</v>
      </c>
      <c r="BS555">
        <v>20</v>
      </c>
      <c r="BT555">
        <v>22</v>
      </c>
      <c r="BU555">
        <v>7.0000000000000007E-2</v>
      </c>
      <c r="BV555">
        <v>0.11</v>
      </c>
      <c r="BW555">
        <v>48.0394099701671</v>
      </c>
      <c r="BX555">
        <v>-2.9921685737550701</v>
      </c>
      <c r="BY555">
        <v>3.0354155413331001</v>
      </c>
      <c r="BZ555">
        <v>0</v>
      </c>
      <c r="CA555">
        <v>-72.251953658536607</v>
      </c>
      <c r="CB555">
        <v>40.734357491289998</v>
      </c>
      <c r="CC555">
        <v>4.1245121561693896</v>
      </c>
      <c r="CD555">
        <v>0</v>
      </c>
      <c r="CE555">
        <v>0</v>
      </c>
      <c r="CF555">
        <v>2</v>
      </c>
      <c r="CG555" t="s">
        <v>231</v>
      </c>
      <c r="CH555">
        <v>1.8609500000000001</v>
      </c>
      <c r="CI555">
        <v>1.85791</v>
      </c>
      <c r="CJ555">
        <v>1.8607400000000001</v>
      </c>
      <c r="CK555">
        <v>1.85348</v>
      </c>
      <c r="CL555">
        <v>1.85205</v>
      </c>
      <c r="CM555">
        <v>1.85287</v>
      </c>
      <c r="CN555">
        <v>1.85653</v>
      </c>
      <c r="CO555">
        <v>1.8627899999999999</v>
      </c>
      <c r="CP555" t="s">
        <v>232</v>
      </c>
      <c r="CQ555" t="s">
        <v>19</v>
      </c>
      <c r="CR555" t="s">
        <v>19</v>
      </c>
      <c r="CS555" t="s">
        <v>19</v>
      </c>
      <c r="CT555" t="s">
        <v>233</v>
      </c>
      <c r="CU555" t="s">
        <v>234</v>
      </c>
      <c r="CV555" t="s">
        <v>235</v>
      </c>
      <c r="CW555" t="s">
        <v>235</v>
      </c>
      <c r="CX555" t="s">
        <v>235</v>
      </c>
      <c r="CY555" t="s">
        <v>235</v>
      </c>
      <c r="CZ555">
        <v>0</v>
      </c>
      <c r="DA555">
        <v>100</v>
      </c>
      <c r="DB555">
        <v>100</v>
      </c>
      <c r="DC555">
        <v>-0.438</v>
      </c>
      <c r="DD555">
        <v>4.0000000000000001E-3</v>
      </c>
      <c r="DE555">
        <v>3</v>
      </c>
      <c r="DF555">
        <v>593.01300000000003</v>
      </c>
      <c r="DG555">
        <v>277.755</v>
      </c>
      <c r="DH555">
        <v>21.9727</v>
      </c>
      <c r="DI555">
        <v>27.5807</v>
      </c>
      <c r="DJ555">
        <v>30.000399999999999</v>
      </c>
      <c r="DK555">
        <v>27.5823</v>
      </c>
      <c r="DL555">
        <v>27.5913</v>
      </c>
      <c r="DM555">
        <v>56.944400000000002</v>
      </c>
      <c r="DN555">
        <v>26.280799999999999</v>
      </c>
      <c r="DO555">
        <v>54.022100000000002</v>
      </c>
      <c r="DP555">
        <v>21.960899999999999</v>
      </c>
      <c r="DQ555">
        <v>1520</v>
      </c>
      <c r="DR555">
        <v>22</v>
      </c>
      <c r="DS555">
        <v>100.262</v>
      </c>
      <c r="DT555">
        <v>103.753</v>
      </c>
    </row>
    <row r="556" spans="1:124" x14ac:dyDescent="0.25">
      <c r="A556">
        <v>543</v>
      </c>
      <c r="B556">
        <v>1531748749.2</v>
      </c>
      <c r="C556">
        <v>1113.60000014305</v>
      </c>
      <c r="D556" t="s">
        <v>1316</v>
      </c>
      <c r="E556" t="s">
        <v>1317</v>
      </c>
      <c r="G556">
        <v>1531748738.86129</v>
      </c>
      <c r="H556">
        <f t="shared" si="232"/>
        <v>8.5032795180368904E-4</v>
      </c>
      <c r="I556">
        <f t="shared" si="233"/>
        <v>28.298211357235893</v>
      </c>
      <c r="J556">
        <f t="shared" si="253"/>
        <v>1449.46580645161</v>
      </c>
      <c r="K556">
        <f t="shared" si="254"/>
        <v>941.68096848625089</v>
      </c>
      <c r="L556">
        <f t="shared" si="255"/>
        <v>93.583336241903481</v>
      </c>
      <c r="M556">
        <f t="shared" si="256"/>
        <v>144.04649820453852</v>
      </c>
      <c r="N556">
        <f t="shared" si="234"/>
        <v>9.360319556118131E-2</v>
      </c>
      <c r="O556">
        <f t="shared" si="235"/>
        <v>3</v>
      </c>
      <c r="P556">
        <f t="shared" si="257"/>
        <v>9.2165366753154065E-2</v>
      </c>
      <c r="Q556">
        <f t="shared" si="236"/>
        <v>5.773083131921556E-2</v>
      </c>
      <c r="R556">
        <f t="shared" si="237"/>
        <v>215.02104930520181</v>
      </c>
      <c r="S556">
        <f t="shared" si="258"/>
        <v>26.045968578049884</v>
      </c>
      <c r="T556">
        <f t="shared" si="238"/>
        <v>25.501995161290299</v>
      </c>
      <c r="U556">
        <f t="shared" si="239"/>
        <v>3.2760941964647063</v>
      </c>
      <c r="V556">
        <f t="shared" si="240"/>
        <v>74.925540811266757</v>
      </c>
      <c r="W556">
        <f t="shared" si="241"/>
        <v>2.3853286912964378</v>
      </c>
      <c r="X556">
        <f t="shared" si="242"/>
        <v>3.1835988976108256</v>
      </c>
      <c r="Y556">
        <f t="shared" si="243"/>
        <v>0.89076550516826858</v>
      </c>
      <c r="Z556">
        <f t="shared" si="259"/>
        <v>-37.499462674542684</v>
      </c>
      <c r="AA556">
        <f t="shared" si="244"/>
        <v>-77.846928038704107</v>
      </c>
      <c r="AB556">
        <f t="shared" si="245"/>
        <v>-5.5032923703265517</v>
      </c>
      <c r="AC556">
        <f t="shared" si="246"/>
        <v>94.17136622162846</v>
      </c>
      <c r="AD556">
        <v>0</v>
      </c>
      <c r="AE556">
        <v>0</v>
      </c>
      <c r="AF556">
        <v>3</v>
      </c>
      <c r="AG556">
        <v>18</v>
      </c>
      <c r="AH556">
        <v>3</v>
      </c>
      <c r="AI556">
        <f t="shared" si="247"/>
        <v>1</v>
      </c>
      <c r="AJ556">
        <f t="shared" si="248"/>
        <v>0</v>
      </c>
      <c r="AK556">
        <f t="shared" si="249"/>
        <v>71993.940713051241</v>
      </c>
      <c r="AL556">
        <f t="shared" si="250"/>
        <v>1199.9980645161299</v>
      </c>
      <c r="AM556">
        <f t="shared" si="251"/>
        <v>963.35730619538776</v>
      </c>
      <c r="AN556">
        <f t="shared" si="252"/>
        <v>0.80279904999999996</v>
      </c>
      <c r="AO556">
        <f t="shared" si="260"/>
        <v>0.22319968709677418</v>
      </c>
      <c r="AP556">
        <v>14.333399999999999</v>
      </c>
      <c r="AQ556">
        <v>1</v>
      </c>
      <c r="AR556" t="s">
        <v>229</v>
      </c>
      <c r="AS556">
        <v>1531748738.86129</v>
      </c>
      <c r="AT556">
        <v>1449.46580645161</v>
      </c>
      <c r="AU556">
        <v>1520.0080645161299</v>
      </c>
      <c r="AV556">
        <v>24.002335483871001</v>
      </c>
      <c r="AW556">
        <v>22.0198483870968</v>
      </c>
      <c r="AX556">
        <v>600.03154838709702</v>
      </c>
      <c r="AY556">
        <v>99.279029032258094</v>
      </c>
      <c r="AZ556">
        <v>9.99956838709678E-2</v>
      </c>
      <c r="BA556">
        <v>25.020674193548398</v>
      </c>
      <c r="BB556">
        <v>25.5712516129032</v>
      </c>
      <c r="BC556">
        <v>25.432738709677398</v>
      </c>
      <c r="BD556">
        <v>13998.632258064499</v>
      </c>
      <c r="BE556">
        <v>1049.39580645161</v>
      </c>
      <c r="BF556">
        <v>32.032764516128999</v>
      </c>
      <c r="BG556">
        <v>1199.9980645161299</v>
      </c>
      <c r="BH556">
        <v>0.32999464516129001</v>
      </c>
      <c r="BI556">
        <v>0.329992774193548</v>
      </c>
      <c r="BJ556">
        <v>0.329994096774194</v>
      </c>
      <c r="BK556">
        <v>1.00183225806452E-2</v>
      </c>
      <c r="BL556">
        <v>28</v>
      </c>
      <c r="BM556">
        <v>17743.109677419401</v>
      </c>
      <c r="BN556">
        <v>1531747809.0999999</v>
      </c>
      <c r="BO556" t="s">
        <v>378</v>
      </c>
      <c r="BP556">
        <v>3</v>
      </c>
      <c r="BQ556">
        <v>-0.438</v>
      </c>
      <c r="BR556">
        <v>4.0000000000000001E-3</v>
      </c>
      <c r="BS556">
        <v>20</v>
      </c>
      <c r="BT556">
        <v>22</v>
      </c>
      <c r="BU556">
        <v>7.0000000000000007E-2</v>
      </c>
      <c r="BV556">
        <v>0.11</v>
      </c>
      <c r="BW556">
        <v>47.866722259291102</v>
      </c>
      <c r="BX556">
        <v>-3.4306745838235302</v>
      </c>
      <c r="BY556">
        <v>3.2772392794790202</v>
      </c>
      <c r="BZ556">
        <v>0</v>
      </c>
      <c r="CA556">
        <v>-70.923621951219502</v>
      </c>
      <c r="CB556">
        <v>34.1565888501747</v>
      </c>
      <c r="CC556">
        <v>3.4508049563241499</v>
      </c>
      <c r="CD556">
        <v>0</v>
      </c>
      <c r="CE556">
        <v>0</v>
      </c>
      <c r="CF556">
        <v>2</v>
      </c>
      <c r="CG556" t="s">
        <v>231</v>
      </c>
      <c r="CH556">
        <v>1.86094</v>
      </c>
      <c r="CI556">
        <v>1.85791</v>
      </c>
      <c r="CJ556">
        <v>1.8607400000000001</v>
      </c>
      <c r="CK556">
        <v>1.85348</v>
      </c>
      <c r="CL556">
        <v>1.8520399999999999</v>
      </c>
      <c r="CM556">
        <v>1.85287</v>
      </c>
      <c r="CN556">
        <v>1.8565400000000001</v>
      </c>
      <c r="CO556">
        <v>1.8627899999999999</v>
      </c>
      <c r="CP556" t="s">
        <v>232</v>
      </c>
      <c r="CQ556" t="s">
        <v>19</v>
      </c>
      <c r="CR556" t="s">
        <v>19</v>
      </c>
      <c r="CS556" t="s">
        <v>19</v>
      </c>
      <c r="CT556" t="s">
        <v>233</v>
      </c>
      <c r="CU556" t="s">
        <v>234</v>
      </c>
      <c r="CV556" t="s">
        <v>235</v>
      </c>
      <c r="CW556" t="s">
        <v>235</v>
      </c>
      <c r="CX556" t="s">
        <v>235</v>
      </c>
      <c r="CY556" t="s">
        <v>235</v>
      </c>
      <c r="CZ556">
        <v>0</v>
      </c>
      <c r="DA556">
        <v>100</v>
      </c>
      <c r="DB556">
        <v>100</v>
      </c>
      <c r="DC556">
        <v>-0.438</v>
      </c>
      <c r="DD556">
        <v>4.0000000000000001E-3</v>
      </c>
      <c r="DE556">
        <v>3</v>
      </c>
      <c r="DF556">
        <v>593.02599999999995</v>
      </c>
      <c r="DG556">
        <v>277.70600000000002</v>
      </c>
      <c r="DH556">
        <v>21.965499999999999</v>
      </c>
      <c r="DI556">
        <v>27.5824</v>
      </c>
      <c r="DJ556">
        <v>30.000399999999999</v>
      </c>
      <c r="DK556">
        <v>27.583500000000001</v>
      </c>
      <c r="DL556">
        <v>27.592600000000001</v>
      </c>
      <c r="DM556">
        <v>56.942599999999999</v>
      </c>
      <c r="DN556">
        <v>26.280799999999999</v>
      </c>
      <c r="DO556">
        <v>54.022100000000002</v>
      </c>
      <c r="DP556">
        <v>21.960899999999999</v>
      </c>
      <c r="DQ556">
        <v>1520</v>
      </c>
      <c r="DR556">
        <v>22</v>
      </c>
      <c r="DS556">
        <v>100.262</v>
      </c>
      <c r="DT556">
        <v>103.752</v>
      </c>
    </row>
    <row r="557" spans="1:124" x14ac:dyDescent="0.25">
      <c r="A557">
        <v>544</v>
      </c>
      <c r="B557">
        <v>1531748751.2</v>
      </c>
      <c r="C557">
        <v>1115.60000014305</v>
      </c>
      <c r="D557" t="s">
        <v>1318</v>
      </c>
      <c r="E557" t="s">
        <v>1319</v>
      </c>
      <c r="G557">
        <v>1531748740.86129</v>
      </c>
      <c r="H557">
        <f t="shared" si="232"/>
        <v>8.4878686565756443E-4</v>
      </c>
      <c r="I557">
        <f t="shared" si="233"/>
        <v>27.854475197602103</v>
      </c>
      <c r="J557">
        <f t="shared" si="253"/>
        <v>1450.51967741935</v>
      </c>
      <c r="K557">
        <f t="shared" si="254"/>
        <v>949.54783153334404</v>
      </c>
      <c r="L557">
        <f t="shared" si="255"/>
        <v>94.365022661648851</v>
      </c>
      <c r="M557">
        <f t="shared" si="256"/>
        <v>144.15105557116735</v>
      </c>
      <c r="N557">
        <f t="shared" si="234"/>
        <v>9.3444222698625651E-2</v>
      </c>
      <c r="O557">
        <f t="shared" si="235"/>
        <v>3</v>
      </c>
      <c r="P557">
        <f t="shared" si="257"/>
        <v>9.2011236289523304E-2</v>
      </c>
      <c r="Q557">
        <f t="shared" si="236"/>
        <v>5.7634073299435075E-2</v>
      </c>
      <c r="R557">
        <f t="shared" si="237"/>
        <v>215.02091670582573</v>
      </c>
      <c r="S557">
        <f t="shared" si="258"/>
        <v>26.045357789787644</v>
      </c>
      <c r="T557">
        <f t="shared" si="238"/>
        <v>25.5011935483871</v>
      </c>
      <c r="U557">
        <f t="shared" si="239"/>
        <v>3.2759382198259335</v>
      </c>
      <c r="V557">
        <f t="shared" si="240"/>
        <v>74.929054433916093</v>
      </c>
      <c r="W557">
        <f t="shared" si="241"/>
        <v>2.3852979002895482</v>
      </c>
      <c r="X557">
        <f t="shared" si="242"/>
        <v>3.1834085166432593</v>
      </c>
      <c r="Y557">
        <f t="shared" si="243"/>
        <v>0.89064031953638523</v>
      </c>
      <c r="Z557">
        <f t="shared" si="259"/>
        <v>-37.431500775498591</v>
      </c>
      <c r="AA557">
        <f t="shared" si="244"/>
        <v>-77.879536103232283</v>
      </c>
      <c r="AB557">
        <f t="shared" si="245"/>
        <v>-5.5055475871261184</v>
      </c>
      <c r="AC557">
        <f t="shared" si="246"/>
        <v>94.204332239968721</v>
      </c>
      <c r="AD557">
        <v>0</v>
      </c>
      <c r="AE557">
        <v>0</v>
      </c>
      <c r="AF557">
        <v>3</v>
      </c>
      <c r="AG557">
        <v>18</v>
      </c>
      <c r="AH557">
        <v>3</v>
      </c>
      <c r="AI557">
        <f t="shared" si="247"/>
        <v>1</v>
      </c>
      <c r="AJ557">
        <f t="shared" si="248"/>
        <v>0</v>
      </c>
      <c r="AK557">
        <f t="shared" si="249"/>
        <v>72000.460442628886</v>
      </c>
      <c r="AL557">
        <f t="shared" si="250"/>
        <v>1199.99774193548</v>
      </c>
      <c r="AM557">
        <f t="shared" si="251"/>
        <v>963.35705767954096</v>
      </c>
      <c r="AN557">
        <f t="shared" si="252"/>
        <v>0.80279905870967672</v>
      </c>
      <c r="AO557">
        <f t="shared" si="260"/>
        <v>0.22319960703225789</v>
      </c>
      <c r="AP557">
        <v>14.333399999999999</v>
      </c>
      <c r="AQ557">
        <v>1</v>
      </c>
      <c r="AR557" t="s">
        <v>229</v>
      </c>
      <c r="AS557">
        <v>1531748740.86129</v>
      </c>
      <c r="AT557">
        <v>1450.51967741935</v>
      </c>
      <c r="AU557">
        <v>1519.99870967742</v>
      </c>
      <c r="AV557">
        <v>24.0020548387097</v>
      </c>
      <c r="AW557">
        <v>22.023161290322602</v>
      </c>
      <c r="AX557">
        <v>600.03190322580599</v>
      </c>
      <c r="AY557">
        <v>99.278909677419307</v>
      </c>
      <c r="AZ557">
        <v>9.9994183870967701E-2</v>
      </c>
      <c r="BA557">
        <v>25.019670967741899</v>
      </c>
      <c r="BB557">
        <v>25.570525806451599</v>
      </c>
      <c r="BC557">
        <v>25.431861290322601</v>
      </c>
      <c r="BD557">
        <v>14000.038709677399</v>
      </c>
      <c r="BE557">
        <v>1049.3800000000001</v>
      </c>
      <c r="BF557">
        <v>32.023000000000003</v>
      </c>
      <c r="BG557">
        <v>1199.99774193548</v>
      </c>
      <c r="BH557">
        <v>0.32999570967741898</v>
      </c>
      <c r="BI557">
        <v>0.32999238709677398</v>
      </c>
      <c r="BJ557">
        <v>0.329993451612903</v>
      </c>
      <c r="BK557">
        <v>1.0018251612903199E-2</v>
      </c>
      <c r="BL557">
        <v>28</v>
      </c>
      <c r="BM557">
        <v>17743.1161290323</v>
      </c>
      <c r="BN557">
        <v>1531747809.0999999</v>
      </c>
      <c r="BO557" t="s">
        <v>378</v>
      </c>
      <c r="BP557">
        <v>3</v>
      </c>
      <c r="BQ557">
        <v>-0.438</v>
      </c>
      <c r="BR557">
        <v>4.0000000000000001E-3</v>
      </c>
      <c r="BS557">
        <v>20</v>
      </c>
      <c r="BT557">
        <v>22</v>
      </c>
      <c r="BU557">
        <v>7.0000000000000007E-2</v>
      </c>
      <c r="BV557">
        <v>0.11</v>
      </c>
      <c r="BW557">
        <v>47.688245364736197</v>
      </c>
      <c r="BX557">
        <v>-3.8663695268643501</v>
      </c>
      <c r="BY557">
        <v>3.50859864598613</v>
      </c>
      <c r="BZ557">
        <v>0</v>
      </c>
      <c r="CA557">
        <v>-69.797412195122007</v>
      </c>
      <c r="CB557">
        <v>28.831896167248399</v>
      </c>
      <c r="CC557">
        <v>2.8979579450562598</v>
      </c>
      <c r="CD557">
        <v>0</v>
      </c>
      <c r="CE557">
        <v>0</v>
      </c>
      <c r="CF557">
        <v>2</v>
      </c>
      <c r="CG557" t="s">
        <v>231</v>
      </c>
      <c r="CH557">
        <v>1.86093</v>
      </c>
      <c r="CI557">
        <v>1.85791</v>
      </c>
      <c r="CJ557">
        <v>1.8607499999999999</v>
      </c>
      <c r="CK557">
        <v>1.85348</v>
      </c>
      <c r="CL557">
        <v>1.8520300000000001</v>
      </c>
      <c r="CM557">
        <v>1.85287</v>
      </c>
      <c r="CN557">
        <v>1.85653</v>
      </c>
      <c r="CO557">
        <v>1.8627899999999999</v>
      </c>
      <c r="CP557" t="s">
        <v>232</v>
      </c>
      <c r="CQ557" t="s">
        <v>19</v>
      </c>
      <c r="CR557" t="s">
        <v>19</v>
      </c>
      <c r="CS557" t="s">
        <v>19</v>
      </c>
      <c r="CT557" t="s">
        <v>233</v>
      </c>
      <c r="CU557" t="s">
        <v>234</v>
      </c>
      <c r="CV557" t="s">
        <v>235</v>
      </c>
      <c r="CW557" t="s">
        <v>235</v>
      </c>
      <c r="CX557" t="s">
        <v>235</v>
      </c>
      <c r="CY557" t="s">
        <v>235</v>
      </c>
      <c r="CZ557">
        <v>0</v>
      </c>
      <c r="DA557">
        <v>100</v>
      </c>
      <c r="DB557">
        <v>100</v>
      </c>
      <c r="DC557">
        <v>-0.438</v>
      </c>
      <c r="DD557">
        <v>4.0000000000000001E-3</v>
      </c>
      <c r="DE557">
        <v>3</v>
      </c>
      <c r="DF557">
        <v>593.17499999999995</v>
      </c>
      <c r="DG557">
        <v>277.58</v>
      </c>
      <c r="DH557">
        <v>21.957599999999999</v>
      </c>
      <c r="DI557">
        <v>27.584499999999998</v>
      </c>
      <c r="DJ557">
        <v>30.000399999999999</v>
      </c>
      <c r="DK557">
        <v>27.584900000000001</v>
      </c>
      <c r="DL557">
        <v>27.594200000000001</v>
      </c>
      <c r="DM557">
        <v>56.942900000000002</v>
      </c>
      <c r="DN557">
        <v>26.280799999999999</v>
      </c>
      <c r="DO557">
        <v>53.648099999999999</v>
      </c>
      <c r="DP557">
        <v>21.945499999999999</v>
      </c>
      <c r="DQ557">
        <v>1520</v>
      </c>
      <c r="DR557">
        <v>22</v>
      </c>
      <c r="DS557">
        <v>100.261</v>
      </c>
      <c r="DT557">
        <v>103.752</v>
      </c>
    </row>
    <row r="558" spans="1:124" x14ac:dyDescent="0.25">
      <c r="A558">
        <v>545</v>
      </c>
      <c r="B558">
        <v>1531748753.2</v>
      </c>
      <c r="C558">
        <v>1117.60000014305</v>
      </c>
      <c r="D558" t="s">
        <v>1320</v>
      </c>
      <c r="E558" t="s">
        <v>1321</v>
      </c>
      <c r="G558">
        <v>1531748742.86129</v>
      </c>
      <c r="H558">
        <f t="shared" si="232"/>
        <v>8.4729761026324326E-4</v>
      </c>
      <c r="I558">
        <f t="shared" si="233"/>
        <v>27.477022311224925</v>
      </c>
      <c r="J558">
        <f t="shared" si="253"/>
        <v>1451.4287096774201</v>
      </c>
      <c r="K558">
        <f t="shared" si="254"/>
        <v>956.23283187686377</v>
      </c>
      <c r="L558">
        <f t="shared" si="255"/>
        <v>95.029364532787056</v>
      </c>
      <c r="M558">
        <f t="shared" si="256"/>
        <v>144.2413848879952</v>
      </c>
      <c r="N558">
        <f t="shared" si="234"/>
        <v>9.3301128269363612E-2</v>
      </c>
      <c r="O558">
        <f t="shared" si="235"/>
        <v>3</v>
      </c>
      <c r="P558">
        <f t="shared" si="257"/>
        <v>9.1872493715927608E-2</v>
      </c>
      <c r="Q558">
        <f t="shared" si="236"/>
        <v>5.7546975901813013E-2</v>
      </c>
      <c r="R558">
        <f t="shared" si="237"/>
        <v>215.02050145203179</v>
      </c>
      <c r="S558">
        <f t="shared" si="258"/>
        <v>26.044690261066357</v>
      </c>
      <c r="T558">
        <f t="shared" si="238"/>
        <v>25.500014516128999</v>
      </c>
      <c r="U558">
        <f t="shared" si="239"/>
        <v>3.2757088172827271</v>
      </c>
      <c r="V558">
        <f t="shared" si="240"/>
        <v>74.933395748006532</v>
      </c>
      <c r="W558">
        <f t="shared" si="241"/>
        <v>2.3852874878224322</v>
      </c>
      <c r="X558">
        <f t="shared" si="242"/>
        <v>3.1832101882102259</v>
      </c>
      <c r="Y558">
        <f t="shared" si="243"/>
        <v>0.89042132946029495</v>
      </c>
      <c r="Z558">
        <f t="shared" si="259"/>
        <v>-37.365824612609025</v>
      </c>
      <c r="AA558">
        <f t="shared" si="244"/>
        <v>-77.857884348384033</v>
      </c>
      <c r="AB558">
        <f t="shared" si="245"/>
        <v>-5.5039553882353429</v>
      </c>
      <c r="AC558">
        <f t="shared" si="246"/>
        <v>94.292837102803389</v>
      </c>
      <c r="AD558">
        <v>0</v>
      </c>
      <c r="AE558">
        <v>0</v>
      </c>
      <c r="AF558">
        <v>3</v>
      </c>
      <c r="AG558">
        <v>18</v>
      </c>
      <c r="AH558">
        <v>3</v>
      </c>
      <c r="AI558">
        <f t="shared" si="247"/>
        <v>1</v>
      </c>
      <c r="AJ558">
        <f t="shared" si="248"/>
        <v>0</v>
      </c>
      <c r="AK558">
        <f t="shared" si="249"/>
        <v>71999.332128867449</v>
      </c>
      <c r="AL558">
        <f t="shared" si="250"/>
        <v>1199.99580645161</v>
      </c>
      <c r="AM558">
        <f t="shared" si="251"/>
        <v>963.3555452941232</v>
      </c>
      <c r="AN558">
        <f t="shared" si="252"/>
        <v>0.80279909322580678</v>
      </c>
      <c r="AO558">
        <f t="shared" si="260"/>
        <v>0.22319952638709692</v>
      </c>
      <c r="AP558">
        <v>14.333399999999999</v>
      </c>
      <c r="AQ558">
        <v>1</v>
      </c>
      <c r="AR558" t="s">
        <v>229</v>
      </c>
      <c r="AS558">
        <v>1531748742.86129</v>
      </c>
      <c r="AT558">
        <v>1451.4287096774201</v>
      </c>
      <c r="AU558">
        <v>1520.0025806451599</v>
      </c>
      <c r="AV558">
        <v>24.001951612903198</v>
      </c>
      <c r="AW558">
        <v>22.026535483871001</v>
      </c>
      <c r="AX558">
        <v>600.03358064516101</v>
      </c>
      <c r="AY558">
        <v>99.278877419354899</v>
      </c>
      <c r="AZ558">
        <v>0.100020025806452</v>
      </c>
      <c r="BA558">
        <v>25.018625806451599</v>
      </c>
      <c r="BB558">
        <v>25.569790322580602</v>
      </c>
      <c r="BC558">
        <v>25.430238709677401</v>
      </c>
      <c r="BD558">
        <v>13999.7387096774</v>
      </c>
      <c r="BE558">
        <v>1049.3667741935501</v>
      </c>
      <c r="BF558">
        <v>31.999216129032298</v>
      </c>
      <c r="BG558">
        <v>1199.99580645161</v>
      </c>
      <c r="BH558">
        <v>0.32999699999999998</v>
      </c>
      <c r="BI558">
        <v>0.32999235483870998</v>
      </c>
      <c r="BJ558">
        <v>0.32999235483870998</v>
      </c>
      <c r="BK558">
        <v>1.00181548387097E-2</v>
      </c>
      <c r="BL558">
        <v>28</v>
      </c>
      <c r="BM558">
        <v>17743.096774193498</v>
      </c>
      <c r="BN558">
        <v>1531747809.0999999</v>
      </c>
      <c r="BO558" t="s">
        <v>378</v>
      </c>
      <c r="BP558">
        <v>3</v>
      </c>
      <c r="BQ558">
        <v>-0.438</v>
      </c>
      <c r="BR558">
        <v>4.0000000000000001E-3</v>
      </c>
      <c r="BS558">
        <v>20</v>
      </c>
      <c r="BT558">
        <v>22</v>
      </c>
      <c r="BU558">
        <v>7.0000000000000007E-2</v>
      </c>
      <c r="BV558">
        <v>0.11</v>
      </c>
      <c r="BW558">
        <v>47.5030665829062</v>
      </c>
      <c r="BX558">
        <v>-4.29524628387703</v>
      </c>
      <c r="BY558">
        <v>3.7298032693206902</v>
      </c>
      <c r="BZ558">
        <v>0</v>
      </c>
      <c r="CA558">
        <v>-68.848853658536598</v>
      </c>
      <c r="CB558">
        <v>24.963313588849498</v>
      </c>
      <c r="CC558">
        <v>2.4994445181999501</v>
      </c>
      <c r="CD558">
        <v>0</v>
      </c>
      <c r="CE558">
        <v>0</v>
      </c>
      <c r="CF558">
        <v>2</v>
      </c>
      <c r="CG558" t="s">
        <v>231</v>
      </c>
      <c r="CH558">
        <v>1.86093</v>
      </c>
      <c r="CI558">
        <v>1.85791</v>
      </c>
      <c r="CJ558">
        <v>1.86076</v>
      </c>
      <c r="CK558">
        <v>1.8534900000000001</v>
      </c>
      <c r="CL558">
        <v>1.85202</v>
      </c>
      <c r="CM558">
        <v>1.85287</v>
      </c>
      <c r="CN558">
        <v>1.8565199999999999</v>
      </c>
      <c r="CO558">
        <v>1.8627899999999999</v>
      </c>
      <c r="CP558" t="s">
        <v>232</v>
      </c>
      <c r="CQ558" t="s">
        <v>19</v>
      </c>
      <c r="CR558" t="s">
        <v>19</v>
      </c>
      <c r="CS558" t="s">
        <v>19</v>
      </c>
      <c r="CT558" t="s">
        <v>233</v>
      </c>
      <c r="CU558" t="s">
        <v>234</v>
      </c>
      <c r="CV558" t="s">
        <v>235</v>
      </c>
      <c r="CW558" t="s">
        <v>235</v>
      </c>
      <c r="CX558" t="s">
        <v>235</v>
      </c>
      <c r="CY558" t="s">
        <v>235</v>
      </c>
      <c r="CZ558">
        <v>0</v>
      </c>
      <c r="DA558">
        <v>100</v>
      </c>
      <c r="DB558">
        <v>100</v>
      </c>
      <c r="DC558">
        <v>-0.438</v>
      </c>
      <c r="DD558">
        <v>4.0000000000000001E-3</v>
      </c>
      <c r="DE558">
        <v>3</v>
      </c>
      <c r="DF558">
        <v>592.86400000000003</v>
      </c>
      <c r="DG558">
        <v>277.71800000000002</v>
      </c>
      <c r="DH558">
        <v>21.952100000000002</v>
      </c>
      <c r="DI558">
        <v>27.586300000000001</v>
      </c>
      <c r="DJ558">
        <v>30.000399999999999</v>
      </c>
      <c r="DK558">
        <v>27.586400000000001</v>
      </c>
      <c r="DL558">
        <v>27.595400000000001</v>
      </c>
      <c r="DM558">
        <v>56.944000000000003</v>
      </c>
      <c r="DN558">
        <v>26.280799999999999</v>
      </c>
      <c r="DO558">
        <v>53.648099999999999</v>
      </c>
      <c r="DP558">
        <v>21.945499999999999</v>
      </c>
      <c r="DQ558">
        <v>1520</v>
      </c>
      <c r="DR558">
        <v>22</v>
      </c>
      <c r="DS558">
        <v>100.261</v>
      </c>
      <c r="DT558">
        <v>103.753</v>
      </c>
    </row>
    <row r="559" spans="1:124" x14ac:dyDescent="0.25">
      <c r="A559">
        <v>546</v>
      </c>
      <c r="B559">
        <v>1531748755.2</v>
      </c>
      <c r="C559">
        <v>1119.60000014305</v>
      </c>
      <c r="D559" t="s">
        <v>1322</v>
      </c>
      <c r="E559" t="s">
        <v>1323</v>
      </c>
      <c r="G559">
        <v>1531748744.86129</v>
      </c>
      <c r="H559">
        <f t="shared" si="232"/>
        <v>8.4579196990619023E-4</v>
      </c>
      <c r="I559">
        <f t="shared" si="233"/>
        <v>27.149306894160592</v>
      </c>
      <c r="J559">
        <f t="shared" si="253"/>
        <v>1452.21548387097</v>
      </c>
      <c r="K559">
        <f t="shared" si="254"/>
        <v>961.98449473558856</v>
      </c>
      <c r="L559">
        <f t="shared" si="255"/>
        <v>95.601060137233944</v>
      </c>
      <c r="M559">
        <f t="shared" si="256"/>
        <v>144.31972715311869</v>
      </c>
      <c r="N559">
        <f t="shared" si="234"/>
        <v>9.3163566611690368E-2</v>
      </c>
      <c r="O559">
        <f t="shared" si="235"/>
        <v>3</v>
      </c>
      <c r="P559">
        <f t="shared" si="257"/>
        <v>9.1739109505143759E-2</v>
      </c>
      <c r="Q559">
        <f t="shared" si="236"/>
        <v>5.7463242831039589E-2</v>
      </c>
      <c r="R559">
        <f t="shared" si="237"/>
        <v>215.02027895143107</v>
      </c>
      <c r="S559">
        <f t="shared" si="258"/>
        <v>26.043992559740083</v>
      </c>
      <c r="T559">
        <f t="shared" si="238"/>
        <v>25.4985</v>
      </c>
      <c r="U559">
        <f t="shared" si="239"/>
        <v>3.27541416073701</v>
      </c>
      <c r="V559">
        <f t="shared" si="240"/>
        <v>74.938000553092493</v>
      </c>
      <c r="W559">
        <f t="shared" si="241"/>
        <v>2.3852804077381111</v>
      </c>
      <c r="X559">
        <f t="shared" si="242"/>
        <v>3.1830051377580779</v>
      </c>
      <c r="Y559">
        <f t="shared" si="243"/>
        <v>0.89013375299889885</v>
      </c>
      <c r="Z559">
        <f t="shared" si="259"/>
        <v>-37.29942587286299</v>
      </c>
      <c r="AA559">
        <f t="shared" si="244"/>
        <v>-77.787711793551978</v>
      </c>
      <c r="AB559">
        <f t="shared" si="245"/>
        <v>-5.4989229502797325</v>
      </c>
      <c r="AC559">
        <f t="shared" si="246"/>
        <v>94.434218334736357</v>
      </c>
      <c r="AD559">
        <v>0</v>
      </c>
      <c r="AE559">
        <v>0</v>
      </c>
      <c r="AF559">
        <v>3</v>
      </c>
      <c r="AG559">
        <v>18</v>
      </c>
      <c r="AH559">
        <v>3</v>
      </c>
      <c r="AI559">
        <f t="shared" si="247"/>
        <v>1</v>
      </c>
      <c r="AJ559">
        <f t="shared" si="248"/>
        <v>0</v>
      </c>
      <c r="AK559">
        <f t="shared" si="249"/>
        <v>71991.720570507823</v>
      </c>
      <c r="AL559">
        <f t="shared" si="250"/>
        <v>1199.9948387096799</v>
      </c>
      <c r="AM559">
        <f t="shared" si="251"/>
        <v>963.35464839229348</v>
      </c>
      <c r="AN559">
        <f t="shared" si="252"/>
        <v>0.80279899322580517</v>
      </c>
      <c r="AO559">
        <f t="shared" si="260"/>
        <v>0.22319950322580615</v>
      </c>
      <c r="AP559">
        <v>14.333399999999999</v>
      </c>
      <c r="AQ559">
        <v>1</v>
      </c>
      <c r="AR559" t="s">
        <v>229</v>
      </c>
      <c r="AS559">
        <v>1531748744.86129</v>
      </c>
      <c r="AT559">
        <v>1452.21548387097</v>
      </c>
      <c r="AU559">
        <v>1520.0029032258101</v>
      </c>
      <c r="AV559">
        <v>24.001854838709701</v>
      </c>
      <c r="AW559">
        <v>22.029948387096798</v>
      </c>
      <c r="AX559">
        <v>600.03345161290304</v>
      </c>
      <c r="AY559">
        <v>99.278970967741898</v>
      </c>
      <c r="AZ559">
        <v>0.100032187096774</v>
      </c>
      <c r="BA559">
        <v>25.0175451612903</v>
      </c>
      <c r="BB559">
        <v>25.568493548387099</v>
      </c>
      <c r="BC559">
        <v>25.4285064516129</v>
      </c>
      <c r="BD559">
        <v>13997.983870967701</v>
      </c>
      <c r="BE559">
        <v>1049.3603225806501</v>
      </c>
      <c r="BF559">
        <v>31.8853935483871</v>
      </c>
      <c r="BG559">
        <v>1199.9948387096799</v>
      </c>
      <c r="BH559">
        <v>0.32999709677419298</v>
      </c>
      <c r="BI559">
        <v>0.32999290322580599</v>
      </c>
      <c r="BJ559">
        <v>0.32999183870967702</v>
      </c>
      <c r="BK559">
        <v>1.0018000000000001E-2</v>
      </c>
      <c r="BL559">
        <v>28</v>
      </c>
      <c r="BM559">
        <v>17743.087096774201</v>
      </c>
      <c r="BN559">
        <v>1531747809.0999999</v>
      </c>
      <c r="BO559" t="s">
        <v>378</v>
      </c>
      <c r="BP559">
        <v>3</v>
      </c>
      <c r="BQ559">
        <v>-0.438</v>
      </c>
      <c r="BR559">
        <v>4.0000000000000001E-3</v>
      </c>
      <c r="BS559">
        <v>20</v>
      </c>
      <c r="BT559">
        <v>22</v>
      </c>
      <c r="BU559">
        <v>7.0000000000000007E-2</v>
      </c>
      <c r="BV559">
        <v>0.11</v>
      </c>
      <c r="BW559">
        <v>47.311646430736097</v>
      </c>
      <c r="BX559">
        <v>-4.7201545647892598</v>
      </c>
      <c r="BY559">
        <v>3.9435011119366701</v>
      </c>
      <c r="BZ559">
        <v>0</v>
      </c>
      <c r="CA559">
        <v>-68.030763414634194</v>
      </c>
      <c r="CB559">
        <v>22.125840418118798</v>
      </c>
      <c r="CC559">
        <v>2.2110808695270201</v>
      </c>
      <c r="CD559">
        <v>0</v>
      </c>
      <c r="CE559">
        <v>0</v>
      </c>
      <c r="CF559">
        <v>2</v>
      </c>
      <c r="CG559" t="s">
        <v>231</v>
      </c>
      <c r="CH559">
        <v>1.8609199999999999</v>
      </c>
      <c r="CI559">
        <v>1.85791</v>
      </c>
      <c r="CJ559">
        <v>1.86076</v>
      </c>
      <c r="CK559">
        <v>1.8534900000000001</v>
      </c>
      <c r="CL559">
        <v>1.8520099999999999</v>
      </c>
      <c r="CM559">
        <v>1.85287</v>
      </c>
      <c r="CN559">
        <v>1.8565199999999999</v>
      </c>
      <c r="CO559">
        <v>1.8627899999999999</v>
      </c>
      <c r="CP559" t="s">
        <v>232</v>
      </c>
      <c r="CQ559" t="s">
        <v>19</v>
      </c>
      <c r="CR559" t="s">
        <v>19</v>
      </c>
      <c r="CS559" t="s">
        <v>19</v>
      </c>
      <c r="CT559" t="s">
        <v>233</v>
      </c>
      <c r="CU559" t="s">
        <v>234</v>
      </c>
      <c r="CV559" t="s">
        <v>235</v>
      </c>
      <c r="CW559" t="s">
        <v>235</v>
      </c>
      <c r="CX559" t="s">
        <v>235</v>
      </c>
      <c r="CY559" t="s">
        <v>235</v>
      </c>
      <c r="CZ559">
        <v>0</v>
      </c>
      <c r="DA559">
        <v>100</v>
      </c>
      <c r="DB559">
        <v>100</v>
      </c>
      <c r="DC559">
        <v>-0.438</v>
      </c>
      <c r="DD559">
        <v>4.0000000000000001E-3</v>
      </c>
      <c r="DE559">
        <v>3</v>
      </c>
      <c r="DF559">
        <v>592.72900000000004</v>
      </c>
      <c r="DG559">
        <v>277.74599999999998</v>
      </c>
      <c r="DH559">
        <v>21.946200000000001</v>
      </c>
      <c r="DI559">
        <v>27.5883</v>
      </c>
      <c r="DJ559">
        <v>30.000399999999999</v>
      </c>
      <c r="DK559">
        <v>27.588100000000001</v>
      </c>
      <c r="DL559">
        <v>27.596499999999999</v>
      </c>
      <c r="DM559">
        <v>56.949199999999998</v>
      </c>
      <c r="DN559">
        <v>26.280799999999999</v>
      </c>
      <c r="DO559">
        <v>53.648099999999999</v>
      </c>
      <c r="DP559">
        <v>21.945499999999999</v>
      </c>
      <c r="DQ559">
        <v>1520</v>
      </c>
      <c r="DR559">
        <v>22</v>
      </c>
      <c r="DS559">
        <v>100.261</v>
      </c>
      <c r="DT559">
        <v>103.752</v>
      </c>
    </row>
    <row r="560" spans="1:124" x14ac:dyDescent="0.25">
      <c r="A560">
        <v>547</v>
      </c>
      <c r="B560">
        <v>1531748757.2</v>
      </c>
      <c r="C560">
        <v>1121.60000014305</v>
      </c>
      <c r="D560" t="s">
        <v>1324</v>
      </c>
      <c r="E560" t="s">
        <v>1325</v>
      </c>
      <c r="G560">
        <v>1531748746.86129</v>
      </c>
      <c r="H560">
        <f t="shared" si="232"/>
        <v>8.4452384215983332E-4</v>
      </c>
      <c r="I560">
        <f t="shared" si="233"/>
        <v>26.860749926499071</v>
      </c>
      <c r="J560">
        <f t="shared" si="253"/>
        <v>1452.89709677419</v>
      </c>
      <c r="K560">
        <f t="shared" si="254"/>
        <v>967.00767964693262</v>
      </c>
      <c r="L560">
        <f t="shared" si="255"/>
        <v>96.100383232367207</v>
      </c>
      <c r="M560">
        <f t="shared" si="256"/>
        <v>144.38765144881987</v>
      </c>
      <c r="N560">
        <f t="shared" si="234"/>
        <v>9.3034418742792474E-2</v>
      </c>
      <c r="O560">
        <f t="shared" si="235"/>
        <v>3</v>
      </c>
      <c r="P560">
        <f t="shared" si="257"/>
        <v>9.1613878093262505E-2</v>
      </c>
      <c r="Q560">
        <f t="shared" si="236"/>
        <v>5.7384628237166349E-2</v>
      </c>
      <c r="R560">
        <f t="shared" si="237"/>
        <v>215.02057398952911</v>
      </c>
      <c r="S560">
        <f t="shared" si="258"/>
        <v>26.043359849633347</v>
      </c>
      <c r="T560">
        <f t="shared" si="238"/>
        <v>25.497930645161301</v>
      </c>
      <c r="U560">
        <f t="shared" si="239"/>
        <v>3.2753033959477671</v>
      </c>
      <c r="V560">
        <f t="shared" si="240"/>
        <v>74.942508130991115</v>
      </c>
      <c r="W560">
        <f t="shared" si="241"/>
        <v>2.3852876526749829</v>
      </c>
      <c r="X560">
        <f t="shared" si="242"/>
        <v>3.182823356413115</v>
      </c>
      <c r="Y560">
        <f t="shared" si="243"/>
        <v>0.89001574327278421</v>
      </c>
      <c r="Z560">
        <f t="shared" si="259"/>
        <v>-37.243501439248647</v>
      </c>
      <c r="AA560">
        <f t="shared" si="244"/>
        <v>-77.850580141936305</v>
      </c>
      <c r="AB560">
        <f t="shared" si="245"/>
        <v>-5.5033249330984297</v>
      </c>
      <c r="AC560">
        <f t="shared" si="246"/>
        <v>94.423167475245734</v>
      </c>
      <c r="AD560">
        <v>0</v>
      </c>
      <c r="AE560">
        <v>0</v>
      </c>
      <c r="AF560">
        <v>3</v>
      </c>
      <c r="AG560">
        <v>18</v>
      </c>
      <c r="AH560">
        <v>3</v>
      </c>
      <c r="AI560">
        <f t="shared" si="247"/>
        <v>1</v>
      </c>
      <c r="AJ560">
        <f t="shared" si="248"/>
        <v>0</v>
      </c>
      <c r="AK560">
        <f t="shared" si="249"/>
        <v>71987.408378797772</v>
      </c>
      <c r="AL560">
        <f t="shared" si="250"/>
        <v>1199.9964516129</v>
      </c>
      <c r="AM560">
        <f t="shared" si="251"/>
        <v>963.35598097119964</v>
      </c>
      <c r="AN560">
        <f t="shared" si="252"/>
        <v>0.80279902467741893</v>
      </c>
      <c r="AO560">
        <f t="shared" si="260"/>
        <v>0.22319950074193534</v>
      </c>
      <c r="AP560">
        <v>14.333399999999999</v>
      </c>
      <c r="AQ560">
        <v>1</v>
      </c>
      <c r="AR560" t="s">
        <v>229</v>
      </c>
      <c r="AS560">
        <v>1531748746.86129</v>
      </c>
      <c r="AT560">
        <v>1452.89709677419</v>
      </c>
      <c r="AU560">
        <v>1519.99225806452</v>
      </c>
      <c r="AV560">
        <v>24.001896774193501</v>
      </c>
      <c r="AW560">
        <v>22.0329451612903</v>
      </c>
      <c r="AX560">
        <v>600.03290322580597</v>
      </c>
      <c r="AY560">
        <v>99.279106451612904</v>
      </c>
      <c r="AZ560">
        <v>0.100024919354839</v>
      </c>
      <c r="BA560">
        <v>25.016587096774199</v>
      </c>
      <c r="BB560">
        <v>25.567925806451601</v>
      </c>
      <c r="BC560">
        <v>25.427935483871</v>
      </c>
      <c r="BD560">
        <v>13996.9580645161</v>
      </c>
      <c r="BE560">
        <v>1049.3580645161301</v>
      </c>
      <c r="BF560">
        <v>31.632032258064498</v>
      </c>
      <c r="BG560">
        <v>1199.9964516129</v>
      </c>
      <c r="BH560">
        <v>0.32999732258064501</v>
      </c>
      <c r="BI560">
        <v>0.32999299999999998</v>
      </c>
      <c r="BJ560">
        <v>0.32999170967741898</v>
      </c>
      <c r="BK560">
        <v>1.00178483870968E-2</v>
      </c>
      <c r="BL560">
        <v>28</v>
      </c>
      <c r="BM560">
        <v>17743.106451612901</v>
      </c>
      <c r="BN560">
        <v>1531747809.0999999</v>
      </c>
      <c r="BO560" t="s">
        <v>378</v>
      </c>
      <c r="BP560">
        <v>3</v>
      </c>
      <c r="BQ560">
        <v>-0.438</v>
      </c>
      <c r="BR560">
        <v>4.0000000000000001E-3</v>
      </c>
      <c r="BS560">
        <v>20</v>
      </c>
      <c r="BT560">
        <v>22</v>
      </c>
      <c r="BU560">
        <v>7.0000000000000007E-2</v>
      </c>
      <c r="BV560">
        <v>0.11</v>
      </c>
      <c r="BW560">
        <v>47.116073062388701</v>
      </c>
      <c r="BX560">
        <v>-5.13906282129697</v>
      </c>
      <c r="BY560">
        <v>4.14763269262781</v>
      </c>
      <c r="BZ560">
        <v>0</v>
      </c>
      <c r="CA560">
        <v>-67.308148780487798</v>
      </c>
      <c r="CB560">
        <v>19.670805574912301</v>
      </c>
      <c r="CC560">
        <v>1.96341818503542</v>
      </c>
      <c r="CD560">
        <v>0</v>
      </c>
      <c r="CE560">
        <v>0</v>
      </c>
      <c r="CF560">
        <v>2</v>
      </c>
      <c r="CG560" t="s">
        <v>231</v>
      </c>
      <c r="CH560">
        <v>1.8609</v>
      </c>
      <c r="CI560">
        <v>1.85791</v>
      </c>
      <c r="CJ560">
        <v>1.8607499999999999</v>
      </c>
      <c r="CK560">
        <v>1.8534900000000001</v>
      </c>
      <c r="CL560">
        <v>1.85202</v>
      </c>
      <c r="CM560">
        <v>1.85287</v>
      </c>
      <c r="CN560">
        <v>1.8565199999999999</v>
      </c>
      <c r="CO560">
        <v>1.8627899999999999</v>
      </c>
      <c r="CP560" t="s">
        <v>232</v>
      </c>
      <c r="CQ560" t="s">
        <v>19</v>
      </c>
      <c r="CR560" t="s">
        <v>19</v>
      </c>
      <c r="CS560" t="s">
        <v>19</v>
      </c>
      <c r="CT560" t="s">
        <v>233</v>
      </c>
      <c r="CU560" t="s">
        <v>234</v>
      </c>
      <c r="CV560" t="s">
        <v>235</v>
      </c>
      <c r="CW560" t="s">
        <v>235</v>
      </c>
      <c r="CX560" t="s">
        <v>235</v>
      </c>
      <c r="CY560" t="s">
        <v>235</v>
      </c>
      <c r="CZ560">
        <v>0</v>
      </c>
      <c r="DA560">
        <v>100</v>
      </c>
      <c r="DB560">
        <v>100</v>
      </c>
      <c r="DC560">
        <v>-0.438</v>
      </c>
      <c r="DD560">
        <v>4.0000000000000001E-3</v>
      </c>
      <c r="DE560">
        <v>3</v>
      </c>
      <c r="DF560">
        <v>592.91700000000003</v>
      </c>
      <c r="DG560">
        <v>277.65499999999997</v>
      </c>
      <c r="DH560">
        <v>21.941099999999999</v>
      </c>
      <c r="DI560">
        <v>27.5901</v>
      </c>
      <c r="DJ560">
        <v>30.000399999999999</v>
      </c>
      <c r="DK560">
        <v>27.589600000000001</v>
      </c>
      <c r="DL560">
        <v>27.598299999999998</v>
      </c>
      <c r="DM560">
        <v>56.950200000000002</v>
      </c>
      <c r="DN560">
        <v>26.280799999999999</v>
      </c>
      <c r="DO560">
        <v>53.648099999999999</v>
      </c>
      <c r="DP560">
        <v>21.931699999999999</v>
      </c>
      <c r="DQ560">
        <v>1520</v>
      </c>
      <c r="DR560">
        <v>22</v>
      </c>
      <c r="DS560">
        <v>100.261</v>
      </c>
      <c r="DT560">
        <v>103.751</v>
      </c>
    </row>
    <row r="561" spans="1:124" x14ac:dyDescent="0.25">
      <c r="A561">
        <v>548</v>
      </c>
      <c r="B561">
        <v>1531748759.2</v>
      </c>
      <c r="C561">
        <v>1123.60000014305</v>
      </c>
      <c r="D561" t="s">
        <v>1326</v>
      </c>
      <c r="E561" t="s">
        <v>1327</v>
      </c>
      <c r="G561">
        <v>1531748748.86129</v>
      </c>
      <c r="H561">
        <f t="shared" si="232"/>
        <v>8.4375209369185074E-4</v>
      </c>
      <c r="I561">
        <f t="shared" si="233"/>
        <v>26.609067055518448</v>
      </c>
      <c r="J561">
        <f t="shared" si="253"/>
        <v>1453.4903225806399</v>
      </c>
      <c r="K561">
        <f t="shared" si="254"/>
        <v>971.51812657867231</v>
      </c>
      <c r="L561">
        <f t="shared" si="255"/>
        <v>96.548730549066903</v>
      </c>
      <c r="M561">
        <f t="shared" si="256"/>
        <v>144.44675984041004</v>
      </c>
      <c r="N561">
        <f t="shared" si="234"/>
        <v>9.2946907552592259E-2</v>
      </c>
      <c r="O561">
        <f t="shared" si="235"/>
        <v>3</v>
      </c>
      <c r="P561">
        <f t="shared" si="257"/>
        <v>9.1529017694914144E-2</v>
      </c>
      <c r="Q561">
        <f t="shared" si="236"/>
        <v>5.7331357001151467E-2</v>
      </c>
      <c r="R561">
        <f t="shared" si="237"/>
        <v>215.02081969169612</v>
      </c>
      <c r="S561">
        <f t="shared" si="258"/>
        <v>26.042619766369697</v>
      </c>
      <c r="T561">
        <f t="shared" si="238"/>
        <v>25.4982258064516</v>
      </c>
      <c r="U561">
        <f t="shared" si="239"/>
        <v>3.275360817512154</v>
      </c>
      <c r="V561">
        <f t="shared" si="240"/>
        <v>74.948141681834386</v>
      </c>
      <c r="W561">
        <f t="shared" si="241"/>
        <v>2.3853334758601505</v>
      </c>
      <c r="X561">
        <f t="shared" si="242"/>
        <v>3.182645256217604</v>
      </c>
      <c r="Y561">
        <f t="shared" si="243"/>
        <v>0.89002734165200348</v>
      </c>
      <c r="Z561">
        <f t="shared" si="259"/>
        <v>-37.209467331810615</v>
      </c>
      <c r="AA561">
        <f t="shared" si="244"/>
        <v>-78.050141496768049</v>
      </c>
      <c r="AB561">
        <f t="shared" si="245"/>
        <v>-5.5174142591622592</v>
      </c>
      <c r="AC561">
        <f t="shared" si="246"/>
        <v>94.243796603955218</v>
      </c>
      <c r="AD561">
        <v>0</v>
      </c>
      <c r="AE561">
        <v>0</v>
      </c>
      <c r="AF561">
        <v>3</v>
      </c>
      <c r="AG561">
        <v>18</v>
      </c>
      <c r="AH561">
        <v>3</v>
      </c>
      <c r="AI561">
        <f t="shared" si="247"/>
        <v>1</v>
      </c>
      <c r="AJ561">
        <f t="shared" si="248"/>
        <v>0</v>
      </c>
      <c r="AK561">
        <f t="shared" si="249"/>
        <v>71987.444323983393</v>
      </c>
      <c r="AL561">
        <f t="shared" si="250"/>
        <v>1199.9980645161299</v>
      </c>
      <c r="AM561">
        <f t="shared" si="251"/>
        <v>963.35736038884886</v>
      </c>
      <c r="AN561">
        <f t="shared" si="252"/>
        <v>0.80279909516129033</v>
      </c>
      <c r="AO561">
        <f t="shared" si="260"/>
        <v>0.22319943619354843</v>
      </c>
      <c r="AP561">
        <v>14.333399999999999</v>
      </c>
      <c r="AQ561">
        <v>1</v>
      </c>
      <c r="AR561" t="s">
        <v>229</v>
      </c>
      <c r="AS561">
        <v>1531748748.86129</v>
      </c>
      <c r="AT561">
        <v>1453.4903225806399</v>
      </c>
      <c r="AU561">
        <v>1519.9829032258101</v>
      </c>
      <c r="AV561">
        <v>24.002332258064499</v>
      </c>
      <c r="AW561">
        <v>22.035177419354799</v>
      </c>
      <c r="AX561">
        <v>600.03187096774195</v>
      </c>
      <c r="AY561">
        <v>99.279225806451606</v>
      </c>
      <c r="AZ561">
        <v>0.100011603225806</v>
      </c>
      <c r="BA561">
        <v>25.0156483870968</v>
      </c>
      <c r="BB561">
        <v>25.568477419354799</v>
      </c>
      <c r="BC561">
        <v>25.427974193548401</v>
      </c>
      <c r="BD561">
        <v>13996.896774193599</v>
      </c>
      <c r="BE561">
        <v>1049.3532258064499</v>
      </c>
      <c r="BF561">
        <v>31.481609677419399</v>
      </c>
      <c r="BG561">
        <v>1199.9980645161299</v>
      </c>
      <c r="BH561">
        <v>0.32999838709677398</v>
      </c>
      <c r="BI561">
        <v>0.32999245161290303</v>
      </c>
      <c r="BJ561">
        <v>0.32999129032258101</v>
      </c>
      <c r="BK561">
        <v>1.0017748387096801E-2</v>
      </c>
      <c r="BL561">
        <v>28</v>
      </c>
      <c r="BM561">
        <v>17743.138709677401</v>
      </c>
      <c r="BN561">
        <v>1531747809.0999999</v>
      </c>
      <c r="BO561" t="s">
        <v>378</v>
      </c>
      <c r="BP561">
        <v>3</v>
      </c>
      <c r="BQ561">
        <v>-0.438</v>
      </c>
      <c r="BR561">
        <v>4.0000000000000001E-3</v>
      </c>
      <c r="BS561">
        <v>20</v>
      </c>
      <c r="BT561">
        <v>22</v>
      </c>
      <c r="BU561">
        <v>7.0000000000000007E-2</v>
      </c>
      <c r="BV561">
        <v>0.11</v>
      </c>
      <c r="BW561">
        <v>46.9183425426097</v>
      </c>
      <c r="BX561">
        <v>-5.5467345491577298</v>
      </c>
      <c r="BY561">
        <v>4.3391067740246196</v>
      </c>
      <c r="BZ561">
        <v>0</v>
      </c>
      <c r="CA561">
        <v>-66.675546341463402</v>
      </c>
      <c r="CB561">
        <v>17.239095470383202</v>
      </c>
      <c r="CC561">
        <v>1.71968390332778</v>
      </c>
      <c r="CD561">
        <v>0</v>
      </c>
      <c r="CE561">
        <v>0</v>
      </c>
      <c r="CF561">
        <v>2</v>
      </c>
      <c r="CG561" t="s">
        <v>231</v>
      </c>
      <c r="CH561">
        <v>1.8609100000000001</v>
      </c>
      <c r="CI561">
        <v>1.85791</v>
      </c>
      <c r="CJ561">
        <v>1.86076</v>
      </c>
      <c r="CK561">
        <v>1.8534900000000001</v>
      </c>
      <c r="CL561">
        <v>1.8520300000000001</v>
      </c>
      <c r="CM561">
        <v>1.85287</v>
      </c>
      <c r="CN561">
        <v>1.8565199999999999</v>
      </c>
      <c r="CO561">
        <v>1.8627899999999999</v>
      </c>
      <c r="CP561" t="s">
        <v>232</v>
      </c>
      <c r="CQ561" t="s">
        <v>19</v>
      </c>
      <c r="CR561" t="s">
        <v>19</v>
      </c>
      <c r="CS561" t="s">
        <v>19</v>
      </c>
      <c r="CT561" t="s">
        <v>233</v>
      </c>
      <c r="CU561" t="s">
        <v>234</v>
      </c>
      <c r="CV561" t="s">
        <v>235</v>
      </c>
      <c r="CW561" t="s">
        <v>235</v>
      </c>
      <c r="CX561" t="s">
        <v>235</v>
      </c>
      <c r="CY561" t="s">
        <v>235</v>
      </c>
      <c r="CZ561">
        <v>0</v>
      </c>
      <c r="DA561">
        <v>100</v>
      </c>
      <c r="DB561">
        <v>100</v>
      </c>
      <c r="DC561">
        <v>-0.438</v>
      </c>
      <c r="DD561">
        <v>4.0000000000000001E-3</v>
      </c>
      <c r="DE561">
        <v>3</v>
      </c>
      <c r="DF561">
        <v>592.76</v>
      </c>
      <c r="DG561">
        <v>277.59399999999999</v>
      </c>
      <c r="DH561">
        <v>21.935600000000001</v>
      </c>
      <c r="DI561">
        <v>27.591799999999999</v>
      </c>
      <c r="DJ561">
        <v>30.000499999999999</v>
      </c>
      <c r="DK561">
        <v>27.591000000000001</v>
      </c>
      <c r="DL561">
        <v>27.599399999999999</v>
      </c>
      <c r="DM561">
        <v>56.948399999999999</v>
      </c>
      <c r="DN561">
        <v>26.280799999999999</v>
      </c>
      <c r="DO561">
        <v>53.648099999999999</v>
      </c>
      <c r="DP561">
        <v>21.931699999999999</v>
      </c>
      <c r="DQ561">
        <v>1520</v>
      </c>
      <c r="DR561">
        <v>22</v>
      </c>
      <c r="DS561">
        <v>100.26</v>
      </c>
      <c r="DT561">
        <v>103.749</v>
      </c>
    </row>
    <row r="562" spans="1:124" x14ac:dyDescent="0.25">
      <c r="A562">
        <v>549</v>
      </c>
      <c r="B562">
        <v>1531748761.2</v>
      </c>
      <c r="C562">
        <v>1125.60000014305</v>
      </c>
      <c r="D562" t="s">
        <v>1328</v>
      </c>
      <c r="E562" t="s">
        <v>1329</v>
      </c>
      <c r="G562">
        <v>1531748750.86129</v>
      </c>
      <c r="H562">
        <f t="shared" si="232"/>
        <v>8.4326734363870265E-4</v>
      </c>
      <c r="I562">
        <f t="shared" si="233"/>
        <v>26.394360223038191</v>
      </c>
      <c r="J562">
        <f t="shared" si="253"/>
        <v>1454.01096774194</v>
      </c>
      <c r="K562">
        <f t="shared" si="254"/>
        <v>975.43962043831027</v>
      </c>
      <c r="L562">
        <f t="shared" si="255"/>
        <v>96.938414184016082</v>
      </c>
      <c r="M562">
        <f t="shared" si="256"/>
        <v>144.49845430282511</v>
      </c>
      <c r="N562">
        <f t="shared" si="234"/>
        <v>9.2883589760765078E-2</v>
      </c>
      <c r="O562">
        <f t="shared" si="235"/>
        <v>3</v>
      </c>
      <c r="P562">
        <f t="shared" si="257"/>
        <v>9.1467616335416113E-2</v>
      </c>
      <c r="Q562">
        <f t="shared" si="236"/>
        <v>5.7292812345575955E-2</v>
      </c>
      <c r="R562">
        <f t="shared" si="237"/>
        <v>215.02091915578833</v>
      </c>
      <c r="S562">
        <f t="shared" si="258"/>
        <v>26.041950801182903</v>
      </c>
      <c r="T562">
        <f t="shared" si="238"/>
        <v>25.498958064516152</v>
      </c>
      <c r="U562">
        <f t="shared" si="239"/>
        <v>3.2755032769939643</v>
      </c>
      <c r="V562">
        <f t="shared" si="240"/>
        <v>74.953506288466897</v>
      </c>
      <c r="W562">
        <f t="shared" si="241"/>
        <v>2.3853913681545098</v>
      </c>
      <c r="X562">
        <f t="shared" si="242"/>
        <v>3.1824947040823761</v>
      </c>
      <c r="Y562">
        <f t="shared" si="243"/>
        <v>0.89011190883945446</v>
      </c>
      <c r="Z562">
        <f t="shared" si="259"/>
        <v>-37.188089854466789</v>
      </c>
      <c r="AA562">
        <f t="shared" si="244"/>
        <v>-78.296919329032605</v>
      </c>
      <c r="AB562">
        <f t="shared" si="245"/>
        <v>-5.5348574583097694</v>
      </c>
      <c r="AC562">
        <f t="shared" si="246"/>
        <v>94.001052513979161</v>
      </c>
      <c r="AD562">
        <v>0</v>
      </c>
      <c r="AE562">
        <v>0</v>
      </c>
      <c r="AF562">
        <v>3</v>
      </c>
      <c r="AG562">
        <v>18</v>
      </c>
      <c r="AH562">
        <v>3</v>
      </c>
      <c r="AI562">
        <f t="shared" si="247"/>
        <v>1</v>
      </c>
      <c r="AJ562">
        <f t="shared" si="248"/>
        <v>0</v>
      </c>
      <c r="AK562">
        <f t="shared" si="249"/>
        <v>71996.275683347689</v>
      </c>
      <c r="AL562">
        <f t="shared" si="250"/>
        <v>1199.99870967742</v>
      </c>
      <c r="AM562">
        <f t="shared" si="251"/>
        <v>963.35798283976499</v>
      </c>
      <c r="AN562">
        <f t="shared" si="252"/>
        <v>0.80279918225806424</v>
      </c>
      <c r="AO562">
        <f t="shared" si="260"/>
        <v>0.22319939522580642</v>
      </c>
      <c r="AP562">
        <v>14.333399999999999</v>
      </c>
      <c r="AQ562">
        <v>1</v>
      </c>
      <c r="AR562" t="s">
        <v>229</v>
      </c>
      <c r="AS562">
        <v>1531748750.86129</v>
      </c>
      <c r="AT562">
        <v>1454.01096774194</v>
      </c>
      <c r="AU562">
        <v>1519.9903225806499</v>
      </c>
      <c r="AV562">
        <v>24.002922580645201</v>
      </c>
      <c r="AW562">
        <v>22.0368903225806</v>
      </c>
      <c r="AX562">
        <v>600.02919354838696</v>
      </c>
      <c r="AY562">
        <v>99.279203225806498</v>
      </c>
      <c r="AZ562">
        <v>0.10000195806451601</v>
      </c>
      <c r="BA562">
        <v>25.014854838709699</v>
      </c>
      <c r="BB562">
        <v>25.570048387096801</v>
      </c>
      <c r="BC562">
        <v>25.427867741935501</v>
      </c>
      <c r="BD562">
        <v>13998.8096774194</v>
      </c>
      <c r="BE562">
        <v>1049.3422580645199</v>
      </c>
      <c r="BF562">
        <v>31.488193548387098</v>
      </c>
      <c r="BG562">
        <v>1199.99870967742</v>
      </c>
      <c r="BH562">
        <v>0.32999925806451602</v>
      </c>
      <c r="BI562">
        <v>0.32999216129032299</v>
      </c>
      <c r="BJ562">
        <v>0.32999083870967699</v>
      </c>
      <c r="BK562">
        <v>1.00176838709677E-2</v>
      </c>
      <c r="BL562">
        <v>28</v>
      </c>
      <c r="BM562">
        <v>17743.158064516101</v>
      </c>
      <c r="BN562">
        <v>1531747809.0999999</v>
      </c>
      <c r="BO562" t="s">
        <v>378</v>
      </c>
      <c r="BP562">
        <v>3</v>
      </c>
      <c r="BQ562">
        <v>-0.438</v>
      </c>
      <c r="BR562">
        <v>4.0000000000000001E-3</v>
      </c>
      <c r="BS562">
        <v>20</v>
      </c>
      <c r="BT562">
        <v>22</v>
      </c>
      <c r="BU562">
        <v>7.0000000000000007E-2</v>
      </c>
      <c r="BV562">
        <v>0.11</v>
      </c>
      <c r="BW562">
        <v>46.718018992279802</v>
      </c>
      <c r="BX562">
        <v>-5.9391812877593804</v>
      </c>
      <c r="BY562">
        <v>4.5180094814879999</v>
      </c>
      <c r="BZ562">
        <v>0</v>
      </c>
      <c r="CA562">
        <v>-66.134239024390197</v>
      </c>
      <c r="CB562">
        <v>15.0226264808362</v>
      </c>
      <c r="CC562">
        <v>1.50156420196522</v>
      </c>
      <c r="CD562">
        <v>0</v>
      </c>
      <c r="CE562">
        <v>0</v>
      </c>
      <c r="CF562">
        <v>2</v>
      </c>
      <c r="CG562" t="s">
        <v>231</v>
      </c>
      <c r="CH562">
        <v>1.86094</v>
      </c>
      <c r="CI562">
        <v>1.85791</v>
      </c>
      <c r="CJ562">
        <v>1.86077</v>
      </c>
      <c r="CK562">
        <v>1.85348</v>
      </c>
      <c r="CL562">
        <v>1.85205</v>
      </c>
      <c r="CM562">
        <v>1.85287</v>
      </c>
      <c r="CN562">
        <v>1.8565199999999999</v>
      </c>
      <c r="CO562">
        <v>1.8627800000000001</v>
      </c>
      <c r="CP562" t="s">
        <v>232</v>
      </c>
      <c r="CQ562" t="s">
        <v>19</v>
      </c>
      <c r="CR562" t="s">
        <v>19</v>
      </c>
      <c r="CS562" t="s">
        <v>19</v>
      </c>
      <c r="CT562" t="s">
        <v>233</v>
      </c>
      <c r="CU562" t="s">
        <v>234</v>
      </c>
      <c r="CV562" t="s">
        <v>235</v>
      </c>
      <c r="CW562" t="s">
        <v>235</v>
      </c>
      <c r="CX562" t="s">
        <v>235</v>
      </c>
      <c r="CY562" t="s">
        <v>235</v>
      </c>
      <c r="CZ562">
        <v>0</v>
      </c>
      <c r="DA562">
        <v>100</v>
      </c>
      <c r="DB562">
        <v>100</v>
      </c>
      <c r="DC562">
        <v>-0.438</v>
      </c>
      <c r="DD562">
        <v>4.0000000000000001E-3</v>
      </c>
      <c r="DE562">
        <v>3</v>
      </c>
      <c r="DF562">
        <v>592.70299999999997</v>
      </c>
      <c r="DG562">
        <v>277.577</v>
      </c>
      <c r="DH562">
        <v>21.929300000000001</v>
      </c>
      <c r="DI562">
        <v>27.594200000000001</v>
      </c>
      <c r="DJ562">
        <v>30.000399999999999</v>
      </c>
      <c r="DK562">
        <v>27.5928</v>
      </c>
      <c r="DL562">
        <v>27.6006</v>
      </c>
      <c r="DM562">
        <v>56.944400000000002</v>
      </c>
      <c r="DN562">
        <v>26.280799999999999</v>
      </c>
      <c r="DO562">
        <v>53.648099999999999</v>
      </c>
      <c r="DP562">
        <v>21.919799999999999</v>
      </c>
      <c r="DQ562">
        <v>1520</v>
      </c>
      <c r="DR562">
        <v>22</v>
      </c>
      <c r="DS562">
        <v>100.258</v>
      </c>
      <c r="DT562">
        <v>103.749</v>
      </c>
    </row>
    <row r="563" spans="1:124" x14ac:dyDescent="0.25">
      <c r="A563">
        <v>550</v>
      </c>
      <c r="B563">
        <v>1531748763.2</v>
      </c>
      <c r="C563">
        <v>1127.60000014305</v>
      </c>
      <c r="D563" t="s">
        <v>1330</v>
      </c>
      <c r="E563" t="s">
        <v>1331</v>
      </c>
      <c r="G563">
        <v>1531748752.86129</v>
      </c>
      <c r="H563">
        <f t="shared" si="232"/>
        <v>8.428181879809926E-4</v>
      </c>
      <c r="I563">
        <f t="shared" si="233"/>
        <v>26.210030914502138</v>
      </c>
      <c r="J563">
        <f t="shared" si="253"/>
        <v>1454.46903225806</v>
      </c>
      <c r="K563">
        <f t="shared" si="254"/>
        <v>978.85905883877001</v>
      </c>
      <c r="L563">
        <f t="shared" si="255"/>
        <v>97.278137365365438</v>
      </c>
      <c r="M563">
        <f t="shared" si="256"/>
        <v>144.5438309387649</v>
      </c>
      <c r="N563">
        <f t="shared" si="234"/>
        <v>9.2836702126017454E-2</v>
      </c>
      <c r="O563">
        <f t="shared" si="235"/>
        <v>3</v>
      </c>
      <c r="P563">
        <f t="shared" si="257"/>
        <v>9.1422147020900721E-2</v>
      </c>
      <c r="Q563">
        <f t="shared" si="236"/>
        <v>5.7264269092066625E-2</v>
      </c>
      <c r="R563">
        <f t="shared" si="237"/>
        <v>215.02103730989279</v>
      </c>
      <c r="S563">
        <f t="shared" si="258"/>
        <v>26.041446952885693</v>
      </c>
      <c r="T563">
        <f t="shared" si="238"/>
        <v>25.4990290322581</v>
      </c>
      <c r="U563">
        <f t="shared" si="239"/>
        <v>3.2755170839275101</v>
      </c>
      <c r="V563">
        <f t="shared" si="240"/>
        <v>74.957739546333983</v>
      </c>
      <c r="W563">
        <f t="shared" si="241"/>
        <v>2.3854380161818955</v>
      </c>
      <c r="X563">
        <f t="shared" si="242"/>
        <v>3.182377204301063</v>
      </c>
      <c r="Y563">
        <f t="shared" si="243"/>
        <v>0.89007906774561452</v>
      </c>
      <c r="Z563">
        <f t="shared" si="259"/>
        <v>-37.168282089961771</v>
      </c>
      <c r="AA563">
        <f t="shared" si="244"/>
        <v>-78.408569341935873</v>
      </c>
      <c r="AB563">
        <f t="shared" si="245"/>
        <v>-5.5427347902540243</v>
      </c>
      <c r="AC563">
        <f t="shared" si="246"/>
        <v>93.901451087741123</v>
      </c>
      <c r="AD563">
        <v>0</v>
      </c>
      <c r="AE563">
        <v>0</v>
      </c>
      <c r="AF563">
        <v>3</v>
      </c>
      <c r="AG563">
        <v>18</v>
      </c>
      <c r="AH563">
        <v>3</v>
      </c>
      <c r="AI563">
        <f t="shared" si="247"/>
        <v>1</v>
      </c>
      <c r="AJ563">
        <f t="shared" si="248"/>
        <v>0</v>
      </c>
      <c r="AK563">
        <f t="shared" si="249"/>
        <v>71998.539938954083</v>
      </c>
      <c r="AL563">
        <f t="shared" si="250"/>
        <v>1199.9993548387099</v>
      </c>
      <c r="AM563">
        <f t="shared" si="251"/>
        <v>963.35841251670365</v>
      </c>
      <c r="AN563">
        <f t="shared" si="252"/>
        <v>0.80279910870967697</v>
      </c>
      <c r="AO563">
        <f t="shared" si="260"/>
        <v>0.22319941832258047</v>
      </c>
      <c r="AP563">
        <v>14.333399999999999</v>
      </c>
      <c r="AQ563">
        <v>1</v>
      </c>
      <c r="AR563" t="s">
        <v>229</v>
      </c>
      <c r="AS563">
        <v>1531748752.86129</v>
      </c>
      <c r="AT563">
        <v>1454.46903225806</v>
      </c>
      <c r="AU563">
        <v>1520.0074193548401</v>
      </c>
      <c r="AV563">
        <v>24.003416129032299</v>
      </c>
      <c r="AW563">
        <v>22.0384322580645</v>
      </c>
      <c r="AX563">
        <v>600.02925806451594</v>
      </c>
      <c r="AY563">
        <v>99.2791</v>
      </c>
      <c r="AZ563">
        <v>0.10000518064516099</v>
      </c>
      <c r="BA563">
        <v>25.014235483871001</v>
      </c>
      <c r="BB563">
        <v>25.5706967741936</v>
      </c>
      <c r="BC563">
        <v>25.427361290322601</v>
      </c>
      <c r="BD563">
        <v>13999.293548387101</v>
      </c>
      <c r="BE563">
        <v>1049.3293548387101</v>
      </c>
      <c r="BF563">
        <v>31.488461290322601</v>
      </c>
      <c r="BG563">
        <v>1199.9993548387099</v>
      </c>
      <c r="BH563">
        <v>0.32999877419354801</v>
      </c>
      <c r="BI563">
        <v>0.32999264516129001</v>
      </c>
      <c r="BJ563">
        <v>0.32999087096774199</v>
      </c>
      <c r="BK563">
        <v>1.0017638709677401E-2</v>
      </c>
      <c r="BL563">
        <v>28</v>
      </c>
      <c r="BM563">
        <v>17743.161290322601</v>
      </c>
      <c r="BN563">
        <v>1531747809.0999999</v>
      </c>
      <c r="BO563" t="s">
        <v>378</v>
      </c>
      <c r="BP563">
        <v>3</v>
      </c>
      <c r="BQ563">
        <v>-0.438</v>
      </c>
      <c r="BR563">
        <v>4.0000000000000001E-3</v>
      </c>
      <c r="BS563">
        <v>20</v>
      </c>
      <c r="BT563">
        <v>22</v>
      </c>
      <c r="BU563">
        <v>7.0000000000000007E-2</v>
      </c>
      <c r="BV563">
        <v>0.11</v>
      </c>
      <c r="BW563">
        <v>46.513699339188697</v>
      </c>
      <c r="BX563">
        <v>-6.3095371801530398</v>
      </c>
      <c r="BY563">
        <v>4.6837545837813801</v>
      </c>
      <c r="BZ563">
        <v>0</v>
      </c>
      <c r="CA563">
        <v>-65.673029268292694</v>
      </c>
      <c r="CB563">
        <v>13.0745268292682</v>
      </c>
      <c r="CC563">
        <v>1.31538598308984</v>
      </c>
      <c r="CD563">
        <v>0</v>
      </c>
      <c r="CE563">
        <v>0</v>
      </c>
      <c r="CF563">
        <v>2</v>
      </c>
      <c r="CG563" t="s">
        <v>231</v>
      </c>
      <c r="CH563">
        <v>1.86093</v>
      </c>
      <c r="CI563">
        <v>1.85791</v>
      </c>
      <c r="CJ563">
        <v>1.86077</v>
      </c>
      <c r="CK563">
        <v>1.85348</v>
      </c>
      <c r="CL563">
        <v>1.85206</v>
      </c>
      <c r="CM563">
        <v>1.85287</v>
      </c>
      <c r="CN563">
        <v>1.8565199999999999</v>
      </c>
      <c r="CO563">
        <v>1.8627899999999999</v>
      </c>
      <c r="CP563" t="s">
        <v>232</v>
      </c>
      <c r="CQ563" t="s">
        <v>19</v>
      </c>
      <c r="CR563" t="s">
        <v>19</v>
      </c>
      <c r="CS563" t="s">
        <v>19</v>
      </c>
      <c r="CT563" t="s">
        <v>233</v>
      </c>
      <c r="CU563" t="s">
        <v>234</v>
      </c>
      <c r="CV563" t="s">
        <v>235</v>
      </c>
      <c r="CW563" t="s">
        <v>235</v>
      </c>
      <c r="CX563" t="s">
        <v>235</v>
      </c>
      <c r="CY563" t="s">
        <v>235</v>
      </c>
      <c r="CZ563">
        <v>0</v>
      </c>
      <c r="DA563">
        <v>100</v>
      </c>
      <c r="DB563">
        <v>100</v>
      </c>
      <c r="DC563">
        <v>-0.438</v>
      </c>
      <c r="DD563">
        <v>4.0000000000000001E-3</v>
      </c>
      <c r="DE563">
        <v>3</v>
      </c>
      <c r="DF563">
        <v>592.851</v>
      </c>
      <c r="DG563">
        <v>277.60500000000002</v>
      </c>
      <c r="DH563">
        <v>21.9251</v>
      </c>
      <c r="DI563">
        <v>27.5962</v>
      </c>
      <c r="DJ563">
        <v>30.000499999999999</v>
      </c>
      <c r="DK563">
        <v>27.594000000000001</v>
      </c>
      <c r="DL563">
        <v>27.601900000000001</v>
      </c>
      <c r="DM563">
        <v>56.9407</v>
      </c>
      <c r="DN563">
        <v>26.280799999999999</v>
      </c>
      <c r="DO563">
        <v>53.648099999999999</v>
      </c>
      <c r="DP563">
        <v>21.919799999999999</v>
      </c>
      <c r="DQ563">
        <v>1520</v>
      </c>
      <c r="DR563">
        <v>22</v>
      </c>
      <c r="DS563">
        <v>100.25700000000001</v>
      </c>
      <c r="DT563">
        <v>103.748</v>
      </c>
    </row>
    <row r="564" spans="1:124" x14ac:dyDescent="0.25">
      <c r="A564">
        <v>551</v>
      </c>
      <c r="B564">
        <v>1531748765.2</v>
      </c>
      <c r="C564">
        <v>1129.60000014305</v>
      </c>
      <c r="D564" t="s">
        <v>1332</v>
      </c>
      <c r="E564" t="s">
        <v>1333</v>
      </c>
      <c r="G564">
        <v>1531748754.86129</v>
      </c>
      <c r="H564">
        <f t="shared" si="232"/>
        <v>8.4229943060488348E-4</v>
      </c>
      <c r="I564">
        <f t="shared" si="233"/>
        <v>26.051996940036581</v>
      </c>
      <c r="J564">
        <f t="shared" si="253"/>
        <v>1454.8690322580601</v>
      </c>
      <c r="K564">
        <f t="shared" si="254"/>
        <v>981.78399713886438</v>
      </c>
      <c r="L564">
        <f t="shared" si="255"/>
        <v>97.568775680291182</v>
      </c>
      <c r="M564">
        <f t="shared" si="256"/>
        <v>144.5835241420333</v>
      </c>
      <c r="N564">
        <f t="shared" si="234"/>
        <v>9.279268768233459E-2</v>
      </c>
      <c r="O564">
        <f t="shared" si="235"/>
        <v>3</v>
      </c>
      <c r="P564">
        <f t="shared" si="257"/>
        <v>9.1379463348488649E-2</v>
      </c>
      <c r="Q564">
        <f t="shared" si="236"/>
        <v>5.7237474575443863E-2</v>
      </c>
      <c r="R564">
        <f t="shared" si="237"/>
        <v>215.02116005291469</v>
      </c>
      <c r="S564">
        <f t="shared" si="258"/>
        <v>26.041041449335896</v>
      </c>
      <c r="T564">
        <f t="shared" si="238"/>
        <v>25.49848387096775</v>
      </c>
      <c r="U564">
        <f t="shared" si="239"/>
        <v>3.2754110228792452</v>
      </c>
      <c r="V564">
        <f t="shared" si="240"/>
        <v>74.960972757861128</v>
      </c>
      <c r="W564">
        <f t="shared" si="241"/>
        <v>2.3854643011173327</v>
      </c>
      <c r="X564">
        <f t="shared" si="242"/>
        <v>3.1822750070531471</v>
      </c>
      <c r="Y564">
        <f t="shared" si="243"/>
        <v>0.88994672176191258</v>
      </c>
      <c r="Z564">
        <f t="shared" si="259"/>
        <v>-37.145404889675362</v>
      </c>
      <c r="AA564">
        <f t="shared" si="244"/>
        <v>-78.407525883863698</v>
      </c>
      <c r="AB564">
        <f t="shared" si="245"/>
        <v>-5.5426308145118268</v>
      </c>
      <c r="AC564">
        <f t="shared" si="246"/>
        <v>93.925598464863796</v>
      </c>
      <c r="AD564">
        <v>0</v>
      </c>
      <c r="AE564">
        <v>0</v>
      </c>
      <c r="AF564">
        <v>3</v>
      </c>
      <c r="AG564">
        <v>18</v>
      </c>
      <c r="AH564">
        <v>3</v>
      </c>
      <c r="AI564">
        <f t="shared" si="247"/>
        <v>1</v>
      </c>
      <c r="AJ564">
        <f t="shared" si="248"/>
        <v>0</v>
      </c>
      <c r="AK564">
        <f t="shared" si="249"/>
        <v>72000.488182352186</v>
      </c>
      <c r="AL564">
        <f t="shared" si="250"/>
        <v>1199.9996774193501</v>
      </c>
      <c r="AM564">
        <f t="shared" si="251"/>
        <v>963.35866045189971</v>
      </c>
      <c r="AN564">
        <f t="shared" si="252"/>
        <v>0.80279909951612916</v>
      </c>
      <c r="AO564">
        <f t="shared" si="260"/>
        <v>0.22319948829032263</v>
      </c>
      <c r="AP564">
        <v>14.333399999999999</v>
      </c>
      <c r="AQ564">
        <v>1</v>
      </c>
      <c r="AR564" t="s">
        <v>229</v>
      </c>
      <c r="AS564">
        <v>1531748754.86129</v>
      </c>
      <c r="AT564">
        <v>1454.8690322580601</v>
      </c>
      <c r="AU564">
        <v>1520.02870967742</v>
      </c>
      <c r="AV564">
        <v>24.003690322580599</v>
      </c>
      <c r="AW564">
        <v>22.0399225806452</v>
      </c>
      <c r="AX564">
        <v>600.03112903225804</v>
      </c>
      <c r="AY564">
        <v>99.279070967741902</v>
      </c>
      <c r="AZ564">
        <v>9.9994045161290304E-2</v>
      </c>
      <c r="BA564">
        <v>25.013696774193601</v>
      </c>
      <c r="BB564">
        <v>25.5700580645161</v>
      </c>
      <c r="BC564">
        <v>25.426909677419399</v>
      </c>
      <c r="BD564">
        <v>13999.7</v>
      </c>
      <c r="BE564">
        <v>1049.3170967741901</v>
      </c>
      <c r="BF564">
        <v>31.4885967741935</v>
      </c>
      <c r="BG564">
        <v>1199.9996774193501</v>
      </c>
      <c r="BH564">
        <v>0.32999787096774202</v>
      </c>
      <c r="BI564">
        <v>0.32999303225806498</v>
      </c>
      <c r="BJ564">
        <v>0.329991451612903</v>
      </c>
      <c r="BK564">
        <v>1.00176032258065E-2</v>
      </c>
      <c r="BL564">
        <v>28</v>
      </c>
      <c r="BM564">
        <v>17743.154838709699</v>
      </c>
      <c r="BN564">
        <v>1531747809.0999999</v>
      </c>
      <c r="BO564" t="s">
        <v>378</v>
      </c>
      <c r="BP564">
        <v>3</v>
      </c>
      <c r="BQ564">
        <v>-0.438</v>
      </c>
      <c r="BR564">
        <v>4.0000000000000001E-3</v>
      </c>
      <c r="BS564">
        <v>20</v>
      </c>
      <c r="BT564">
        <v>22</v>
      </c>
      <c r="BU564">
        <v>7.0000000000000007E-2</v>
      </c>
      <c r="BV564">
        <v>0.11</v>
      </c>
      <c r="BW564">
        <v>46.305589315620502</v>
      </c>
      <c r="BX564">
        <v>-6.6569747666142698</v>
      </c>
      <c r="BY564">
        <v>4.8368353658089998</v>
      </c>
      <c r="BZ564">
        <v>0</v>
      </c>
      <c r="CA564">
        <v>-65.275073170731702</v>
      </c>
      <c r="CB564">
        <v>11.226468292682799</v>
      </c>
      <c r="CC564">
        <v>1.14088394271442</v>
      </c>
      <c r="CD564">
        <v>0</v>
      </c>
      <c r="CE564">
        <v>0</v>
      </c>
      <c r="CF564">
        <v>2</v>
      </c>
      <c r="CG564" t="s">
        <v>231</v>
      </c>
      <c r="CH564">
        <v>1.8609100000000001</v>
      </c>
      <c r="CI564">
        <v>1.85791</v>
      </c>
      <c r="CJ564">
        <v>1.86077</v>
      </c>
      <c r="CK564">
        <v>1.8534900000000001</v>
      </c>
      <c r="CL564">
        <v>1.85206</v>
      </c>
      <c r="CM564">
        <v>1.85287</v>
      </c>
      <c r="CN564">
        <v>1.8565400000000001</v>
      </c>
      <c r="CO564">
        <v>1.8627899999999999</v>
      </c>
      <c r="CP564" t="s">
        <v>232</v>
      </c>
      <c r="CQ564" t="s">
        <v>19</v>
      </c>
      <c r="CR564" t="s">
        <v>19</v>
      </c>
      <c r="CS564" t="s">
        <v>19</v>
      </c>
      <c r="CT564" t="s">
        <v>233</v>
      </c>
      <c r="CU564" t="s">
        <v>234</v>
      </c>
      <c r="CV564" t="s">
        <v>235</v>
      </c>
      <c r="CW564" t="s">
        <v>235</v>
      </c>
      <c r="CX564" t="s">
        <v>235</v>
      </c>
      <c r="CY564" t="s">
        <v>235</v>
      </c>
      <c r="CZ564">
        <v>0</v>
      </c>
      <c r="DA564">
        <v>100</v>
      </c>
      <c r="DB564">
        <v>100</v>
      </c>
      <c r="DC564">
        <v>-0.438</v>
      </c>
      <c r="DD564">
        <v>4.0000000000000001E-3</v>
      </c>
      <c r="DE564">
        <v>3</v>
      </c>
      <c r="DF564">
        <v>592.76700000000005</v>
      </c>
      <c r="DG564">
        <v>277.63499999999999</v>
      </c>
      <c r="DH564">
        <v>21.920100000000001</v>
      </c>
      <c r="DI564">
        <v>27.597999999999999</v>
      </c>
      <c r="DJ564">
        <v>30.000599999999999</v>
      </c>
      <c r="DK564">
        <v>27.595199999999998</v>
      </c>
      <c r="DL564">
        <v>27.6035</v>
      </c>
      <c r="DM564">
        <v>56.9405</v>
      </c>
      <c r="DN564">
        <v>26.280799999999999</v>
      </c>
      <c r="DO564">
        <v>53.648099999999999</v>
      </c>
      <c r="DP564">
        <v>21.919799999999999</v>
      </c>
      <c r="DQ564">
        <v>1520</v>
      </c>
      <c r="DR564">
        <v>22</v>
      </c>
      <c r="DS564">
        <v>100.259</v>
      </c>
      <c r="DT564">
        <v>103.748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Lamothe, Manuel</cp:lastModifiedBy>
  <dcterms:created xsi:type="dcterms:W3CDTF">2018-07-16T09:46:48Z</dcterms:created>
  <dcterms:modified xsi:type="dcterms:W3CDTF">2019-06-19T13:57:44Z</dcterms:modified>
</cp:coreProperties>
</file>