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pruce_up\T-Face\Mesure A-Ci 2018\Mesures - Copie\2018-07-16-SAB_T3_73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558" i="1" l="1"/>
  <c r="AN558" i="1"/>
  <c r="AL558" i="1"/>
  <c r="AK558" i="1"/>
  <c r="AJ558" i="1"/>
  <c r="AI558" i="1"/>
  <c r="X558" i="1"/>
  <c r="W558" i="1"/>
  <c r="V558" i="1" s="1"/>
  <c r="O558" i="1"/>
  <c r="M558" i="1"/>
  <c r="J558" i="1"/>
  <c r="I558" i="1"/>
  <c r="H558" i="1"/>
  <c r="Z558" i="1" s="1"/>
  <c r="AO557" i="1"/>
  <c r="AN557" i="1"/>
  <c r="AM557" i="1"/>
  <c r="AL557" i="1"/>
  <c r="AK557" i="1"/>
  <c r="AI557" i="1"/>
  <c r="X557" i="1"/>
  <c r="W557" i="1"/>
  <c r="V557" i="1"/>
  <c r="R557" i="1"/>
  <c r="O557" i="1"/>
  <c r="J557" i="1"/>
  <c r="AO556" i="1"/>
  <c r="AN556" i="1"/>
  <c r="AL556" i="1"/>
  <c r="AM556" i="1" s="1"/>
  <c r="R556" i="1" s="1"/>
  <c r="AK556" i="1"/>
  <c r="AJ556" i="1"/>
  <c r="AI556" i="1"/>
  <c r="X556" i="1"/>
  <c r="W556" i="1"/>
  <c r="V556" i="1" s="1"/>
  <c r="O556" i="1"/>
  <c r="M556" i="1"/>
  <c r="J556" i="1"/>
  <c r="I556" i="1"/>
  <c r="H556" i="1"/>
  <c r="Z556" i="1" s="1"/>
  <c r="AO555" i="1"/>
  <c r="AN555" i="1"/>
  <c r="AM555" i="1"/>
  <c r="AL555" i="1"/>
  <c r="AK555" i="1"/>
  <c r="AI555" i="1" s="1"/>
  <c r="X555" i="1"/>
  <c r="W555" i="1"/>
  <c r="V555" i="1"/>
  <c r="R555" i="1"/>
  <c r="O555" i="1"/>
  <c r="AO554" i="1"/>
  <c r="AN554" i="1"/>
  <c r="AL554" i="1"/>
  <c r="AK554" i="1"/>
  <c r="AJ554" i="1"/>
  <c r="AI554" i="1"/>
  <c r="X554" i="1"/>
  <c r="W554" i="1"/>
  <c r="V554" i="1" s="1"/>
  <c r="O554" i="1"/>
  <c r="M554" i="1"/>
  <c r="J554" i="1"/>
  <c r="I554" i="1"/>
  <c r="H554" i="1"/>
  <c r="Z554" i="1" s="1"/>
  <c r="AO553" i="1"/>
  <c r="AN553" i="1"/>
  <c r="AM553" i="1"/>
  <c r="AL553" i="1"/>
  <c r="AK553" i="1"/>
  <c r="AI553" i="1"/>
  <c r="X553" i="1"/>
  <c r="W553" i="1"/>
  <c r="V553" i="1"/>
  <c r="R553" i="1"/>
  <c r="O553" i="1"/>
  <c r="J553" i="1"/>
  <c r="AO552" i="1"/>
  <c r="AN552" i="1"/>
  <c r="AL552" i="1"/>
  <c r="AM552" i="1" s="1"/>
  <c r="R552" i="1" s="1"/>
  <c r="AK552" i="1"/>
  <c r="AJ552" i="1"/>
  <c r="AI552" i="1"/>
  <c r="X552" i="1"/>
  <c r="W552" i="1"/>
  <c r="V552" i="1" s="1"/>
  <c r="O552" i="1"/>
  <c r="M552" i="1"/>
  <c r="J552" i="1"/>
  <c r="I552" i="1"/>
  <c r="H552" i="1"/>
  <c r="Z552" i="1" s="1"/>
  <c r="AO551" i="1"/>
  <c r="AN551" i="1"/>
  <c r="AM551" i="1"/>
  <c r="AL551" i="1"/>
  <c r="AK551" i="1"/>
  <c r="AI551" i="1" s="1"/>
  <c r="X551" i="1"/>
  <c r="W551" i="1"/>
  <c r="V551" i="1"/>
  <c r="R551" i="1"/>
  <c r="O551" i="1"/>
  <c r="AO550" i="1"/>
  <c r="AN550" i="1"/>
  <c r="AL550" i="1"/>
  <c r="AK550" i="1"/>
  <c r="AJ550" i="1"/>
  <c r="AI550" i="1"/>
  <c r="X550" i="1"/>
  <c r="W550" i="1"/>
  <c r="V550" i="1" s="1"/>
  <c r="O550" i="1"/>
  <c r="M550" i="1"/>
  <c r="J550" i="1"/>
  <c r="I550" i="1"/>
  <c r="H550" i="1"/>
  <c r="AO549" i="1"/>
  <c r="AN549" i="1"/>
  <c r="AL549" i="1"/>
  <c r="AM549" i="1" s="1"/>
  <c r="R549" i="1" s="1"/>
  <c r="AK549" i="1"/>
  <c r="AJ549" i="1"/>
  <c r="AI549" i="1"/>
  <c r="X549" i="1"/>
  <c r="W549" i="1"/>
  <c r="V549" i="1" s="1"/>
  <c r="O549" i="1"/>
  <c r="M549" i="1"/>
  <c r="J549" i="1"/>
  <c r="I549" i="1"/>
  <c r="H549" i="1"/>
  <c r="Z549" i="1" s="1"/>
  <c r="AO548" i="1"/>
  <c r="AN548" i="1"/>
  <c r="AM548" i="1"/>
  <c r="AL548" i="1"/>
  <c r="AK548" i="1"/>
  <c r="AI548" i="1"/>
  <c r="AJ548" i="1" s="1"/>
  <c r="X548" i="1"/>
  <c r="W548" i="1"/>
  <c r="V548" i="1"/>
  <c r="R548" i="1"/>
  <c r="O548" i="1"/>
  <c r="J548" i="1"/>
  <c r="H548" i="1"/>
  <c r="Z548" i="1" s="1"/>
  <c r="AO547" i="1"/>
  <c r="AN547" i="1"/>
  <c r="AL547" i="1"/>
  <c r="AM547" i="1" s="1"/>
  <c r="R547" i="1" s="1"/>
  <c r="AK547" i="1"/>
  <c r="AJ547" i="1"/>
  <c r="AI547" i="1"/>
  <c r="X547" i="1"/>
  <c r="W547" i="1"/>
  <c r="V547" i="1" s="1"/>
  <c r="O547" i="1"/>
  <c r="M547" i="1"/>
  <c r="J547" i="1"/>
  <c r="I547" i="1"/>
  <c r="H547" i="1"/>
  <c r="Z547" i="1" s="1"/>
  <c r="AO546" i="1"/>
  <c r="AN546" i="1"/>
  <c r="AM546" i="1"/>
  <c r="AL546" i="1"/>
  <c r="AK546" i="1"/>
  <c r="AI546" i="1"/>
  <c r="AJ546" i="1" s="1"/>
  <c r="X546" i="1"/>
  <c r="W546" i="1"/>
  <c r="V546" i="1"/>
  <c r="R546" i="1"/>
  <c r="O546" i="1"/>
  <c r="J546" i="1"/>
  <c r="H546" i="1"/>
  <c r="Z546" i="1" s="1"/>
  <c r="AO545" i="1"/>
  <c r="AN545" i="1"/>
  <c r="AL545" i="1"/>
  <c r="AM545" i="1" s="1"/>
  <c r="R545" i="1" s="1"/>
  <c r="AK545" i="1"/>
  <c r="AJ545" i="1"/>
  <c r="AI545" i="1"/>
  <c r="X545" i="1"/>
  <c r="W545" i="1"/>
  <c r="V545" i="1" s="1"/>
  <c r="O545" i="1"/>
  <c r="M545" i="1"/>
  <c r="J545" i="1"/>
  <c r="I545" i="1"/>
  <c r="H545" i="1"/>
  <c r="Z545" i="1" s="1"/>
  <c r="AO544" i="1"/>
  <c r="AN544" i="1"/>
  <c r="AM544" i="1"/>
  <c r="AL544" i="1"/>
  <c r="AK544" i="1"/>
  <c r="AI544" i="1"/>
  <c r="AJ544" i="1" s="1"/>
  <c r="X544" i="1"/>
  <c r="W544" i="1"/>
  <c r="V544" i="1"/>
  <c r="R544" i="1"/>
  <c r="O544" i="1"/>
  <c r="J544" i="1"/>
  <c r="H544" i="1"/>
  <c r="Z544" i="1" s="1"/>
  <c r="AO543" i="1"/>
  <c r="AN543" i="1"/>
  <c r="AL543" i="1"/>
  <c r="AM543" i="1" s="1"/>
  <c r="R543" i="1" s="1"/>
  <c r="AK543" i="1"/>
  <c r="AJ543" i="1"/>
  <c r="AI543" i="1"/>
  <c r="X543" i="1"/>
  <c r="W543" i="1"/>
  <c r="V543" i="1" s="1"/>
  <c r="O543" i="1"/>
  <c r="M543" i="1"/>
  <c r="J543" i="1"/>
  <c r="I543" i="1"/>
  <c r="H543" i="1"/>
  <c r="Z543" i="1" s="1"/>
  <c r="AO542" i="1"/>
  <c r="AN542" i="1"/>
  <c r="AM542" i="1"/>
  <c r="AL542" i="1"/>
  <c r="AK542" i="1"/>
  <c r="AI542" i="1"/>
  <c r="AJ542" i="1" s="1"/>
  <c r="X542" i="1"/>
  <c r="W542" i="1"/>
  <c r="V542" i="1"/>
  <c r="R542" i="1"/>
  <c r="O542" i="1"/>
  <c r="J542" i="1"/>
  <c r="H542" i="1"/>
  <c r="AO541" i="1"/>
  <c r="AN541" i="1"/>
  <c r="AL541" i="1"/>
  <c r="AM541" i="1" s="1"/>
  <c r="R541" i="1" s="1"/>
  <c r="AK541" i="1"/>
  <c r="AJ541" i="1"/>
  <c r="AI541" i="1"/>
  <c r="X541" i="1"/>
  <c r="W541" i="1"/>
  <c r="V541" i="1" s="1"/>
  <c r="O541" i="1"/>
  <c r="M541" i="1"/>
  <c r="J541" i="1"/>
  <c r="I541" i="1"/>
  <c r="H541" i="1"/>
  <c r="Z541" i="1" s="1"/>
  <c r="AO540" i="1"/>
  <c r="AN540" i="1"/>
  <c r="AM540" i="1"/>
  <c r="AL540" i="1"/>
  <c r="AK540" i="1"/>
  <c r="AI540" i="1" s="1"/>
  <c r="X540" i="1"/>
  <c r="W540" i="1"/>
  <c r="V540" i="1"/>
  <c r="R540" i="1"/>
  <c r="O540" i="1"/>
  <c r="AO539" i="1"/>
  <c r="AN539" i="1"/>
  <c r="AL539" i="1"/>
  <c r="AK539" i="1"/>
  <c r="AJ539" i="1"/>
  <c r="AI539" i="1"/>
  <c r="X539" i="1"/>
  <c r="W539" i="1"/>
  <c r="V539" i="1"/>
  <c r="O539" i="1"/>
  <c r="M539" i="1"/>
  <c r="J539" i="1"/>
  <c r="I539" i="1"/>
  <c r="H539" i="1"/>
  <c r="Z539" i="1" s="1"/>
  <c r="AO538" i="1"/>
  <c r="AN538" i="1"/>
  <c r="AL538" i="1"/>
  <c r="AM538" i="1" s="1"/>
  <c r="R538" i="1" s="1"/>
  <c r="AK538" i="1"/>
  <c r="AJ538" i="1"/>
  <c r="AI538" i="1"/>
  <c r="X538" i="1"/>
  <c r="W538" i="1"/>
  <c r="V538" i="1" s="1"/>
  <c r="O538" i="1"/>
  <c r="M538" i="1"/>
  <c r="J538" i="1"/>
  <c r="I538" i="1"/>
  <c r="H538" i="1"/>
  <c r="Z538" i="1" s="1"/>
  <c r="AO537" i="1"/>
  <c r="AN537" i="1"/>
  <c r="AM537" i="1"/>
  <c r="AL537" i="1"/>
  <c r="AK537" i="1"/>
  <c r="AI537" i="1"/>
  <c r="AJ537" i="1" s="1"/>
  <c r="X537" i="1"/>
  <c r="W537" i="1"/>
  <c r="V537" i="1"/>
  <c r="R537" i="1"/>
  <c r="O537" i="1"/>
  <c r="J537" i="1"/>
  <c r="H537" i="1"/>
  <c r="Z537" i="1" s="1"/>
  <c r="AO536" i="1"/>
  <c r="AN536" i="1"/>
  <c r="AL536" i="1"/>
  <c r="AM536" i="1" s="1"/>
  <c r="R536" i="1" s="1"/>
  <c r="AK536" i="1"/>
  <c r="AJ536" i="1"/>
  <c r="AI536" i="1"/>
  <c r="X536" i="1"/>
  <c r="W536" i="1"/>
  <c r="V536" i="1" s="1"/>
  <c r="O536" i="1"/>
  <c r="M536" i="1"/>
  <c r="J536" i="1"/>
  <c r="I536" i="1"/>
  <c r="H536" i="1"/>
  <c r="Z536" i="1" s="1"/>
  <c r="AO535" i="1"/>
  <c r="AN535" i="1"/>
  <c r="AM535" i="1"/>
  <c r="AL535" i="1"/>
  <c r="AK535" i="1"/>
  <c r="AI535" i="1"/>
  <c r="AJ535" i="1" s="1"/>
  <c r="X535" i="1"/>
  <c r="W535" i="1"/>
  <c r="V535" i="1"/>
  <c r="R535" i="1"/>
  <c r="O535" i="1"/>
  <c r="J535" i="1"/>
  <c r="H535" i="1"/>
  <c r="Z535" i="1" s="1"/>
  <c r="AO534" i="1"/>
  <c r="AN534" i="1"/>
  <c r="AL534" i="1"/>
  <c r="AM534" i="1" s="1"/>
  <c r="R534" i="1" s="1"/>
  <c r="AK534" i="1"/>
  <c r="AJ534" i="1"/>
  <c r="AI534" i="1"/>
  <c r="X534" i="1"/>
  <c r="W534" i="1"/>
  <c r="V534" i="1" s="1"/>
  <c r="O534" i="1"/>
  <c r="M534" i="1"/>
  <c r="J534" i="1"/>
  <c r="I534" i="1"/>
  <c r="H534" i="1"/>
  <c r="Z534" i="1" s="1"/>
  <c r="AO533" i="1"/>
  <c r="AN533" i="1"/>
  <c r="AM533" i="1"/>
  <c r="AL533" i="1"/>
  <c r="AK533" i="1"/>
  <c r="AI533" i="1"/>
  <c r="AJ533" i="1" s="1"/>
  <c r="X533" i="1"/>
  <c r="W533" i="1"/>
  <c r="V533" i="1"/>
  <c r="R533" i="1"/>
  <c r="O533" i="1"/>
  <c r="J533" i="1"/>
  <c r="H533" i="1"/>
  <c r="Z533" i="1" s="1"/>
  <c r="AO532" i="1"/>
  <c r="AN532" i="1"/>
  <c r="AL532" i="1"/>
  <c r="AM532" i="1" s="1"/>
  <c r="R532" i="1" s="1"/>
  <c r="AK532" i="1"/>
  <c r="AJ532" i="1"/>
  <c r="AI532" i="1"/>
  <c r="X532" i="1"/>
  <c r="W532" i="1"/>
  <c r="V532" i="1" s="1"/>
  <c r="O532" i="1"/>
  <c r="M532" i="1"/>
  <c r="J532" i="1"/>
  <c r="I532" i="1"/>
  <c r="H532" i="1"/>
  <c r="Z532" i="1" s="1"/>
  <c r="AO531" i="1"/>
  <c r="AN531" i="1"/>
  <c r="AM531" i="1"/>
  <c r="AL531" i="1"/>
  <c r="AK531" i="1"/>
  <c r="AI531" i="1"/>
  <c r="AJ531" i="1" s="1"/>
  <c r="X531" i="1"/>
  <c r="W531" i="1"/>
  <c r="V531" i="1"/>
  <c r="R531" i="1"/>
  <c r="O531" i="1"/>
  <c r="J531" i="1"/>
  <c r="H531" i="1"/>
  <c r="Z531" i="1" s="1"/>
  <c r="AO530" i="1"/>
  <c r="AN530" i="1"/>
  <c r="AL530" i="1"/>
  <c r="AM530" i="1" s="1"/>
  <c r="R530" i="1" s="1"/>
  <c r="AK530" i="1"/>
  <c r="AJ530" i="1"/>
  <c r="AI530" i="1"/>
  <c r="X530" i="1"/>
  <c r="W530" i="1"/>
  <c r="V530" i="1" s="1"/>
  <c r="O530" i="1"/>
  <c r="M530" i="1"/>
  <c r="J530" i="1"/>
  <c r="I530" i="1"/>
  <c r="H530" i="1"/>
  <c r="Z530" i="1" s="1"/>
  <c r="AO529" i="1"/>
  <c r="AN529" i="1"/>
  <c r="AM529" i="1"/>
  <c r="AL529" i="1"/>
  <c r="AK529" i="1"/>
  <c r="AI529" i="1"/>
  <c r="AJ529" i="1" s="1"/>
  <c r="X529" i="1"/>
  <c r="W529" i="1"/>
  <c r="V529" i="1"/>
  <c r="R529" i="1"/>
  <c r="O529" i="1"/>
  <c r="J529" i="1"/>
  <c r="H529" i="1"/>
  <c r="Z529" i="1" s="1"/>
  <c r="AO528" i="1"/>
  <c r="AN528" i="1"/>
  <c r="AL528" i="1"/>
  <c r="AM528" i="1" s="1"/>
  <c r="R528" i="1" s="1"/>
  <c r="AK528" i="1"/>
  <c r="AJ528" i="1"/>
  <c r="AI528" i="1"/>
  <c r="X528" i="1"/>
  <c r="W528" i="1"/>
  <c r="V528" i="1" s="1"/>
  <c r="O528" i="1"/>
  <c r="M528" i="1"/>
  <c r="J528" i="1"/>
  <c r="I528" i="1"/>
  <c r="H528" i="1"/>
  <c r="Z528" i="1" s="1"/>
  <c r="AO527" i="1"/>
  <c r="AN527" i="1"/>
  <c r="AM527" i="1"/>
  <c r="AL527" i="1"/>
  <c r="AK527" i="1"/>
  <c r="AI527" i="1"/>
  <c r="AJ527" i="1" s="1"/>
  <c r="X527" i="1"/>
  <c r="W527" i="1"/>
  <c r="V527" i="1"/>
  <c r="R527" i="1"/>
  <c r="O527" i="1"/>
  <c r="J527" i="1"/>
  <c r="H527" i="1"/>
  <c r="Z527" i="1" s="1"/>
  <c r="AO526" i="1"/>
  <c r="AN526" i="1"/>
  <c r="AL526" i="1"/>
  <c r="AM526" i="1" s="1"/>
  <c r="R526" i="1" s="1"/>
  <c r="AK526" i="1"/>
  <c r="AJ526" i="1"/>
  <c r="AI526" i="1"/>
  <c r="X526" i="1"/>
  <c r="W526" i="1"/>
  <c r="V526" i="1" s="1"/>
  <c r="O526" i="1"/>
  <c r="M526" i="1"/>
  <c r="J526" i="1"/>
  <c r="I526" i="1"/>
  <c r="H526" i="1"/>
  <c r="Z526" i="1" s="1"/>
  <c r="AO525" i="1"/>
  <c r="AN525" i="1"/>
  <c r="AM525" i="1"/>
  <c r="AL525" i="1"/>
  <c r="AK525" i="1"/>
  <c r="AI525" i="1"/>
  <c r="H525" i="1" s="1"/>
  <c r="X525" i="1"/>
  <c r="W525" i="1"/>
  <c r="V525" i="1"/>
  <c r="R525" i="1"/>
  <c r="O525" i="1"/>
  <c r="J525" i="1"/>
  <c r="AO524" i="1"/>
  <c r="AN524" i="1"/>
  <c r="AL524" i="1"/>
  <c r="AM524" i="1" s="1"/>
  <c r="R524" i="1" s="1"/>
  <c r="AK524" i="1"/>
  <c r="AJ524" i="1"/>
  <c r="AI524" i="1"/>
  <c r="X524" i="1"/>
  <c r="W524" i="1"/>
  <c r="V524" i="1" s="1"/>
  <c r="O524" i="1"/>
  <c r="S524" i="1" s="1"/>
  <c r="T524" i="1" s="1"/>
  <c r="M524" i="1"/>
  <c r="J524" i="1"/>
  <c r="I524" i="1"/>
  <c r="H524" i="1"/>
  <c r="Z524" i="1" s="1"/>
  <c r="AO523" i="1"/>
  <c r="AN523" i="1"/>
  <c r="AM523" i="1"/>
  <c r="R523" i="1" s="1"/>
  <c r="AL523" i="1"/>
  <c r="AK523" i="1"/>
  <c r="AI523" i="1" s="1"/>
  <c r="X523" i="1"/>
  <c r="W523" i="1"/>
  <c r="V523" i="1"/>
  <c r="O523" i="1"/>
  <c r="AO522" i="1"/>
  <c r="AN522" i="1"/>
  <c r="AM522" i="1"/>
  <c r="AL522" i="1"/>
  <c r="AK522" i="1"/>
  <c r="AI522" i="1"/>
  <c r="AJ522" i="1" s="1"/>
  <c r="X522" i="1"/>
  <c r="W522" i="1"/>
  <c r="V522" i="1"/>
  <c r="R522" i="1"/>
  <c r="O522" i="1"/>
  <c r="J522" i="1"/>
  <c r="H522" i="1"/>
  <c r="Z522" i="1" s="1"/>
  <c r="AO521" i="1"/>
  <c r="AN521" i="1"/>
  <c r="AL521" i="1"/>
  <c r="AM521" i="1" s="1"/>
  <c r="R521" i="1" s="1"/>
  <c r="AK521" i="1"/>
  <c r="AJ521" i="1"/>
  <c r="AI521" i="1"/>
  <c r="X521" i="1"/>
  <c r="W521" i="1"/>
  <c r="V521" i="1" s="1"/>
  <c r="O521" i="1"/>
  <c r="M521" i="1"/>
  <c r="J521" i="1"/>
  <c r="I521" i="1"/>
  <c r="H521" i="1"/>
  <c r="Z521" i="1" s="1"/>
  <c r="AO520" i="1"/>
  <c r="AN520" i="1"/>
  <c r="AM520" i="1"/>
  <c r="AL520" i="1"/>
  <c r="AK520" i="1"/>
  <c r="AI520" i="1"/>
  <c r="AJ520" i="1" s="1"/>
  <c r="X520" i="1"/>
  <c r="W520" i="1"/>
  <c r="V520" i="1"/>
  <c r="R520" i="1"/>
  <c r="O520" i="1"/>
  <c r="J520" i="1"/>
  <c r="H520" i="1"/>
  <c r="Z520" i="1" s="1"/>
  <c r="AO519" i="1"/>
  <c r="AN519" i="1"/>
  <c r="AL519" i="1"/>
  <c r="AM519" i="1" s="1"/>
  <c r="R519" i="1" s="1"/>
  <c r="AK519" i="1"/>
  <c r="AJ519" i="1"/>
  <c r="AI519" i="1"/>
  <c r="X519" i="1"/>
  <c r="W519" i="1"/>
  <c r="V519" i="1" s="1"/>
  <c r="O519" i="1"/>
  <c r="M519" i="1"/>
  <c r="J519" i="1"/>
  <c r="I519" i="1"/>
  <c r="H519" i="1"/>
  <c r="Z519" i="1" s="1"/>
  <c r="AO518" i="1"/>
  <c r="AN518" i="1"/>
  <c r="AM518" i="1"/>
  <c r="AL518" i="1"/>
  <c r="AK518" i="1"/>
  <c r="AI518" i="1"/>
  <c r="AJ518" i="1" s="1"/>
  <c r="X518" i="1"/>
  <c r="W518" i="1"/>
  <c r="V518" i="1"/>
  <c r="R518" i="1"/>
  <c r="O518" i="1"/>
  <c r="J518" i="1"/>
  <c r="H518" i="1"/>
  <c r="Z518" i="1" s="1"/>
  <c r="AO517" i="1"/>
  <c r="AN517" i="1"/>
  <c r="AL517" i="1"/>
  <c r="AM517" i="1" s="1"/>
  <c r="R517" i="1" s="1"/>
  <c r="AK517" i="1"/>
  <c r="AJ517" i="1"/>
  <c r="AI517" i="1"/>
  <c r="X517" i="1"/>
  <c r="W517" i="1"/>
  <c r="V517" i="1" s="1"/>
  <c r="O517" i="1"/>
  <c r="M517" i="1"/>
  <c r="J517" i="1"/>
  <c r="I517" i="1"/>
  <c r="H517" i="1"/>
  <c r="Z517" i="1" s="1"/>
  <c r="AO516" i="1"/>
  <c r="AN516" i="1"/>
  <c r="AM516" i="1"/>
  <c r="AL516" i="1"/>
  <c r="AK516" i="1"/>
  <c r="AI516" i="1"/>
  <c r="AJ516" i="1" s="1"/>
  <c r="X516" i="1"/>
  <c r="W516" i="1"/>
  <c r="V516" i="1"/>
  <c r="R516" i="1"/>
  <c r="O516" i="1"/>
  <c r="J516" i="1"/>
  <c r="H516" i="1"/>
  <c r="Z516" i="1" s="1"/>
  <c r="AO515" i="1"/>
  <c r="AN515" i="1"/>
  <c r="AL515" i="1"/>
  <c r="AM515" i="1" s="1"/>
  <c r="R515" i="1" s="1"/>
  <c r="AK515" i="1"/>
  <c r="AJ515" i="1"/>
  <c r="AI515" i="1"/>
  <c r="X515" i="1"/>
  <c r="W515" i="1"/>
  <c r="V515" i="1" s="1"/>
  <c r="O515" i="1"/>
  <c r="M515" i="1"/>
  <c r="J515" i="1"/>
  <c r="I515" i="1"/>
  <c r="H515" i="1"/>
  <c r="Z515" i="1" s="1"/>
  <c r="AO514" i="1"/>
  <c r="AN514" i="1"/>
  <c r="AM514" i="1"/>
  <c r="AL514" i="1"/>
  <c r="AK514" i="1"/>
  <c r="AI514" i="1"/>
  <c r="AJ514" i="1" s="1"/>
  <c r="X514" i="1"/>
  <c r="W514" i="1"/>
  <c r="V514" i="1"/>
  <c r="R514" i="1"/>
  <c r="O514" i="1"/>
  <c r="J514" i="1"/>
  <c r="H514" i="1"/>
  <c r="Z514" i="1" s="1"/>
  <c r="AO513" i="1"/>
  <c r="AN513" i="1"/>
  <c r="AL513" i="1"/>
  <c r="AM513" i="1" s="1"/>
  <c r="R513" i="1" s="1"/>
  <c r="AK513" i="1"/>
  <c r="AJ513" i="1"/>
  <c r="AI513" i="1"/>
  <c r="X513" i="1"/>
  <c r="W513" i="1"/>
  <c r="V513" i="1" s="1"/>
  <c r="O513" i="1"/>
  <c r="M513" i="1"/>
  <c r="J513" i="1"/>
  <c r="I513" i="1"/>
  <c r="H513" i="1"/>
  <c r="Z513" i="1" s="1"/>
  <c r="AO512" i="1"/>
  <c r="AN512" i="1"/>
  <c r="AM512" i="1"/>
  <c r="AL512" i="1"/>
  <c r="AK512" i="1"/>
  <c r="AI512" i="1"/>
  <c r="AJ512" i="1" s="1"/>
  <c r="X512" i="1"/>
  <c r="W512" i="1"/>
  <c r="V512" i="1"/>
  <c r="R512" i="1"/>
  <c r="O512" i="1"/>
  <c r="J512" i="1"/>
  <c r="H512" i="1"/>
  <c r="Z512" i="1" s="1"/>
  <c r="AO511" i="1"/>
  <c r="AN511" i="1"/>
  <c r="AL511" i="1"/>
  <c r="AM511" i="1" s="1"/>
  <c r="R511" i="1" s="1"/>
  <c r="AK511" i="1"/>
  <c r="AJ511" i="1"/>
  <c r="AI511" i="1"/>
  <c r="X511" i="1"/>
  <c r="W511" i="1"/>
  <c r="V511" i="1" s="1"/>
  <c r="O511" i="1"/>
  <c r="M511" i="1"/>
  <c r="J511" i="1"/>
  <c r="I511" i="1"/>
  <c r="H511" i="1"/>
  <c r="Z511" i="1" s="1"/>
  <c r="AO510" i="1"/>
  <c r="AN510" i="1"/>
  <c r="AM510" i="1"/>
  <c r="AL510" i="1"/>
  <c r="AK510" i="1"/>
  <c r="AI510" i="1" s="1"/>
  <c r="X510" i="1"/>
  <c r="W510" i="1"/>
  <c r="V510" i="1"/>
  <c r="R510" i="1"/>
  <c r="O510" i="1"/>
  <c r="AO509" i="1"/>
  <c r="AN509" i="1"/>
  <c r="AL509" i="1"/>
  <c r="AK509" i="1"/>
  <c r="AJ509" i="1"/>
  <c r="AI509" i="1"/>
  <c r="X509" i="1"/>
  <c r="W509" i="1"/>
  <c r="V509" i="1" s="1"/>
  <c r="O509" i="1"/>
  <c r="M509" i="1"/>
  <c r="J509" i="1"/>
  <c r="I509" i="1"/>
  <c r="H509" i="1"/>
  <c r="Z509" i="1" s="1"/>
  <c r="AO508" i="1"/>
  <c r="AN508" i="1"/>
  <c r="AM508" i="1"/>
  <c r="AL508" i="1"/>
  <c r="AK508" i="1"/>
  <c r="AI508" i="1"/>
  <c r="X508" i="1"/>
  <c r="W508" i="1"/>
  <c r="V508" i="1"/>
  <c r="R508" i="1"/>
  <c r="O508" i="1"/>
  <c r="J508" i="1"/>
  <c r="AO507" i="1"/>
  <c r="AN507" i="1"/>
  <c r="AL507" i="1"/>
  <c r="AM507" i="1" s="1"/>
  <c r="R507" i="1" s="1"/>
  <c r="AK507" i="1"/>
  <c r="AJ507" i="1"/>
  <c r="AI507" i="1"/>
  <c r="X507" i="1"/>
  <c r="W507" i="1"/>
  <c r="V507" i="1" s="1"/>
  <c r="O507" i="1"/>
  <c r="M507" i="1"/>
  <c r="J507" i="1"/>
  <c r="I507" i="1"/>
  <c r="H507" i="1"/>
  <c r="Z507" i="1" s="1"/>
  <c r="AO506" i="1"/>
  <c r="AN506" i="1"/>
  <c r="AM506" i="1"/>
  <c r="AL506" i="1"/>
  <c r="AK506" i="1"/>
  <c r="AI506" i="1"/>
  <c r="AJ506" i="1" s="1"/>
  <c r="X506" i="1"/>
  <c r="W506" i="1"/>
  <c r="V506" i="1"/>
  <c r="R506" i="1"/>
  <c r="O506" i="1"/>
  <c r="J506" i="1"/>
  <c r="H506" i="1"/>
  <c r="Z506" i="1" s="1"/>
  <c r="AO505" i="1"/>
  <c r="AN505" i="1"/>
  <c r="AL505" i="1"/>
  <c r="AM505" i="1" s="1"/>
  <c r="R505" i="1" s="1"/>
  <c r="AK505" i="1"/>
  <c r="AJ505" i="1"/>
  <c r="AI505" i="1"/>
  <c r="X505" i="1"/>
  <c r="W505" i="1"/>
  <c r="V505" i="1" s="1"/>
  <c r="O505" i="1"/>
  <c r="M505" i="1"/>
  <c r="J505" i="1"/>
  <c r="I505" i="1"/>
  <c r="H505" i="1"/>
  <c r="Z505" i="1" s="1"/>
  <c r="AO504" i="1"/>
  <c r="AN504" i="1"/>
  <c r="AM504" i="1"/>
  <c r="AL504" i="1"/>
  <c r="AK504" i="1"/>
  <c r="AI504" i="1"/>
  <c r="AJ504" i="1" s="1"/>
  <c r="X504" i="1"/>
  <c r="W504" i="1"/>
  <c r="V504" i="1"/>
  <c r="R504" i="1"/>
  <c r="O504" i="1"/>
  <c r="J504" i="1"/>
  <c r="H504" i="1"/>
  <c r="Z504" i="1" s="1"/>
  <c r="AO503" i="1"/>
  <c r="AN503" i="1"/>
  <c r="AL503" i="1"/>
  <c r="AM503" i="1" s="1"/>
  <c r="R503" i="1" s="1"/>
  <c r="AK503" i="1"/>
  <c r="AJ503" i="1"/>
  <c r="AI503" i="1"/>
  <c r="X503" i="1"/>
  <c r="W503" i="1"/>
  <c r="V503" i="1" s="1"/>
  <c r="O503" i="1"/>
  <c r="M503" i="1"/>
  <c r="J503" i="1"/>
  <c r="I503" i="1"/>
  <c r="H503" i="1"/>
  <c r="Z503" i="1" s="1"/>
  <c r="AO502" i="1"/>
  <c r="AN502" i="1"/>
  <c r="AM502" i="1"/>
  <c r="AL502" i="1"/>
  <c r="AK502" i="1"/>
  <c r="AI502" i="1"/>
  <c r="AJ502" i="1" s="1"/>
  <c r="X502" i="1"/>
  <c r="W502" i="1"/>
  <c r="V502" i="1"/>
  <c r="R502" i="1"/>
  <c r="O502" i="1"/>
  <c r="J502" i="1"/>
  <c r="H502" i="1"/>
  <c r="Z502" i="1" s="1"/>
  <c r="AO501" i="1"/>
  <c r="AN501" i="1"/>
  <c r="AL501" i="1"/>
  <c r="AM501" i="1" s="1"/>
  <c r="R501" i="1" s="1"/>
  <c r="AK501" i="1"/>
  <c r="AJ501" i="1"/>
  <c r="AI501" i="1"/>
  <c r="X501" i="1"/>
  <c r="W501" i="1"/>
  <c r="V501" i="1" s="1"/>
  <c r="O501" i="1"/>
  <c r="M501" i="1"/>
  <c r="J501" i="1"/>
  <c r="I501" i="1"/>
  <c r="H501" i="1"/>
  <c r="Z501" i="1" s="1"/>
  <c r="AO500" i="1"/>
  <c r="AN500" i="1"/>
  <c r="AM500" i="1"/>
  <c r="AL500" i="1"/>
  <c r="AK500" i="1"/>
  <c r="AI500" i="1"/>
  <c r="AJ500" i="1" s="1"/>
  <c r="X500" i="1"/>
  <c r="W500" i="1"/>
  <c r="V500" i="1"/>
  <c r="R500" i="1"/>
  <c r="O500" i="1"/>
  <c r="J500" i="1"/>
  <c r="H500" i="1"/>
  <c r="Z500" i="1" s="1"/>
  <c r="AO499" i="1"/>
  <c r="AN499" i="1"/>
  <c r="AL499" i="1"/>
  <c r="AM499" i="1" s="1"/>
  <c r="R499" i="1" s="1"/>
  <c r="AK499" i="1"/>
  <c r="AJ499" i="1"/>
  <c r="AI499" i="1"/>
  <c r="X499" i="1"/>
  <c r="W499" i="1"/>
  <c r="V499" i="1" s="1"/>
  <c r="O499" i="1"/>
  <c r="M499" i="1"/>
  <c r="J499" i="1"/>
  <c r="I499" i="1"/>
  <c r="H499" i="1"/>
  <c r="Z499" i="1" s="1"/>
  <c r="AO498" i="1"/>
  <c r="AN498" i="1"/>
  <c r="AM498" i="1"/>
  <c r="AL498" i="1"/>
  <c r="AK498" i="1"/>
  <c r="AI498" i="1"/>
  <c r="AJ498" i="1" s="1"/>
  <c r="X498" i="1"/>
  <c r="W498" i="1"/>
  <c r="V498" i="1"/>
  <c r="R498" i="1"/>
  <c r="O498" i="1"/>
  <c r="J498" i="1"/>
  <c r="H498" i="1"/>
  <c r="Z498" i="1" s="1"/>
  <c r="AO497" i="1"/>
  <c r="AN497" i="1"/>
  <c r="AL497" i="1"/>
  <c r="AM497" i="1" s="1"/>
  <c r="R497" i="1" s="1"/>
  <c r="AK497" i="1"/>
  <c r="AJ497" i="1"/>
  <c r="AI497" i="1"/>
  <c r="X497" i="1"/>
  <c r="W497" i="1"/>
  <c r="V497" i="1" s="1"/>
  <c r="O497" i="1"/>
  <c r="M497" i="1"/>
  <c r="J497" i="1"/>
  <c r="I497" i="1"/>
  <c r="H497" i="1"/>
  <c r="Z497" i="1" s="1"/>
  <c r="AO496" i="1"/>
  <c r="AN496" i="1"/>
  <c r="AM496" i="1"/>
  <c r="AL496" i="1"/>
  <c r="AK496" i="1"/>
  <c r="AI496" i="1"/>
  <c r="AJ496" i="1" s="1"/>
  <c r="X496" i="1"/>
  <c r="W496" i="1"/>
  <c r="V496" i="1"/>
  <c r="R496" i="1"/>
  <c r="O496" i="1"/>
  <c r="J496" i="1"/>
  <c r="H496" i="1"/>
  <c r="Z496" i="1" s="1"/>
  <c r="AO495" i="1"/>
  <c r="AN495" i="1"/>
  <c r="AL495" i="1"/>
  <c r="AM495" i="1" s="1"/>
  <c r="R495" i="1" s="1"/>
  <c r="AK495" i="1"/>
  <c r="AJ495" i="1"/>
  <c r="AI495" i="1"/>
  <c r="X495" i="1"/>
  <c r="W495" i="1"/>
  <c r="V495" i="1" s="1"/>
  <c r="O495" i="1"/>
  <c r="M495" i="1"/>
  <c r="J495" i="1"/>
  <c r="I495" i="1"/>
  <c r="H495" i="1"/>
  <c r="Z495" i="1" s="1"/>
  <c r="AO494" i="1"/>
  <c r="AN494" i="1"/>
  <c r="AM494" i="1"/>
  <c r="AL494" i="1"/>
  <c r="AK494" i="1"/>
  <c r="AI494" i="1"/>
  <c r="AJ494" i="1" s="1"/>
  <c r="X494" i="1"/>
  <c r="W494" i="1"/>
  <c r="V494" i="1"/>
  <c r="R494" i="1"/>
  <c r="O494" i="1"/>
  <c r="J494" i="1"/>
  <c r="H494" i="1"/>
  <c r="Z494" i="1" s="1"/>
  <c r="AO493" i="1"/>
  <c r="AN493" i="1"/>
  <c r="AL493" i="1"/>
  <c r="AM493" i="1" s="1"/>
  <c r="R493" i="1" s="1"/>
  <c r="AK493" i="1"/>
  <c r="AJ493" i="1"/>
  <c r="AI493" i="1"/>
  <c r="X493" i="1"/>
  <c r="W493" i="1"/>
  <c r="V493" i="1" s="1"/>
  <c r="O493" i="1"/>
  <c r="M493" i="1"/>
  <c r="J493" i="1"/>
  <c r="I493" i="1"/>
  <c r="H493" i="1"/>
  <c r="Z493" i="1" s="1"/>
  <c r="AO492" i="1"/>
  <c r="AN492" i="1"/>
  <c r="AM492" i="1"/>
  <c r="AL492" i="1"/>
  <c r="AK492" i="1"/>
  <c r="AI492" i="1"/>
  <c r="AJ492" i="1" s="1"/>
  <c r="X492" i="1"/>
  <c r="W492" i="1"/>
  <c r="V492" i="1"/>
  <c r="R492" i="1"/>
  <c r="O492" i="1"/>
  <c r="J492" i="1"/>
  <c r="H492" i="1"/>
  <c r="Z492" i="1" s="1"/>
  <c r="AO491" i="1"/>
  <c r="AN491" i="1"/>
  <c r="AL491" i="1"/>
  <c r="AM491" i="1" s="1"/>
  <c r="R491" i="1" s="1"/>
  <c r="AK491" i="1"/>
  <c r="AJ491" i="1"/>
  <c r="AI491" i="1"/>
  <c r="X491" i="1"/>
  <c r="W491" i="1"/>
  <c r="V491" i="1" s="1"/>
  <c r="O491" i="1"/>
  <c r="M491" i="1"/>
  <c r="J491" i="1"/>
  <c r="I491" i="1"/>
  <c r="H491" i="1"/>
  <c r="Z491" i="1" s="1"/>
  <c r="AO490" i="1"/>
  <c r="AN490" i="1"/>
  <c r="AM490" i="1"/>
  <c r="AL490" i="1"/>
  <c r="AK490" i="1"/>
  <c r="AI490" i="1"/>
  <c r="AJ490" i="1" s="1"/>
  <c r="X490" i="1"/>
  <c r="W490" i="1"/>
  <c r="V490" i="1"/>
  <c r="R490" i="1"/>
  <c r="O490" i="1"/>
  <c r="J490" i="1"/>
  <c r="H490" i="1"/>
  <c r="Z490" i="1" s="1"/>
  <c r="AO489" i="1"/>
  <c r="AN489" i="1"/>
  <c r="AL489" i="1"/>
  <c r="AM489" i="1" s="1"/>
  <c r="R489" i="1" s="1"/>
  <c r="AK489" i="1"/>
  <c r="AJ489" i="1"/>
  <c r="AI489" i="1"/>
  <c r="X489" i="1"/>
  <c r="W489" i="1"/>
  <c r="V489" i="1" s="1"/>
  <c r="O489" i="1"/>
  <c r="M489" i="1"/>
  <c r="J489" i="1"/>
  <c r="I489" i="1"/>
  <c r="H489" i="1"/>
  <c r="Z489" i="1" s="1"/>
  <c r="AO488" i="1"/>
  <c r="AN488" i="1"/>
  <c r="AM488" i="1"/>
  <c r="AL488" i="1"/>
  <c r="AK488" i="1"/>
  <c r="AI488" i="1"/>
  <c r="AJ488" i="1" s="1"/>
  <c r="X488" i="1"/>
  <c r="W488" i="1"/>
  <c r="V488" i="1"/>
  <c r="R488" i="1"/>
  <c r="O488" i="1"/>
  <c r="J488" i="1"/>
  <c r="H488" i="1"/>
  <c r="Z488" i="1" s="1"/>
  <c r="AO487" i="1"/>
  <c r="AN487" i="1"/>
  <c r="AL487" i="1"/>
  <c r="AM487" i="1" s="1"/>
  <c r="R487" i="1" s="1"/>
  <c r="AK487" i="1"/>
  <c r="AJ487" i="1"/>
  <c r="AI487" i="1"/>
  <c r="X487" i="1"/>
  <c r="W487" i="1"/>
  <c r="V487" i="1" s="1"/>
  <c r="O487" i="1"/>
  <c r="M487" i="1"/>
  <c r="J487" i="1"/>
  <c r="I487" i="1"/>
  <c r="H487" i="1"/>
  <c r="Z487" i="1" s="1"/>
  <c r="AO486" i="1"/>
  <c r="AN486" i="1"/>
  <c r="AM486" i="1"/>
  <c r="AL486" i="1"/>
  <c r="AK486" i="1"/>
  <c r="AI486" i="1"/>
  <c r="AJ486" i="1" s="1"/>
  <c r="X486" i="1"/>
  <c r="W486" i="1"/>
  <c r="V486" i="1"/>
  <c r="R486" i="1"/>
  <c r="O486" i="1"/>
  <c r="J486" i="1"/>
  <c r="H486" i="1"/>
  <c r="Z486" i="1" s="1"/>
  <c r="AO485" i="1"/>
  <c r="AN485" i="1"/>
  <c r="AL485" i="1"/>
  <c r="AM485" i="1" s="1"/>
  <c r="R485" i="1" s="1"/>
  <c r="AK485" i="1"/>
  <c r="AJ485" i="1"/>
  <c r="AI485" i="1"/>
  <c r="X485" i="1"/>
  <c r="W485" i="1"/>
  <c r="V485" i="1" s="1"/>
  <c r="O485" i="1"/>
  <c r="M485" i="1"/>
  <c r="J485" i="1"/>
  <c r="I485" i="1"/>
  <c r="H485" i="1"/>
  <c r="Z485" i="1" s="1"/>
  <c r="AO484" i="1"/>
  <c r="AN484" i="1"/>
  <c r="AM484" i="1"/>
  <c r="AL484" i="1"/>
  <c r="AK484" i="1"/>
  <c r="AI484" i="1"/>
  <c r="AJ484" i="1" s="1"/>
  <c r="X484" i="1"/>
  <c r="W484" i="1"/>
  <c r="V484" i="1"/>
  <c r="R484" i="1"/>
  <c r="O484" i="1"/>
  <c r="J484" i="1"/>
  <c r="H484" i="1"/>
  <c r="Z484" i="1" s="1"/>
  <c r="AO483" i="1"/>
  <c r="AN483" i="1"/>
  <c r="AL483" i="1"/>
  <c r="AM483" i="1" s="1"/>
  <c r="R483" i="1" s="1"/>
  <c r="AK483" i="1"/>
  <c r="AJ483" i="1"/>
  <c r="AI483" i="1"/>
  <c r="X483" i="1"/>
  <c r="W483" i="1"/>
  <c r="V483" i="1" s="1"/>
  <c r="O483" i="1"/>
  <c r="M483" i="1"/>
  <c r="J483" i="1"/>
  <c r="I483" i="1"/>
  <c r="H483" i="1"/>
  <c r="Z483" i="1" s="1"/>
  <c r="AO482" i="1"/>
  <c r="AN482" i="1"/>
  <c r="AM482" i="1"/>
  <c r="AL482" i="1"/>
  <c r="AK482" i="1"/>
  <c r="AI482" i="1"/>
  <c r="AJ482" i="1" s="1"/>
  <c r="X482" i="1"/>
  <c r="W482" i="1"/>
  <c r="V482" i="1"/>
  <c r="R482" i="1"/>
  <c r="O482" i="1"/>
  <c r="J482" i="1"/>
  <c r="H482" i="1"/>
  <c r="Z482" i="1" s="1"/>
  <c r="AO481" i="1"/>
  <c r="AN481" i="1"/>
  <c r="AL481" i="1"/>
  <c r="AM481" i="1" s="1"/>
  <c r="R481" i="1" s="1"/>
  <c r="AK481" i="1"/>
  <c r="AJ481" i="1"/>
  <c r="AI481" i="1"/>
  <c r="X481" i="1"/>
  <c r="W481" i="1"/>
  <c r="V481" i="1" s="1"/>
  <c r="O481" i="1"/>
  <c r="M481" i="1"/>
  <c r="J481" i="1"/>
  <c r="I481" i="1"/>
  <c r="H481" i="1"/>
  <c r="Z481" i="1" s="1"/>
  <c r="AO480" i="1"/>
  <c r="AN480" i="1"/>
  <c r="AM480" i="1"/>
  <c r="AL480" i="1"/>
  <c r="AK480" i="1"/>
  <c r="AI480" i="1"/>
  <c r="AJ480" i="1" s="1"/>
  <c r="X480" i="1"/>
  <c r="W480" i="1"/>
  <c r="V480" i="1"/>
  <c r="R480" i="1"/>
  <c r="O480" i="1"/>
  <c r="J480" i="1"/>
  <c r="H480" i="1"/>
  <c r="Z480" i="1" s="1"/>
  <c r="AO479" i="1"/>
  <c r="AN479" i="1"/>
  <c r="AL479" i="1"/>
  <c r="AM479" i="1" s="1"/>
  <c r="R479" i="1" s="1"/>
  <c r="AK479" i="1"/>
  <c r="AJ479" i="1"/>
  <c r="AI479" i="1"/>
  <c r="X479" i="1"/>
  <c r="W479" i="1"/>
  <c r="V479" i="1" s="1"/>
  <c r="O479" i="1"/>
  <c r="M479" i="1"/>
  <c r="J479" i="1"/>
  <c r="I479" i="1"/>
  <c r="H479" i="1"/>
  <c r="Z479" i="1" s="1"/>
  <c r="AO478" i="1"/>
  <c r="AN478" i="1"/>
  <c r="AM478" i="1"/>
  <c r="AL478" i="1"/>
  <c r="AK478" i="1"/>
  <c r="AI478" i="1" s="1"/>
  <c r="X478" i="1"/>
  <c r="W478" i="1"/>
  <c r="V478" i="1"/>
  <c r="R478" i="1"/>
  <c r="O478" i="1"/>
  <c r="AO477" i="1"/>
  <c r="AN477" i="1"/>
  <c r="AL477" i="1"/>
  <c r="AK477" i="1"/>
  <c r="AJ477" i="1"/>
  <c r="AI477" i="1"/>
  <c r="X477" i="1"/>
  <c r="W477" i="1"/>
  <c r="V477" i="1" s="1"/>
  <c r="O477" i="1"/>
  <c r="M477" i="1"/>
  <c r="J477" i="1"/>
  <c r="I477" i="1"/>
  <c r="H477" i="1"/>
  <c r="Z477" i="1" s="1"/>
  <c r="AO476" i="1"/>
  <c r="AN476" i="1"/>
  <c r="AM476" i="1"/>
  <c r="AL476" i="1"/>
  <c r="AK476" i="1"/>
  <c r="AI476" i="1"/>
  <c r="H476" i="1" s="1"/>
  <c r="X476" i="1"/>
  <c r="W476" i="1"/>
  <c r="V476" i="1"/>
  <c r="R476" i="1"/>
  <c r="O476" i="1"/>
  <c r="J476" i="1"/>
  <c r="AO475" i="1"/>
  <c r="AN475" i="1"/>
  <c r="AL475" i="1"/>
  <c r="AM475" i="1" s="1"/>
  <c r="R475" i="1" s="1"/>
  <c r="AK475" i="1"/>
  <c r="AJ475" i="1"/>
  <c r="AI475" i="1"/>
  <c r="X475" i="1"/>
  <c r="W475" i="1"/>
  <c r="V475" i="1" s="1"/>
  <c r="O475" i="1"/>
  <c r="M475" i="1"/>
  <c r="J475" i="1"/>
  <c r="I475" i="1"/>
  <c r="H475" i="1"/>
  <c r="AO474" i="1"/>
  <c r="AN474" i="1"/>
  <c r="AM474" i="1"/>
  <c r="AL474" i="1"/>
  <c r="AK474" i="1"/>
  <c r="AI474" i="1"/>
  <c r="AJ474" i="1" s="1"/>
  <c r="X474" i="1"/>
  <c r="W474" i="1"/>
  <c r="V474" i="1"/>
  <c r="R474" i="1"/>
  <c r="O474" i="1"/>
  <c r="J474" i="1"/>
  <c r="H474" i="1"/>
  <c r="Z474" i="1" s="1"/>
  <c r="AO473" i="1"/>
  <c r="AN473" i="1"/>
  <c r="AL473" i="1"/>
  <c r="AM473" i="1" s="1"/>
  <c r="R473" i="1" s="1"/>
  <c r="AK473" i="1"/>
  <c r="AJ473" i="1"/>
  <c r="AI473" i="1"/>
  <c r="X473" i="1"/>
  <c r="W473" i="1"/>
  <c r="V473" i="1" s="1"/>
  <c r="O473" i="1"/>
  <c r="M473" i="1"/>
  <c r="J473" i="1"/>
  <c r="I473" i="1"/>
  <c r="H473" i="1"/>
  <c r="Z473" i="1" s="1"/>
  <c r="AO472" i="1"/>
  <c r="AN472" i="1"/>
  <c r="AM472" i="1"/>
  <c r="AL472" i="1"/>
  <c r="AK472" i="1"/>
  <c r="AI472" i="1"/>
  <c r="AJ472" i="1" s="1"/>
  <c r="X472" i="1"/>
  <c r="W472" i="1"/>
  <c r="V472" i="1"/>
  <c r="R472" i="1"/>
  <c r="O472" i="1"/>
  <c r="J472" i="1"/>
  <c r="H472" i="1"/>
  <c r="Z472" i="1" s="1"/>
  <c r="AO471" i="1"/>
  <c r="AN471" i="1"/>
  <c r="AL471" i="1"/>
  <c r="AM471" i="1" s="1"/>
  <c r="R471" i="1" s="1"/>
  <c r="AK471" i="1"/>
  <c r="AJ471" i="1"/>
  <c r="AI471" i="1"/>
  <c r="X471" i="1"/>
  <c r="W471" i="1"/>
  <c r="V471" i="1" s="1"/>
  <c r="O471" i="1"/>
  <c r="M471" i="1"/>
  <c r="J471" i="1"/>
  <c r="I471" i="1"/>
  <c r="H471" i="1"/>
  <c r="Z471" i="1" s="1"/>
  <c r="AO470" i="1"/>
  <c r="AN470" i="1"/>
  <c r="AM470" i="1"/>
  <c r="AL470" i="1"/>
  <c r="AK470" i="1"/>
  <c r="AI470" i="1"/>
  <c r="AJ470" i="1" s="1"/>
  <c r="X470" i="1"/>
  <c r="W470" i="1"/>
  <c r="V470" i="1"/>
  <c r="R470" i="1"/>
  <c r="O470" i="1"/>
  <c r="J470" i="1"/>
  <c r="H470" i="1"/>
  <c r="Z470" i="1" s="1"/>
  <c r="AO469" i="1"/>
  <c r="AN469" i="1"/>
  <c r="AL469" i="1"/>
  <c r="AM469" i="1" s="1"/>
  <c r="R469" i="1" s="1"/>
  <c r="AK469" i="1"/>
  <c r="AJ469" i="1"/>
  <c r="AI469" i="1"/>
  <c r="X469" i="1"/>
  <c r="W469" i="1"/>
  <c r="V469" i="1" s="1"/>
  <c r="O469" i="1"/>
  <c r="M469" i="1"/>
  <c r="J469" i="1"/>
  <c r="I469" i="1"/>
  <c r="H469" i="1"/>
  <c r="Z469" i="1" s="1"/>
  <c r="AO468" i="1"/>
  <c r="AN468" i="1"/>
  <c r="AM468" i="1"/>
  <c r="AL468" i="1"/>
  <c r="AK468" i="1"/>
  <c r="AI468" i="1"/>
  <c r="AJ468" i="1" s="1"/>
  <c r="X468" i="1"/>
  <c r="W468" i="1"/>
  <c r="V468" i="1"/>
  <c r="R468" i="1"/>
  <c r="O468" i="1"/>
  <c r="J468" i="1"/>
  <c r="H468" i="1"/>
  <c r="Z468" i="1" s="1"/>
  <c r="AO467" i="1"/>
  <c r="AN467" i="1"/>
  <c r="AL467" i="1"/>
  <c r="AM467" i="1" s="1"/>
  <c r="R467" i="1" s="1"/>
  <c r="AK467" i="1"/>
  <c r="AJ467" i="1"/>
  <c r="AI467" i="1"/>
  <c r="X467" i="1"/>
  <c r="W467" i="1"/>
  <c r="V467" i="1" s="1"/>
  <c r="O467" i="1"/>
  <c r="M467" i="1"/>
  <c r="J467" i="1"/>
  <c r="I467" i="1"/>
  <c r="H467" i="1"/>
  <c r="Z467" i="1" s="1"/>
  <c r="AO466" i="1"/>
  <c r="AN466" i="1"/>
  <c r="AM466" i="1"/>
  <c r="AL466" i="1"/>
  <c r="AK466" i="1"/>
  <c r="AI466" i="1"/>
  <c r="AJ466" i="1" s="1"/>
  <c r="X466" i="1"/>
  <c r="W466" i="1"/>
  <c r="V466" i="1"/>
  <c r="R466" i="1"/>
  <c r="O466" i="1"/>
  <c r="J466" i="1"/>
  <c r="H466" i="1"/>
  <c r="Z466" i="1" s="1"/>
  <c r="AO465" i="1"/>
  <c r="AN465" i="1"/>
  <c r="AL465" i="1"/>
  <c r="AM465" i="1" s="1"/>
  <c r="R465" i="1" s="1"/>
  <c r="AK465" i="1"/>
  <c r="AJ465" i="1"/>
  <c r="AI465" i="1"/>
  <c r="X465" i="1"/>
  <c r="W465" i="1"/>
  <c r="V465" i="1" s="1"/>
  <c r="O465" i="1"/>
  <c r="M465" i="1"/>
  <c r="J465" i="1"/>
  <c r="I465" i="1"/>
  <c r="H465" i="1"/>
  <c r="Z465" i="1" s="1"/>
  <c r="AO464" i="1"/>
  <c r="AN464" i="1"/>
  <c r="AM464" i="1"/>
  <c r="AL464" i="1"/>
  <c r="AK464" i="1"/>
  <c r="AI464" i="1"/>
  <c r="AJ464" i="1" s="1"/>
  <c r="X464" i="1"/>
  <c r="W464" i="1"/>
  <c r="V464" i="1"/>
  <c r="R464" i="1"/>
  <c r="O464" i="1"/>
  <c r="J464" i="1"/>
  <c r="H464" i="1"/>
  <c r="Z464" i="1" s="1"/>
  <c r="AO463" i="1"/>
  <c r="AN463" i="1"/>
  <c r="AL463" i="1"/>
  <c r="AM463" i="1" s="1"/>
  <c r="R463" i="1" s="1"/>
  <c r="AK463" i="1"/>
  <c r="AJ463" i="1"/>
  <c r="AI463" i="1"/>
  <c r="X463" i="1"/>
  <c r="W463" i="1"/>
  <c r="V463" i="1" s="1"/>
  <c r="O463" i="1"/>
  <c r="M463" i="1"/>
  <c r="J463" i="1"/>
  <c r="I463" i="1"/>
  <c r="H463" i="1"/>
  <c r="Z463" i="1" s="1"/>
  <c r="AO462" i="1"/>
  <c r="AN462" i="1"/>
  <c r="AM462" i="1"/>
  <c r="AL462" i="1"/>
  <c r="AK462" i="1"/>
  <c r="AI462" i="1"/>
  <c r="AJ462" i="1" s="1"/>
  <c r="X462" i="1"/>
  <c r="W462" i="1"/>
  <c r="V462" i="1"/>
  <c r="R462" i="1"/>
  <c r="O462" i="1"/>
  <c r="J462" i="1"/>
  <c r="H462" i="1"/>
  <c r="Z462" i="1" s="1"/>
  <c r="AO461" i="1"/>
  <c r="AN461" i="1"/>
  <c r="AL461" i="1"/>
  <c r="AM461" i="1" s="1"/>
  <c r="R461" i="1" s="1"/>
  <c r="AK461" i="1"/>
  <c r="AJ461" i="1"/>
  <c r="AI461" i="1"/>
  <c r="X461" i="1"/>
  <c r="W461" i="1"/>
  <c r="V461" i="1" s="1"/>
  <c r="O461" i="1"/>
  <c r="M461" i="1"/>
  <c r="J461" i="1"/>
  <c r="I461" i="1"/>
  <c r="H461" i="1"/>
  <c r="Z461" i="1" s="1"/>
  <c r="AO460" i="1"/>
  <c r="AN460" i="1"/>
  <c r="AM460" i="1"/>
  <c r="AL460" i="1"/>
  <c r="AK460" i="1"/>
  <c r="AI460" i="1"/>
  <c r="AJ460" i="1" s="1"/>
  <c r="X460" i="1"/>
  <c r="W460" i="1"/>
  <c r="V460" i="1"/>
  <c r="R460" i="1"/>
  <c r="O460" i="1"/>
  <c r="J460" i="1"/>
  <c r="H460" i="1"/>
  <c r="Z460" i="1" s="1"/>
  <c r="AO459" i="1"/>
  <c r="AN459" i="1"/>
  <c r="AL459" i="1"/>
  <c r="AM459" i="1" s="1"/>
  <c r="R459" i="1" s="1"/>
  <c r="AK459" i="1"/>
  <c r="AJ459" i="1"/>
  <c r="AI459" i="1"/>
  <c r="X459" i="1"/>
  <c r="W459" i="1"/>
  <c r="V459" i="1" s="1"/>
  <c r="O459" i="1"/>
  <c r="M459" i="1"/>
  <c r="J459" i="1"/>
  <c r="I459" i="1"/>
  <c r="H459" i="1"/>
  <c r="Z459" i="1" s="1"/>
  <c r="AO458" i="1"/>
  <c r="AN458" i="1"/>
  <c r="AM458" i="1"/>
  <c r="AL458" i="1"/>
  <c r="AK458" i="1"/>
  <c r="AI458" i="1"/>
  <c r="AJ458" i="1" s="1"/>
  <c r="X458" i="1"/>
  <c r="W458" i="1"/>
  <c r="V458" i="1"/>
  <c r="R458" i="1"/>
  <c r="O458" i="1"/>
  <c r="J458" i="1"/>
  <c r="H458" i="1"/>
  <c r="Z458" i="1" s="1"/>
  <c r="AO457" i="1"/>
  <c r="AN457" i="1"/>
  <c r="AL457" i="1"/>
  <c r="AM457" i="1" s="1"/>
  <c r="R457" i="1" s="1"/>
  <c r="AK457" i="1"/>
  <c r="AJ457" i="1"/>
  <c r="AI457" i="1"/>
  <c r="X457" i="1"/>
  <c r="W457" i="1"/>
  <c r="V457" i="1" s="1"/>
  <c r="O457" i="1"/>
  <c r="M457" i="1"/>
  <c r="J457" i="1"/>
  <c r="I457" i="1"/>
  <c r="H457" i="1"/>
  <c r="Z457" i="1" s="1"/>
  <c r="AO456" i="1"/>
  <c r="AN456" i="1"/>
  <c r="AM456" i="1"/>
  <c r="AL456" i="1"/>
  <c r="AK456" i="1"/>
  <c r="AI456" i="1"/>
  <c r="AJ456" i="1" s="1"/>
  <c r="X456" i="1"/>
  <c r="W456" i="1"/>
  <c r="V456" i="1"/>
  <c r="R456" i="1"/>
  <c r="O456" i="1"/>
  <c r="J456" i="1"/>
  <c r="H456" i="1"/>
  <c r="Z456" i="1" s="1"/>
  <c r="AO455" i="1"/>
  <c r="AN455" i="1"/>
  <c r="AL455" i="1"/>
  <c r="AM455" i="1" s="1"/>
  <c r="R455" i="1" s="1"/>
  <c r="AK455" i="1"/>
  <c r="AJ455" i="1"/>
  <c r="AI455" i="1"/>
  <c r="X455" i="1"/>
  <c r="W455" i="1"/>
  <c r="V455" i="1" s="1"/>
  <c r="O455" i="1"/>
  <c r="M455" i="1"/>
  <c r="J455" i="1"/>
  <c r="I455" i="1"/>
  <c r="H455" i="1"/>
  <c r="Z455" i="1" s="1"/>
  <c r="AO454" i="1"/>
  <c r="AN454" i="1"/>
  <c r="AM454" i="1"/>
  <c r="AL454" i="1"/>
  <c r="AK454" i="1"/>
  <c r="AI454" i="1"/>
  <c r="AJ454" i="1" s="1"/>
  <c r="X454" i="1"/>
  <c r="W454" i="1"/>
  <c r="V454" i="1"/>
  <c r="R454" i="1"/>
  <c r="O454" i="1"/>
  <c r="J454" i="1"/>
  <c r="H454" i="1"/>
  <c r="Z454" i="1" s="1"/>
  <c r="AO453" i="1"/>
  <c r="AN453" i="1"/>
  <c r="AL453" i="1"/>
  <c r="AM453" i="1" s="1"/>
  <c r="R453" i="1" s="1"/>
  <c r="AK453" i="1"/>
  <c r="AJ453" i="1"/>
  <c r="AI453" i="1"/>
  <c r="X453" i="1"/>
  <c r="W453" i="1"/>
  <c r="V453" i="1" s="1"/>
  <c r="O453" i="1"/>
  <c r="M453" i="1"/>
  <c r="J453" i="1"/>
  <c r="I453" i="1"/>
  <c r="H453" i="1"/>
  <c r="Z453" i="1" s="1"/>
  <c r="AO452" i="1"/>
  <c r="AN452" i="1"/>
  <c r="AM452" i="1"/>
  <c r="AL452" i="1"/>
  <c r="AK452" i="1"/>
  <c r="AI452" i="1"/>
  <c r="AJ452" i="1" s="1"/>
  <c r="X452" i="1"/>
  <c r="W452" i="1"/>
  <c r="V452" i="1"/>
  <c r="R452" i="1"/>
  <c r="O452" i="1"/>
  <c r="J452" i="1"/>
  <c r="H452" i="1"/>
  <c r="Z452" i="1" s="1"/>
  <c r="AO451" i="1"/>
  <c r="AN451" i="1"/>
  <c r="AL451" i="1"/>
  <c r="AM451" i="1" s="1"/>
  <c r="R451" i="1" s="1"/>
  <c r="AK451" i="1"/>
  <c r="AI451" i="1"/>
  <c r="AJ451" i="1" s="1"/>
  <c r="X451" i="1"/>
  <c r="W451" i="1"/>
  <c r="V451" i="1"/>
  <c r="O451" i="1"/>
  <c r="J451" i="1"/>
  <c r="H451" i="1"/>
  <c r="Z451" i="1" s="1"/>
  <c r="AO450" i="1"/>
  <c r="AN450" i="1"/>
  <c r="AL450" i="1"/>
  <c r="AM450" i="1" s="1"/>
  <c r="R450" i="1" s="1"/>
  <c r="AK450" i="1"/>
  <c r="AJ450" i="1"/>
  <c r="AI450" i="1"/>
  <c r="X450" i="1"/>
  <c r="W450" i="1"/>
  <c r="V450" i="1" s="1"/>
  <c r="O450" i="1"/>
  <c r="M450" i="1"/>
  <c r="J450" i="1"/>
  <c r="I450" i="1"/>
  <c r="H450" i="1"/>
  <c r="Z450" i="1" s="1"/>
  <c r="AO449" i="1"/>
  <c r="AN449" i="1"/>
  <c r="AM449" i="1"/>
  <c r="AL449" i="1"/>
  <c r="AK449" i="1"/>
  <c r="AI449" i="1"/>
  <c r="AJ449" i="1" s="1"/>
  <c r="X449" i="1"/>
  <c r="W449" i="1"/>
  <c r="V449" i="1"/>
  <c r="R449" i="1"/>
  <c r="O449" i="1"/>
  <c r="J449" i="1"/>
  <c r="H449" i="1"/>
  <c r="Z449" i="1" s="1"/>
  <c r="AO448" i="1"/>
  <c r="AN448" i="1"/>
  <c r="AL448" i="1"/>
  <c r="AM448" i="1" s="1"/>
  <c r="R448" i="1" s="1"/>
  <c r="AK448" i="1"/>
  <c r="AJ448" i="1"/>
  <c r="AI448" i="1"/>
  <c r="X448" i="1"/>
  <c r="W448" i="1"/>
  <c r="V448" i="1" s="1"/>
  <c r="O448" i="1"/>
  <c r="M448" i="1"/>
  <c r="J448" i="1"/>
  <c r="I448" i="1"/>
  <c r="H448" i="1"/>
  <c r="Z448" i="1" s="1"/>
  <c r="AO447" i="1"/>
  <c r="AN447" i="1"/>
  <c r="AM447" i="1"/>
  <c r="AL447" i="1"/>
  <c r="AK447" i="1"/>
  <c r="AI447" i="1"/>
  <c r="AJ447" i="1" s="1"/>
  <c r="X447" i="1"/>
  <c r="W447" i="1"/>
  <c r="V447" i="1"/>
  <c r="R447" i="1"/>
  <c r="O447" i="1"/>
  <c r="J447" i="1"/>
  <c r="H447" i="1"/>
  <c r="Z447" i="1" s="1"/>
  <c r="AO446" i="1"/>
  <c r="AN446" i="1"/>
  <c r="AL446" i="1"/>
  <c r="AM446" i="1" s="1"/>
  <c r="R446" i="1" s="1"/>
  <c r="AK446" i="1"/>
  <c r="AJ446" i="1"/>
  <c r="AI446" i="1"/>
  <c r="X446" i="1"/>
  <c r="W446" i="1"/>
  <c r="V446" i="1" s="1"/>
  <c r="O446" i="1"/>
  <c r="M446" i="1"/>
  <c r="J446" i="1"/>
  <c r="I446" i="1"/>
  <c r="H446" i="1"/>
  <c r="Z446" i="1" s="1"/>
  <c r="AO445" i="1"/>
  <c r="AN445" i="1"/>
  <c r="AM445" i="1"/>
  <c r="AL445" i="1"/>
  <c r="AK445" i="1"/>
  <c r="AI445" i="1"/>
  <c r="AJ445" i="1" s="1"/>
  <c r="X445" i="1"/>
  <c r="W445" i="1"/>
  <c r="V445" i="1"/>
  <c r="R445" i="1"/>
  <c r="O445" i="1"/>
  <c r="J445" i="1"/>
  <c r="H445" i="1"/>
  <c r="Z445" i="1" s="1"/>
  <c r="AO444" i="1"/>
  <c r="AN444" i="1"/>
  <c r="AM444" i="1"/>
  <c r="R444" i="1" s="1"/>
  <c r="AL444" i="1"/>
  <c r="AK444" i="1"/>
  <c r="AI444" i="1" s="1"/>
  <c r="X444" i="1"/>
  <c r="W444" i="1"/>
  <c r="V444" i="1"/>
  <c r="O444" i="1"/>
  <c r="H444" i="1"/>
  <c r="AO443" i="1"/>
  <c r="AN443" i="1"/>
  <c r="AL443" i="1"/>
  <c r="AK443" i="1"/>
  <c r="AJ443" i="1"/>
  <c r="AI443" i="1"/>
  <c r="X443" i="1"/>
  <c r="W443" i="1"/>
  <c r="V443" i="1" s="1"/>
  <c r="O443" i="1"/>
  <c r="M443" i="1"/>
  <c r="J443" i="1"/>
  <c r="I443" i="1"/>
  <c r="H443" i="1"/>
  <c r="Z443" i="1" s="1"/>
  <c r="AO442" i="1"/>
  <c r="AN442" i="1"/>
  <c r="AM442" i="1"/>
  <c r="AL442" i="1"/>
  <c r="AK442" i="1"/>
  <c r="AI442" i="1"/>
  <c r="X442" i="1"/>
  <c r="W442" i="1"/>
  <c r="V442" i="1"/>
  <c r="R442" i="1"/>
  <c r="O442" i="1"/>
  <c r="J442" i="1"/>
  <c r="AO441" i="1"/>
  <c r="AN441" i="1"/>
  <c r="AL441" i="1"/>
  <c r="AM441" i="1" s="1"/>
  <c r="R441" i="1" s="1"/>
  <c r="AK441" i="1"/>
  <c r="AJ441" i="1"/>
  <c r="AI441" i="1"/>
  <c r="X441" i="1"/>
  <c r="W441" i="1"/>
  <c r="V441" i="1" s="1"/>
  <c r="O441" i="1"/>
  <c r="M441" i="1"/>
  <c r="J441" i="1"/>
  <c r="I441" i="1"/>
  <c r="H441" i="1"/>
  <c r="Z441" i="1" s="1"/>
  <c r="AO440" i="1"/>
  <c r="AN440" i="1"/>
  <c r="AM440" i="1"/>
  <c r="R440" i="1" s="1"/>
  <c r="AL440" i="1"/>
  <c r="AK440" i="1"/>
  <c r="AI440" i="1" s="1"/>
  <c r="X440" i="1"/>
  <c r="W440" i="1"/>
  <c r="V440" i="1" s="1"/>
  <c r="O440" i="1"/>
  <c r="M440" i="1"/>
  <c r="I440" i="1"/>
  <c r="AO439" i="1"/>
  <c r="AN439" i="1"/>
  <c r="AM439" i="1"/>
  <c r="AL439" i="1"/>
  <c r="AK439" i="1"/>
  <c r="AI439" i="1"/>
  <c r="X439" i="1"/>
  <c r="W439" i="1"/>
  <c r="V439" i="1"/>
  <c r="R439" i="1"/>
  <c r="O439" i="1"/>
  <c r="J439" i="1"/>
  <c r="AO438" i="1"/>
  <c r="AN438" i="1"/>
  <c r="AL438" i="1"/>
  <c r="AM438" i="1" s="1"/>
  <c r="R438" i="1" s="1"/>
  <c r="AK438" i="1"/>
  <c r="AJ438" i="1"/>
  <c r="AI438" i="1"/>
  <c r="X438" i="1"/>
  <c r="W438" i="1"/>
  <c r="V438" i="1" s="1"/>
  <c r="O438" i="1"/>
  <c r="M438" i="1"/>
  <c r="J438" i="1"/>
  <c r="I438" i="1"/>
  <c r="H438" i="1"/>
  <c r="Z438" i="1" s="1"/>
  <c r="AO437" i="1"/>
  <c r="AN437" i="1"/>
  <c r="AM437" i="1"/>
  <c r="AL437" i="1"/>
  <c r="AK437" i="1"/>
  <c r="AI437" i="1" s="1"/>
  <c r="X437" i="1"/>
  <c r="W437" i="1"/>
  <c r="V437" i="1"/>
  <c r="R437" i="1"/>
  <c r="O437" i="1"/>
  <c r="AO436" i="1"/>
  <c r="AN436" i="1"/>
  <c r="AL436" i="1"/>
  <c r="AK436" i="1"/>
  <c r="AJ436" i="1"/>
  <c r="AI436" i="1"/>
  <c r="X436" i="1"/>
  <c r="W436" i="1"/>
  <c r="V436" i="1" s="1"/>
  <c r="O436" i="1"/>
  <c r="M436" i="1"/>
  <c r="J436" i="1"/>
  <c r="I436" i="1"/>
  <c r="H436" i="1"/>
  <c r="Z436" i="1" s="1"/>
  <c r="AO435" i="1"/>
  <c r="AN435" i="1"/>
  <c r="AM435" i="1"/>
  <c r="AL435" i="1"/>
  <c r="AK435" i="1"/>
  <c r="AI435" i="1"/>
  <c r="X435" i="1"/>
  <c r="W435" i="1"/>
  <c r="V435" i="1"/>
  <c r="R435" i="1"/>
  <c r="O435" i="1"/>
  <c r="J435" i="1"/>
  <c r="AO434" i="1"/>
  <c r="AN434" i="1"/>
  <c r="AL434" i="1"/>
  <c r="AM434" i="1" s="1"/>
  <c r="R434" i="1" s="1"/>
  <c r="AK434" i="1"/>
  <c r="AJ434" i="1"/>
  <c r="AI434" i="1"/>
  <c r="X434" i="1"/>
  <c r="W434" i="1"/>
  <c r="V434" i="1" s="1"/>
  <c r="O434" i="1"/>
  <c r="M434" i="1"/>
  <c r="J434" i="1"/>
  <c r="I434" i="1"/>
  <c r="H434" i="1"/>
  <c r="Z434" i="1" s="1"/>
  <c r="AO433" i="1"/>
  <c r="AN433" i="1"/>
  <c r="AM433" i="1"/>
  <c r="AL433" i="1"/>
  <c r="AK433" i="1"/>
  <c r="AI433" i="1" s="1"/>
  <c r="X433" i="1"/>
  <c r="W433" i="1"/>
  <c r="V433" i="1"/>
  <c r="R433" i="1"/>
  <c r="O433" i="1"/>
  <c r="AO432" i="1"/>
  <c r="AN432" i="1"/>
  <c r="AL432" i="1"/>
  <c r="AK432" i="1"/>
  <c r="AJ432" i="1"/>
  <c r="AI432" i="1"/>
  <c r="X432" i="1"/>
  <c r="W432" i="1"/>
  <c r="V432" i="1" s="1"/>
  <c r="O432" i="1"/>
  <c r="M432" i="1"/>
  <c r="J432" i="1"/>
  <c r="I432" i="1"/>
  <c r="H432" i="1"/>
  <c r="Z432" i="1" s="1"/>
  <c r="AO431" i="1"/>
  <c r="AN431" i="1"/>
  <c r="AM431" i="1"/>
  <c r="AL431" i="1"/>
  <c r="AK431" i="1"/>
  <c r="AI431" i="1"/>
  <c r="X431" i="1"/>
  <c r="W431" i="1"/>
  <c r="V431" i="1"/>
  <c r="R431" i="1"/>
  <c r="O431" i="1"/>
  <c r="J431" i="1"/>
  <c r="AO430" i="1"/>
  <c r="AN430" i="1"/>
  <c r="AL430" i="1"/>
  <c r="AM430" i="1" s="1"/>
  <c r="R430" i="1" s="1"/>
  <c r="AK430" i="1"/>
  <c r="AJ430" i="1"/>
  <c r="AI430" i="1"/>
  <c r="X430" i="1"/>
  <c r="W430" i="1"/>
  <c r="V430" i="1" s="1"/>
  <c r="O430" i="1"/>
  <c r="M430" i="1"/>
  <c r="J430" i="1"/>
  <c r="I430" i="1"/>
  <c r="H430" i="1"/>
  <c r="Z430" i="1" s="1"/>
  <c r="AO429" i="1"/>
  <c r="AN429" i="1"/>
  <c r="AM429" i="1"/>
  <c r="AL429" i="1"/>
  <c r="AK429" i="1"/>
  <c r="AI429" i="1" s="1"/>
  <c r="X429" i="1"/>
  <c r="W429" i="1"/>
  <c r="V429" i="1"/>
  <c r="R429" i="1"/>
  <c r="O429" i="1"/>
  <c r="AO428" i="1"/>
  <c r="AN428" i="1"/>
  <c r="AL428" i="1"/>
  <c r="AK428" i="1"/>
  <c r="AJ428" i="1"/>
  <c r="AI428" i="1"/>
  <c r="X428" i="1"/>
  <c r="W428" i="1"/>
  <c r="V428" i="1" s="1"/>
  <c r="O428" i="1"/>
  <c r="M428" i="1"/>
  <c r="J428" i="1"/>
  <c r="I428" i="1"/>
  <c r="H428" i="1"/>
  <c r="Z428" i="1" s="1"/>
  <c r="AO427" i="1"/>
  <c r="AN427" i="1"/>
  <c r="AM427" i="1"/>
  <c r="AL427" i="1"/>
  <c r="AK427" i="1"/>
  <c r="AI427" i="1"/>
  <c r="X427" i="1"/>
  <c r="W427" i="1"/>
  <c r="V427" i="1"/>
  <c r="R427" i="1"/>
  <c r="O427" i="1"/>
  <c r="J427" i="1"/>
  <c r="AO426" i="1"/>
  <c r="AN426" i="1"/>
  <c r="AL426" i="1"/>
  <c r="AM426" i="1" s="1"/>
  <c r="R426" i="1" s="1"/>
  <c r="AK426" i="1"/>
  <c r="AJ426" i="1"/>
  <c r="AI426" i="1"/>
  <c r="X426" i="1"/>
  <c r="W426" i="1"/>
  <c r="V426" i="1" s="1"/>
  <c r="O426" i="1"/>
  <c r="M426" i="1"/>
  <c r="J426" i="1"/>
  <c r="I426" i="1"/>
  <c r="H426" i="1"/>
  <c r="Z426" i="1" s="1"/>
  <c r="AO425" i="1"/>
  <c r="AN425" i="1"/>
  <c r="AM425" i="1"/>
  <c r="AL425" i="1"/>
  <c r="AK425" i="1"/>
  <c r="AI425" i="1" s="1"/>
  <c r="X425" i="1"/>
  <c r="W425" i="1"/>
  <c r="V425" i="1"/>
  <c r="R425" i="1"/>
  <c r="O425" i="1"/>
  <c r="AO424" i="1"/>
  <c r="AN424" i="1"/>
  <c r="AL424" i="1"/>
  <c r="AK424" i="1"/>
  <c r="AJ424" i="1"/>
  <c r="AI424" i="1"/>
  <c r="X424" i="1"/>
  <c r="W424" i="1"/>
  <c r="V424" i="1" s="1"/>
  <c r="O424" i="1"/>
  <c r="M424" i="1"/>
  <c r="J424" i="1"/>
  <c r="I424" i="1"/>
  <c r="H424" i="1"/>
  <c r="Z424" i="1" s="1"/>
  <c r="AO423" i="1"/>
  <c r="AN423" i="1"/>
  <c r="AM423" i="1"/>
  <c r="AL423" i="1"/>
  <c r="AK423" i="1"/>
  <c r="AI423" i="1"/>
  <c r="X423" i="1"/>
  <c r="W423" i="1"/>
  <c r="V423" i="1"/>
  <c r="R423" i="1"/>
  <c r="O423" i="1"/>
  <c r="J423" i="1"/>
  <c r="AO422" i="1"/>
  <c r="AN422" i="1"/>
  <c r="AL422" i="1"/>
  <c r="AM422" i="1" s="1"/>
  <c r="R422" i="1" s="1"/>
  <c r="AK422" i="1"/>
  <c r="AJ422" i="1"/>
  <c r="AI422" i="1"/>
  <c r="X422" i="1"/>
  <c r="W422" i="1"/>
  <c r="V422" i="1" s="1"/>
  <c r="O422" i="1"/>
  <c r="M422" i="1"/>
  <c r="J422" i="1"/>
  <c r="I422" i="1"/>
  <c r="H422" i="1"/>
  <c r="Z422" i="1" s="1"/>
  <c r="AO421" i="1"/>
  <c r="AN421" i="1"/>
  <c r="AM421" i="1"/>
  <c r="AL421" i="1"/>
  <c r="AK421" i="1"/>
  <c r="AI421" i="1" s="1"/>
  <c r="X421" i="1"/>
  <c r="W421" i="1"/>
  <c r="V421" i="1"/>
  <c r="R421" i="1"/>
  <c r="O421" i="1"/>
  <c r="AO420" i="1"/>
  <c r="AN420" i="1"/>
  <c r="AL420" i="1"/>
  <c r="AK420" i="1"/>
  <c r="AJ420" i="1"/>
  <c r="AI420" i="1"/>
  <c r="X420" i="1"/>
  <c r="W420" i="1"/>
  <c r="V420" i="1" s="1"/>
  <c r="O420" i="1"/>
  <c r="M420" i="1"/>
  <c r="J420" i="1"/>
  <c r="I420" i="1"/>
  <c r="H420" i="1"/>
  <c r="Z420" i="1" s="1"/>
  <c r="AO419" i="1"/>
  <c r="AN419" i="1"/>
  <c r="AM419" i="1"/>
  <c r="AL419" i="1"/>
  <c r="AK419" i="1"/>
  <c r="AI419" i="1"/>
  <c r="X419" i="1"/>
  <c r="W419" i="1"/>
  <c r="V419" i="1"/>
  <c r="R419" i="1"/>
  <c r="O419" i="1"/>
  <c r="J419" i="1"/>
  <c r="AO418" i="1"/>
  <c r="AN418" i="1"/>
  <c r="AL418" i="1"/>
  <c r="AM418" i="1" s="1"/>
  <c r="R418" i="1" s="1"/>
  <c r="AK418" i="1"/>
  <c r="AJ418" i="1"/>
  <c r="AI418" i="1"/>
  <c r="X418" i="1"/>
  <c r="W418" i="1"/>
  <c r="V418" i="1" s="1"/>
  <c r="O418" i="1"/>
  <c r="M418" i="1"/>
  <c r="J418" i="1"/>
  <c r="I418" i="1"/>
  <c r="H418" i="1"/>
  <c r="Z418" i="1" s="1"/>
  <c r="AO417" i="1"/>
  <c r="AN417" i="1"/>
  <c r="AM417" i="1"/>
  <c r="AL417" i="1"/>
  <c r="AK417" i="1"/>
  <c r="AI417" i="1" s="1"/>
  <c r="X417" i="1"/>
  <c r="W417" i="1"/>
  <c r="V417" i="1"/>
  <c r="R417" i="1"/>
  <c r="O417" i="1"/>
  <c r="AO416" i="1"/>
  <c r="AN416" i="1"/>
  <c r="AL416" i="1"/>
  <c r="AK416" i="1"/>
  <c r="AJ416" i="1"/>
  <c r="AI416" i="1"/>
  <c r="X416" i="1"/>
  <c r="W416" i="1"/>
  <c r="V416" i="1" s="1"/>
  <c r="O416" i="1"/>
  <c r="M416" i="1"/>
  <c r="J416" i="1"/>
  <c r="I416" i="1"/>
  <c r="H416" i="1"/>
  <c r="Z416" i="1" s="1"/>
  <c r="AO415" i="1"/>
  <c r="AN415" i="1"/>
  <c r="AM415" i="1"/>
  <c r="AL415" i="1"/>
  <c r="AK415" i="1"/>
  <c r="AI415" i="1"/>
  <c r="X415" i="1"/>
  <c r="W415" i="1"/>
  <c r="V415" i="1"/>
  <c r="R415" i="1"/>
  <c r="O415" i="1"/>
  <c r="J415" i="1"/>
  <c r="AO414" i="1"/>
  <c r="AN414" i="1"/>
  <c r="AL414" i="1"/>
  <c r="AM414" i="1" s="1"/>
  <c r="R414" i="1" s="1"/>
  <c r="AK414" i="1"/>
  <c r="AJ414" i="1"/>
  <c r="AI414" i="1"/>
  <c r="X414" i="1"/>
  <c r="W414" i="1"/>
  <c r="V414" i="1" s="1"/>
  <c r="O414" i="1"/>
  <c r="M414" i="1"/>
  <c r="J414" i="1"/>
  <c r="I414" i="1"/>
  <c r="H414" i="1"/>
  <c r="Z414" i="1" s="1"/>
  <c r="AO413" i="1"/>
  <c r="AN413" i="1"/>
  <c r="AM413" i="1"/>
  <c r="AL413" i="1"/>
  <c r="AK413" i="1"/>
  <c r="AI413" i="1" s="1"/>
  <c r="X413" i="1"/>
  <c r="W413" i="1"/>
  <c r="V413" i="1"/>
  <c r="R413" i="1"/>
  <c r="O413" i="1"/>
  <c r="AO412" i="1"/>
  <c r="AN412" i="1"/>
  <c r="AL412" i="1"/>
  <c r="AK412" i="1"/>
  <c r="AJ412" i="1"/>
  <c r="AI412" i="1"/>
  <c r="X412" i="1"/>
  <c r="W412" i="1"/>
  <c r="V412" i="1" s="1"/>
  <c r="O412" i="1"/>
  <c r="M412" i="1"/>
  <c r="J412" i="1"/>
  <c r="I412" i="1"/>
  <c r="H412" i="1"/>
  <c r="Z412" i="1" s="1"/>
  <c r="AO411" i="1"/>
  <c r="AN411" i="1"/>
  <c r="AM411" i="1"/>
  <c r="AL411" i="1"/>
  <c r="AK411" i="1"/>
  <c r="AI411" i="1"/>
  <c r="X411" i="1"/>
  <c r="W411" i="1"/>
  <c r="V411" i="1"/>
  <c r="R411" i="1"/>
  <c r="O411" i="1"/>
  <c r="J411" i="1"/>
  <c r="AO410" i="1"/>
  <c r="AN410" i="1"/>
  <c r="AL410" i="1"/>
  <c r="AM410" i="1" s="1"/>
  <c r="R410" i="1" s="1"/>
  <c r="AK410" i="1"/>
  <c r="AJ410" i="1"/>
  <c r="AI410" i="1"/>
  <c r="X410" i="1"/>
  <c r="W410" i="1"/>
  <c r="V410" i="1" s="1"/>
  <c r="O410" i="1"/>
  <c r="M410" i="1"/>
  <c r="J410" i="1"/>
  <c r="I410" i="1"/>
  <c r="H410" i="1"/>
  <c r="Z410" i="1" s="1"/>
  <c r="AO409" i="1"/>
  <c r="AN409" i="1"/>
  <c r="AM409" i="1"/>
  <c r="AL409" i="1"/>
  <c r="AK409" i="1"/>
  <c r="AI409" i="1" s="1"/>
  <c r="X409" i="1"/>
  <c r="W409" i="1"/>
  <c r="V409" i="1"/>
  <c r="R409" i="1"/>
  <c r="O409" i="1"/>
  <c r="AO408" i="1"/>
  <c r="AN408" i="1"/>
  <c r="AL408" i="1"/>
  <c r="AK408" i="1"/>
  <c r="AJ408" i="1"/>
  <c r="AI408" i="1"/>
  <c r="X408" i="1"/>
  <c r="W408" i="1"/>
  <c r="V408" i="1" s="1"/>
  <c r="O408" i="1"/>
  <c r="M408" i="1"/>
  <c r="J408" i="1"/>
  <c r="I408" i="1"/>
  <c r="H408" i="1"/>
  <c r="Z408" i="1" s="1"/>
  <c r="AO407" i="1"/>
  <c r="AN407" i="1"/>
  <c r="AM407" i="1"/>
  <c r="AL407" i="1"/>
  <c r="AK407" i="1"/>
  <c r="AI407" i="1"/>
  <c r="X407" i="1"/>
  <c r="W407" i="1"/>
  <c r="V407" i="1"/>
  <c r="R407" i="1"/>
  <c r="O407" i="1"/>
  <c r="J407" i="1"/>
  <c r="AO406" i="1"/>
  <c r="AN406" i="1"/>
  <c r="AL406" i="1"/>
  <c r="AM406" i="1" s="1"/>
  <c r="R406" i="1" s="1"/>
  <c r="AK406" i="1"/>
  <c r="AJ406" i="1"/>
  <c r="AI406" i="1"/>
  <c r="X406" i="1"/>
  <c r="W406" i="1"/>
  <c r="V406" i="1" s="1"/>
  <c r="O406" i="1"/>
  <c r="M406" i="1"/>
  <c r="J406" i="1"/>
  <c r="I406" i="1"/>
  <c r="H406" i="1"/>
  <c r="Z406" i="1" s="1"/>
  <c r="AO405" i="1"/>
  <c r="AN405" i="1"/>
  <c r="AM405" i="1"/>
  <c r="AL405" i="1"/>
  <c r="AK405" i="1"/>
  <c r="AI405" i="1" s="1"/>
  <c r="X405" i="1"/>
  <c r="W405" i="1"/>
  <c r="V405" i="1"/>
  <c r="R405" i="1"/>
  <c r="O405" i="1"/>
  <c r="AO404" i="1"/>
  <c r="AN404" i="1"/>
  <c r="AL404" i="1"/>
  <c r="AK404" i="1"/>
  <c r="AJ404" i="1"/>
  <c r="AI404" i="1"/>
  <c r="X404" i="1"/>
  <c r="W404" i="1"/>
  <c r="V404" i="1" s="1"/>
  <c r="O404" i="1"/>
  <c r="M404" i="1"/>
  <c r="J404" i="1"/>
  <c r="I404" i="1"/>
  <c r="H404" i="1"/>
  <c r="Z404" i="1" s="1"/>
  <c r="AO403" i="1"/>
  <c r="AN403" i="1"/>
  <c r="AM403" i="1"/>
  <c r="AL403" i="1"/>
  <c r="AK403" i="1"/>
  <c r="AI403" i="1"/>
  <c r="X403" i="1"/>
  <c r="W403" i="1"/>
  <c r="V403" i="1"/>
  <c r="R403" i="1"/>
  <c r="O403" i="1"/>
  <c r="J403" i="1"/>
  <c r="AO402" i="1"/>
  <c r="AN402" i="1"/>
  <c r="AL402" i="1"/>
  <c r="AM402" i="1" s="1"/>
  <c r="R402" i="1" s="1"/>
  <c r="AK402" i="1"/>
  <c r="AJ402" i="1"/>
  <c r="AI402" i="1"/>
  <c r="X402" i="1"/>
  <c r="W402" i="1"/>
  <c r="V402" i="1" s="1"/>
  <c r="O402" i="1"/>
  <c r="M402" i="1"/>
  <c r="J402" i="1"/>
  <c r="I402" i="1"/>
  <c r="H402" i="1"/>
  <c r="Z402" i="1" s="1"/>
  <c r="AO401" i="1"/>
  <c r="AN401" i="1"/>
  <c r="AM401" i="1"/>
  <c r="AL401" i="1"/>
  <c r="AK401" i="1"/>
  <c r="AI401" i="1" s="1"/>
  <c r="X401" i="1"/>
  <c r="W401" i="1"/>
  <c r="V401" i="1"/>
  <c r="R401" i="1"/>
  <c r="O401" i="1"/>
  <c r="AO400" i="1"/>
  <c r="AN400" i="1"/>
  <c r="AL400" i="1"/>
  <c r="AK400" i="1"/>
  <c r="AJ400" i="1"/>
  <c r="AI400" i="1"/>
  <c r="X400" i="1"/>
  <c r="W400" i="1"/>
  <c r="V400" i="1" s="1"/>
  <c r="O400" i="1"/>
  <c r="M400" i="1"/>
  <c r="J400" i="1"/>
  <c r="I400" i="1"/>
  <c r="H400" i="1"/>
  <c r="Z400" i="1" s="1"/>
  <c r="AO399" i="1"/>
  <c r="AN399" i="1"/>
  <c r="AM399" i="1"/>
  <c r="AL399" i="1"/>
  <c r="AK399" i="1"/>
  <c r="AI399" i="1"/>
  <c r="X399" i="1"/>
  <c r="W399" i="1"/>
  <c r="V399" i="1"/>
  <c r="R399" i="1"/>
  <c r="O399" i="1"/>
  <c r="J399" i="1"/>
  <c r="AO398" i="1"/>
  <c r="AN398" i="1"/>
  <c r="AL398" i="1"/>
  <c r="AM398" i="1" s="1"/>
  <c r="R398" i="1" s="1"/>
  <c r="AK398" i="1"/>
  <c r="AJ398" i="1"/>
  <c r="AI398" i="1"/>
  <c r="X398" i="1"/>
  <c r="W398" i="1"/>
  <c r="V398" i="1" s="1"/>
  <c r="O398" i="1"/>
  <c r="M398" i="1"/>
  <c r="J398" i="1"/>
  <c r="I398" i="1"/>
  <c r="H398" i="1"/>
  <c r="Z398" i="1" s="1"/>
  <c r="AO397" i="1"/>
  <c r="AN397" i="1"/>
  <c r="AM397" i="1"/>
  <c r="AL397" i="1"/>
  <c r="AK397" i="1"/>
  <c r="AI397" i="1" s="1"/>
  <c r="X397" i="1"/>
  <c r="W397" i="1"/>
  <c r="V397" i="1"/>
  <c r="R397" i="1"/>
  <c r="O397" i="1"/>
  <c r="AO396" i="1"/>
  <c r="AN396" i="1"/>
  <c r="AL396" i="1"/>
  <c r="AK396" i="1"/>
  <c r="AJ396" i="1"/>
  <c r="AI396" i="1"/>
  <c r="X396" i="1"/>
  <c r="W396" i="1"/>
  <c r="V396" i="1" s="1"/>
  <c r="O396" i="1"/>
  <c r="M396" i="1"/>
  <c r="J396" i="1"/>
  <c r="I396" i="1"/>
  <c r="H396" i="1"/>
  <c r="Z396" i="1" s="1"/>
  <c r="AO395" i="1"/>
  <c r="AN395" i="1"/>
  <c r="AM395" i="1"/>
  <c r="AL395" i="1"/>
  <c r="AK395" i="1"/>
  <c r="AI395" i="1"/>
  <c r="X395" i="1"/>
  <c r="W395" i="1"/>
  <c r="V395" i="1"/>
  <c r="R395" i="1"/>
  <c r="O395" i="1"/>
  <c r="J395" i="1"/>
  <c r="AO394" i="1"/>
  <c r="AN394" i="1"/>
  <c r="AL394" i="1"/>
  <c r="AM394" i="1" s="1"/>
  <c r="R394" i="1" s="1"/>
  <c r="AK394" i="1"/>
  <c r="AJ394" i="1"/>
  <c r="AI394" i="1"/>
  <c r="X394" i="1"/>
  <c r="W394" i="1"/>
  <c r="V394" i="1" s="1"/>
  <c r="O394" i="1"/>
  <c r="M394" i="1"/>
  <c r="J394" i="1"/>
  <c r="I394" i="1"/>
  <c r="H394" i="1"/>
  <c r="Z394" i="1" s="1"/>
  <c r="AO393" i="1"/>
  <c r="AN393" i="1"/>
  <c r="AM393" i="1"/>
  <c r="AL393" i="1"/>
  <c r="AK393" i="1"/>
  <c r="AI393" i="1" s="1"/>
  <c r="X393" i="1"/>
  <c r="W393" i="1"/>
  <c r="V393" i="1"/>
  <c r="R393" i="1"/>
  <c r="O393" i="1"/>
  <c r="AO392" i="1"/>
  <c r="AN392" i="1"/>
  <c r="AL392" i="1"/>
  <c r="AK392" i="1"/>
  <c r="AJ392" i="1"/>
  <c r="AI392" i="1"/>
  <c r="X392" i="1"/>
  <c r="W392" i="1"/>
  <c r="V392" i="1" s="1"/>
  <c r="O392" i="1"/>
  <c r="M392" i="1"/>
  <c r="J392" i="1"/>
  <c r="I392" i="1"/>
  <c r="H392" i="1"/>
  <c r="Z392" i="1" s="1"/>
  <c r="AO391" i="1"/>
  <c r="AN391" i="1"/>
  <c r="AM391" i="1"/>
  <c r="AL391" i="1"/>
  <c r="AK391" i="1"/>
  <c r="AI391" i="1"/>
  <c r="X391" i="1"/>
  <c r="W391" i="1"/>
  <c r="V391" i="1"/>
  <c r="R391" i="1"/>
  <c r="O391" i="1"/>
  <c r="J391" i="1"/>
  <c r="AO390" i="1"/>
  <c r="AN390" i="1"/>
  <c r="AL390" i="1"/>
  <c r="AM390" i="1" s="1"/>
  <c r="R390" i="1" s="1"/>
  <c r="AK390" i="1"/>
  <c r="AJ390" i="1"/>
  <c r="AI390" i="1"/>
  <c r="X390" i="1"/>
  <c r="W390" i="1"/>
  <c r="V390" i="1" s="1"/>
  <c r="O390" i="1"/>
  <c r="M390" i="1"/>
  <c r="J390" i="1"/>
  <c r="I390" i="1"/>
  <c r="H390" i="1"/>
  <c r="Z390" i="1" s="1"/>
  <c r="AO389" i="1"/>
  <c r="AN389" i="1"/>
  <c r="AM389" i="1"/>
  <c r="AL389" i="1"/>
  <c r="AK389" i="1"/>
  <c r="AI389" i="1" s="1"/>
  <c r="X389" i="1"/>
  <c r="W389" i="1"/>
  <c r="V389" i="1"/>
  <c r="R389" i="1"/>
  <c r="O389" i="1"/>
  <c r="AO388" i="1"/>
  <c r="AN388" i="1"/>
  <c r="AL388" i="1"/>
  <c r="AK388" i="1"/>
  <c r="AJ388" i="1"/>
  <c r="AI388" i="1"/>
  <c r="X388" i="1"/>
  <c r="W388" i="1"/>
  <c r="V388" i="1" s="1"/>
  <c r="O388" i="1"/>
  <c r="M388" i="1"/>
  <c r="J388" i="1"/>
  <c r="I388" i="1"/>
  <c r="H388" i="1"/>
  <c r="Z388" i="1" s="1"/>
  <c r="AO387" i="1"/>
  <c r="AN387" i="1"/>
  <c r="AM387" i="1"/>
  <c r="AL387" i="1"/>
  <c r="AK387" i="1"/>
  <c r="AI387" i="1"/>
  <c r="X387" i="1"/>
  <c r="W387" i="1"/>
  <c r="V387" i="1"/>
  <c r="R387" i="1"/>
  <c r="O387" i="1"/>
  <c r="J387" i="1"/>
  <c r="AO386" i="1"/>
  <c r="AN386" i="1"/>
  <c r="AL386" i="1"/>
  <c r="AM386" i="1" s="1"/>
  <c r="R386" i="1" s="1"/>
  <c r="AK386" i="1"/>
  <c r="AJ386" i="1"/>
  <c r="AI386" i="1"/>
  <c r="X386" i="1"/>
  <c r="W386" i="1"/>
  <c r="V386" i="1" s="1"/>
  <c r="O386" i="1"/>
  <c r="M386" i="1"/>
  <c r="J386" i="1"/>
  <c r="I386" i="1"/>
  <c r="H386" i="1"/>
  <c r="Z386" i="1" s="1"/>
  <c r="AO385" i="1"/>
  <c r="AN385" i="1"/>
  <c r="AM385" i="1"/>
  <c r="AL385" i="1"/>
  <c r="AK385" i="1"/>
  <c r="AI385" i="1" s="1"/>
  <c r="X385" i="1"/>
  <c r="W385" i="1"/>
  <c r="V385" i="1"/>
  <c r="R385" i="1"/>
  <c r="O385" i="1"/>
  <c r="AO384" i="1"/>
  <c r="AN384" i="1"/>
  <c r="AL384" i="1"/>
  <c r="AK384" i="1"/>
  <c r="AJ384" i="1"/>
  <c r="AI384" i="1"/>
  <c r="X384" i="1"/>
  <c r="W384" i="1"/>
  <c r="V384" i="1" s="1"/>
  <c r="O384" i="1"/>
  <c r="M384" i="1"/>
  <c r="J384" i="1"/>
  <c r="I384" i="1"/>
  <c r="H384" i="1"/>
  <c r="Z384" i="1" s="1"/>
  <c r="AO383" i="1"/>
  <c r="AN383" i="1"/>
  <c r="AM383" i="1"/>
  <c r="AL383" i="1"/>
  <c r="AK383" i="1"/>
  <c r="AI383" i="1"/>
  <c r="X383" i="1"/>
  <c r="W383" i="1"/>
  <c r="V383" i="1"/>
  <c r="R383" i="1"/>
  <c r="O383" i="1"/>
  <c r="J383" i="1"/>
  <c r="AO382" i="1"/>
  <c r="AN382" i="1"/>
  <c r="AL382" i="1"/>
  <c r="AM382" i="1" s="1"/>
  <c r="R382" i="1" s="1"/>
  <c r="AK382" i="1"/>
  <c r="AJ382" i="1"/>
  <c r="AI382" i="1"/>
  <c r="X382" i="1"/>
  <c r="W382" i="1"/>
  <c r="V382" i="1" s="1"/>
  <c r="O382" i="1"/>
  <c r="M382" i="1"/>
  <c r="J382" i="1"/>
  <c r="I382" i="1"/>
  <c r="H382" i="1"/>
  <c r="Z382" i="1" s="1"/>
  <c r="AO381" i="1"/>
  <c r="AN381" i="1"/>
  <c r="AM381" i="1"/>
  <c r="AL381" i="1"/>
  <c r="AK381" i="1"/>
  <c r="AI381" i="1" s="1"/>
  <c r="X381" i="1"/>
  <c r="W381" i="1"/>
  <c r="V381" i="1"/>
  <c r="R381" i="1"/>
  <c r="O381" i="1"/>
  <c r="AO380" i="1"/>
  <c r="AN380" i="1"/>
  <c r="AL380" i="1"/>
  <c r="AK380" i="1"/>
  <c r="AJ380" i="1"/>
  <c r="AI380" i="1"/>
  <c r="X380" i="1"/>
  <c r="W380" i="1"/>
  <c r="V380" i="1" s="1"/>
  <c r="O380" i="1"/>
  <c r="M380" i="1"/>
  <c r="J380" i="1"/>
  <c r="I380" i="1"/>
  <c r="H380" i="1"/>
  <c r="Z380" i="1" s="1"/>
  <c r="AO379" i="1"/>
  <c r="AN379" i="1"/>
  <c r="AM379" i="1"/>
  <c r="AL379" i="1"/>
  <c r="AK379" i="1"/>
  <c r="AI379" i="1"/>
  <c r="X379" i="1"/>
  <c r="W379" i="1"/>
  <c r="V379" i="1"/>
  <c r="R379" i="1"/>
  <c r="O379" i="1"/>
  <c r="J379" i="1"/>
  <c r="AO378" i="1"/>
  <c r="AN378" i="1"/>
  <c r="AL378" i="1"/>
  <c r="AM378" i="1" s="1"/>
  <c r="R378" i="1" s="1"/>
  <c r="AK378" i="1"/>
  <c r="AJ378" i="1"/>
  <c r="AI378" i="1"/>
  <c r="X378" i="1"/>
  <c r="W378" i="1"/>
  <c r="V378" i="1" s="1"/>
  <c r="O378" i="1"/>
  <c r="M378" i="1"/>
  <c r="J378" i="1"/>
  <c r="I378" i="1"/>
  <c r="H378" i="1"/>
  <c r="Z378" i="1" s="1"/>
  <c r="AO377" i="1"/>
  <c r="AN377" i="1"/>
  <c r="AM377" i="1"/>
  <c r="AL377" i="1"/>
  <c r="AK377" i="1"/>
  <c r="AI377" i="1" s="1"/>
  <c r="X377" i="1"/>
  <c r="W377" i="1"/>
  <c r="V377" i="1"/>
  <c r="R377" i="1"/>
  <c r="O377" i="1"/>
  <c r="AO376" i="1"/>
  <c r="AN376" i="1"/>
  <c r="AL376" i="1"/>
  <c r="AK376" i="1"/>
  <c r="AJ376" i="1"/>
  <c r="AI376" i="1"/>
  <c r="X376" i="1"/>
  <c r="W376" i="1"/>
  <c r="V376" i="1" s="1"/>
  <c r="O376" i="1"/>
  <c r="M376" i="1"/>
  <c r="J376" i="1"/>
  <c r="I376" i="1"/>
  <c r="H376" i="1"/>
  <c r="Z376" i="1" s="1"/>
  <c r="AO375" i="1"/>
  <c r="AN375" i="1"/>
  <c r="AM375" i="1"/>
  <c r="AL375" i="1"/>
  <c r="AK375" i="1"/>
  <c r="AI375" i="1"/>
  <c r="X375" i="1"/>
  <c r="W375" i="1"/>
  <c r="V375" i="1"/>
  <c r="R375" i="1"/>
  <c r="O375" i="1"/>
  <c r="J375" i="1"/>
  <c r="AO374" i="1"/>
  <c r="AN374" i="1"/>
  <c r="AL374" i="1"/>
  <c r="AM374" i="1" s="1"/>
  <c r="R374" i="1" s="1"/>
  <c r="AK374" i="1"/>
  <c r="AJ374" i="1"/>
  <c r="AI374" i="1"/>
  <c r="X374" i="1"/>
  <c r="W374" i="1"/>
  <c r="V374" i="1" s="1"/>
  <c r="O374" i="1"/>
  <c r="M374" i="1"/>
  <c r="J374" i="1"/>
  <c r="I374" i="1"/>
  <c r="H374" i="1"/>
  <c r="Z374" i="1" s="1"/>
  <c r="AO373" i="1"/>
  <c r="AN373" i="1"/>
  <c r="AM373" i="1"/>
  <c r="AL373" i="1"/>
  <c r="AK373" i="1"/>
  <c r="AI373" i="1"/>
  <c r="AJ373" i="1" s="1"/>
  <c r="X373" i="1"/>
  <c r="W373" i="1"/>
  <c r="V373" i="1"/>
  <c r="R373" i="1"/>
  <c r="O373" i="1"/>
  <c r="J373" i="1"/>
  <c r="H373" i="1"/>
  <c r="Z373" i="1" s="1"/>
  <c r="AO372" i="1"/>
  <c r="AN372" i="1"/>
  <c r="AL372" i="1"/>
  <c r="AM372" i="1" s="1"/>
  <c r="R372" i="1" s="1"/>
  <c r="AK372" i="1"/>
  <c r="AJ372" i="1"/>
  <c r="AI372" i="1"/>
  <c r="X372" i="1"/>
  <c r="W372" i="1"/>
  <c r="V372" i="1" s="1"/>
  <c r="O372" i="1"/>
  <c r="M372" i="1"/>
  <c r="J372" i="1"/>
  <c r="I372" i="1"/>
  <c r="H372" i="1"/>
  <c r="Z372" i="1" s="1"/>
  <c r="AO371" i="1"/>
  <c r="AN371" i="1"/>
  <c r="AM371" i="1"/>
  <c r="AL371" i="1"/>
  <c r="AK371" i="1"/>
  <c r="AI371" i="1"/>
  <c r="AJ371" i="1" s="1"/>
  <c r="X371" i="1"/>
  <c r="W371" i="1"/>
  <c r="V371" i="1"/>
  <c r="R371" i="1"/>
  <c r="O371" i="1"/>
  <c r="J371" i="1"/>
  <c r="H371" i="1"/>
  <c r="Z371" i="1" s="1"/>
  <c r="AO370" i="1"/>
  <c r="AN370" i="1"/>
  <c r="AL370" i="1"/>
  <c r="AM370" i="1" s="1"/>
  <c r="R370" i="1" s="1"/>
  <c r="AK370" i="1"/>
  <c r="AJ370" i="1"/>
  <c r="AI370" i="1"/>
  <c r="X370" i="1"/>
  <c r="W370" i="1"/>
  <c r="V370" i="1" s="1"/>
  <c r="O370" i="1"/>
  <c r="M370" i="1"/>
  <c r="J370" i="1"/>
  <c r="I370" i="1"/>
  <c r="H370" i="1"/>
  <c r="Z370" i="1" s="1"/>
  <c r="AO369" i="1"/>
  <c r="AN369" i="1"/>
  <c r="AM369" i="1"/>
  <c r="AL369" i="1"/>
  <c r="AK369" i="1"/>
  <c r="AI369" i="1"/>
  <c r="AJ369" i="1" s="1"/>
  <c r="X369" i="1"/>
  <c r="W369" i="1"/>
  <c r="V369" i="1"/>
  <c r="R369" i="1"/>
  <c r="O369" i="1"/>
  <c r="J369" i="1"/>
  <c r="H369" i="1"/>
  <c r="Z369" i="1" s="1"/>
  <c r="AO368" i="1"/>
  <c r="AN368" i="1"/>
  <c r="AL368" i="1"/>
  <c r="AM368" i="1" s="1"/>
  <c r="R368" i="1" s="1"/>
  <c r="AK368" i="1"/>
  <c r="AJ368" i="1"/>
  <c r="AI368" i="1"/>
  <c r="X368" i="1"/>
  <c r="W368" i="1"/>
  <c r="V368" i="1" s="1"/>
  <c r="O368" i="1"/>
  <c r="M368" i="1"/>
  <c r="J368" i="1"/>
  <c r="I368" i="1"/>
  <c r="H368" i="1"/>
  <c r="Z368" i="1" s="1"/>
  <c r="AO367" i="1"/>
  <c r="AN367" i="1"/>
  <c r="AM367" i="1"/>
  <c r="AL367" i="1"/>
  <c r="AK367" i="1"/>
  <c r="AI367" i="1"/>
  <c r="AJ367" i="1" s="1"/>
  <c r="X367" i="1"/>
  <c r="W367" i="1"/>
  <c r="V367" i="1"/>
  <c r="R367" i="1"/>
  <c r="O367" i="1"/>
  <c r="J367" i="1"/>
  <c r="H367" i="1"/>
  <c r="Z367" i="1" s="1"/>
  <c r="AO366" i="1"/>
  <c r="AN366" i="1"/>
  <c r="AL366" i="1"/>
  <c r="AM366" i="1" s="1"/>
  <c r="R366" i="1" s="1"/>
  <c r="AK366" i="1"/>
  <c r="AJ366" i="1"/>
  <c r="AI366" i="1"/>
  <c r="X366" i="1"/>
  <c r="W366" i="1"/>
  <c r="V366" i="1" s="1"/>
  <c r="O366" i="1"/>
  <c r="M366" i="1"/>
  <c r="J366" i="1"/>
  <c r="I366" i="1"/>
  <c r="H366" i="1"/>
  <c r="Z366" i="1" s="1"/>
  <c r="AO365" i="1"/>
  <c r="AN365" i="1"/>
  <c r="AM365" i="1"/>
  <c r="AL365" i="1"/>
  <c r="AK365" i="1"/>
  <c r="AI365" i="1"/>
  <c r="AJ365" i="1" s="1"/>
  <c r="X365" i="1"/>
  <c r="W365" i="1"/>
  <c r="V365" i="1"/>
  <c r="R365" i="1"/>
  <c r="O365" i="1"/>
  <c r="J365" i="1"/>
  <c r="H365" i="1"/>
  <c r="Z365" i="1" s="1"/>
  <c r="AO364" i="1"/>
  <c r="AN364" i="1"/>
  <c r="AL364" i="1"/>
  <c r="AM364" i="1" s="1"/>
  <c r="R364" i="1" s="1"/>
  <c r="AK364" i="1"/>
  <c r="AJ364" i="1"/>
  <c r="AI364" i="1"/>
  <c r="X364" i="1"/>
  <c r="W364" i="1"/>
  <c r="V364" i="1" s="1"/>
  <c r="O364" i="1"/>
  <c r="M364" i="1"/>
  <c r="J364" i="1"/>
  <c r="I364" i="1"/>
  <c r="H364" i="1"/>
  <c r="Z364" i="1" s="1"/>
  <c r="AO363" i="1"/>
  <c r="AN363" i="1"/>
  <c r="AM363" i="1"/>
  <c r="AL363" i="1"/>
  <c r="AK363" i="1"/>
  <c r="AI363" i="1"/>
  <c r="AJ363" i="1" s="1"/>
  <c r="X363" i="1"/>
  <c r="W363" i="1"/>
  <c r="V363" i="1"/>
  <c r="R363" i="1"/>
  <c r="O363" i="1"/>
  <c r="J363" i="1"/>
  <c r="H363" i="1"/>
  <c r="Z363" i="1" s="1"/>
  <c r="AO362" i="1"/>
  <c r="AN362" i="1"/>
  <c r="AL362" i="1"/>
  <c r="AM362" i="1" s="1"/>
  <c r="R362" i="1" s="1"/>
  <c r="AK362" i="1"/>
  <c r="AJ362" i="1"/>
  <c r="AI362" i="1"/>
  <c r="X362" i="1"/>
  <c r="W362" i="1"/>
  <c r="V362" i="1" s="1"/>
  <c r="O362" i="1"/>
  <c r="M362" i="1"/>
  <c r="J362" i="1"/>
  <c r="I362" i="1"/>
  <c r="H362" i="1"/>
  <c r="Z362" i="1" s="1"/>
  <c r="AO361" i="1"/>
  <c r="AN361" i="1"/>
  <c r="AM361" i="1"/>
  <c r="AL361" i="1"/>
  <c r="AK361" i="1"/>
  <c r="AI361" i="1"/>
  <c r="AJ361" i="1" s="1"/>
  <c r="X361" i="1"/>
  <c r="W361" i="1"/>
  <c r="V361" i="1"/>
  <c r="R361" i="1"/>
  <c r="O361" i="1"/>
  <c r="J361" i="1"/>
  <c r="H361" i="1"/>
  <c r="Z361" i="1" s="1"/>
  <c r="AO360" i="1"/>
  <c r="AN360" i="1"/>
  <c r="AL360" i="1"/>
  <c r="AM360" i="1" s="1"/>
  <c r="R360" i="1" s="1"/>
  <c r="AK360" i="1"/>
  <c r="AJ360" i="1"/>
  <c r="AI360" i="1"/>
  <c r="X360" i="1"/>
  <c r="W360" i="1"/>
  <c r="V360" i="1" s="1"/>
  <c r="O360" i="1"/>
  <c r="M360" i="1"/>
  <c r="J360" i="1"/>
  <c r="I360" i="1"/>
  <c r="H360" i="1"/>
  <c r="Z360" i="1" s="1"/>
  <c r="AO359" i="1"/>
  <c r="AN359" i="1"/>
  <c r="AM359" i="1"/>
  <c r="AL359" i="1"/>
  <c r="AK359" i="1"/>
  <c r="AI359" i="1"/>
  <c r="AJ359" i="1" s="1"/>
  <c r="X359" i="1"/>
  <c r="W359" i="1"/>
  <c r="V359" i="1"/>
  <c r="R359" i="1"/>
  <c r="O359" i="1"/>
  <c r="J359" i="1"/>
  <c r="H359" i="1"/>
  <c r="Z359" i="1" s="1"/>
  <c r="AO358" i="1"/>
  <c r="AN358" i="1"/>
  <c r="AL358" i="1"/>
  <c r="AM358" i="1" s="1"/>
  <c r="R358" i="1" s="1"/>
  <c r="AK358" i="1"/>
  <c r="AJ358" i="1"/>
  <c r="AI358" i="1"/>
  <c r="X358" i="1"/>
  <c r="W358" i="1"/>
  <c r="V358" i="1" s="1"/>
  <c r="O358" i="1"/>
  <c r="M358" i="1"/>
  <c r="J358" i="1"/>
  <c r="I358" i="1"/>
  <c r="H358" i="1"/>
  <c r="Z358" i="1" s="1"/>
  <c r="AO357" i="1"/>
  <c r="AN357" i="1"/>
  <c r="AM357" i="1"/>
  <c r="AL357" i="1"/>
  <c r="AK357" i="1"/>
  <c r="AI357" i="1"/>
  <c r="AJ357" i="1" s="1"/>
  <c r="X357" i="1"/>
  <c r="W357" i="1"/>
  <c r="V357" i="1"/>
  <c r="R357" i="1"/>
  <c r="O357" i="1"/>
  <c r="J357" i="1"/>
  <c r="H357" i="1"/>
  <c r="Z357" i="1" s="1"/>
  <c r="AO356" i="1"/>
  <c r="AN356" i="1"/>
  <c r="AL356" i="1"/>
  <c r="AM356" i="1" s="1"/>
  <c r="R356" i="1" s="1"/>
  <c r="AK356" i="1"/>
  <c r="AJ356" i="1"/>
  <c r="AI356" i="1"/>
  <c r="X356" i="1"/>
  <c r="W356" i="1"/>
  <c r="V356" i="1" s="1"/>
  <c r="O356" i="1"/>
  <c r="M356" i="1"/>
  <c r="J356" i="1"/>
  <c r="I356" i="1"/>
  <c r="H356" i="1"/>
  <c r="Z356" i="1" s="1"/>
  <c r="AO355" i="1"/>
  <c r="AN355" i="1"/>
  <c r="AM355" i="1"/>
  <c r="AL355" i="1"/>
  <c r="AK355" i="1"/>
  <c r="AI355" i="1"/>
  <c r="AJ355" i="1" s="1"/>
  <c r="X355" i="1"/>
  <c r="W355" i="1"/>
  <c r="V355" i="1"/>
  <c r="R355" i="1"/>
  <c r="O355" i="1"/>
  <c r="J355" i="1"/>
  <c r="H355" i="1"/>
  <c r="Z355" i="1" s="1"/>
  <c r="AO354" i="1"/>
  <c r="AN354" i="1"/>
  <c r="AL354" i="1"/>
  <c r="AM354" i="1" s="1"/>
  <c r="R354" i="1" s="1"/>
  <c r="AK354" i="1"/>
  <c r="AJ354" i="1"/>
  <c r="AI354" i="1"/>
  <c r="X354" i="1"/>
  <c r="W354" i="1"/>
  <c r="V354" i="1" s="1"/>
  <c r="O354" i="1"/>
  <c r="M354" i="1"/>
  <c r="J354" i="1"/>
  <c r="I354" i="1"/>
  <c r="H354" i="1"/>
  <c r="Z354" i="1" s="1"/>
  <c r="AO353" i="1"/>
  <c r="AN353" i="1"/>
  <c r="AM353" i="1"/>
  <c r="AL353" i="1"/>
  <c r="AK353" i="1"/>
  <c r="AI353" i="1"/>
  <c r="AJ353" i="1" s="1"/>
  <c r="X353" i="1"/>
  <c r="W353" i="1"/>
  <c r="V353" i="1"/>
  <c r="R353" i="1"/>
  <c r="O353" i="1"/>
  <c r="J353" i="1"/>
  <c r="H353" i="1"/>
  <c r="Z353" i="1" s="1"/>
  <c r="AO352" i="1"/>
  <c r="AN352" i="1"/>
  <c r="AL352" i="1"/>
  <c r="AM352" i="1" s="1"/>
  <c r="R352" i="1" s="1"/>
  <c r="AK352" i="1"/>
  <c r="AJ352" i="1"/>
  <c r="AI352" i="1"/>
  <c r="X352" i="1"/>
  <c r="W352" i="1"/>
  <c r="V352" i="1" s="1"/>
  <c r="O352" i="1"/>
  <c r="M352" i="1"/>
  <c r="J352" i="1"/>
  <c r="I352" i="1"/>
  <c r="H352" i="1"/>
  <c r="Z352" i="1" s="1"/>
  <c r="AO351" i="1"/>
  <c r="AN351" i="1"/>
  <c r="AM351" i="1"/>
  <c r="AL351" i="1"/>
  <c r="AK351" i="1"/>
  <c r="AI351" i="1"/>
  <c r="AJ351" i="1" s="1"/>
  <c r="X351" i="1"/>
  <c r="W351" i="1"/>
  <c r="V351" i="1"/>
  <c r="R351" i="1"/>
  <c r="O351" i="1"/>
  <c r="J351" i="1"/>
  <c r="H351" i="1"/>
  <c r="Z351" i="1" s="1"/>
  <c r="AO350" i="1"/>
  <c r="AN350" i="1"/>
  <c r="AL350" i="1"/>
  <c r="AM350" i="1" s="1"/>
  <c r="R350" i="1" s="1"/>
  <c r="AK350" i="1"/>
  <c r="AJ350" i="1"/>
  <c r="AI350" i="1"/>
  <c r="X350" i="1"/>
  <c r="W350" i="1"/>
  <c r="V350" i="1" s="1"/>
  <c r="O350" i="1"/>
  <c r="M350" i="1"/>
  <c r="J350" i="1"/>
  <c r="I350" i="1"/>
  <c r="H350" i="1"/>
  <c r="Z350" i="1" s="1"/>
  <c r="AO349" i="1"/>
  <c r="AN349" i="1"/>
  <c r="AM349" i="1"/>
  <c r="AL349" i="1"/>
  <c r="AK349" i="1"/>
  <c r="AI349" i="1"/>
  <c r="AJ349" i="1" s="1"/>
  <c r="X349" i="1"/>
  <c r="W349" i="1"/>
  <c r="V349" i="1"/>
  <c r="R349" i="1"/>
  <c r="O349" i="1"/>
  <c r="J349" i="1"/>
  <c r="H349" i="1"/>
  <c r="Z349" i="1" s="1"/>
  <c r="AO348" i="1"/>
  <c r="AN348" i="1"/>
  <c r="AL348" i="1"/>
  <c r="AM348" i="1" s="1"/>
  <c r="R348" i="1" s="1"/>
  <c r="AK348" i="1"/>
  <c r="AJ348" i="1"/>
  <c r="AI348" i="1"/>
  <c r="X348" i="1"/>
  <c r="W348" i="1"/>
  <c r="V348" i="1" s="1"/>
  <c r="O348" i="1"/>
  <c r="M348" i="1"/>
  <c r="J348" i="1"/>
  <c r="I348" i="1"/>
  <c r="H348" i="1"/>
  <c r="Z348" i="1" s="1"/>
  <c r="AO347" i="1"/>
  <c r="AN347" i="1"/>
  <c r="AM347" i="1"/>
  <c r="AL347" i="1"/>
  <c r="AK347" i="1"/>
  <c r="AI347" i="1"/>
  <c r="AJ347" i="1" s="1"/>
  <c r="X347" i="1"/>
  <c r="W347" i="1"/>
  <c r="V347" i="1"/>
  <c r="R347" i="1"/>
  <c r="O347" i="1"/>
  <c r="J347" i="1"/>
  <c r="H347" i="1"/>
  <c r="Z347" i="1" s="1"/>
  <c r="AO346" i="1"/>
  <c r="AN346" i="1"/>
  <c r="AL346" i="1"/>
  <c r="AM346" i="1" s="1"/>
  <c r="R346" i="1" s="1"/>
  <c r="AK346" i="1"/>
  <c r="AJ346" i="1"/>
  <c r="AI346" i="1"/>
  <c r="X346" i="1"/>
  <c r="W346" i="1"/>
  <c r="V346" i="1" s="1"/>
  <c r="O346" i="1"/>
  <c r="M346" i="1"/>
  <c r="J346" i="1"/>
  <c r="I346" i="1"/>
  <c r="H346" i="1"/>
  <c r="Z346" i="1" s="1"/>
  <c r="AO345" i="1"/>
  <c r="AN345" i="1"/>
  <c r="AM345" i="1"/>
  <c r="AL345" i="1"/>
  <c r="AK345" i="1"/>
  <c r="AI345" i="1"/>
  <c r="AJ345" i="1" s="1"/>
  <c r="X345" i="1"/>
  <c r="W345" i="1"/>
  <c r="V345" i="1"/>
  <c r="R345" i="1"/>
  <c r="O345" i="1"/>
  <c r="J345" i="1"/>
  <c r="H345" i="1"/>
  <c r="Z345" i="1" s="1"/>
  <c r="AO344" i="1"/>
  <c r="AN344" i="1"/>
  <c r="AL344" i="1"/>
  <c r="AM344" i="1" s="1"/>
  <c r="R344" i="1" s="1"/>
  <c r="AK344" i="1"/>
  <c r="AJ344" i="1"/>
  <c r="AI344" i="1"/>
  <c r="X344" i="1"/>
  <c r="W344" i="1"/>
  <c r="V344" i="1" s="1"/>
  <c r="O344" i="1"/>
  <c r="M344" i="1"/>
  <c r="J344" i="1"/>
  <c r="I344" i="1"/>
  <c r="H344" i="1"/>
  <c r="Z344" i="1" s="1"/>
  <c r="AO343" i="1"/>
  <c r="AN343" i="1"/>
  <c r="AM343" i="1"/>
  <c r="AL343" i="1"/>
  <c r="AK343" i="1"/>
  <c r="AI343" i="1"/>
  <c r="AJ343" i="1" s="1"/>
  <c r="X343" i="1"/>
  <c r="W343" i="1"/>
  <c r="V343" i="1"/>
  <c r="R343" i="1"/>
  <c r="O343" i="1"/>
  <c r="J343" i="1"/>
  <c r="H343" i="1"/>
  <c r="Z343" i="1" s="1"/>
  <c r="AO342" i="1"/>
  <c r="AN342" i="1"/>
  <c r="AL342" i="1"/>
  <c r="AM342" i="1" s="1"/>
  <c r="R342" i="1" s="1"/>
  <c r="AK342" i="1"/>
  <c r="AJ342" i="1"/>
  <c r="AI342" i="1"/>
  <c r="X342" i="1"/>
  <c r="W342" i="1"/>
  <c r="V342" i="1" s="1"/>
  <c r="O342" i="1"/>
  <c r="M342" i="1"/>
  <c r="J342" i="1"/>
  <c r="I342" i="1"/>
  <c r="H342" i="1"/>
  <c r="Z342" i="1" s="1"/>
  <c r="AO341" i="1"/>
  <c r="AN341" i="1"/>
  <c r="AM341" i="1"/>
  <c r="AL341" i="1"/>
  <c r="AK341" i="1"/>
  <c r="AI341" i="1"/>
  <c r="AJ341" i="1" s="1"/>
  <c r="X341" i="1"/>
  <c r="W341" i="1"/>
  <c r="V341" i="1"/>
  <c r="R341" i="1"/>
  <c r="O341" i="1"/>
  <c r="J341" i="1"/>
  <c r="H341" i="1"/>
  <c r="Z341" i="1" s="1"/>
  <c r="AO340" i="1"/>
  <c r="AN340" i="1"/>
  <c r="AL340" i="1"/>
  <c r="AM340" i="1" s="1"/>
  <c r="R340" i="1" s="1"/>
  <c r="AK340" i="1"/>
  <c r="AJ340" i="1"/>
  <c r="AI340" i="1"/>
  <c r="X340" i="1"/>
  <c r="W340" i="1"/>
  <c r="V340" i="1" s="1"/>
  <c r="O340" i="1"/>
  <c r="M340" i="1"/>
  <c r="J340" i="1"/>
  <c r="I340" i="1"/>
  <c r="H340" i="1"/>
  <c r="Z340" i="1" s="1"/>
  <c r="AO339" i="1"/>
  <c r="AN339" i="1"/>
  <c r="AM339" i="1"/>
  <c r="AL339" i="1"/>
  <c r="AK339" i="1"/>
  <c r="AI339" i="1"/>
  <c r="AJ339" i="1" s="1"/>
  <c r="X339" i="1"/>
  <c r="W339" i="1"/>
  <c r="V339" i="1"/>
  <c r="R339" i="1"/>
  <c r="O339" i="1"/>
  <c r="J339" i="1"/>
  <c r="H339" i="1"/>
  <c r="Z339" i="1" s="1"/>
  <c r="AO338" i="1"/>
  <c r="AN338" i="1"/>
  <c r="AL338" i="1"/>
  <c r="AM338" i="1" s="1"/>
  <c r="R338" i="1" s="1"/>
  <c r="AK338" i="1"/>
  <c r="AJ338" i="1"/>
  <c r="AI338" i="1"/>
  <c r="X338" i="1"/>
  <c r="W338" i="1"/>
  <c r="V338" i="1" s="1"/>
  <c r="O338" i="1"/>
  <c r="M338" i="1"/>
  <c r="J338" i="1"/>
  <c r="I338" i="1"/>
  <c r="H338" i="1"/>
  <c r="Z338" i="1" s="1"/>
  <c r="AO337" i="1"/>
  <c r="AN337" i="1"/>
  <c r="AM337" i="1"/>
  <c r="AL337" i="1"/>
  <c r="AK337" i="1"/>
  <c r="AI337" i="1"/>
  <c r="AJ337" i="1" s="1"/>
  <c r="X337" i="1"/>
  <c r="W337" i="1"/>
  <c r="V337" i="1"/>
  <c r="R337" i="1"/>
  <c r="O337" i="1"/>
  <c r="J337" i="1"/>
  <c r="H337" i="1"/>
  <c r="Z337" i="1" s="1"/>
  <c r="AO336" i="1"/>
  <c r="AN336" i="1"/>
  <c r="AL336" i="1"/>
  <c r="AM336" i="1" s="1"/>
  <c r="R336" i="1" s="1"/>
  <c r="AK336" i="1"/>
  <c r="AJ336" i="1"/>
  <c r="AI336" i="1"/>
  <c r="X336" i="1"/>
  <c r="W336" i="1"/>
  <c r="V336" i="1" s="1"/>
  <c r="O336" i="1"/>
  <c r="M336" i="1"/>
  <c r="J336" i="1"/>
  <c r="I336" i="1"/>
  <c r="H336" i="1"/>
  <c r="Z336" i="1" s="1"/>
  <c r="AO335" i="1"/>
  <c r="AN335" i="1"/>
  <c r="AM335" i="1"/>
  <c r="AL335" i="1"/>
  <c r="AK335" i="1"/>
  <c r="AI335" i="1"/>
  <c r="AJ335" i="1" s="1"/>
  <c r="X335" i="1"/>
  <c r="W335" i="1"/>
  <c r="V335" i="1"/>
  <c r="R335" i="1"/>
  <c r="O335" i="1"/>
  <c r="J335" i="1"/>
  <c r="H335" i="1"/>
  <c r="Z335" i="1" s="1"/>
  <c r="AO334" i="1"/>
  <c r="AN334" i="1"/>
  <c r="AL334" i="1"/>
  <c r="AM334" i="1" s="1"/>
  <c r="R334" i="1" s="1"/>
  <c r="AK334" i="1"/>
  <c r="AJ334" i="1"/>
  <c r="AI334" i="1"/>
  <c r="X334" i="1"/>
  <c r="W334" i="1"/>
  <c r="V334" i="1" s="1"/>
  <c r="O334" i="1"/>
  <c r="M334" i="1"/>
  <c r="J334" i="1"/>
  <c r="I334" i="1"/>
  <c r="H334" i="1"/>
  <c r="Z334" i="1" s="1"/>
  <c r="AO333" i="1"/>
  <c r="AN333" i="1"/>
  <c r="AM333" i="1"/>
  <c r="AL333" i="1"/>
  <c r="AK333" i="1"/>
  <c r="AI333" i="1"/>
  <c r="AJ333" i="1" s="1"/>
  <c r="X333" i="1"/>
  <c r="W333" i="1"/>
  <c r="V333" i="1"/>
  <c r="R333" i="1"/>
  <c r="O333" i="1"/>
  <c r="J333" i="1"/>
  <c r="H333" i="1"/>
  <c r="Z333" i="1" s="1"/>
  <c r="AO332" i="1"/>
  <c r="AN332" i="1"/>
  <c r="AL332" i="1"/>
  <c r="AM332" i="1" s="1"/>
  <c r="R332" i="1" s="1"/>
  <c r="AK332" i="1"/>
  <c r="AJ332" i="1"/>
  <c r="AI332" i="1"/>
  <c r="X332" i="1"/>
  <c r="W332" i="1"/>
  <c r="V332" i="1" s="1"/>
  <c r="O332" i="1"/>
  <c r="M332" i="1"/>
  <c r="J332" i="1"/>
  <c r="I332" i="1"/>
  <c r="H332" i="1"/>
  <c r="Z332" i="1" s="1"/>
  <c r="AO331" i="1"/>
  <c r="AN331" i="1"/>
  <c r="AM331" i="1"/>
  <c r="AL331" i="1"/>
  <c r="AK331" i="1"/>
  <c r="AI331" i="1"/>
  <c r="AJ331" i="1" s="1"/>
  <c r="X331" i="1"/>
  <c r="W331" i="1"/>
  <c r="V331" i="1"/>
  <c r="R331" i="1"/>
  <c r="O331" i="1"/>
  <c r="J331" i="1"/>
  <c r="H331" i="1"/>
  <c r="Z331" i="1" s="1"/>
  <c r="AO330" i="1"/>
  <c r="AN330" i="1"/>
  <c r="AL330" i="1"/>
  <c r="AM330" i="1" s="1"/>
  <c r="R330" i="1" s="1"/>
  <c r="AK330" i="1"/>
  <c r="AJ330" i="1"/>
  <c r="AI330" i="1"/>
  <c r="X330" i="1"/>
  <c r="W330" i="1"/>
  <c r="V330" i="1" s="1"/>
  <c r="O330" i="1"/>
  <c r="M330" i="1"/>
  <c r="J330" i="1"/>
  <c r="I330" i="1"/>
  <c r="H330" i="1"/>
  <c r="Z330" i="1" s="1"/>
  <c r="AO329" i="1"/>
  <c r="AN329" i="1"/>
  <c r="AM329" i="1"/>
  <c r="AL329" i="1"/>
  <c r="AK329" i="1"/>
  <c r="AI329" i="1"/>
  <c r="AJ329" i="1" s="1"/>
  <c r="X329" i="1"/>
  <c r="W329" i="1"/>
  <c r="V329" i="1"/>
  <c r="R329" i="1"/>
  <c r="O329" i="1"/>
  <c r="J329" i="1"/>
  <c r="H329" i="1"/>
  <c r="Z329" i="1" s="1"/>
  <c r="AO328" i="1"/>
  <c r="AN328" i="1"/>
  <c r="AL328" i="1"/>
  <c r="AM328" i="1" s="1"/>
  <c r="R328" i="1" s="1"/>
  <c r="AK328" i="1"/>
  <c r="AJ328" i="1"/>
  <c r="AI328" i="1"/>
  <c r="X328" i="1"/>
  <c r="W328" i="1"/>
  <c r="V328" i="1" s="1"/>
  <c r="O328" i="1"/>
  <c r="M328" i="1"/>
  <c r="J328" i="1"/>
  <c r="I328" i="1"/>
  <c r="H328" i="1"/>
  <c r="Z328" i="1" s="1"/>
  <c r="AO327" i="1"/>
  <c r="AN327" i="1"/>
  <c r="AM327" i="1"/>
  <c r="AL327" i="1"/>
  <c r="AK327" i="1"/>
  <c r="AI327" i="1"/>
  <c r="AJ327" i="1" s="1"/>
  <c r="X327" i="1"/>
  <c r="W327" i="1"/>
  <c r="V327" i="1"/>
  <c r="R327" i="1"/>
  <c r="O327" i="1"/>
  <c r="J327" i="1"/>
  <c r="H327" i="1"/>
  <c r="Z327" i="1" s="1"/>
  <c r="AO326" i="1"/>
  <c r="AN326" i="1"/>
  <c r="AL326" i="1"/>
  <c r="AM326" i="1" s="1"/>
  <c r="R326" i="1" s="1"/>
  <c r="AK326" i="1"/>
  <c r="AJ326" i="1"/>
  <c r="AI326" i="1"/>
  <c r="X326" i="1"/>
  <c r="W326" i="1"/>
  <c r="V326" i="1" s="1"/>
  <c r="O326" i="1"/>
  <c r="M326" i="1"/>
  <c r="J326" i="1"/>
  <c r="I326" i="1"/>
  <c r="H326" i="1"/>
  <c r="Z326" i="1" s="1"/>
  <c r="AO325" i="1"/>
  <c r="AN325" i="1"/>
  <c r="AM325" i="1"/>
  <c r="AL325" i="1"/>
  <c r="AK325" i="1"/>
  <c r="AI325" i="1"/>
  <c r="AJ325" i="1" s="1"/>
  <c r="X325" i="1"/>
  <c r="W325" i="1"/>
  <c r="V325" i="1"/>
  <c r="R325" i="1"/>
  <c r="O325" i="1"/>
  <c r="J325" i="1"/>
  <c r="H325" i="1"/>
  <c r="Z325" i="1" s="1"/>
  <c r="AO324" i="1"/>
  <c r="AN324" i="1"/>
  <c r="AL324" i="1"/>
  <c r="AM324" i="1" s="1"/>
  <c r="R324" i="1" s="1"/>
  <c r="AK324" i="1"/>
  <c r="AJ324" i="1"/>
  <c r="AI324" i="1"/>
  <c r="X324" i="1"/>
  <c r="W324" i="1"/>
  <c r="V324" i="1" s="1"/>
  <c r="O324" i="1"/>
  <c r="M324" i="1"/>
  <c r="J324" i="1"/>
  <c r="I324" i="1"/>
  <c r="H324" i="1"/>
  <c r="Z324" i="1" s="1"/>
  <c r="AO323" i="1"/>
  <c r="AN323" i="1"/>
  <c r="AM323" i="1"/>
  <c r="AL323" i="1"/>
  <c r="AK323" i="1"/>
  <c r="AI323" i="1"/>
  <c r="AJ323" i="1" s="1"/>
  <c r="X323" i="1"/>
  <c r="W323" i="1"/>
  <c r="V323" i="1"/>
  <c r="R323" i="1"/>
  <c r="O323" i="1"/>
  <c r="J323" i="1"/>
  <c r="H323" i="1"/>
  <c r="Z323" i="1" s="1"/>
  <c r="AO322" i="1"/>
  <c r="AN322" i="1"/>
  <c r="AL322" i="1"/>
  <c r="AM322" i="1" s="1"/>
  <c r="R322" i="1" s="1"/>
  <c r="AK322" i="1"/>
  <c r="AJ322" i="1"/>
  <c r="AI322" i="1"/>
  <c r="X322" i="1"/>
  <c r="W322" i="1"/>
  <c r="V322" i="1" s="1"/>
  <c r="O322" i="1"/>
  <c r="M322" i="1"/>
  <c r="J322" i="1"/>
  <c r="I322" i="1"/>
  <c r="H322" i="1"/>
  <c r="Z322" i="1" s="1"/>
  <c r="AO321" i="1"/>
  <c r="AN321" i="1"/>
  <c r="AM321" i="1"/>
  <c r="AL321" i="1"/>
  <c r="AK321" i="1"/>
  <c r="AI321" i="1"/>
  <c r="AJ321" i="1" s="1"/>
  <c r="X321" i="1"/>
  <c r="W321" i="1"/>
  <c r="V321" i="1"/>
  <c r="R321" i="1"/>
  <c r="O321" i="1"/>
  <c r="J321" i="1"/>
  <c r="H321" i="1"/>
  <c r="Z321" i="1" s="1"/>
  <c r="AO320" i="1"/>
  <c r="AN320" i="1"/>
  <c r="AL320" i="1"/>
  <c r="AM320" i="1" s="1"/>
  <c r="R320" i="1" s="1"/>
  <c r="AK320" i="1"/>
  <c r="AJ320" i="1"/>
  <c r="AI320" i="1"/>
  <c r="X320" i="1"/>
  <c r="W320" i="1"/>
  <c r="V320" i="1" s="1"/>
  <c r="O320" i="1"/>
  <c r="M320" i="1"/>
  <c r="J320" i="1"/>
  <c r="I320" i="1"/>
  <c r="H320" i="1"/>
  <c r="Z320" i="1" s="1"/>
  <c r="AO319" i="1"/>
  <c r="AN319" i="1"/>
  <c r="AM319" i="1"/>
  <c r="AL319" i="1"/>
  <c r="AK319" i="1"/>
  <c r="AI319" i="1"/>
  <c r="AJ319" i="1" s="1"/>
  <c r="X319" i="1"/>
  <c r="W319" i="1"/>
  <c r="V319" i="1"/>
  <c r="R319" i="1"/>
  <c r="O319" i="1"/>
  <c r="J319" i="1"/>
  <c r="H319" i="1"/>
  <c r="Z319" i="1" s="1"/>
  <c r="AO318" i="1"/>
  <c r="AN318" i="1"/>
  <c r="AL318" i="1"/>
  <c r="AM318" i="1" s="1"/>
  <c r="R318" i="1" s="1"/>
  <c r="AK318" i="1"/>
  <c r="AJ318" i="1"/>
  <c r="AI318" i="1"/>
  <c r="X318" i="1"/>
  <c r="W318" i="1"/>
  <c r="V318" i="1" s="1"/>
  <c r="O318" i="1"/>
  <c r="M318" i="1"/>
  <c r="J318" i="1"/>
  <c r="I318" i="1"/>
  <c r="H318" i="1"/>
  <c r="Z318" i="1" s="1"/>
  <c r="AO317" i="1"/>
  <c r="AN317" i="1"/>
  <c r="AM317" i="1"/>
  <c r="AL317" i="1"/>
  <c r="AK317" i="1"/>
  <c r="AI317" i="1"/>
  <c r="AJ317" i="1" s="1"/>
  <c r="X317" i="1"/>
  <c r="W317" i="1"/>
  <c r="V317" i="1"/>
  <c r="R317" i="1"/>
  <c r="O317" i="1"/>
  <c r="J317" i="1"/>
  <c r="H317" i="1"/>
  <c r="Z317" i="1" s="1"/>
  <c r="AO316" i="1"/>
  <c r="AN316" i="1"/>
  <c r="AL316" i="1"/>
  <c r="AM316" i="1" s="1"/>
  <c r="R316" i="1" s="1"/>
  <c r="AK316" i="1"/>
  <c r="AJ316" i="1"/>
  <c r="AI316" i="1"/>
  <c r="X316" i="1"/>
  <c r="W316" i="1"/>
  <c r="V316" i="1" s="1"/>
  <c r="O316" i="1"/>
  <c r="M316" i="1"/>
  <c r="J316" i="1"/>
  <c r="I316" i="1"/>
  <c r="H316" i="1"/>
  <c r="Z316" i="1" s="1"/>
  <c r="AO315" i="1"/>
  <c r="AN315" i="1"/>
  <c r="AM315" i="1"/>
  <c r="AL315" i="1"/>
  <c r="AK315" i="1"/>
  <c r="AI315" i="1"/>
  <c r="AJ315" i="1" s="1"/>
  <c r="X315" i="1"/>
  <c r="W315" i="1"/>
  <c r="V315" i="1"/>
  <c r="R315" i="1"/>
  <c r="O315" i="1"/>
  <c r="J315" i="1"/>
  <c r="H315" i="1"/>
  <c r="Z315" i="1" s="1"/>
  <c r="AO314" i="1"/>
  <c r="AN314" i="1"/>
  <c r="AL314" i="1"/>
  <c r="AM314" i="1" s="1"/>
  <c r="R314" i="1" s="1"/>
  <c r="AK314" i="1"/>
  <c r="AJ314" i="1"/>
  <c r="AI314" i="1"/>
  <c r="X314" i="1"/>
  <c r="W314" i="1"/>
  <c r="V314" i="1" s="1"/>
  <c r="O314" i="1"/>
  <c r="M314" i="1"/>
  <c r="J314" i="1"/>
  <c r="I314" i="1"/>
  <c r="H314" i="1"/>
  <c r="Z314" i="1" s="1"/>
  <c r="AO313" i="1"/>
  <c r="AN313" i="1"/>
  <c r="AM313" i="1"/>
  <c r="AL313" i="1"/>
  <c r="AK313" i="1"/>
  <c r="AI313" i="1"/>
  <c r="AJ313" i="1" s="1"/>
  <c r="X313" i="1"/>
  <c r="W313" i="1"/>
  <c r="V313" i="1"/>
  <c r="R313" i="1"/>
  <c r="O313" i="1"/>
  <c r="J313" i="1"/>
  <c r="H313" i="1"/>
  <c r="Z313" i="1" s="1"/>
  <c r="AO312" i="1"/>
  <c r="AN312" i="1"/>
  <c r="AL312" i="1"/>
  <c r="AM312" i="1" s="1"/>
  <c r="R312" i="1" s="1"/>
  <c r="AK312" i="1"/>
  <c r="AJ312" i="1"/>
  <c r="AI312" i="1"/>
  <c r="X312" i="1"/>
  <c r="W312" i="1"/>
  <c r="V312" i="1" s="1"/>
  <c r="O312" i="1"/>
  <c r="M312" i="1"/>
  <c r="J312" i="1"/>
  <c r="I312" i="1"/>
  <c r="H312" i="1"/>
  <c r="Z312" i="1" s="1"/>
  <c r="AO311" i="1"/>
  <c r="AN311" i="1"/>
  <c r="AM311" i="1"/>
  <c r="R311" i="1" s="1"/>
  <c r="AL311" i="1"/>
  <c r="AK311" i="1"/>
  <c r="AI311" i="1" s="1"/>
  <c r="X311" i="1"/>
  <c r="W311" i="1"/>
  <c r="V311" i="1"/>
  <c r="O311" i="1"/>
  <c r="H311" i="1"/>
  <c r="AO310" i="1"/>
  <c r="AN310" i="1"/>
  <c r="AL310" i="1"/>
  <c r="AK310" i="1"/>
  <c r="AJ310" i="1"/>
  <c r="AI310" i="1"/>
  <c r="X310" i="1"/>
  <c r="W310" i="1"/>
  <c r="V310" i="1" s="1"/>
  <c r="O310" i="1"/>
  <c r="M310" i="1"/>
  <c r="J310" i="1"/>
  <c r="I310" i="1"/>
  <c r="H310" i="1"/>
  <c r="Z310" i="1" s="1"/>
  <c r="AO309" i="1"/>
  <c r="AN309" i="1"/>
  <c r="AM309" i="1"/>
  <c r="AL309" i="1"/>
  <c r="AK309" i="1"/>
  <c r="AI309" i="1"/>
  <c r="X309" i="1"/>
  <c r="W309" i="1"/>
  <c r="V309" i="1"/>
  <c r="R309" i="1"/>
  <c r="O309" i="1"/>
  <c r="J309" i="1"/>
  <c r="AO308" i="1"/>
  <c r="AN308" i="1"/>
  <c r="AL308" i="1"/>
  <c r="AM308" i="1" s="1"/>
  <c r="R308" i="1" s="1"/>
  <c r="AK308" i="1"/>
  <c r="AJ308" i="1"/>
  <c r="AI308" i="1"/>
  <c r="X308" i="1"/>
  <c r="W308" i="1"/>
  <c r="V308" i="1" s="1"/>
  <c r="O308" i="1"/>
  <c r="M308" i="1"/>
  <c r="J308" i="1"/>
  <c r="I308" i="1"/>
  <c r="H308" i="1"/>
  <c r="Z308" i="1" s="1"/>
  <c r="AO307" i="1"/>
  <c r="AN307" i="1"/>
  <c r="AM307" i="1"/>
  <c r="R307" i="1" s="1"/>
  <c r="AL307" i="1"/>
  <c r="AK307" i="1"/>
  <c r="AI307" i="1" s="1"/>
  <c r="X307" i="1"/>
  <c r="W307" i="1"/>
  <c r="V307" i="1"/>
  <c r="O307" i="1"/>
  <c r="H307" i="1"/>
  <c r="AO306" i="1"/>
  <c r="AN306" i="1"/>
  <c r="AL306" i="1"/>
  <c r="AK306" i="1"/>
  <c r="AJ306" i="1"/>
  <c r="AI306" i="1"/>
  <c r="X306" i="1"/>
  <c r="W306" i="1"/>
  <c r="V306" i="1" s="1"/>
  <c r="O306" i="1"/>
  <c r="M306" i="1"/>
  <c r="J306" i="1"/>
  <c r="I306" i="1"/>
  <c r="H306" i="1"/>
  <c r="Z306" i="1" s="1"/>
  <c r="AO305" i="1"/>
  <c r="AN305" i="1"/>
  <c r="AM305" i="1"/>
  <c r="AL305" i="1"/>
  <c r="AK305" i="1"/>
  <c r="AI305" i="1"/>
  <c r="X305" i="1"/>
  <c r="W305" i="1"/>
  <c r="V305" i="1"/>
  <c r="R305" i="1"/>
  <c r="O305" i="1"/>
  <c r="J305" i="1"/>
  <c r="AO304" i="1"/>
  <c r="AN304" i="1"/>
  <c r="AL304" i="1"/>
  <c r="AM304" i="1" s="1"/>
  <c r="R304" i="1" s="1"/>
  <c r="AK304" i="1"/>
  <c r="AJ304" i="1"/>
  <c r="AI304" i="1"/>
  <c r="X304" i="1"/>
  <c r="W304" i="1"/>
  <c r="V304" i="1" s="1"/>
  <c r="O304" i="1"/>
  <c r="M304" i="1"/>
  <c r="J304" i="1"/>
  <c r="I304" i="1"/>
  <c r="H304" i="1"/>
  <c r="Z304" i="1" s="1"/>
  <c r="AO303" i="1"/>
  <c r="AN303" i="1"/>
  <c r="AM303" i="1"/>
  <c r="R303" i="1" s="1"/>
  <c r="AL303" i="1"/>
  <c r="AK303" i="1"/>
  <c r="AI303" i="1" s="1"/>
  <c r="X303" i="1"/>
  <c r="W303" i="1"/>
  <c r="V303" i="1"/>
  <c r="O303" i="1"/>
  <c r="H303" i="1"/>
  <c r="AO302" i="1"/>
  <c r="AN302" i="1"/>
  <c r="AL302" i="1"/>
  <c r="AK302" i="1"/>
  <c r="AJ302" i="1"/>
  <c r="AI302" i="1"/>
  <c r="X302" i="1"/>
  <c r="W302" i="1"/>
  <c r="V302" i="1" s="1"/>
  <c r="O302" i="1"/>
  <c r="M302" i="1"/>
  <c r="J302" i="1"/>
  <c r="I302" i="1"/>
  <c r="H302" i="1"/>
  <c r="Z302" i="1" s="1"/>
  <c r="AO301" i="1"/>
  <c r="AN301" i="1"/>
  <c r="AM301" i="1"/>
  <c r="AL301" i="1"/>
  <c r="AK301" i="1"/>
  <c r="AI301" i="1"/>
  <c r="X301" i="1"/>
  <c r="W301" i="1"/>
  <c r="V301" i="1"/>
  <c r="R301" i="1"/>
  <c r="O301" i="1"/>
  <c r="J301" i="1"/>
  <c r="AO300" i="1"/>
  <c r="AN300" i="1"/>
  <c r="AL300" i="1"/>
  <c r="AM300" i="1" s="1"/>
  <c r="R300" i="1" s="1"/>
  <c r="AK300" i="1"/>
  <c r="AJ300" i="1"/>
  <c r="AI300" i="1"/>
  <c r="X300" i="1"/>
  <c r="W300" i="1"/>
  <c r="V300" i="1" s="1"/>
  <c r="O300" i="1"/>
  <c r="M300" i="1"/>
  <c r="J300" i="1"/>
  <c r="I300" i="1"/>
  <c r="H300" i="1"/>
  <c r="Z300" i="1" s="1"/>
  <c r="AO299" i="1"/>
  <c r="AN299" i="1"/>
  <c r="AM299" i="1"/>
  <c r="R299" i="1" s="1"/>
  <c r="AL299" i="1"/>
  <c r="AK299" i="1"/>
  <c r="AI299" i="1" s="1"/>
  <c r="X299" i="1"/>
  <c r="W299" i="1"/>
  <c r="V299" i="1"/>
  <c r="O299" i="1"/>
  <c r="H299" i="1"/>
  <c r="AO298" i="1"/>
  <c r="AN298" i="1"/>
  <c r="AL298" i="1"/>
  <c r="AK298" i="1"/>
  <c r="AJ298" i="1"/>
  <c r="AI298" i="1"/>
  <c r="X298" i="1"/>
  <c r="W298" i="1"/>
  <c r="V298" i="1" s="1"/>
  <c r="O298" i="1"/>
  <c r="M298" i="1"/>
  <c r="J298" i="1"/>
  <c r="I298" i="1"/>
  <c r="H298" i="1"/>
  <c r="Z298" i="1" s="1"/>
  <c r="AO297" i="1"/>
  <c r="AN297" i="1"/>
  <c r="AM297" i="1"/>
  <c r="AL297" i="1"/>
  <c r="AK297" i="1"/>
  <c r="AI297" i="1"/>
  <c r="X297" i="1"/>
  <c r="W297" i="1"/>
  <c r="V297" i="1"/>
  <c r="R297" i="1"/>
  <c r="O297" i="1"/>
  <c r="J297" i="1"/>
  <c r="AO296" i="1"/>
  <c r="AN296" i="1"/>
  <c r="AL296" i="1"/>
  <c r="AM296" i="1" s="1"/>
  <c r="R296" i="1" s="1"/>
  <c r="AK296" i="1"/>
  <c r="AJ296" i="1"/>
  <c r="AI296" i="1"/>
  <c r="X296" i="1"/>
  <c r="W296" i="1"/>
  <c r="V296" i="1" s="1"/>
  <c r="O296" i="1"/>
  <c r="M296" i="1"/>
  <c r="J296" i="1"/>
  <c r="I296" i="1"/>
  <c r="H296" i="1"/>
  <c r="Z296" i="1" s="1"/>
  <c r="AO295" i="1"/>
  <c r="AN295" i="1"/>
  <c r="AM295" i="1"/>
  <c r="AL295" i="1"/>
  <c r="AK295" i="1"/>
  <c r="AI295" i="1" s="1"/>
  <c r="X295" i="1"/>
  <c r="W295" i="1"/>
  <c r="V295" i="1"/>
  <c r="R295" i="1"/>
  <c r="O295" i="1"/>
  <c r="AO294" i="1"/>
  <c r="AN294" i="1"/>
  <c r="AL294" i="1"/>
  <c r="AK294" i="1"/>
  <c r="AJ294" i="1"/>
  <c r="AI294" i="1"/>
  <c r="X294" i="1"/>
  <c r="W294" i="1"/>
  <c r="V294" i="1" s="1"/>
  <c r="O294" i="1"/>
  <c r="M294" i="1"/>
  <c r="J294" i="1"/>
  <c r="I294" i="1"/>
  <c r="H294" i="1"/>
  <c r="Z294" i="1" s="1"/>
  <c r="AO293" i="1"/>
  <c r="AN293" i="1"/>
  <c r="AM293" i="1"/>
  <c r="AL293" i="1"/>
  <c r="AK293" i="1"/>
  <c r="AI293" i="1"/>
  <c r="X293" i="1"/>
  <c r="W293" i="1"/>
  <c r="V293" i="1"/>
  <c r="R293" i="1"/>
  <c r="O293" i="1"/>
  <c r="J293" i="1"/>
  <c r="AO292" i="1"/>
  <c r="AN292" i="1"/>
  <c r="AL292" i="1"/>
  <c r="AM292" i="1" s="1"/>
  <c r="R292" i="1" s="1"/>
  <c r="AK292" i="1"/>
  <c r="AJ292" i="1"/>
  <c r="AI292" i="1"/>
  <c r="X292" i="1"/>
  <c r="W292" i="1"/>
  <c r="V292" i="1" s="1"/>
  <c r="O292" i="1"/>
  <c r="M292" i="1"/>
  <c r="J292" i="1"/>
  <c r="I292" i="1"/>
  <c r="H292" i="1"/>
  <c r="Z292" i="1" s="1"/>
  <c r="AO291" i="1"/>
  <c r="AN291" i="1"/>
  <c r="AM291" i="1"/>
  <c r="AL291" i="1"/>
  <c r="AK291" i="1"/>
  <c r="AI291" i="1" s="1"/>
  <c r="X291" i="1"/>
  <c r="W291" i="1"/>
  <c r="V291" i="1"/>
  <c r="R291" i="1"/>
  <c r="O291" i="1"/>
  <c r="AO290" i="1"/>
  <c r="AN290" i="1"/>
  <c r="AL290" i="1"/>
  <c r="AK290" i="1"/>
  <c r="AJ290" i="1"/>
  <c r="AI290" i="1"/>
  <c r="X290" i="1"/>
  <c r="W290" i="1"/>
  <c r="V290" i="1" s="1"/>
  <c r="O290" i="1"/>
  <c r="M290" i="1"/>
  <c r="J290" i="1"/>
  <c r="I290" i="1"/>
  <c r="H290" i="1"/>
  <c r="Z290" i="1" s="1"/>
  <c r="AO289" i="1"/>
  <c r="AN289" i="1"/>
  <c r="AM289" i="1"/>
  <c r="AL289" i="1"/>
  <c r="AK289" i="1"/>
  <c r="AI289" i="1"/>
  <c r="X289" i="1"/>
  <c r="W289" i="1"/>
  <c r="V289" i="1"/>
  <c r="R289" i="1"/>
  <c r="O289" i="1"/>
  <c r="J289" i="1"/>
  <c r="AO288" i="1"/>
  <c r="AN288" i="1"/>
  <c r="AL288" i="1"/>
  <c r="AM288" i="1" s="1"/>
  <c r="R288" i="1" s="1"/>
  <c r="AK288" i="1"/>
  <c r="AJ288" i="1"/>
  <c r="AI288" i="1"/>
  <c r="X288" i="1"/>
  <c r="W288" i="1"/>
  <c r="V288" i="1" s="1"/>
  <c r="O288" i="1"/>
  <c r="M288" i="1"/>
  <c r="J288" i="1"/>
  <c r="I288" i="1"/>
  <c r="H288" i="1"/>
  <c r="Z288" i="1" s="1"/>
  <c r="AO287" i="1"/>
  <c r="AN287" i="1"/>
  <c r="AM287" i="1"/>
  <c r="AL287" i="1"/>
  <c r="AK287" i="1"/>
  <c r="AI287" i="1" s="1"/>
  <c r="X287" i="1"/>
  <c r="W287" i="1"/>
  <c r="V287" i="1"/>
  <c r="R287" i="1"/>
  <c r="O287" i="1"/>
  <c r="AO286" i="1"/>
  <c r="AN286" i="1"/>
  <c r="AL286" i="1"/>
  <c r="AK286" i="1"/>
  <c r="AJ286" i="1"/>
  <c r="AI286" i="1"/>
  <c r="X286" i="1"/>
  <c r="W286" i="1"/>
  <c r="V286" i="1" s="1"/>
  <c r="O286" i="1"/>
  <c r="M286" i="1"/>
  <c r="J286" i="1"/>
  <c r="I286" i="1"/>
  <c r="H286" i="1"/>
  <c r="Z286" i="1" s="1"/>
  <c r="AO285" i="1"/>
  <c r="AN285" i="1"/>
  <c r="AM285" i="1"/>
  <c r="AL285" i="1"/>
  <c r="AK285" i="1"/>
  <c r="AI285" i="1"/>
  <c r="X285" i="1"/>
  <c r="W285" i="1"/>
  <c r="V285" i="1"/>
  <c r="R285" i="1"/>
  <c r="O285" i="1"/>
  <c r="J285" i="1"/>
  <c r="AO284" i="1"/>
  <c r="AN284" i="1"/>
  <c r="AL284" i="1"/>
  <c r="AM284" i="1" s="1"/>
  <c r="R284" i="1" s="1"/>
  <c r="AK284" i="1"/>
  <c r="AJ284" i="1"/>
  <c r="AI284" i="1"/>
  <c r="X284" i="1"/>
  <c r="W284" i="1"/>
  <c r="V284" i="1" s="1"/>
  <c r="O284" i="1"/>
  <c r="M284" i="1"/>
  <c r="J284" i="1"/>
  <c r="I284" i="1"/>
  <c r="H284" i="1"/>
  <c r="Z284" i="1" s="1"/>
  <c r="AO283" i="1"/>
  <c r="AN283" i="1"/>
  <c r="AM283" i="1"/>
  <c r="AL283" i="1"/>
  <c r="AK283" i="1"/>
  <c r="AI283" i="1" s="1"/>
  <c r="X283" i="1"/>
  <c r="W283" i="1"/>
  <c r="V283" i="1"/>
  <c r="R283" i="1"/>
  <c r="O283" i="1"/>
  <c r="AO282" i="1"/>
  <c r="AN282" i="1"/>
  <c r="AL282" i="1"/>
  <c r="AK282" i="1"/>
  <c r="AJ282" i="1"/>
  <c r="AI282" i="1"/>
  <c r="X282" i="1"/>
  <c r="W282" i="1"/>
  <c r="V282" i="1" s="1"/>
  <c r="O282" i="1"/>
  <c r="M282" i="1"/>
  <c r="J282" i="1"/>
  <c r="I282" i="1"/>
  <c r="H282" i="1"/>
  <c r="Z282" i="1" s="1"/>
  <c r="AO281" i="1"/>
  <c r="AN281" i="1"/>
  <c r="AM281" i="1"/>
  <c r="AL281" i="1"/>
  <c r="AK281" i="1"/>
  <c r="AI281" i="1"/>
  <c r="X281" i="1"/>
  <c r="W281" i="1"/>
  <c r="V281" i="1"/>
  <c r="R281" i="1"/>
  <c r="O281" i="1"/>
  <c r="J281" i="1"/>
  <c r="AO280" i="1"/>
  <c r="AN280" i="1"/>
  <c r="AL280" i="1"/>
  <c r="AM280" i="1" s="1"/>
  <c r="R280" i="1" s="1"/>
  <c r="AK280" i="1"/>
  <c r="AJ280" i="1"/>
  <c r="AI280" i="1"/>
  <c r="X280" i="1"/>
  <c r="W280" i="1"/>
  <c r="V280" i="1" s="1"/>
  <c r="O280" i="1"/>
  <c r="M280" i="1"/>
  <c r="J280" i="1"/>
  <c r="I280" i="1"/>
  <c r="H280" i="1"/>
  <c r="Z280" i="1" s="1"/>
  <c r="AO279" i="1"/>
  <c r="AN279" i="1"/>
  <c r="AM279" i="1"/>
  <c r="AL279" i="1"/>
  <c r="AK279" i="1"/>
  <c r="AI279" i="1" s="1"/>
  <c r="X279" i="1"/>
  <c r="W279" i="1"/>
  <c r="V279" i="1"/>
  <c r="R279" i="1"/>
  <c r="O279" i="1"/>
  <c r="AO278" i="1"/>
  <c r="AN278" i="1"/>
  <c r="AL278" i="1"/>
  <c r="AK278" i="1"/>
  <c r="AJ278" i="1"/>
  <c r="AI278" i="1"/>
  <c r="X278" i="1"/>
  <c r="W278" i="1"/>
  <c r="V278" i="1" s="1"/>
  <c r="O278" i="1"/>
  <c r="M278" i="1"/>
  <c r="J278" i="1"/>
  <c r="I278" i="1"/>
  <c r="H278" i="1"/>
  <c r="Z278" i="1" s="1"/>
  <c r="AO277" i="1"/>
  <c r="AN277" i="1"/>
  <c r="AM277" i="1"/>
  <c r="AL277" i="1"/>
  <c r="AK277" i="1"/>
  <c r="AI277" i="1"/>
  <c r="X277" i="1"/>
  <c r="W277" i="1"/>
  <c r="V277" i="1"/>
  <c r="R277" i="1"/>
  <c r="O277" i="1"/>
  <c r="J277" i="1"/>
  <c r="AO276" i="1"/>
  <c r="AN276" i="1"/>
  <c r="AL276" i="1"/>
  <c r="AM276" i="1" s="1"/>
  <c r="R276" i="1" s="1"/>
  <c r="AK276" i="1"/>
  <c r="AJ276" i="1"/>
  <c r="AI276" i="1"/>
  <c r="X276" i="1"/>
  <c r="W276" i="1"/>
  <c r="V276" i="1" s="1"/>
  <c r="O276" i="1"/>
  <c r="M276" i="1"/>
  <c r="J276" i="1"/>
  <c r="I276" i="1"/>
  <c r="H276" i="1"/>
  <c r="Z276" i="1" s="1"/>
  <c r="AO275" i="1"/>
  <c r="AN275" i="1"/>
  <c r="AM275" i="1"/>
  <c r="AL275" i="1"/>
  <c r="AK275" i="1"/>
  <c r="AI275" i="1" s="1"/>
  <c r="X275" i="1"/>
  <c r="W275" i="1"/>
  <c r="V275" i="1"/>
  <c r="R275" i="1"/>
  <c r="O275" i="1"/>
  <c r="AO274" i="1"/>
  <c r="AN274" i="1"/>
  <c r="AL274" i="1"/>
  <c r="AK274" i="1"/>
  <c r="AJ274" i="1"/>
  <c r="AI274" i="1"/>
  <c r="X274" i="1"/>
  <c r="W274" i="1"/>
  <c r="V274" i="1" s="1"/>
  <c r="O274" i="1"/>
  <c r="M274" i="1"/>
  <c r="J274" i="1"/>
  <c r="I274" i="1"/>
  <c r="H274" i="1"/>
  <c r="Z274" i="1" s="1"/>
  <c r="AO273" i="1"/>
  <c r="AN273" i="1"/>
  <c r="AM273" i="1"/>
  <c r="AL273" i="1"/>
  <c r="AK273" i="1"/>
  <c r="AI273" i="1"/>
  <c r="X273" i="1"/>
  <c r="W273" i="1"/>
  <c r="V273" i="1"/>
  <c r="R273" i="1"/>
  <c r="O273" i="1"/>
  <c r="J273" i="1"/>
  <c r="AO272" i="1"/>
  <c r="AN272" i="1"/>
  <c r="AL272" i="1"/>
  <c r="AM272" i="1" s="1"/>
  <c r="R272" i="1" s="1"/>
  <c r="AK272" i="1"/>
  <c r="AJ272" i="1"/>
  <c r="AI272" i="1"/>
  <c r="X272" i="1"/>
  <c r="W272" i="1"/>
  <c r="V272" i="1" s="1"/>
  <c r="O272" i="1"/>
  <c r="M272" i="1"/>
  <c r="J272" i="1"/>
  <c r="I272" i="1"/>
  <c r="H272" i="1"/>
  <c r="Z272" i="1" s="1"/>
  <c r="AO271" i="1"/>
  <c r="AN271" i="1"/>
  <c r="AM271" i="1"/>
  <c r="AL271" i="1"/>
  <c r="AK271" i="1"/>
  <c r="AI271" i="1" s="1"/>
  <c r="X271" i="1"/>
  <c r="W271" i="1"/>
  <c r="V271" i="1"/>
  <c r="R271" i="1"/>
  <c r="O271" i="1"/>
  <c r="AO270" i="1"/>
  <c r="AN270" i="1"/>
  <c r="AL270" i="1"/>
  <c r="AK270" i="1"/>
  <c r="AJ270" i="1"/>
  <c r="AI270" i="1"/>
  <c r="X270" i="1"/>
  <c r="W270" i="1"/>
  <c r="V270" i="1" s="1"/>
  <c r="O270" i="1"/>
  <c r="M270" i="1"/>
  <c r="J270" i="1"/>
  <c r="I270" i="1"/>
  <c r="H270" i="1"/>
  <c r="Z270" i="1" s="1"/>
  <c r="AO269" i="1"/>
  <c r="AN269" i="1"/>
  <c r="AM269" i="1"/>
  <c r="AL269" i="1"/>
  <c r="AK269" i="1"/>
  <c r="AI269" i="1"/>
  <c r="X269" i="1"/>
  <c r="W269" i="1"/>
  <c r="V269" i="1"/>
  <c r="R269" i="1"/>
  <c r="O269" i="1"/>
  <c r="J269" i="1"/>
  <c r="AO268" i="1"/>
  <c r="AN268" i="1"/>
  <c r="AL268" i="1"/>
  <c r="AM268" i="1" s="1"/>
  <c r="R268" i="1" s="1"/>
  <c r="AK268" i="1"/>
  <c r="AJ268" i="1"/>
  <c r="AI268" i="1"/>
  <c r="X268" i="1"/>
  <c r="W268" i="1"/>
  <c r="V268" i="1" s="1"/>
  <c r="O268" i="1"/>
  <c r="M268" i="1"/>
  <c r="J268" i="1"/>
  <c r="I268" i="1"/>
  <c r="H268" i="1"/>
  <c r="Z268" i="1" s="1"/>
  <c r="AO267" i="1"/>
  <c r="AN267" i="1"/>
  <c r="AM267" i="1"/>
  <c r="AL267" i="1"/>
  <c r="AK267" i="1"/>
  <c r="AI267" i="1" s="1"/>
  <c r="X267" i="1"/>
  <c r="W267" i="1"/>
  <c r="V267" i="1"/>
  <c r="R267" i="1"/>
  <c r="O267" i="1"/>
  <c r="AO266" i="1"/>
  <c r="AN266" i="1"/>
  <c r="AL266" i="1"/>
  <c r="AK266" i="1"/>
  <c r="AJ266" i="1"/>
  <c r="AI266" i="1"/>
  <c r="X266" i="1"/>
  <c r="W266" i="1"/>
  <c r="V266" i="1" s="1"/>
  <c r="O266" i="1"/>
  <c r="M266" i="1"/>
  <c r="J266" i="1"/>
  <c r="I266" i="1"/>
  <c r="H266" i="1"/>
  <c r="Z266" i="1" s="1"/>
  <c r="AO265" i="1"/>
  <c r="AN265" i="1"/>
  <c r="AM265" i="1"/>
  <c r="AL265" i="1"/>
  <c r="AK265" i="1"/>
  <c r="AI265" i="1"/>
  <c r="X265" i="1"/>
  <c r="W265" i="1"/>
  <c r="V265" i="1"/>
  <c r="R265" i="1"/>
  <c r="O265" i="1"/>
  <c r="J265" i="1"/>
  <c r="AO264" i="1"/>
  <c r="AN264" i="1"/>
  <c r="AL264" i="1"/>
  <c r="AM264" i="1" s="1"/>
  <c r="R264" i="1" s="1"/>
  <c r="AK264" i="1"/>
  <c r="AJ264" i="1"/>
  <c r="AI264" i="1"/>
  <c r="X264" i="1"/>
  <c r="W264" i="1"/>
  <c r="V264" i="1" s="1"/>
  <c r="O264" i="1"/>
  <c r="M264" i="1"/>
  <c r="J264" i="1"/>
  <c r="I264" i="1"/>
  <c r="H264" i="1"/>
  <c r="Z264" i="1" s="1"/>
  <c r="AO263" i="1"/>
  <c r="AN263" i="1"/>
  <c r="AM263" i="1"/>
  <c r="AL263" i="1"/>
  <c r="AK263" i="1"/>
  <c r="AI263" i="1" s="1"/>
  <c r="X263" i="1"/>
  <c r="W263" i="1"/>
  <c r="V263" i="1"/>
  <c r="R263" i="1"/>
  <c r="O263" i="1"/>
  <c r="AO262" i="1"/>
  <c r="AN262" i="1"/>
  <c r="AL262" i="1"/>
  <c r="AK262" i="1"/>
  <c r="AJ262" i="1"/>
  <c r="AI262" i="1"/>
  <c r="X262" i="1"/>
  <c r="W262" i="1"/>
  <c r="V262" i="1" s="1"/>
  <c r="O262" i="1"/>
  <c r="M262" i="1"/>
  <c r="J262" i="1"/>
  <c r="I262" i="1"/>
  <c r="H262" i="1"/>
  <c r="Z262" i="1" s="1"/>
  <c r="AO261" i="1"/>
  <c r="AN261" i="1"/>
  <c r="AM261" i="1"/>
  <c r="AL261" i="1"/>
  <c r="AK261" i="1"/>
  <c r="AI261" i="1"/>
  <c r="X261" i="1"/>
  <c r="W261" i="1"/>
  <c r="V261" i="1"/>
  <c r="R261" i="1"/>
  <c r="O261" i="1"/>
  <c r="J261" i="1"/>
  <c r="AO260" i="1"/>
  <c r="AN260" i="1"/>
  <c r="AL260" i="1"/>
  <c r="AM260" i="1" s="1"/>
  <c r="R260" i="1" s="1"/>
  <c r="AK260" i="1"/>
  <c r="AJ260" i="1"/>
  <c r="AI260" i="1"/>
  <c r="X260" i="1"/>
  <c r="W260" i="1"/>
  <c r="V260" i="1" s="1"/>
  <c r="O260" i="1"/>
  <c r="M260" i="1"/>
  <c r="J260" i="1"/>
  <c r="I260" i="1"/>
  <c r="H260" i="1"/>
  <c r="Z260" i="1" s="1"/>
  <c r="AO259" i="1"/>
  <c r="AN259" i="1"/>
  <c r="AM259" i="1"/>
  <c r="AL259" i="1"/>
  <c r="AK259" i="1"/>
  <c r="AI259" i="1" s="1"/>
  <c r="X259" i="1"/>
  <c r="W259" i="1"/>
  <c r="V259" i="1"/>
  <c r="R259" i="1"/>
  <c r="O259" i="1"/>
  <c r="AO258" i="1"/>
  <c r="AN258" i="1"/>
  <c r="AL258" i="1"/>
  <c r="AK258" i="1"/>
  <c r="AJ258" i="1"/>
  <c r="AI258" i="1"/>
  <c r="X258" i="1"/>
  <c r="W258" i="1"/>
  <c r="V258" i="1" s="1"/>
  <c r="O258" i="1"/>
  <c r="M258" i="1"/>
  <c r="J258" i="1"/>
  <c r="I258" i="1"/>
  <c r="H258" i="1"/>
  <c r="Z258" i="1" s="1"/>
  <c r="AO257" i="1"/>
  <c r="AN257" i="1"/>
  <c r="AM257" i="1"/>
  <c r="AL257" i="1"/>
  <c r="AK257" i="1"/>
  <c r="AI257" i="1"/>
  <c r="X257" i="1"/>
  <c r="W257" i="1"/>
  <c r="V257" i="1"/>
  <c r="R257" i="1"/>
  <c r="O257" i="1"/>
  <c r="J257" i="1"/>
  <c r="AO256" i="1"/>
  <c r="AN256" i="1"/>
  <c r="AL256" i="1"/>
  <c r="AM256" i="1" s="1"/>
  <c r="R256" i="1" s="1"/>
  <c r="AK256" i="1"/>
  <c r="AJ256" i="1"/>
  <c r="AI256" i="1"/>
  <c r="X256" i="1"/>
  <c r="W256" i="1"/>
  <c r="V256" i="1" s="1"/>
  <c r="O256" i="1"/>
  <c r="M256" i="1"/>
  <c r="J256" i="1"/>
  <c r="I256" i="1"/>
  <c r="H256" i="1"/>
  <c r="Z256" i="1" s="1"/>
  <c r="AO255" i="1"/>
  <c r="AN255" i="1"/>
  <c r="AM255" i="1"/>
  <c r="AL255" i="1"/>
  <c r="AK255" i="1"/>
  <c r="AI255" i="1" s="1"/>
  <c r="X255" i="1"/>
  <c r="W255" i="1"/>
  <c r="V255" i="1"/>
  <c r="R255" i="1"/>
  <c r="O255" i="1"/>
  <c r="AO254" i="1"/>
  <c r="AN254" i="1"/>
  <c r="AL254" i="1"/>
  <c r="AK254" i="1"/>
  <c r="AJ254" i="1"/>
  <c r="AI254" i="1"/>
  <c r="X254" i="1"/>
  <c r="W254" i="1"/>
  <c r="V254" i="1" s="1"/>
  <c r="O254" i="1"/>
  <c r="M254" i="1"/>
  <c r="J254" i="1"/>
  <c r="I254" i="1"/>
  <c r="H254" i="1"/>
  <c r="Z254" i="1" s="1"/>
  <c r="AO253" i="1"/>
  <c r="AN253" i="1"/>
  <c r="AM253" i="1"/>
  <c r="AL253" i="1"/>
  <c r="AK253" i="1"/>
  <c r="AI253" i="1"/>
  <c r="X253" i="1"/>
  <c r="W253" i="1"/>
  <c r="V253" i="1"/>
  <c r="R253" i="1"/>
  <c r="O253" i="1"/>
  <c r="J253" i="1"/>
  <c r="AO252" i="1"/>
  <c r="AN252" i="1"/>
  <c r="AL252" i="1"/>
  <c r="AM252" i="1" s="1"/>
  <c r="R252" i="1" s="1"/>
  <c r="AK252" i="1"/>
  <c r="AJ252" i="1"/>
  <c r="AI252" i="1"/>
  <c r="X252" i="1"/>
  <c r="W252" i="1"/>
  <c r="V252" i="1" s="1"/>
  <c r="O252" i="1"/>
  <c r="M252" i="1"/>
  <c r="J252" i="1"/>
  <c r="I252" i="1"/>
  <c r="H252" i="1"/>
  <c r="Z252" i="1" s="1"/>
  <c r="AO251" i="1"/>
  <c r="AN251" i="1"/>
  <c r="AM251" i="1"/>
  <c r="AL251" i="1"/>
  <c r="AK251" i="1"/>
  <c r="AI251" i="1" s="1"/>
  <c r="X251" i="1"/>
  <c r="W251" i="1"/>
  <c r="V251" i="1"/>
  <c r="R251" i="1"/>
  <c r="O251" i="1"/>
  <c r="AO250" i="1"/>
  <c r="AN250" i="1"/>
  <c r="AL250" i="1"/>
  <c r="AK250" i="1"/>
  <c r="AJ250" i="1"/>
  <c r="AI250" i="1"/>
  <c r="X250" i="1"/>
  <c r="W250" i="1"/>
  <c r="V250" i="1" s="1"/>
  <c r="O250" i="1"/>
  <c r="M250" i="1"/>
  <c r="J250" i="1"/>
  <c r="I250" i="1"/>
  <c r="H250" i="1"/>
  <c r="Z250" i="1" s="1"/>
  <c r="AO249" i="1"/>
  <c r="AN249" i="1"/>
  <c r="AM249" i="1"/>
  <c r="AL249" i="1"/>
  <c r="AK249" i="1"/>
  <c r="AI249" i="1"/>
  <c r="X249" i="1"/>
  <c r="W249" i="1"/>
  <c r="V249" i="1"/>
  <c r="R249" i="1"/>
  <c r="O249" i="1"/>
  <c r="J249" i="1"/>
  <c r="AO248" i="1"/>
  <c r="AN248" i="1"/>
  <c r="AL248" i="1"/>
  <c r="AM248" i="1" s="1"/>
  <c r="R248" i="1" s="1"/>
  <c r="AK248" i="1"/>
  <c r="AJ248" i="1"/>
  <c r="AI248" i="1"/>
  <c r="X248" i="1"/>
  <c r="W248" i="1"/>
  <c r="V248" i="1" s="1"/>
  <c r="O248" i="1"/>
  <c r="M248" i="1"/>
  <c r="J248" i="1"/>
  <c r="I248" i="1"/>
  <c r="H248" i="1"/>
  <c r="Z248" i="1" s="1"/>
  <c r="AO247" i="1"/>
  <c r="AN247" i="1"/>
  <c r="AM247" i="1"/>
  <c r="AL247" i="1"/>
  <c r="AK247" i="1"/>
  <c r="AI247" i="1" s="1"/>
  <c r="X247" i="1"/>
  <c r="W247" i="1"/>
  <c r="V247" i="1"/>
  <c r="R247" i="1"/>
  <c r="O247" i="1"/>
  <c r="AO246" i="1"/>
  <c r="AN246" i="1"/>
  <c r="AL246" i="1"/>
  <c r="AK246" i="1"/>
  <c r="AJ246" i="1"/>
  <c r="AI246" i="1"/>
  <c r="X246" i="1"/>
  <c r="W246" i="1"/>
  <c r="V246" i="1" s="1"/>
  <c r="O246" i="1"/>
  <c r="M246" i="1"/>
  <c r="J246" i="1"/>
  <c r="I246" i="1"/>
  <c r="H246" i="1"/>
  <c r="Z246" i="1" s="1"/>
  <c r="AO245" i="1"/>
  <c r="AN245" i="1"/>
  <c r="AM245" i="1"/>
  <c r="AL245" i="1"/>
  <c r="AK245" i="1"/>
  <c r="AI245" i="1"/>
  <c r="X245" i="1"/>
  <c r="W245" i="1"/>
  <c r="V245" i="1"/>
  <c r="R245" i="1"/>
  <c r="O245" i="1"/>
  <c r="J245" i="1"/>
  <c r="AO244" i="1"/>
  <c r="AN244" i="1"/>
  <c r="AL244" i="1"/>
  <c r="AM244" i="1" s="1"/>
  <c r="R244" i="1" s="1"/>
  <c r="AK244" i="1"/>
  <c r="AJ244" i="1"/>
  <c r="AI244" i="1"/>
  <c r="X244" i="1"/>
  <c r="W244" i="1"/>
  <c r="V244" i="1" s="1"/>
  <c r="O244" i="1"/>
  <c r="M244" i="1"/>
  <c r="J244" i="1"/>
  <c r="I244" i="1"/>
  <c r="H244" i="1"/>
  <c r="Z244" i="1" s="1"/>
  <c r="AO243" i="1"/>
  <c r="AN243" i="1"/>
  <c r="AM243" i="1"/>
  <c r="AL243" i="1"/>
  <c r="AK243" i="1"/>
  <c r="AI243" i="1" s="1"/>
  <c r="X243" i="1"/>
  <c r="W243" i="1"/>
  <c r="V243" i="1"/>
  <c r="R243" i="1"/>
  <c r="O243" i="1"/>
  <c r="AO242" i="1"/>
  <c r="AN242" i="1"/>
  <c r="AL242" i="1"/>
  <c r="AK242" i="1"/>
  <c r="AJ242" i="1"/>
  <c r="AI242" i="1"/>
  <c r="X242" i="1"/>
  <c r="W242" i="1"/>
  <c r="V242" i="1" s="1"/>
  <c r="O242" i="1"/>
  <c r="M242" i="1"/>
  <c r="J242" i="1"/>
  <c r="I242" i="1"/>
  <c r="H242" i="1"/>
  <c r="Z242" i="1" s="1"/>
  <c r="AO241" i="1"/>
  <c r="AN241" i="1"/>
  <c r="AM241" i="1"/>
  <c r="AL241" i="1"/>
  <c r="AK241" i="1"/>
  <c r="AI241" i="1"/>
  <c r="X241" i="1"/>
  <c r="W241" i="1"/>
  <c r="V241" i="1"/>
  <c r="R241" i="1"/>
  <c r="O241" i="1"/>
  <c r="J241" i="1"/>
  <c r="AO240" i="1"/>
  <c r="AN240" i="1"/>
  <c r="AL240" i="1"/>
  <c r="AM240" i="1" s="1"/>
  <c r="R240" i="1" s="1"/>
  <c r="AK240" i="1"/>
  <c r="AJ240" i="1"/>
  <c r="AI240" i="1"/>
  <c r="X240" i="1"/>
  <c r="W240" i="1"/>
  <c r="V240" i="1" s="1"/>
  <c r="O240" i="1"/>
  <c r="M240" i="1"/>
  <c r="J240" i="1"/>
  <c r="I240" i="1"/>
  <c r="H240" i="1"/>
  <c r="Z240" i="1" s="1"/>
  <c r="AO239" i="1"/>
  <c r="AN239" i="1"/>
  <c r="AM239" i="1"/>
  <c r="AL239" i="1"/>
  <c r="AK239" i="1"/>
  <c r="AI239" i="1" s="1"/>
  <c r="X239" i="1"/>
  <c r="W239" i="1"/>
  <c r="V239" i="1"/>
  <c r="R239" i="1"/>
  <c r="O239" i="1"/>
  <c r="AO238" i="1"/>
  <c r="AN238" i="1"/>
  <c r="AL238" i="1"/>
  <c r="AK238" i="1"/>
  <c r="AJ238" i="1"/>
  <c r="AI238" i="1"/>
  <c r="X238" i="1"/>
  <c r="W238" i="1"/>
  <c r="V238" i="1" s="1"/>
  <c r="O238" i="1"/>
  <c r="M238" i="1"/>
  <c r="J238" i="1"/>
  <c r="I238" i="1"/>
  <c r="H238" i="1"/>
  <c r="Z238" i="1" s="1"/>
  <c r="AO237" i="1"/>
  <c r="AN237" i="1"/>
  <c r="AM237" i="1"/>
  <c r="AL237" i="1"/>
  <c r="AK237" i="1"/>
  <c r="AI237" i="1"/>
  <c r="X237" i="1"/>
  <c r="W237" i="1"/>
  <c r="V237" i="1"/>
  <c r="R237" i="1"/>
  <c r="O237" i="1"/>
  <c r="J237" i="1"/>
  <c r="AO236" i="1"/>
  <c r="AN236" i="1"/>
  <c r="AL236" i="1"/>
  <c r="AM236" i="1" s="1"/>
  <c r="R236" i="1" s="1"/>
  <c r="AK236" i="1"/>
  <c r="AJ236" i="1"/>
  <c r="AI236" i="1"/>
  <c r="X236" i="1"/>
  <c r="W236" i="1"/>
  <c r="V236" i="1" s="1"/>
  <c r="O236" i="1"/>
  <c r="M236" i="1"/>
  <c r="J236" i="1"/>
  <c r="I236" i="1"/>
  <c r="H236" i="1"/>
  <c r="Z236" i="1" s="1"/>
  <c r="AO235" i="1"/>
  <c r="AN235" i="1"/>
  <c r="AM235" i="1"/>
  <c r="AL235" i="1"/>
  <c r="AK235" i="1"/>
  <c r="AI235" i="1" s="1"/>
  <c r="X235" i="1"/>
  <c r="W235" i="1"/>
  <c r="V235" i="1"/>
  <c r="R235" i="1"/>
  <c r="O235" i="1"/>
  <c r="AO234" i="1"/>
  <c r="AN234" i="1"/>
  <c r="AL234" i="1"/>
  <c r="AK234" i="1"/>
  <c r="AJ234" i="1"/>
  <c r="AI234" i="1"/>
  <c r="X234" i="1"/>
  <c r="W234" i="1"/>
  <c r="V234" i="1" s="1"/>
  <c r="O234" i="1"/>
  <c r="M234" i="1"/>
  <c r="J234" i="1"/>
  <c r="I234" i="1"/>
  <c r="H234" i="1"/>
  <c r="Z234" i="1" s="1"/>
  <c r="AO233" i="1"/>
  <c r="AN233" i="1"/>
  <c r="AM233" i="1"/>
  <c r="AL233" i="1"/>
  <c r="AK233" i="1"/>
  <c r="AI233" i="1"/>
  <c r="X233" i="1"/>
  <c r="W233" i="1"/>
  <c r="V233" i="1"/>
  <c r="R233" i="1"/>
  <c r="O233" i="1"/>
  <c r="J233" i="1"/>
  <c r="AO232" i="1"/>
  <c r="AN232" i="1"/>
  <c r="AL232" i="1"/>
  <c r="AM232" i="1" s="1"/>
  <c r="R232" i="1" s="1"/>
  <c r="AK232" i="1"/>
  <c r="AJ232" i="1"/>
  <c r="AI232" i="1"/>
  <c r="X232" i="1"/>
  <c r="W232" i="1"/>
  <c r="V232" i="1" s="1"/>
  <c r="O232" i="1"/>
  <c r="M232" i="1"/>
  <c r="J232" i="1"/>
  <c r="I232" i="1"/>
  <c r="H232" i="1"/>
  <c r="Z232" i="1" s="1"/>
  <c r="AO231" i="1"/>
  <c r="AN231" i="1"/>
  <c r="AM231" i="1"/>
  <c r="AL231" i="1"/>
  <c r="AK231" i="1"/>
  <c r="AI231" i="1" s="1"/>
  <c r="X231" i="1"/>
  <c r="W231" i="1"/>
  <c r="V231" i="1"/>
  <c r="R231" i="1"/>
  <c r="O231" i="1"/>
  <c r="AO230" i="1"/>
  <c r="AN230" i="1"/>
  <c r="AL230" i="1"/>
  <c r="AK230" i="1"/>
  <c r="AJ230" i="1"/>
  <c r="AI230" i="1"/>
  <c r="X230" i="1"/>
  <c r="W230" i="1"/>
  <c r="V230" i="1" s="1"/>
  <c r="O230" i="1"/>
  <c r="M230" i="1"/>
  <c r="J230" i="1"/>
  <c r="I230" i="1"/>
  <c r="H230" i="1"/>
  <c r="Z230" i="1" s="1"/>
  <c r="AO229" i="1"/>
  <c r="AN229" i="1"/>
  <c r="AM229" i="1"/>
  <c r="AL229" i="1"/>
  <c r="AK229" i="1"/>
  <c r="AI229" i="1"/>
  <c r="X229" i="1"/>
  <c r="W229" i="1"/>
  <c r="V229" i="1"/>
  <c r="R229" i="1"/>
  <c r="O229" i="1"/>
  <c r="J229" i="1"/>
  <c r="AO228" i="1"/>
  <c r="AN228" i="1"/>
  <c r="AL228" i="1"/>
  <c r="AM228" i="1" s="1"/>
  <c r="R228" i="1" s="1"/>
  <c r="AK228" i="1"/>
  <c r="AJ228" i="1"/>
  <c r="AI228" i="1"/>
  <c r="X228" i="1"/>
  <c r="W228" i="1"/>
  <c r="V228" i="1" s="1"/>
  <c r="O228" i="1"/>
  <c r="M228" i="1"/>
  <c r="J228" i="1"/>
  <c r="I228" i="1"/>
  <c r="H228" i="1"/>
  <c r="Z228" i="1" s="1"/>
  <c r="AO227" i="1"/>
  <c r="AN227" i="1"/>
  <c r="AM227" i="1"/>
  <c r="AL227" i="1"/>
  <c r="AK227" i="1"/>
  <c r="AI227" i="1" s="1"/>
  <c r="X227" i="1"/>
  <c r="W227" i="1"/>
  <c r="V227" i="1"/>
  <c r="R227" i="1"/>
  <c r="O227" i="1"/>
  <c r="AO226" i="1"/>
  <c r="AN226" i="1"/>
  <c r="AL226" i="1"/>
  <c r="AK226" i="1"/>
  <c r="AJ226" i="1"/>
  <c r="AI226" i="1"/>
  <c r="X226" i="1"/>
  <c r="W226" i="1"/>
  <c r="V226" i="1" s="1"/>
  <c r="O226" i="1"/>
  <c r="M226" i="1"/>
  <c r="J226" i="1"/>
  <c r="I226" i="1"/>
  <c r="H226" i="1"/>
  <c r="Z226" i="1" s="1"/>
  <c r="AO225" i="1"/>
  <c r="AN225" i="1"/>
  <c r="AM225" i="1"/>
  <c r="AL225" i="1"/>
  <c r="AK225" i="1"/>
  <c r="AI225" i="1"/>
  <c r="X225" i="1"/>
  <c r="W225" i="1"/>
  <c r="V225" i="1"/>
  <c r="R225" i="1"/>
  <c r="O225" i="1"/>
  <c r="J225" i="1"/>
  <c r="AO224" i="1"/>
  <c r="AN224" i="1"/>
  <c r="AL224" i="1"/>
  <c r="AM224" i="1" s="1"/>
  <c r="R224" i="1" s="1"/>
  <c r="AK224" i="1"/>
  <c r="AJ224" i="1"/>
  <c r="AI224" i="1"/>
  <c r="X224" i="1"/>
  <c r="W224" i="1"/>
  <c r="V224" i="1" s="1"/>
  <c r="O224" i="1"/>
  <c r="M224" i="1"/>
  <c r="J224" i="1"/>
  <c r="I224" i="1"/>
  <c r="H224" i="1"/>
  <c r="Z224" i="1" s="1"/>
  <c r="AO223" i="1"/>
  <c r="AN223" i="1"/>
  <c r="AM223" i="1"/>
  <c r="AL223" i="1"/>
  <c r="AK223" i="1"/>
  <c r="AI223" i="1" s="1"/>
  <c r="X223" i="1"/>
  <c r="W223" i="1"/>
  <c r="V223" i="1"/>
  <c r="R223" i="1"/>
  <c r="O223" i="1"/>
  <c r="AO222" i="1"/>
  <c r="AN222" i="1"/>
  <c r="AL222" i="1"/>
  <c r="AK222" i="1"/>
  <c r="AJ222" i="1"/>
  <c r="AI222" i="1"/>
  <c r="X222" i="1"/>
  <c r="W222" i="1"/>
  <c r="V222" i="1" s="1"/>
  <c r="O222" i="1"/>
  <c r="M222" i="1"/>
  <c r="J222" i="1"/>
  <c r="I222" i="1"/>
  <c r="H222" i="1"/>
  <c r="Z222" i="1" s="1"/>
  <c r="AO221" i="1"/>
  <c r="AN221" i="1"/>
  <c r="AM221" i="1"/>
  <c r="AL221" i="1"/>
  <c r="AK221" i="1"/>
  <c r="AI221" i="1"/>
  <c r="X221" i="1"/>
  <c r="W221" i="1"/>
  <c r="V221" i="1"/>
  <c r="R221" i="1"/>
  <c r="O221" i="1"/>
  <c r="J221" i="1"/>
  <c r="AO220" i="1"/>
  <c r="AN220" i="1"/>
  <c r="AL220" i="1"/>
  <c r="AM220" i="1" s="1"/>
  <c r="R220" i="1" s="1"/>
  <c r="AK220" i="1"/>
  <c r="AJ220" i="1"/>
  <c r="AI220" i="1"/>
  <c r="X220" i="1"/>
  <c r="W220" i="1"/>
  <c r="V220" i="1" s="1"/>
  <c r="O220" i="1"/>
  <c r="M220" i="1"/>
  <c r="J220" i="1"/>
  <c r="I220" i="1"/>
  <c r="H220" i="1"/>
  <c r="Z220" i="1" s="1"/>
  <c r="AO219" i="1"/>
  <c r="AN219" i="1"/>
  <c r="AM219" i="1"/>
  <c r="AL219" i="1"/>
  <c r="AK219" i="1"/>
  <c r="AI219" i="1" s="1"/>
  <c r="X219" i="1"/>
  <c r="W219" i="1"/>
  <c r="V219" i="1"/>
  <c r="R219" i="1"/>
  <c r="O219" i="1"/>
  <c r="AO218" i="1"/>
  <c r="AN218" i="1"/>
  <c r="AL218" i="1"/>
  <c r="AK218" i="1"/>
  <c r="AJ218" i="1"/>
  <c r="AI218" i="1"/>
  <c r="X218" i="1"/>
  <c r="W218" i="1"/>
  <c r="V218" i="1" s="1"/>
  <c r="O218" i="1"/>
  <c r="M218" i="1"/>
  <c r="J218" i="1"/>
  <c r="I218" i="1"/>
  <c r="H218" i="1"/>
  <c r="Z218" i="1" s="1"/>
  <c r="AO217" i="1"/>
  <c r="AN217" i="1"/>
  <c r="AM217" i="1"/>
  <c r="AL217" i="1"/>
  <c r="AK217" i="1"/>
  <c r="AI217" i="1"/>
  <c r="X217" i="1"/>
  <c r="W217" i="1"/>
  <c r="V217" i="1"/>
  <c r="R217" i="1"/>
  <c r="O217" i="1"/>
  <c r="J217" i="1"/>
  <c r="AO216" i="1"/>
  <c r="AN216" i="1"/>
  <c r="AL216" i="1"/>
  <c r="AM216" i="1" s="1"/>
  <c r="R216" i="1" s="1"/>
  <c r="AK216" i="1"/>
  <c r="AJ216" i="1"/>
  <c r="AI216" i="1"/>
  <c r="X216" i="1"/>
  <c r="W216" i="1"/>
  <c r="V216" i="1" s="1"/>
  <c r="O216" i="1"/>
  <c r="M216" i="1"/>
  <c r="J216" i="1"/>
  <c r="I216" i="1"/>
  <c r="H216" i="1"/>
  <c r="Z216" i="1" s="1"/>
  <c r="AO215" i="1"/>
  <c r="AN215" i="1"/>
  <c r="AM215" i="1"/>
  <c r="AL215" i="1"/>
  <c r="AK215" i="1"/>
  <c r="AI215" i="1" s="1"/>
  <c r="X215" i="1"/>
  <c r="W215" i="1"/>
  <c r="V215" i="1"/>
  <c r="R215" i="1"/>
  <c r="O215" i="1"/>
  <c r="AO214" i="1"/>
  <c r="AN214" i="1"/>
  <c r="AL214" i="1"/>
  <c r="AK214" i="1"/>
  <c r="AJ214" i="1"/>
  <c r="AI214" i="1"/>
  <c r="X214" i="1"/>
  <c r="W214" i="1"/>
  <c r="V214" i="1" s="1"/>
  <c r="O214" i="1"/>
  <c r="M214" i="1"/>
  <c r="J214" i="1"/>
  <c r="I214" i="1"/>
  <c r="H214" i="1"/>
  <c r="Z214" i="1" s="1"/>
  <c r="AO213" i="1"/>
  <c r="AN213" i="1"/>
  <c r="AM213" i="1"/>
  <c r="AL213" i="1"/>
  <c r="AK213" i="1"/>
  <c r="AI213" i="1"/>
  <c r="X213" i="1"/>
  <c r="W213" i="1"/>
  <c r="V213" i="1"/>
  <c r="R213" i="1"/>
  <c r="O213" i="1"/>
  <c r="J213" i="1"/>
  <c r="AO212" i="1"/>
  <c r="AN212" i="1"/>
  <c r="AL212" i="1"/>
  <c r="AM212" i="1" s="1"/>
  <c r="R212" i="1" s="1"/>
  <c r="AK212" i="1"/>
  <c r="AJ212" i="1"/>
  <c r="AI212" i="1"/>
  <c r="X212" i="1"/>
  <c r="W212" i="1"/>
  <c r="V212" i="1" s="1"/>
  <c r="O212" i="1"/>
  <c r="M212" i="1"/>
  <c r="J212" i="1"/>
  <c r="I212" i="1"/>
  <c r="H212" i="1"/>
  <c r="Z212" i="1" s="1"/>
  <c r="AO211" i="1"/>
  <c r="AN211" i="1"/>
  <c r="AM211" i="1"/>
  <c r="AL211" i="1"/>
  <c r="AK211" i="1"/>
  <c r="AI211" i="1" s="1"/>
  <c r="X211" i="1"/>
  <c r="W211" i="1"/>
  <c r="V211" i="1"/>
  <c r="R211" i="1"/>
  <c r="O211" i="1"/>
  <c r="AO210" i="1"/>
  <c r="AN210" i="1"/>
  <c r="AL210" i="1"/>
  <c r="AK210" i="1"/>
  <c r="AJ210" i="1"/>
  <c r="AI210" i="1"/>
  <c r="X210" i="1"/>
  <c r="W210" i="1"/>
  <c r="V210" i="1" s="1"/>
  <c r="O210" i="1"/>
  <c r="M210" i="1"/>
  <c r="J210" i="1"/>
  <c r="I210" i="1"/>
  <c r="H210" i="1"/>
  <c r="Z210" i="1" s="1"/>
  <c r="AO209" i="1"/>
  <c r="AN209" i="1"/>
  <c r="AM209" i="1"/>
  <c r="AL209" i="1"/>
  <c r="AK209" i="1"/>
  <c r="AI209" i="1"/>
  <c r="X209" i="1"/>
  <c r="W209" i="1"/>
  <c r="V209" i="1"/>
  <c r="R209" i="1"/>
  <c r="O209" i="1"/>
  <c r="J209" i="1"/>
  <c r="AO208" i="1"/>
  <c r="AN208" i="1"/>
  <c r="AL208" i="1"/>
  <c r="AM208" i="1" s="1"/>
  <c r="R208" i="1" s="1"/>
  <c r="AK208" i="1"/>
  <c r="AJ208" i="1"/>
  <c r="AI208" i="1"/>
  <c r="X208" i="1"/>
  <c r="W208" i="1"/>
  <c r="V208" i="1" s="1"/>
  <c r="O208" i="1"/>
  <c r="M208" i="1"/>
  <c r="J208" i="1"/>
  <c r="I208" i="1"/>
  <c r="H208" i="1"/>
  <c r="Z208" i="1" s="1"/>
  <c r="AO207" i="1"/>
  <c r="AN207" i="1"/>
  <c r="AM207" i="1"/>
  <c r="AL207" i="1"/>
  <c r="AK207" i="1"/>
  <c r="AI207" i="1" s="1"/>
  <c r="X207" i="1"/>
  <c r="W207" i="1"/>
  <c r="V207" i="1"/>
  <c r="R207" i="1"/>
  <c r="O207" i="1"/>
  <c r="AO206" i="1"/>
  <c r="AN206" i="1"/>
  <c r="AL206" i="1"/>
  <c r="AK206" i="1"/>
  <c r="AJ206" i="1"/>
  <c r="AI206" i="1"/>
  <c r="X206" i="1"/>
  <c r="W206" i="1"/>
  <c r="V206" i="1" s="1"/>
  <c r="O206" i="1"/>
  <c r="M206" i="1"/>
  <c r="J206" i="1"/>
  <c r="I206" i="1"/>
  <c r="H206" i="1"/>
  <c r="Z206" i="1" s="1"/>
  <c r="AO205" i="1"/>
  <c r="AN205" i="1"/>
  <c r="AM205" i="1"/>
  <c r="AL205" i="1"/>
  <c r="AK205" i="1"/>
  <c r="AI205" i="1"/>
  <c r="X205" i="1"/>
  <c r="W205" i="1"/>
  <c r="V205" i="1"/>
  <c r="R205" i="1"/>
  <c r="O205" i="1"/>
  <c r="J205" i="1"/>
  <c r="AO204" i="1"/>
  <c r="AN204" i="1"/>
  <c r="AL204" i="1"/>
  <c r="AM204" i="1" s="1"/>
  <c r="R204" i="1" s="1"/>
  <c r="AK204" i="1"/>
  <c r="AJ204" i="1"/>
  <c r="AI204" i="1"/>
  <c r="X204" i="1"/>
  <c r="W204" i="1"/>
  <c r="V204" i="1" s="1"/>
  <c r="O204" i="1"/>
  <c r="M204" i="1"/>
  <c r="J204" i="1"/>
  <c r="I204" i="1"/>
  <c r="H204" i="1"/>
  <c r="Z204" i="1" s="1"/>
  <c r="AO203" i="1"/>
  <c r="AN203" i="1"/>
  <c r="AM203" i="1"/>
  <c r="AL203" i="1"/>
  <c r="AK203" i="1"/>
  <c r="AI203" i="1" s="1"/>
  <c r="X203" i="1"/>
  <c r="W203" i="1"/>
  <c r="V203" i="1"/>
  <c r="R203" i="1"/>
  <c r="O203" i="1"/>
  <c r="AO202" i="1"/>
  <c r="AN202" i="1"/>
  <c r="AL202" i="1"/>
  <c r="AK202" i="1"/>
  <c r="AJ202" i="1"/>
  <c r="AI202" i="1"/>
  <c r="X202" i="1"/>
  <c r="W202" i="1"/>
  <c r="V202" i="1" s="1"/>
  <c r="O202" i="1"/>
  <c r="M202" i="1"/>
  <c r="J202" i="1"/>
  <c r="I202" i="1"/>
  <c r="H202" i="1"/>
  <c r="Z202" i="1" s="1"/>
  <c r="AO201" i="1"/>
  <c r="AN201" i="1"/>
  <c r="AM201" i="1"/>
  <c r="AL201" i="1"/>
  <c r="AK201" i="1"/>
  <c r="AI201" i="1"/>
  <c r="X201" i="1"/>
  <c r="W201" i="1"/>
  <c r="V201" i="1"/>
  <c r="R201" i="1"/>
  <c r="O201" i="1"/>
  <c r="J201" i="1"/>
  <c r="AO200" i="1"/>
  <c r="AN200" i="1"/>
  <c r="AL200" i="1"/>
  <c r="AM200" i="1" s="1"/>
  <c r="R200" i="1" s="1"/>
  <c r="AK200" i="1"/>
  <c r="AJ200" i="1"/>
  <c r="AI200" i="1"/>
  <c r="X200" i="1"/>
  <c r="W200" i="1"/>
  <c r="V200" i="1" s="1"/>
  <c r="O200" i="1"/>
  <c r="M200" i="1"/>
  <c r="J200" i="1"/>
  <c r="I200" i="1"/>
  <c r="H200" i="1"/>
  <c r="Z200" i="1" s="1"/>
  <c r="AO199" i="1"/>
  <c r="AN199" i="1"/>
  <c r="AM199" i="1"/>
  <c r="AL199" i="1"/>
  <c r="AK199" i="1"/>
  <c r="AI199" i="1" s="1"/>
  <c r="X199" i="1"/>
  <c r="W199" i="1"/>
  <c r="V199" i="1"/>
  <c r="R199" i="1"/>
  <c r="O199" i="1"/>
  <c r="AO198" i="1"/>
  <c r="AN198" i="1"/>
  <c r="AL198" i="1"/>
  <c r="AK198" i="1"/>
  <c r="AJ198" i="1"/>
  <c r="AI198" i="1"/>
  <c r="X198" i="1"/>
  <c r="W198" i="1"/>
  <c r="V198" i="1" s="1"/>
  <c r="O198" i="1"/>
  <c r="M198" i="1"/>
  <c r="J198" i="1"/>
  <c r="I198" i="1"/>
  <c r="H198" i="1"/>
  <c r="Z198" i="1" s="1"/>
  <c r="AO197" i="1"/>
  <c r="AN197" i="1"/>
  <c r="AM197" i="1"/>
  <c r="AL197" i="1"/>
  <c r="AK197" i="1"/>
  <c r="AI197" i="1"/>
  <c r="X197" i="1"/>
  <c r="W197" i="1"/>
  <c r="V197" i="1"/>
  <c r="R197" i="1"/>
  <c r="O197" i="1"/>
  <c r="J197" i="1"/>
  <c r="AO196" i="1"/>
  <c r="AN196" i="1"/>
  <c r="AL196" i="1"/>
  <c r="AM196" i="1" s="1"/>
  <c r="R196" i="1" s="1"/>
  <c r="AK196" i="1"/>
  <c r="AJ196" i="1"/>
  <c r="AI196" i="1"/>
  <c r="X196" i="1"/>
  <c r="W196" i="1"/>
  <c r="V196" i="1" s="1"/>
  <c r="O196" i="1"/>
  <c r="M196" i="1"/>
  <c r="J196" i="1"/>
  <c r="I196" i="1"/>
  <c r="H196" i="1"/>
  <c r="Z196" i="1" s="1"/>
  <c r="AO195" i="1"/>
  <c r="AN195" i="1"/>
  <c r="AM195" i="1"/>
  <c r="AL195" i="1"/>
  <c r="AK195" i="1"/>
  <c r="AI195" i="1" s="1"/>
  <c r="X195" i="1"/>
  <c r="W195" i="1"/>
  <c r="V195" i="1"/>
  <c r="R195" i="1"/>
  <c r="O195" i="1"/>
  <c r="AO194" i="1"/>
  <c r="AN194" i="1"/>
  <c r="AL194" i="1"/>
  <c r="AK194" i="1"/>
  <c r="AJ194" i="1"/>
  <c r="AI194" i="1"/>
  <c r="X194" i="1"/>
  <c r="W194" i="1"/>
  <c r="V194" i="1" s="1"/>
  <c r="O194" i="1"/>
  <c r="M194" i="1"/>
  <c r="J194" i="1"/>
  <c r="I194" i="1"/>
  <c r="H194" i="1"/>
  <c r="Z194" i="1" s="1"/>
  <c r="AO193" i="1"/>
  <c r="AN193" i="1"/>
  <c r="AM193" i="1"/>
  <c r="AL193" i="1"/>
  <c r="AK193" i="1"/>
  <c r="AI193" i="1"/>
  <c r="X193" i="1"/>
  <c r="W193" i="1"/>
  <c r="V193" i="1"/>
  <c r="R193" i="1"/>
  <c r="O193" i="1"/>
  <c r="J193" i="1"/>
  <c r="AO192" i="1"/>
  <c r="AN192" i="1"/>
  <c r="AL192" i="1"/>
  <c r="AM192" i="1" s="1"/>
  <c r="R192" i="1" s="1"/>
  <c r="AK192" i="1"/>
  <c r="AJ192" i="1"/>
  <c r="AI192" i="1"/>
  <c r="X192" i="1"/>
  <c r="W192" i="1"/>
  <c r="V192" i="1" s="1"/>
  <c r="O192" i="1"/>
  <c r="M192" i="1"/>
  <c r="J192" i="1"/>
  <c r="I192" i="1"/>
  <c r="H192" i="1"/>
  <c r="Z192" i="1" s="1"/>
  <c r="AO191" i="1"/>
  <c r="AN191" i="1"/>
  <c r="AM191" i="1"/>
  <c r="AL191" i="1"/>
  <c r="AK191" i="1"/>
  <c r="AI191" i="1" s="1"/>
  <c r="X191" i="1"/>
  <c r="W191" i="1"/>
  <c r="V191" i="1"/>
  <c r="R191" i="1"/>
  <c r="O191" i="1"/>
  <c r="AO190" i="1"/>
  <c r="AN190" i="1"/>
  <c r="AL190" i="1"/>
  <c r="AK190" i="1"/>
  <c r="AJ190" i="1"/>
  <c r="AI190" i="1"/>
  <c r="X190" i="1"/>
  <c r="W190" i="1"/>
  <c r="V190" i="1" s="1"/>
  <c r="O190" i="1"/>
  <c r="M190" i="1"/>
  <c r="J190" i="1"/>
  <c r="I190" i="1"/>
  <c r="H190" i="1"/>
  <c r="Z190" i="1" s="1"/>
  <c r="AO189" i="1"/>
  <c r="AN189" i="1"/>
  <c r="AM189" i="1"/>
  <c r="AL189" i="1"/>
  <c r="AK189" i="1"/>
  <c r="AI189" i="1"/>
  <c r="X189" i="1"/>
  <c r="W189" i="1"/>
  <c r="V189" i="1"/>
  <c r="R189" i="1"/>
  <c r="O189" i="1"/>
  <c r="J189" i="1"/>
  <c r="AO188" i="1"/>
  <c r="AN188" i="1"/>
  <c r="AL188" i="1"/>
  <c r="AM188" i="1" s="1"/>
  <c r="R188" i="1" s="1"/>
  <c r="AK188" i="1"/>
  <c r="AJ188" i="1"/>
  <c r="AI188" i="1"/>
  <c r="X188" i="1"/>
  <c r="W188" i="1"/>
  <c r="V188" i="1" s="1"/>
  <c r="O188" i="1"/>
  <c r="M188" i="1"/>
  <c r="J188" i="1"/>
  <c r="I188" i="1"/>
  <c r="H188" i="1"/>
  <c r="Z188" i="1" s="1"/>
  <c r="AO187" i="1"/>
  <c r="AN187" i="1"/>
  <c r="AM187" i="1"/>
  <c r="AL187" i="1"/>
  <c r="AK187" i="1"/>
  <c r="AI187" i="1" s="1"/>
  <c r="X187" i="1"/>
  <c r="W187" i="1"/>
  <c r="V187" i="1"/>
  <c r="R187" i="1"/>
  <c r="O187" i="1"/>
  <c r="AO186" i="1"/>
  <c r="AN186" i="1"/>
  <c r="AL186" i="1"/>
  <c r="AK186" i="1"/>
  <c r="AJ186" i="1"/>
  <c r="AI186" i="1"/>
  <c r="X186" i="1"/>
  <c r="W186" i="1"/>
  <c r="V186" i="1" s="1"/>
  <c r="O186" i="1"/>
  <c r="M186" i="1"/>
  <c r="J186" i="1"/>
  <c r="I186" i="1"/>
  <c r="H186" i="1"/>
  <c r="Z186" i="1" s="1"/>
  <c r="AO185" i="1"/>
  <c r="AN185" i="1"/>
  <c r="AM185" i="1"/>
  <c r="AL185" i="1"/>
  <c r="AK185" i="1"/>
  <c r="AI185" i="1"/>
  <c r="X185" i="1"/>
  <c r="W185" i="1"/>
  <c r="V185" i="1"/>
  <c r="R185" i="1"/>
  <c r="O185" i="1"/>
  <c r="J185" i="1"/>
  <c r="AO184" i="1"/>
  <c r="AN184" i="1"/>
  <c r="AL184" i="1"/>
  <c r="AM184" i="1" s="1"/>
  <c r="R184" i="1" s="1"/>
  <c r="AK184" i="1"/>
  <c r="AJ184" i="1"/>
  <c r="AI184" i="1"/>
  <c r="X184" i="1"/>
  <c r="W184" i="1"/>
  <c r="V184" i="1" s="1"/>
  <c r="O184" i="1"/>
  <c r="M184" i="1"/>
  <c r="J184" i="1"/>
  <c r="I184" i="1"/>
  <c r="H184" i="1"/>
  <c r="Z184" i="1" s="1"/>
  <c r="AO183" i="1"/>
  <c r="AN183" i="1"/>
  <c r="AM183" i="1"/>
  <c r="AL183" i="1"/>
  <c r="AK183" i="1"/>
  <c r="AI183" i="1" s="1"/>
  <c r="X183" i="1"/>
  <c r="W183" i="1"/>
  <c r="V183" i="1"/>
  <c r="R183" i="1"/>
  <c r="O183" i="1"/>
  <c r="AO182" i="1"/>
  <c r="AN182" i="1"/>
  <c r="AL182" i="1"/>
  <c r="AK182" i="1"/>
  <c r="AJ182" i="1"/>
  <c r="AI182" i="1"/>
  <c r="X182" i="1"/>
  <c r="W182" i="1"/>
  <c r="V182" i="1" s="1"/>
  <c r="O182" i="1"/>
  <c r="M182" i="1"/>
  <c r="J182" i="1"/>
  <c r="I182" i="1"/>
  <c r="H182" i="1"/>
  <c r="Z182" i="1" s="1"/>
  <c r="AO181" i="1"/>
  <c r="AN181" i="1"/>
  <c r="AM181" i="1"/>
  <c r="AL181" i="1"/>
  <c r="AK181" i="1"/>
  <c r="AI181" i="1"/>
  <c r="X181" i="1"/>
  <c r="W181" i="1"/>
  <c r="V181" i="1"/>
  <c r="R181" i="1"/>
  <c r="O181" i="1"/>
  <c r="J181" i="1"/>
  <c r="AO180" i="1"/>
  <c r="AN180" i="1"/>
  <c r="AL180" i="1"/>
  <c r="AM180" i="1" s="1"/>
  <c r="R180" i="1" s="1"/>
  <c r="AK180" i="1"/>
  <c r="AJ180" i="1"/>
  <c r="AI180" i="1"/>
  <c r="X180" i="1"/>
  <c r="W180" i="1"/>
  <c r="V180" i="1" s="1"/>
  <c r="O180" i="1"/>
  <c r="M180" i="1"/>
  <c r="J180" i="1"/>
  <c r="I180" i="1"/>
  <c r="H180" i="1"/>
  <c r="Z180" i="1" s="1"/>
  <c r="AO179" i="1"/>
  <c r="AN179" i="1"/>
  <c r="AM179" i="1"/>
  <c r="AL179" i="1"/>
  <c r="AK179" i="1"/>
  <c r="AI179" i="1" s="1"/>
  <c r="X179" i="1"/>
  <c r="W179" i="1"/>
  <c r="V179" i="1"/>
  <c r="R179" i="1"/>
  <c r="O179" i="1"/>
  <c r="AO178" i="1"/>
  <c r="AN178" i="1"/>
  <c r="AL178" i="1"/>
  <c r="AK178" i="1"/>
  <c r="AJ178" i="1"/>
  <c r="AI178" i="1"/>
  <c r="X178" i="1"/>
  <c r="W178" i="1"/>
  <c r="V178" i="1" s="1"/>
  <c r="O178" i="1"/>
  <c r="M178" i="1"/>
  <c r="J178" i="1"/>
  <c r="I178" i="1"/>
  <c r="H178" i="1"/>
  <c r="Z178" i="1" s="1"/>
  <c r="AO177" i="1"/>
  <c r="AN177" i="1"/>
  <c r="AM177" i="1"/>
  <c r="AL177" i="1"/>
  <c r="AK177" i="1"/>
  <c r="AI177" i="1"/>
  <c r="X177" i="1"/>
  <c r="W177" i="1"/>
  <c r="V177" i="1"/>
  <c r="R177" i="1"/>
  <c r="O177" i="1"/>
  <c r="J177" i="1"/>
  <c r="AO176" i="1"/>
  <c r="AN176" i="1"/>
  <c r="AL176" i="1"/>
  <c r="AM176" i="1" s="1"/>
  <c r="R176" i="1" s="1"/>
  <c r="AK176" i="1"/>
  <c r="AJ176" i="1"/>
  <c r="AI176" i="1"/>
  <c r="X176" i="1"/>
  <c r="W176" i="1"/>
  <c r="V176" i="1" s="1"/>
  <c r="O176" i="1"/>
  <c r="M176" i="1"/>
  <c r="J176" i="1"/>
  <c r="I176" i="1"/>
  <c r="H176" i="1"/>
  <c r="Z176" i="1" s="1"/>
  <c r="AO175" i="1"/>
  <c r="AN175" i="1"/>
  <c r="AM175" i="1"/>
  <c r="AL175" i="1"/>
  <c r="AK175" i="1"/>
  <c r="AI175" i="1" s="1"/>
  <c r="X175" i="1"/>
  <c r="W175" i="1"/>
  <c r="V175" i="1"/>
  <c r="R175" i="1"/>
  <c r="O175" i="1"/>
  <c r="AO174" i="1"/>
  <c r="AN174" i="1"/>
  <c r="AL174" i="1"/>
  <c r="AK174" i="1"/>
  <c r="AJ174" i="1"/>
  <c r="AI174" i="1"/>
  <c r="X174" i="1"/>
  <c r="W174" i="1"/>
  <c r="V174" i="1" s="1"/>
  <c r="O174" i="1"/>
  <c r="M174" i="1"/>
  <c r="J174" i="1"/>
  <c r="I174" i="1"/>
  <c r="H174" i="1"/>
  <c r="Z174" i="1" s="1"/>
  <c r="AO173" i="1"/>
  <c r="AN173" i="1"/>
  <c r="AM173" i="1"/>
  <c r="AL173" i="1"/>
  <c r="AK173" i="1"/>
  <c r="AI173" i="1"/>
  <c r="X173" i="1"/>
  <c r="W173" i="1"/>
  <c r="V173" i="1"/>
  <c r="R173" i="1"/>
  <c r="O173" i="1"/>
  <c r="J173" i="1"/>
  <c r="AO172" i="1"/>
  <c r="AN172" i="1"/>
  <c r="AL172" i="1"/>
  <c r="AM172" i="1" s="1"/>
  <c r="R172" i="1" s="1"/>
  <c r="AK172" i="1"/>
  <c r="AJ172" i="1"/>
  <c r="AI172" i="1"/>
  <c r="X172" i="1"/>
  <c r="W172" i="1"/>
  <c r="V172" i="1" s="1"/>
  <c r="O172" i="1"/>
  <c r="M172" i="1"/>
  <c r="J172" i="1"/>
  <c r="I172" i="1"/>
  <c r="H172" i="1"/>
  <c r="Z172" i="1" s="1"/>
  <c r="AO171" i="1"/>
  <c r="AN171" i="1"/>
  <c r="AM171" i="1"/>
  <c r="AL171" i="1"/>
  <c r="AK171" i="1"/>
  <c r="AI171" i="1" s="1"/>
  <c r="X171" i="1"/>
  <c r="W171" i="1"/>
  <c r="V171" i="1"/>
  <c r="R171" i="1"/>
  <c r="O171" i="1"/>
  <c r="AO170" i="1"/>
  <c r="AN170" i="1"/>
  <c r="AL170" i="1"/>
  <c r="AK170" i="1"/>
  <c r="AJ170" i="1"/>
  <c r="AI170" i="1"/>
  <c r="X170" i="1"/>
  <c r="W170" i="1"/>
  <c r="V170" i="1" s="1"/>
  <c r="O170" i="1"/>
  <c r="M170" i="1"/>
  <c r="J170" i="1"/>
  <c r="I170" i="1"/>
  <c r="H170" i="1"/>
  <c r="Z170" i="1" s="1"/>
  <c r="AO169" i="1"/>
  <c r="AN169" i="1"/>
  <c r="AM169" i="1"/>
  <c r="AL169" i="1"/>
  <c r="AK169" i="1"/>
  <c r="AI169" i="1"/>
  <c r="X169" i="1"/>
  <c r="W169" i="1"/>
  <c r="V169" i="1"/>
  <c r="R169" i="1"/>
  <c r="O169" i="1"/>
  <c r="J169" i="1"/>
  <c r="AO168" i="1"/>
  <c r="AN168" i="1"/>
  <c r="AL168" i="1"/>
  <c r="AM168" i="1" s="1"/>
  <c r="R168" i="1" s="1"/>
  <c r="AK168" i="1"/>
  <c r="AJ168" i="1"/>
  <c r="AI168" i="1"/>
  <c r="X168" i="1"/>
  <c r="W168" i="1"/>
  <c r="V168" i="1" s="1"/>
  <c r="O168" i="1"/>
  <c r="M168" i="1"/>
  <c r="J168" i="1"/>
  <c r="I168" i="1"/>
  <c r="H168" i="1"/>
  <c r="Z168" i="1" s="1"/>
  <c r="AO167" i="1"/>
  <c r="AN167" i="1"/>
  <c r="AM167" i="1"/>
  <c r="AL167" i="1"/>
  <c r="AK167" i="1"/>
  <c r="AI167" i="1" s="1"/>
  <c r="X167" i="1"/>
  <c r="W167" i="1"/>
  <c r="V167" i="1"/>
  <c r="R167" i="1"/>
  <c r="O167" i="1"/>
  <c r="AO166" i="1"/>
  <c r="AN166" i="1"/>
  <c r="AL166" i="1"/>
  <c r="AK166" i="1"/>
  <c r="AJ166" i="1"/>
  <c r="AI166" i="1"/>
  <c r="X166" i="1"/>
  <c r="W166" i="1"/>
  <c r="V166" i="1" s="1"/>
  <c r="O166" i="1"/>
  <c r="M166" i="1"/>
  <c r="J166" i="1"/>
  <c r="I166" i="1"/>
  <c r="H166" i="1"/>
  <c r="Z166" i="1" s="1"/>
  <c r="AO165" i="1"/>
  <c r="AN165" i="1"/>
  <c r="AM165" i="1"/>
  <c r="AL165" i="1"/>
  <c r="AK165" i="1"/>
  <c r="AI165" i="1"/>
  <c r="AJ165" i="1" s="1"/>
  <c r="X165" i="1"/>
  <c r="W165" i="1"/>
  <c r="V165" i="1"/>
  <c r="R165" i="1"/>
  <c r="O165" i="1"/>
  <c r="J165" i="1"/>
  <c r="H165" i="1"/>
  <c r="Z165" i="1" s="1"/>
  <c r="AO164" i="1"/>
  <c r="AN164" i="1"/>
  <c r="AL164" i="1"/>
  <c r="AM164" i="1" s="1"/>
  <c r="R164" i="1" s="1"/>
  <c r="AK164" i="1"/>
  <c r="AJ164" i="1"/>
  <c r="AI164" i="1"/>
  <c r="X164" i="1"/>
  <c r="W164" i="1"/>
  <c r="V164" i="1" s="1"/>
  <c r="O164" i="1"/>
  <c r="M164" i="1"/>
  <c r="J164" i="1"/>
  <c r="I164" i="1"/>
  <c r="H164" i="1"/>
  <c r="Z164" i="1" s="1"/>
  <c r="AO163" i="1"/>
  <c r="AN163" i="1"/>
  <c r="AM163" i="1"/>
  <c r="AL163" i="1"/>
  <c r="AK163" i="1"/>
  <c r="AI163" i="1"/>
  <c r="AJ163" i="1" s="1"/>
  <c r="X163" i="1"/>
  <c r="W163" i="1"/>
  <c r="V163" i="1"/>
  <c r="R163" i="1"/>
  <c r="O163" i="1"/>
  <c r="J163" i="1"/>
  <c r="H163" i="1"/>
  <c r="Z163" i="1" s="1"/>
  <c r="AO162" i="1"/>
  <c r="AN162" i="1"/>
  <c r="AL162" i="1"/>
  <c r="AM162" i="1" s="1"/>
  <c r="R162" i="1" s="1"/>
  <c r="AK162" i="1"/>
  <c r="AJ162" i="1"/>
  <c r="AI162" i="1"/>
  <c r="X162" i="1"/>
  <c r="W162" i="1"/>
  <c r="V162" i="1" s="1"/>
  <c r="O162" i="1"/>
  <c r="M162" i="1"/>
  <c r="J162" i="1"/>
  <c r="I162" i="1"/>
  <c r="H162" i="1"/>
  <c r="Z162" i="1" s="1"/>
  <c r="AO161" i="1"/>
  <c r="AN161" i="1"/>
  <c r="AM161" i="1"/>
  <c r="AL161" i="1"/>
  <c r="AK161" i="1"/>
  <c r="AI161" i="1"/>
  <c r="AJ161" i="1" s="1"/>
  <c r="X161" i="1"/>
  <c r="W161" i="1"/>
  <c r="V161" i="1"/>
  <c r="R161" i="1"/>
  <c r="O161" i="1"/>
  <c r="J161" i="1"/>
  <c r="H161" i="1"/>
  <c r="Z161" i="1" s="1"/>
  <c r="AO160" i="1"/>
  <c r="AN160" i="1"/>
  <c r="AL160" i="1"/>
  <c r="AM160" i="1" s="1"/>
  <c r="R160" i="1" s="1"/>
  <c r="AK160" i="1"/>
  <c r="AJ160" i="1"/>
  <c r="AI160" i="1"/>
  <c r="X160" i="1"/>
  <c r="W160" i="1"/>
  <c r="V160" i="1" s="1"/>
  <c r="O160" i="1"/>
  <c r="M160" i="1"/>
  <c r="J160" i="1"/>
  <c r="I160" i="1"/>
  <c r="H160" i="1"/>
  <c r="Z160" i="1" s="1"/>
  <c r="AO159" i="1"/>
  <c r="AN159" i="1"/>
  <c r="AM159" i="1"/>
  <c r="AL159" i="1"/>
  <c r="AK159" i="1"/>
  <c r="AI159" i="1"/>
  <c r="AJ159" i="1" s="1"/>
  <c r="X159" i="1"/>
  <c r="W159" i="1"/>
  <c r="V159" i="1"/>
  <c r="R159" i="1"/>
  <c r="O159" i="1"/>
  <c r="J159" i="1"/>
  <c r="H159" i="1"/>
  <c r="Z159" i="1" s="1"/>
  <c r="AO158" i="1"/>
  <c r="AN158" i="1"/>
  <c r="AL158" i="1"/>
  <c r="AM158" i="1" s="1"/>
  <c r="R158" i="1" s="1"/>
  <c r="AK158" i="1"/>
  <c r="AJ158" i="1"/>
  <c r="AI158" i="1"/>
  <c r="X158" i="1"/>
  <c r="W158" i="1"/>
  <c r="V158" i="1" s="1"/>
  <c r="O158" i="1"/>
  <c r="M158" i="1"/>
  <c r="J158" i="1"/>
  <c r="I158" i="1"/>
  <c r="H158" i="1"/>
  <c r="Z158" i="1" s="1"/>
  <c r="AO157" i="1"/>
  <c r="AN157" i="1"/>
  <c r="AM157" i="1"/>
  <c r="AL157" i="1"/>
  <c r="AK157" i="1"/>
  <c r="AI157" i="1"/>
  <c r="AJ157" i="1" s="1"/>
  <c r="X157" i="1"/>
  <c r="W157" i="1"/>
  <c r="V157" i="1"/>
  <c r="R157" i="1"/>
  <c r="O157" i="1"/>
  <c r="J157" i="1"/>
  <c r="H157" i="1"/>
  <c r="Z157" i="1" s="1"/>
  <c r="AO156" i="1"/>
  <c r="AN156" i="1"/>
  <c r="AL156" i="1"/>
  <c r="AM156" i="1" s="1"/>
  <c r="R156" i="1" s="1"/>
  <c r="AK156" i="1"/>
  <c r="AJ156" i="1"/>
  <c r="AI156" i="1"/>
  <c r="X156" i="1"/>
  <c r="W156" i="1"/>
  <c r="V156" i="1" s="1"/>
  <c r="O156" i="1"/>
  <c r="M156" i="1"/>
  <c r="J156" i="1"/>
  <c r="I156" i="1"/>
  <c r="H156" i="1"/>
  <c r="Z156" i="1" s="1"/>
  <c r="AO155" i="1"/>
  <c r="AN155" i="1"/>
  <c r="AM155" i="1"/>
  <c r="AL155" i="1"/>
  <c r="AK155" i="1"/>
  <c r="AI155" i="1"/>
  <c r="AJ155" i="1" s="1"/>
  <c r="X155" i="1"/>
  <c r="W155" i="1"/>
  <c r="V155" i="1"/>
  <c r="R155" i="1"/>
  <c r="O155" i="1"/>
  <c r="J155" i="1"/>
  <c r="H155" i="1"/>
  <c r="Z155" i="1" s="1"/>
  <c r="AO154" i="1"/>
  <c r="AN154" i="1"/>
  <c r="AL154" i="1"/>
  <c r="AM154" i="1" s="1"/>
  <c r="R154" i="1" s="1"/>
  <c r="AK154" i="1"/>
  <c r="AJ154" i="1"/>
  <c r="AI154" i="1"/>
  <c r="X154" i="1"/>
  <c r="W154" i="1"/>
  <c r="V154" i="1" s="1"/>
  <c r="O154" i="1"/>
  <c r="M154" i="1"/>
  <c r="J154" i="1"/>
  <c r="I154" i="1"/>
  <c r="H154" i="1"/>
  <c r="Z154" i="1" s="1"/>
  <c r="AO153" i="1"/>
  <c r="AN153" i="1"/>
  <c r="AM153" i="1"/>
  <c r="AL153" i="1"/>
  <c r="AK153" i="1"/>
  <c r="AI153" i="1"/>
  <c r="AJ153" i="1" s="1"/>
  <c r="X153" i="1"/>
  <c r="W153" i="1"/>
  <c r="V153" i="1"/>
  <c r="R153" i="1"/>
  <c r="O153" i="1"/>
  <c r="J153" i="1"/>
  <c r="H153" i="1"/>
  <c r="Z153" i="1" s="1"/>
  <c r="AO152" i="1"/>
  <c r="AN152" i="1"/>
  <c r="AL152" i="1"/>
  <c r="AM152" i="1" s="1"/>
  <c r="R152" i="1" s="1"/>
  <c r="AK152" i="1"/>
  <c r="AJ152" i="1"/>
  <c r="AI152" i="1"/>
  <c r="X152" i="1"/>
  <c r="W152" i="1"/>
  <c r="V152" i="1" s="1"/>
  <c r="O152" i="1"/>
  <c r="M152" i="1"/>
  <c r="J152" i="1"/>
  <c r="I152" i="1"/>
  <c r="H152" i="1"/>
  <c r="Z152" i="1" s="1"/>
  <c r="AO151" i="1"/>
  <c r="AN151" i="1"/>
  <c r="AM151" i="1"/>
  <c r="AL151" i="1"/>
  <c r="AK151" i="1"/>
  <c r="AI151" i="1"/>
  <c r="AJ151" i="1" s="1"/>
  <c r="X151" i="1"/>
  <c r="W151" i="1"/>
  <c r="V151" i="1"/>
  <c r="R151" i="1"/>
  <c r="O151" i="1"/>
  <c r="J151" i="1"/>
  <c r="H151" i="1"/>
  <c r="Z151" i="1" s="1"/>
  <c r="AO150" i="1"/>
  <c r="AN150" i="1"/>
  <c r="AL150" i="1"/>
  <c r="AM150" i="1" s="1"/>
  <c r="R150" i="1" s="1"/>
  <c r="AK150" i="1"/>
  <c r="AJ150" i="1"/>
  <c r="AI150" i="1"/>
  <c r="X150" i="1"/>
  <c r="W150" i="1"/>
  <c r="V150" i="1" s="1"/>
  <c r="O150" i="1"/>
  <c r="M150" i="1"/>
  <c r="J150" i="1"/>
  <c r="I150" i="1"/>
  <c r="H150" i="1"/>
  <c r="Z150" i="1" s="1"/>
  <c r="AO149" i="1"/>
  <c r="AN149" i="1"/>
  <c r="AM149" i="1"/>
  <c r="AL149" i="1"/>
  <c r="AK149" i="1"/>
  <c r="AI149" i="1"/>
  <c r="AJ149" i="1" s="1"/>
  <c r="X149" i="1"/>
  <c r="W149" i="1"/>
  <c r="V149" i="1"/>
  <c r="R149" i="1"/>
  <c r="O149" i="1"/>
  <c r="J149" i="1"/>
  <c r="H149" i="1"/>
  <c r="Z149" i="1" s="1"/>
  <c r="AO148" i="1"/>
  <c r="AN148" i="1"/>
  <c r="AL148" i="1"/>
  <c r="AM148" i="1" s="1"/>
  <c r="R148" i="1" s="1"/>
  <c r="AK148" i="1"/>
  <c r="AJ148" i="1"/>
  <c r="AI148" i="1"/>
  <c r="X148" i="1"/>
  <c r="W148" i="1"/>
  <c r="V148" i="1" s="1"/>
  <c r="O148" i="1"/>
  <c r="M148" i="1"/>
  <c r="J148" i="1"/>
  <c r="I148" i="1"/>
  <c r="H148" i="1"/>
  <c r="Z148" i="1" s="1"/>
  <c r="AO147" i="1"/>
  <c r="AN147" i="1"/>
  <c r="AM147" i="1"/>
  <c r="AL147" i="1"/>
  <c r="AK147" i="1"/>
  <c r="AI147" i="1"/>
  <c r="AJ147" i="1" s="1"/>
  <c r="X147" i="1"/>
  <c r="W147" i="1"/>
  <c r="V147" i="1"/>
  <c r="R147" i="1"/>
  <c r="O147" i="1"/>
  <c r="J147" i="1"/>
  <c r="H147" i="1"/>
  <c r="Z147" i="1" s="1"/>
  <c r="AO146" i="1"/>
  <c r="AN146" i="1"/>
  <c r="AL146" i="1"/>
  <c r="AM146" i="1" s="1"/>
  <c r="R146" i="1" s="1"/>
  <c r="AK146" i="1"/>
  <c r="AJ146" i="1"/>
  <c r="AI146" i="1"/>
  <c r="X146" i="1"/>
  <c r="W146" i="1"/>
  <c r="V146" i="1" s="1"/>
  <c r="O146" i="1"/>
  <c r="M146" i="1"/>
  <c r="J146" i="1"/>
  <c r="I146" i="1"/>
  <c r="H146" i="1"/>
  <c r="Z146" i="1" s="1"/>
  <c r="AO145" i="1"/>
  <c r="AN145" i="1"/>
  <c r="AM145" i="1"/>
  <c r="AL145" i="1"/>
  <c r="AK145" i="1"/>
  <c r="AI145" i="1"/>
  <c r="AJ145" i="1" s="1"/>
  <c r="X145" i="1"/>
  <c r="W145" i="1"/>
  <c r="V145" i="1"/>
  <c r="R145" i="1"/>
  <c r="O145" i="1"/>
  <c r="J145" i="1"/>
  <c r="H145" i="1"/>
  <c r="Z145" i="1" s="1"/>
  <c r="AO144" i="1"/>
  <c r="AN144" i="1"/>
  <c r="AL144" i="1"/>
  <c r="AM144" i="1" s="1"/>
  <c r="R144" i="1" s="1"/>
  <c r="AK144" i="1"/>
  <c r="AJ144" i="1"/>
  <c r="AI144" i="1"/>
  <c r="X144" i="1"/>
  <c r="W144" i="1"/>
  <c r="V144" i="1" s="1"/>
  <c r="O144" i="1"/>
  <c r="M144" i="1"/>
  <c r="J144" i="1"/>
  <c r="I144" i="1"/>
  <c r="H144" i="1"/>
  <c r="Z144" i="1" s="1"/>
  <c r="AO143" i="1"/>
  <c r="AN143" i="1"/>
  <c r="AM143" i="1"/>
  <c r="AL143" i="1"/>
  <c r="AK143" i="1"/>
  <c r="AI143" i="1"/>
  <c r="AJ143" i="1" s="1"/>
  <c r="X143" i="1"/>
  <c r="W143" i="1"/>
  <c r="V143" i="1"/>
  <c r="R143" i="1"/>
  <c r="O143" i="1"/>
  <c r="J143" i="1"/>
  <c r="H143" i="1"/>
  <c r="Z143" i="1" s="1"/>
  <c r="AO142" i="1"/>
  <c r="AN142" i="1"/>
  <c r="AL142" i="1"/>
  <c r="AM142" i="1" s="1"/>
  <c r="R142" i="1" s="1"/>
  <c r="AK142" i="1"/>
  <c r="AJ142" i="1"/>
  <c r="AI142" i="1"/>
  <c r="X142" i="1"/>
  <c r="W142" i="1"/>
  <c r="V142" i="1" s="1"/>
  <c r="O142" i="1"/>
  <c r="M142" i="1"/>
  <c r="J142" i="1"/>
  <c r="I142" i="1"/>
  <c r="H142" i="1"/>
  <c r="Z142" i="1" s="1"/>
  <c r="AO141" i="1"/>
  <c r="AN141" i="1"/>
  <c r="AM141" i="1"/>
  <c r="AL141" i="1"/>
  <c r="AK141" i="1"/>
  <c r="AI141" i="1"/>
  <c r="AJ141" i="1" s="1"/>
  <c r="X141" i="1"/>
  <c r="W141" i="1"/>
  <c r="V141" i="1"/>
  <c r="R141" i="1"/>
  <c r="O141" i="1"/>
  <c r="J141" i="1"/>
  <c r="H141" i="1"/>
  <c r="Z141" i="1" s="1"/>
  <c r="AO140" i="1"/>
  <c r="AN140" i="1"/>
  <c r="AL140" i="1"/>
  <c r="AM140" i="1" s="1"/>
  <c r="R140" i="1" s="1"/>
  <c r="AK140" i="1"/>
  <c r="AJ140" i="1"/>
  <c r="AI140" i="1"/>
  <c r="X140" i="1"/>
  <c r="W140" i="1"/>
  <c r="V140" i="1" s="1"/>
  <c r="O140" i="1"/>
  <c r="M140" i="1"/>
  <c r="J140" i="1"/>
  <c r="I140" i="1"/>
  <c r="H140" i="1"/>
  <c r="Z140" i="1" s="1"/>
  <c r="AO139" i="1"/>
  <c r="AN139" i="1"/>
  <c r="AM139" i="1"/>
  <c r="AL139" i="1"/>
  <c r="AK139" i="1"/>
  <c r="AI139" i="1"/>
  <c r="AJ139" i="1" s="1"/>
  <c r="X139" i="1"/>
  <c r="W139" i="1"/>
  <c r="V139" i="1"/>
  <c r="R139" i="1"/>
  <c r="O139" i="1"/>
  <c r="J139" i="1"/>
  <c r="H139" i="1"/>
  <c r="Z139" i="1" s="1"/>
  <c r="AO138" i="1"/>
  <c r="AN138" i="1"/>
  <c r="AL138" i="1"/>
  <c r="AM138" i="1" s="1"/>
  <c r="R138" i="1" s="1"/>
  <c r="AK138" i="1"/>
  <c r="AJ138" i="1"/>
  <c r="AI138" i="1"/>
  <c r="X138" i="1"/>
  <c r="W138" i="1"/>
  <c r="V138" i="1" s="1"/>
  <c r="O138" i="1"/>
  <c r="M138" i="1"/>
  <c r="J138" i="1"/>
  <c r="I138" i="1"/>
  <c r="H138" i="1"/>
  <c r="Z138" i="1" s="1"/>
  <c r="AO137" i="1"/>
  <c r="AN137" i="1"/>
  <c r="AM137" i="1"/>
  <c r="AL137" i="1"/>
  <c r="AK137" i="1"/>
  <c r="AI137" i="1"/>
  <c r="AJ137" i="1" s="1"/>
  <c r="X137" i="1"/>
  <c r="W137" i="1"/>
  <c r="V137" i="1"/>
  <c r="R137" i="1"/>
  <c r="O137" i="1"/>
  <c r="J137" i="1"/>
  <c r="H137" i="1"/>
  <c r="Z137" i="1" s="1"/>
  <c r="AO136" i="1"/>
  <c r="AN136" i="1"/>
  <c r="AL136" i="1"/>
  <c r="AM136" i="1" s="1"/>
  <c r="R136" i="1" s="1"/>
  <c r="AK136" i="1"/>
  <c r="AJ136" i="1"/>
  <c r="AI136" i="1"/>
  <c r="X136" i="1"/>
  <c r="W136" i="1"/>
  <c r="V136" i="1" s="1"/>
  <c r="O136" i="1"/>
  <c r="M136" i="1"/>
  <c r="J136" i="1"/>
  <c r="I136" i="1"/>
  <c r="H136" i="1"/>
  <c r="Z136" i="1" s="1"/>
  <c r="AO135" i="1"/>
  <c r="AN135" i="1"/>
  <c r="AM135" i="1"/>
  <c r="AL135" i="1"/>
  <c r="AK135" i="1"/>
  <c r="AI135" i="1"/>
  <c r="AJ135" i="1" s="1"/>
  <c r="X135" i="1"/>
  <c r="W135" i="1"/>
  <c r="V135" i="1"/>
  <c r="R135" i="1"/>
  <c r="O135" i="1"/>
  <c r="J135" i="1"/>
  <c r="H135" i="1"/>
  <c r="Z135" i="1" s="1"/>
  <c r="AO134" i="1"/>
  <c r="AN134" i="1"/>
  <c r="AL134" i="1"/>
  <c r="AM134" i="1" s="1"/>
  <c r="R134" i="1" s="1"/>
  <c r="AK134" i="1"/>
  <c r="AJ134" i="1"/>
  <c r="AI134" i="1"/>
  <c r="X134" i="1"/>
  <c r="W134" i="1"/>
  <c r="V134" i="1" s="1"/>
  <c r="O134" i="1"/>
  <c r="M134" i="1"/>
  <c r="J134" i="1"/>
  <c r="I134" i="1"/>
  <c r="H134" i="1"/>
  <c r="Z134" i="1" s="1"/>
  <c r="AO133" i="1"/>
  <c r="AN133" i="1"/>
  <c r="AM133" i="1"/>
  <c r="AL133" i="1"/>
  <c r="AK133" i="1"/>
  <c r="AI133" i="1"/>
  <c r="AJ133" i="1" s="1"/>
  <c r="X133" i="1"/>
  <c r="W133" i="1"/>
  <c r="V133" i="1"/>
  <c r="R133" i="1"/>
  <c r="O133" i="1"/>
  <c r="J133" i="1"/>
  <c r="H133" i="1"/>
  <c r="Z133" i="1" s="1"/>
  <c r="AO132" i="1"/>
  <c r="AN132" i="1"/>
  <c r="AL132" i="1"/>
  <c r="AM132" i="1" s="1"/>
  <c r="R132" i="1" s="1"/>
  <c r="AK132" i="1"/>
  <c r="AJ132" i="1"/>
  <c r="AI132" i="1"/>
  <c r="X132" i="1"/>
  <c r="W132" i="1"/>
  <c r="V132" i="1" s="1"/>
  <c r="O132" i="1"/>
  <c r="M132" i="1"/>
  <c r="J132" i="1"/>
  <c r="I132" i="1"/>
  <c r="H132" i="1"/>
  <c r="Z132" i="1" s="1"/>
  <c r="AO131" i="1"/>
  <c r="AN131" i="1"/>
  <c r="AM131" i="1"/>
  <c r="AL131" i="1"/>
  <c r="AK131" i="1"/>
  <c r="AI131" i="1"/>
  <c r="AJ131" i="1" s="1"/>
  <c r="X131" i="1"/>
  <c r="W131" i="1"/>
  <c r="V131" i="1"/>
  <c r="R131" i="1"/>
  <c r="O131" i="1"/>
  <c r="J131" i="1"/>
  <c r="H131" i="1"/>
  <c r="Z131" i="1" s="1"/>
  <c r="AO130" i="1"/>
  <c r="AN130" i="1"/>
  <c r="AL130" i="1"/>
  <c r="AM130" i="1" s="1"/>
  <c r="R130" i="1" s="1"/>
  <c r="AK130" i="1"/>
  <c r="AJ130" i="1"/>
  <c r="AI130" i="1"/>
  <c r="X130" i="1"/>
  <c r="W130" i="1"/>
  <c r="V130" i="1" s="1"/>
  <c r="O130" i="1"/>
  <c r="M130" i="1"/>
  <c r="J130" i="1"/>
  <c r="I130" i="1"/>
  <c r="H130" i="1"/>
  <c r="Z130" i="1" s="1"/>
  <c r="AO129" i="1"/>
  <c r="AN129" i="1"/>
  <c r="AM129" i="1"/>
  <c r="AL129" i="1"/>
  <c r="AK129" i="1"/>
  <c r="AI129" i="1"/>
  <c r="AJ129" i="1" s="1"/>
  <c r="X129" i="1"/>
  <c r="W129" i="1"/>
  <c r="V129" i="1"/>
  <c r="R129" i="1"/>
  <c r="O129" i="1"/>
  <c r="J129" i="1"/>
  <c r="H129" i="1"/>
  <c r="Z129" i="1" s="1"/>
  <c r="AO128" i="1"/>
  <c r="AN128" i="1"/>
  <c r="AL128" i="1"/>
  <c r="AM128" i="1" s="1"/>
  <c r="R128" i="1" s="1"/>
  <c r="AK128" i="1"/>
  <c r="AJ128" i="1"/>
  <c r="AI128" i="1"/>
  <c r="X128" i="1"/>
  <c r="W128" i="1"/>
  <c r="V128" i="1" s="1"/>
  <c r="O128" i="1"/>
  <c r="M128" i="1"/>
  <c r="J128" i="1"/>
  <c r="I128" i="1"/>
  <c r="H128" i="1"/>
  <c r="Z128" i="1" s="1"/>
  <c r="AO127" i="1"/>
  <c r="AN127" i="1"/>
  <c r="AM127" i="1"/>
  <c r="AL127" i="1"/>
  <c r="AK127" i="1"/>
  <c r="AI127" i="1"/>
  <c r="AJ127" i="1" s="1"/>
  <c r="X127" i="1"/>
  <c r="W127" i="1"/>
  <c r="V127" i="1"/>
  <c r="R127" i="1"/>
  <c r="O127" i="1"/>
  <c r="J127" i="1"/>
  <c r="H127" i="1"/>
  <c r="Z127" i="1" s="1"/>
  <c r="AO126" i="1"/>
  <c r="AN126" i="1"/>
  <c r="AL126" i="1"/>
  <c r="AM126" i="1" s="1"/>
  <c r="R126" i="1" s="1"/>
  <c r="AK126" i="1"/>
  <c r="AJ126" i="1"/>
  <c r="AI126" i="1"/>
  <c r="X126" i="1"/>
  <c r="W126" i="1"/>
  <c r="V126" i="1" s="1"/>
  <c r="O126" i="1"/>
  <c r="M126" i="1"/>
  <c r="J126" i="1"/>
  <c r="I126" i="1"/>
  <c r="H126" i="1"/>
  <c r="Z126" i="1" s="1"/>
  <c r="AO125" i="1"/>
  <c r="AN125" i="1"/>
  <c r="AM125" i="1"/>
  <c r="AL125" i="1"/>
  <c r="AK125" i="1"/>
  <c r="AI125" i="1"/>
  <c r="AJ125" i="1" s="1"/>
  <c r="X125" i="1"/>
  <c r="W125" i="1"/>
  <c r="V125" i="1"/>
  <c r="R125" i="1"/>
  <c r="O125" i="1"/>
  <c r="J125" i="1"/>
  <c r="H125" i="1"/>
  <c r="Z125" i="1" s="1"/>
  <c r="AO124" i="1"/>
  <c r="AN124" i="1"/>
  <c r="AL124" i="1"/>
  <c r="AM124" i="1" s="1"/>
  <c r="R124" i="1" s="1"/>
  <c r="AK124" i="1"/>
  <c r="AJ124" i="1"/>
  <c r="AI124" i="1"/>
  <c r="X124" i="1"/>
  <c r="W124" i="1"/>
  <c r="V124" i="1" s="1"/>
  <c r="O124" i="1"/>
  <c r="M124" i="1"/>
  <c r="J124" i="1"/>
  <c r="I124" i="1"/>
  <c r="H124" i="1"/>
  <c r="Z124" i="1" s="1"/>
  <c r="AO123" i="1"/>
  <c r="AN123" i="1"/>
  <c r="AM123" i="1"/>
  <c r="AL123" i="1"/>
  <c r="AK123" i="1"/>
  <c r="AI123" i="1"/>
  <c r="AJ123" i="1" s="1"/>
  <c r="X123" i="1"/>
  <c r="W123" i="1"/>
  <c r="V123" i="1"/>
  <c r="R123" i="1"/>
  <c r="O123" i="1"/>
  <c r="J123" i="1"/>
  <c r="H123" i="1"/>
  <c r="Z123" i="1" s="1"/>
  <c r="AO122" i="1"/>
  <c r="AN122" i="1"/>
  <c r="AL122" i="1"/>
  <c r="AM122" i="1" s="1"/>
  <c r="R122" i="1" s="1"/>
  <c r="AK122" i="1"/>
  <c r="AJ122" i="1"/>
  <c r="AI122" i="1"/>
  <c r="X122" i="1"/>
  <c r="W122" i="1"/>
  <c r="V122" i="1" s="1"/>
  <c r="O122" i="1"/>
  <c r="M122" i="1"/>
  <c r="J122" i="1"/>
  <c r="I122" i="1"/>
  <c r="H122" i="1"/>
  <c r="Z122" i="1" s="1"/>
  <c r="AO121" i="1"/>
  <c r="AN121" i="1"/>
  <c r="AM121" i="1"/>
  <c r="AL121" i="1"/>
  <c r="AK121" i="1"/>
  <c r="AI121" i="1"/>
  <c r="AJ121" i="1" s="1"/>
  <c r="X121" i="1"/>
  <c r="W121" i="1"/>
  <c r="V121" i="1"/>
  <c r="R121" i="1"/>
  <c r="O121" i="1"/>
  <c r="J121" i="1"/>
  <c r="H121" i="1"/>
  <c r="Z121" i="1" s="1"/>
  <c r="AO120" i="1"/>
  <c r="AN120" i="1"/>
  <c r="AL120" i="1"/>
  <c r="AM120" i="1" s="1"/>
  <c r="R120" i="1" s="1"/>
  <c r="AK120" i="1"/>
  <c r="AJ120" i="1"/>
  <c r="AI120" i="1"/>
  <c r="X120" i="1"/>
  <c r="W120" i="1"/>
  <c r="V120" i="1" s="1"/>
  <c r="O120" i="1"/>
  <c r="M120" i="1"/>
  <c r="J120" i="1"/>
  <c r="I120" i="1"/>
  <c r="H120" i="1"/>
  <c r="Z120" i="1" s="1"/>
  <c r="AO119" i="1"/>
  <c r="AN119" i="1"/>
  <c r="AM119" i="1"/>
  <c r="AL119" i="1"/>
  <c r="AK119" i="1"/>
  <c r="AI119" i="1"/>
  <c r="AJ119" i="1" s="1"/>
  <c r="X119" i="1"/>
  <c r="W119" i="1"/>
  <c r="V119" i="1"/>
  <c r="R119" i="1"/>
  <c r="O119" i="1"/>
  <c r="J119" i="1"/>
  <c r="H119" i="1"/>
  <c r="Z119" i="1" s="1"/>
  <c r="AO118" i="1"/>
  <c r="AN118" i="1"/>
  <c r="AL118" i="1"/>
  <c r="AM118" i="1" s="1"/>
  <c r="R118" i="1" s="1"/>
  <c r="AK118" i="1"/>
  <c r="AJ118" i="1"/>
  <c r="AI118" i="1"/>
  <c r="X118" i="1"/>
  <c r="W118" i="1"/>
  <c r="V118" i="1" s="1"/>
  <c r="O118" i="1"/>
  <c r="M118" i="1"/>
  <c r="J118" i="1"/>
  <c r="I118" i="1"/>
  <c r="H118" i="1"/>
  <c r="Z118" i="1" s="1"/>
  <c r="AO117" i="1"/>
  <c r="AN117" i="1"/>
  <c r="AM117" i="1"/>
  <c r="AL117" i="1"/>
  <c r="AK117" i="1"/>
  <c r="AI117" i="1"/>
  <c r="AJ117" i="1" s="1"/>
  <c r="X117" i="1"/>
  <c r="W117" i="1"/>
  <c r="V117" i="1"/>
  <c r="R117" i="1"/>
  <c r="O117" i="1"/>
  <c r="J117" i="1"/>
  <c r="H117" i="1"/>
  <c r="Z117" i="1" s="1"/>
  <c r="AO116" i="1"/>
  <c r="AN116" i="1"/>
  <c r="AL116" i="1"/>
  <c r="AM116" i="1" s="1"/>
  <c r="R116" i="1" s="1"/>
  <c r="AK116" i="1"/>
  <c r="AJ116" i="1"/>
  <c r="AI116" i="1"/>
  <c r="X116" i="1"/>
  <c r="W116" i="1"/>
  <c r="V116" i="1" s="1"/>
  <c r="O116" i="1"/>
  <c r="M116" i="1"/>
  <c r="J116" i="1"/>
  <c r="I116" i="1"/>
  <c r="H116" i="1"/>
  <c r="Z116" i="1" s="1"/>
  <c r="AO115" i="1"/>
  <c r="AN115" i="1"/>
  <c r="AM115" i="1"/>
  <c r="AL115" i="1"/>
  <c r="AK115" i="1"/>
  <c r="AI115" i="1"/>
  <c r="AJ115" i="1" s="1"/>
  <c r="X115" i="1"/>
  <c r="W115" i="1"/>
  <c r="V115" i="1"/>
  <c r="R115" i="1"/>
  <c r="O115" i="1"/>
  <c r="J115" i="1"/>
  <c r="H115" i="1"/>
  <c r="Z115" i="1" s="1"/>
  <c r="AO114" i="1"/>
  <c r="AN114" i="1"/>
  <c r="AL114" i="1"/>
  <c r="AM114" i="1" s="1"/>
  <c r="R114" i="1" s="1"/>
  <c r="AK114" i="1"/>
  <c r="AJ114" i="1"/>
  <c r="AI114" i="1"/>
  <c r="X114" i="1"/>
  <c r="W114" i="1"/>
  <c r="V114" i="1" s="1"/>
  <c r="O114" i="1"/>
  <c r="M114" i="1"/>
  <c r="J114" i="1"/>
  <c r="I114" i="1"/>
  <c r="H114" i="1"/>
  <c r="Z114" i="1" s="1"/>
  <c r="AO113" i="1"/>
  <c r="AN113" i="1"/>
  <c r="AM113" i="1"/>
  <c r="AL113" i="1"/>
  <c r="AK113" i="1"/>
  <c r="AI113" i="1"/>
  <c r="AJ113" i="1" s="1"/>
  <c r="X113" i="1"/>
  <c r="W113" i="1"/>
  <c r="V113" i="1"/>
  <c r="R113" i="1"/>
  <c r="O113" i="1"/>
  <c r="J113" i="1"/>
  <c r="H113" i="1"/>
  <c r="Z113" i="1" s="1"/>
  <c r="AO112" i="1"/>
  <c r="AN112" i="1"/>
  <c r="AL112" i="1"/>
  <c r="AM112" i="1" s="1"/>
  <c r="R112" i="1" s="1"/>
  <c r="AK112" i="1"/>
  <c r="AJ112" i="1"/>
  <c r="AI112" i="1"/>
  <c r="X112" i="1"/>
  <c r="W112" i="1"/>
  <c r="V112" i="1" s="1"/>
  <c r="O112" i="1"/>
  <c r="M112" i="1"/>
  <c r="J112" i="1"/>
  <c r="I112" i="1"/>
  <c r="H112" i="1"/>
  <c r="Z112" i="1" s="1"/>
  <c r="AO111" i="1"/>
  <c r="AN111" i="1"/>
  <c r="AM111" i="1"/>
  <c r="AL111" i="1"/>
  <c r="AK111" i="1"/>
  <c r="AI111" i="1"/>
  <c r="AJ111" i="1" s="1"/>
  <c r="X111" i="1"/>
  <c r="W111" i="1"/>
  <c r="V111" i="1"/>
  <c r="R111" i="1"/>
  <c r="O111" i="1"/>
  <c r="J111" i="1"/>
  <c r="H111" i="1"/>
  <c r="AO110" i="1"/>
  <c r="AN110" i="1"/>
  <c r="AL110" i="1"/>
  <c r="AM110" i="1" s="1"/>
  <c r="R110" i="1" s="1"/>
  <c r="AK110" i="1"/>
  <c r="AJ110" i="1"/>
  <c r="AI110" i="1"/>
  <c r="X110" i="1"/>
  <c r="W110" i="1"/>
  <c r="V110" i="1" s="1"/>
  <c r="O110" i="1"/>
  <c r="M110" i="1"/>
  <c r="J110" i="1"/>
  <c r="I110" i="1"/>
  <c r="H110" i="1"/>
  <c r="Z110" i="1" s="1"/>
  <c r="AO109" i="1"/>
  <c r="AN109" i="1"/>
  <c r="AM109" i="1"/>
  <c r="AL109" i="1"/>
  <c r="AK109" i="1"/>
  <c r="AI109" i="1" s="1"/>
  <c r="X109" i="1"/>
  <c r="V109" i="1" s="1"/>
  <c r="W109" i="1"/>
  <c r="R109" i="1"/>
  <c r="O109" i="1"/>
  <c r="AO108" i="1"/>
  <c r="AN108" i="1"/>
  <c r="AL108" i="1"/>
  <c r="AM108" i="1" s="1"/>
  <c r="R108" i="1" s="1"/>
  <c r="AK108" i="1"/>
  <c r="AJ108" i="1"/>
  <c r="AI108" i="1"/>
  <c r="X108" i="1"/>
  <c r="W108" i="1"/>
  <c r="V108" i="1" s="1"/>
  <c r="O108" i="1"/>
  <c r="M108" i="1"/>
  <c r="J108" i="1"/>
  <c r="I108" i="1"/>
  <c r="H108" i="1"/>
  <c r="Z108" i="1" s="1"/>
  <c r="AO107" i="1"/>
  <c r="AN107" i="1"/>
  <c r="AM107" i="1"/>
  <c r="AL107" i="1"/>
  <c r="AK107" i="1"/>
  <c r="AI107" i="1" s="1"/>
  <c r="X107" i="1"/>
  <c r="V107" i="1" s="1"/>
  <c r="W107" i="1"/>
  <c r="R107" i="1"/>
  <c r="O107" i="1"/>
  <c r="AO106" i="1"/>
  <c r="AN106" i="1"/>
  <c r="AL106" i="1"/>
  <c r="AM106" i="1" s="1"/>
  <c r="R106" i="1" s="1"/>
  <c r="AK106" i="1"/>
  <c r="AJ106" i="1"/>
  <c r="AI106" i="1"/>
  <c r="X106" i="1"/>
  <c r="W106" i="1"/>
  <c r="V106" i="1" s="1"/>
  <c r="O106" i="1"/>
  <c r="M106" i="1"/>
  <c r="J106" i="1"/>
  <c r="I106" i="1"/>
  <c r="H106" i="1"/>
  <c r="Z106" i="1" s="1"/>
  <c r="AO105" i="1"/>
  <c r="AN105" i="1"/>
  <c r="AM105" i="1"/>
  <c r="AL105" i="1"/>
  <c r="AK105" i="1"/>
  <c r="AI105" i="1" s="1"/>
  <c r="X105" i="1"/>
  <c r="V105" i="1" s="1"/>
  <c r="W105" i="1"/>
  <c r="R105" i="1"/>
  <c r="O105" i="1"/>
  <c r="AO104" i="1"/>
  <c r="AN104" i="1"/>
  <c r="AL104" i="1"/>
  <c r="AM104" i="1" s="1"/>
  <c r="R104" i="1" s="1"/>
  <c r="AK104" i="1"/>
  <c r="AJ104" i="1"/>
  <c r="AI104" i="1"/>
  <c r="X104" i="1"/>
  <c r="W104" i="1"/>
  <c r="V104" i="1" s="1"/>
  <c r="O104" i="1"/>
  <c r="M104" i="1"/>
  <c r="J104" i="1"/>
  <c r="I104" i="1"/>
  <c r="H104" i="1"/>
  <c r="Z104" i="1" s="1"/>
  <c r="AO103" i="1"/>
  <c r="AN103" i="1"/>
  <c r="AM103" i="1"/>
  <c r="AL103" i="1"/>
  <c r="AK103" i="1"/>
  <c r="AI103" i="1" s="1"/>
  <c r="X103" i="1"/>
  <c r="V103" i="1" s="1"/>
  <c r="W103" i="1"/>
  <c r="R103" i="1"/>
  <c r="O103" i="1"/>
  <c r="AO102" i="1"/>
  <c r="AN102" i="1"/>
  <c r="AL102" i="1"/>
  <c r="AM102" i="1" s="1"/>
  <c r="R102" i="1" s="1"/>
  <c r="AK102" i="1"/>
  <c r="AJ102" i="1"/>
  <c r="AI102" i="1"/>
  <c r="X102" i="1"/>
  <c r="W102" i="1"/>
  <c r="V102" i="1" s="1"/>
  <c r="O102" i="1"/>
  <c r="M102" i="1"/>
  <c r="J102" i="1"/>
  <c r="I102" i="1"/>
  <c r="H102" i="1"/>
  <c r="Z102" i="1" s="1"/>
  <c r="AO101" i="1"/>
  <c r="AN101" i="1"/>
  <c r="AM101" i="1"/>
  <c r="AL101" i="1"/>
  <c r="AK101" i="1"/>
  <c r="AI101" i="1" s="1"/>
  <c r="X101" i="1"/>
  <c r="W101" i="1"/>
  <c r="V101" i="1"/>
  <c r="R101" i="1"/>
  <c r="O101" i="1"/>
  <c r="AO100" i="1"/>
  <c r="AN100" i="1"/>
  <c r="AL100" i="1"/>
  <c r="AM100" i="1" s="1"/>
  <c r="R100" i="1" s="1"/>
  <c r="AK100" i="1"/>
  <c r="AJ100" i="1"/>
  <c r="AI100" i="1"/>
  <c r="X100" i="1"/>
  <c r="W100" i="1"/>
  <c r="V100" i="1" s="1"/>
  <c r="O100" i="1"/>
  <c r="M100" i="1"/>
  <c r="J100" i="1"/>
  <c r="I100" i="1"/>
  <c r="H100" i="1"/>
  <c r="Z100" i="1" s="1"/>
  <c r="AO99" i="1"/>
  <c r="AN99" i="1"/>
  <c r="AM99" i="1"/>
  <c r="AL99" i="1"/>
  <c r="AK99" i="1"/>
  <c r="AI99" i="1"/>
  <c r="AJ99" i="1" s="1"/>
  <c r="X99" i="1"/>
  <c r="W99" i="1"/>
  <c r="V99" i="1"/>
  <c r="R99" i="1"/>
  <c r="O99" i="1"/>
  <c r="J99" i="1"/>
  <c r="H99" i="1"/>
  <c r="Z99" i="1" s="1"/>
  <c r="AO98" i="1"/>
  <c r="AN98" i="1"/>
  <c r="AL98" i="1"/>
  <c r="AM98" i="1" s="1"/>
  <c r="R98" i="1" s="1"/>
  <c r="AK98" i="1"/>
  <c r="AJ98" i="1"/>
  <c r="AI98" i="1"/>
  <c r="X98" i="1"/>
  <c r="W98" i="1"/>
  <c r="V98" i="1" s="1"/>
  <c r="O98" i="1"/>
  <c r="M98" i="1"/>
  <c r="J98" i="1"/>
  <c r="I98" i="1"/>
  <c r="H98" i="1"/>
  <c r="Z98" i="1" s="1"/>
  <c r="AO97" i="1"/>
  <c r="AN97" i="1"/>
  <c r="AM97" i="1"/>
  <c r="AL97" i="1"/>
  <c r="AK97" i="1"/>
  <c r="AI97" i="1"/>
  <c r="AJ97" i="1" s="1"/>
  <c r="X97" i="1"/>
  <c r="V97" i="1" s="1"/>
  <c r="W97" i="1"/>
  <c r="R97" i="1"/>
  <c r="O97" i="1"/>
  <c r="J97" i="1"/>
  <c r="H97" i="1"/>
  <c r="Z97" i="1" s="1"/>
  <c r="AO96" i="1"/>
  <c r="AN96" i="1"/>
  <c r="AL96" i="1"/>
  <c r="AM96" i="1" s="1"/>
  <c r="R96" i="1" s="1"/>
  <c r="AK96" i="1"/>
  <c r="AJ96" i="1"/>
  <c r="AI96" i="1"/>
  <c r="X96" i="1"/>
  <c r="W96" i="1"/>
  <c r="V96" i="1" s="1"/>
  <c r="O96" i="1"/>
  <c r="M96" i="1"/>
  <c r="J96" i="1"/>
  <c r="I96" i="1"/>
  <c r="H96" i="1"/>
  <c r="Z96" i="1" s="1"/>
  <c r="AO95" i="1"/>
  <c r="AN95" i="1"/>
  <c r="AM95" i="1"/>
  <c r="AL95" i="1"/>
  <c r="AK95" i="1"/>
  <c r="AI95" i="1" s="1"/>
  <c r="X95" i="1"/>
  <c r="V95" i="1" s="1"/>
  <c r="W95" i="1"/>
  <c r="R95" i="1"/>
  <c r="O95" i="1"/>
  <c r="AO94" i="1"/>
  <c r="AN94" i="1"/>
  <c r="AL94" i="1"/>
  <c r="AM94" i="1" s="1"/>
  <c r="R94" i="1" s="1"/>
  <c r="AK94" i="1"/>
  <c r="AJ94" i="1"/>
  <c r="AI94" i="1"/>
  <c r="X94" i="1"/>
  <c r="W94" i="1"/>
  <c r="V94" i="1" s="1"/>
  <c r="O94" i="1"/>
  <c r="M94" i="1"/>
  <c r="J94" i="1"/>
  <c r="I94" i="1"/>
  <c r="H94" i="1"/>
  <c r="Z94" i="1" s="1"/>
  <c r="AO93" i="1"/>
  <c r="AN93" i="1"/>
  <c r="AM93" i="1"/>
  <c r="AL93" i="1"/>
  <c r="AK93" i="1"/>
  <c r="AI93" i="1" s="1"/>
  <c r="X93" i="1"/>
  <c r="V93" i="1" s="1"/>
  <c r="W93" i="1"/>
  <c r="R93" i="1"/>
  <c r="O93" i="1"/>
  <c r="AO92" i="1"/>
  <c r="AN92" i="1"/>
  <c r="AL92" i="1"/>
  <c r="AM92" i="1" s="1"/>
  <c r="R92" i="1" s="1"/>
  <c r="AK92" i="1"/>
  <c r="AJ92" i="1"/>
  <c r="AI92" i="1"/>
  <c r="X92" i="1"/>
  <c r="W92" i="1"/>
  <c r="V92" i="1" s="1"/>
  <c r="O92" i="1"/>
  <c r="M92" i="1"/>
  <c r="J92" i="1"/>
  <c r="I92" i="1"/>
  <c r="H92" i="1"/>
  <c r="Z92" i="1" s="1"/>
  <c r="AO91" i="1"/>
  <c r="AN91" i="1"/>
  <c r="AM91" i="1"/>
  <c r="AL91" i="1"/>
  <c r="AK91" i="1"/>
  <c r="AI91" i="1" s="1"/>
  <c r="X91" i="1"/>
  <c r="V91" i="1" s="1"/>
  <c r="W91" i="1"/>
  <c r="R91" i="1"/>
  <c r="O91" i="1"/>
  <c r="AO90" i="1"/>
  <c r="AN90" i="1"/>
  <c r="AL90" i="1"/>
  <c r="AM90" i="1" s="1"/>
  <c r="R90" i="1" s="1"/>
  <c r="AK90" i="1"/>
  <c r="AJ90" i="1"/>
  <c r="AI90" i="1"/>
  <c r="X90" i="1"/>
  <c r="W90" i="1"/>
  <c r="V90" i="1" s="1"/>
  <c r="O90" i="1"/>
  <c r="M90" i="1"/>
  <c r="J90" i="1"/>
  <c r="I90" i="1"/>
  <c r="H90" i="1"/>
  <c r="Z90" i="1" s="1"/>
  <c r="AO89" i="1"/>
  <c r="AN89" i="1"/>
  <c r="AM89" i="1"/>
  <c r="AL89" i="1"/>
  <c r="AK89" i="1"/>
  <c r="AI89" i="1" s="1"/>
  <c r="X89" i="1"/>
  <c r="V89" i="1" s="1"/>
  <c r="W89" i="1"/>
  <c r="R89" i="1"/>
  <c r="O89" i="1"/>
  <c r="AO88" i="1"/>
  <c r="AN88" i="1"/>
  <c r="AL88" i="1"/>
  <c r="AM88" i="1" s="1"/>
  <c r="R88" i="1" s="1"/>
  <c r="AK88" i="1"/>
  <c r="AJ88" i="1"/>
  <c r="AI88" i="1"/>
  <c r="X88" i="1"/>
  <c r="W88" i="1"/>
  <c r="V88" i="1" s="1"/>
  <c r="O88" i="1"/>
  <c r="M88" i="1"/>
  <c r="J88" i="1"/>
  <c r="I88" i="1"/>
  <c r="H88" i="1"/>
  <c r="Z88" i="1" s="1"/>
  <c r="AO87" i="1"/>
  <c r="AN87" i="1"/>
  <c r="AM87" i="1"/>
  <c r="AL87" i="1"/>
  <c r="AK87" i="1"/>
  <c r="AI87" i="1" s="1"/>
  <c r="X87" i="1"/>
  <c r="V87" i="1" s="1"/>
  <c r="W87" i="1"/>
  <c r="R87" i="1"/>
  <c r="O87" i="1"/>
  <c r="AO86" i="1"/>
  <c r="AN86" i="1"/>
  <c r="AL86" i="1"/>
  <c r="AM86" i="1" s="1"/>
  <c r="R86" i="1" s="1"/>
  <c r="AK86" i="1"/>
  <c r="AJ86" i="1"/>
  <c r="AI86" i="1"/>
  <c r="X86" i="1"/>
  <c r="W86" i="1"/>
  <c r="V86" i="1" s="1"/>
  <c r="O86" i="1"/>
  <c r="M86" i="1"/>
  <c r="J86" i="1"/>
  <c r="I86" i="1"/>
  <c r="H86" i="1"/>
  <c r="Z86" i="1" s="1"/>
  <c r="AO85" i="1"/>
  <c r="AN85" i="1"/>
  <c r="AM85" i="1"/>
  <c r="AL85" i="1"/>
  <c r="AK85" i="1"/>
  <c r="AI85" i="1" s="1"/>
  <c r="X85" i="1"/>
  <c r="V85" i="1" s="1"/>
  <c r="W85" i="1"/>
  <c r="R85" i="1"/>
  <c r="O85" i="1"/>
  <c r="AO84" i="1"/>
  <c r="AN84" i="1"/>
  <c r="AL84" i="1"/>
  <c r="AM84" i="1" s="1"/>
  <c r="R84" i="1" s="1"/>
  <c r="AK84" i="1"/>
  <c r="AJ84" i="1"/>
  <c r="AI84" i="1"/>
  <c r="X84" i="1"/>
  <c r="W84" i="1"/>
  <c r="V84" i="1" s="1"/>
  <c r="O84" i="1"/>
  <c r="M84" i="1"/>
  <c r="J84" i="1"/>
  <c r="I84" i="1"/>
  <c r="H84" i="1"/>
  <c r="Z84" i="1" s="1"/>
  <c r="AO83" i="1"/>
  <c r="AN83" i="1"/>
  <c r="AM83" i="1"/>
  <c r="AL83" i="1"/>
  <c r="AK83" i="1"/>
  <c r="AI83" i="1" s="1"/>
  <c r="X83" i="1"/>
  <c r="V83" i="1" s="1"/>
  <c r="W83" i="1"/>
  <c r="R83" i="1"/>
  <c r="O83" i="1"/>
  <c r="AO82" i="1"/>
  <c r="AN82" i="1"/>
  <c r="AL82" i="1"/>
  <c r="AM82" i="1" s="1"/>
  <c r="R82" i="1" s="1"/>
  <c r="AK82" i="1"/>
  <c r="AJ82" i="1"/>
  <c r="AI82" i="1"/>
  <c r="X82" i="1"/>
  <c r="W82" i="1"/>
  <c r="V82" i="1" s="1"/>
  <c r="O82" i="1"/>
  <c r="M82" i="1"/>
  <c r="J82" i="1"/>
  <c r="I82" i="1"/>
  <c r="H82" i="1"/>
  <c r="Z82" i="1" s="1"/>
  <c r="AO81" i="1"/>
  <c r="AN81" i="1"/>
  <c r="AM81" i="1"/>
  <c r="AL81" i="1"/>
  <c r="AK81" i="1"/>
  <c r="AI81" i="1" s="1"/>
  <c r="X81" i="1"/>
  <c r="V81" i="1" s="1"/>
  <c r="W81" i="1"/>
  <c r="R81" i="1"/>
  <c r="O81" i="1"/>
  <c r="AO80" i="1"/>
  <c r="AN80" i="1"/>
  <c r="AL80" i="1"/>
  <c r="AM80" i="1" s="1"/>
  <c r="R80" i="1" s="1"/>
  <c r="AK80" i="1"/>
  <c r="AJ80" i="1"/>
  <c r="AI80" i="1"/>
  <c r="X80" i="1"/>
  <c r="W80" i="1"/>
  <c r="V80" i="1" s="1"/>
  <c r="O80" i="1"/>
  <c r="M80" i="1"/>
  <c r="J80" i="1"/>
  <c r="I80" i="1"/>
  <c r="H80" i="1"/>
  <c r="Z80" i="1" s="1"/>
  <c r="AO79" i="1"/>
  <c r="AN79" i="1"/>
  <c r="AM79" i="1"/>
  <c r="AL79" i="1"/>
  <c r="AK79" i="1"/>
  <c r="AI79" i="1" s="1"/>
  <c r="X79" i="1"/>
  <c r="V79" i="1" s="1"/>
  <c r="W79" i="1"/>
  <c r="R79" i="1"/>
  <c r="O79" i="1"/>
  <c r="AO78" i="1"/>
  <c r="AN78" i="1"/>
  <c r="AL78" i="1"/>
  <c r="AM78" i="1" s="1"/>
  <c r="R78" i="1" s="1"/>
  <c r="AK78" i="1"/>
  <c r="AJ78" i="1"/>
  <c r="AI78" i="1"/>
  <c r="X78" i="1"/>
  <c r="W78" i="1"/>
  <c r="V78" i="1" s="1"/>
  <c r="O78" i="1"/>
  <c r="M78" i="1"/>
  <c r="J78" i="1"/>
  <c r="I78" i="1"/>
  <c r="H78" i="1"/>
  <c r="Z78" i="1" s="1"/>
  <c r="AO77" i="1"/>
  <c r="AN77" i="1"/>
  <c r="AM77" i="1"/>
  <c r="AL77" i="1"/>
  <c r="AK77" i="1"/>
  <c r="AI77" i="1" s="1"/>
  <c r="X77" i="1"/>
  <c r="V77" i="1" s="1"/>
  <c r="W77" i="1"/>
  <c r="R77" i="1"/>
  <c r="O77" i="1"/>
  <c r="AO76" i="1"/>
  <c r="AN76" i="1"/>
  <c r="AL76" i="1"/>
  <c r="AM76" i="1" s="1"/>
  <c r="R76" i="1" s="1"/>
  <c r="AK76" i="1"/>
  <c r="AJ76" i="1"/>
  <c r="AI76" i="1"/>
  <c r="X76" i="1"/>
  <c r="W76" i="1"/>
  <c r="V76" i="1" s="1"/>
  <c r="O76" i="1"/>
  <c r="M76" i="1"/>
  <c r="J76" i="1"/>
  <c r="I76" i="1"/>
  <c r="H76" i="1"/>
  <c r="Z76" i="1" s="1"/>
  <c r="AO75" i="1"/>
  <c r="AN75" i="1"/>
  <c r="AM75" i="1"/>
  <c r="AL75" i="1"/>
  <c r="AK75" i="1"/>
  <c r="AI75" i="1"/>
  <c r="AJ75" i="1" s="1"/>
  <c r="X75" i="1"/>
  <c r="W75" i="1"/>
  <c r="V75" i="1"/>
  <c r="R75" i="1"/>
  <c r="O75" i="1"/>
  <c r="J75" i="1"/>
  <c r="H75" i="1"/>
  <c r="Z75" i="1" s="1"/>
  <c r="AO74" i="1"/>
  <c r="AN74" i="1"/>
  <c r="AL74" i="1"/>
  <c r="AM74" i="1" s="1"/>
  <c r="R74" i="1" s="1"/>
  <c r="AK74" i="1"/>
  <c r="AJ74" i="1"/>
  <c r="AI74" i="1"/>
  <c r="X74" i="1"/>
  <c r="W74" i="1"/>
  <c r="V74" i="1" s="1"/>
  <c r="O74" i="1"/>
  <c r="M74" i="1"/>
  <c r="J74" i="1"/>
  <c r="I74" i="1"/>
  <c r="H74" i="1"/>
  <c r="Z74" i="1" s="1"/>
  <c r="AO73" i="1"/>
  <c r="AN73" i="1"/>
  <c r="AM73" i="1"/>
  <c r="AL73" i="1"/>
  <c r="AK73" i="1"/>
  <c r="AI73" i="1"/>
  <c r="AJ73" i="1" s="1"/>
  <c r="X73" i="1"/>
  <c r="W73" i="1"/>
  <c r="V73" i="1"/>
  <c r="R73" i="1"/>
  <c r="O73" i="1"/>
  <c r="J73" i="1"/>
  <c r="H73" i="1"/>
  <c r="Z73" i="1" s="1"/>
  <c r="AO72" i="1"/>
  <c r="AN72" i="1"/>
  <c r="AL72" i="1"/>
  <c r="AM72" i="1" s="1"/>
  <c r="R72" i="1" s="1"/>
  <c r="AK72" i="1"/>
  <c r="AJ72" i="1"/>
  <c r="AI72" i="1"/>
  <c r="X72" i="1"/>
  <c r="W72" i="1"/>
  <c r="V72" i="1" s="1"/>
  <c r="O72" i="1"/>
  <c r="M72" i="1"/>
  <c r="J72" i="1"/>
  <c r="I72" i="1"/>
  <c r="H72" i="1"/>
  <c r="Z72" i="1" s="1"/>
  <c r="AO71" i="1"/>
  <c r="AN71" i="1"/>
  <c r="AM71" i="1"/>
  <c r="AL71" i="1"/>
  <c r="AK71" i="1"/>
  <c r="AI71" i="1"/>
  <c r="AJ71" i="1" s="1"/>
  <c r="X71" i="1"/>
  <c r="W71" i="1"/>
  <c r="V71" i="1"/>
  <c r="R71" i="1"/>
  <c r="O71" i="1"/>
  <c r="J71" i="1"/>
  <c r="H71" i="1"/>
  <c r="Z71" i="1" s="1"/>
  <c r="AO70" i="1"/>
  <c r="AN70" i="1"/>
  <c r="AL70" i="1"/>
  <c r="AM70" i="1" s="1"/>
  <c r="R70" i="1" s="1"/>
  <c r="AK70" i="1"/>
  <c r="AJ70" i="1"/>
  <c r="AI70" i="1"/>
  <c r="X70" i="1"/>
  <c r="W70" i="1"/>
  <c r="V70" i="1" s="1"/>
  <c r="O70" i="1"/>
  <c r="M70" i="1"/>
  <c r="J70" i="1"/>
  <c r="I70" i="1"/>
  <c r="H70" i="1"/>
  <c r="Z70" i="1" s="1"/>
  <c r="AO69" i="1"/>
  <c r="AN69" i="1"/>
  <c r="AM69" i="1"/>
  <c r="AL69" i="1"/>
  <c r="AK69" i="1"/>
  <c r="AI69" i="1"/>
  <c r="AJ69" i="1" s="1"/>
  <c r="X69" i="1"/>
  <c r="W69" i="1"/>
  <c r="V69" i="1"/>
  <c r="R69" i="1"/>
  <c r="O69" i="1"/>
  <c r="J69" i="1"/>
  <c r="H69" i="1"/>
  <c r="Z69" i="1" s="1"/>
  <c r="AO68" i="1"/>
  <c r="AN68" i="1"/>
  <c r="AL68" i="1"/>
  <c r="AM68" i="1" s="1"/>
  <c r="R68" i="1" s="1"/>
  <c r="AK68" i="1"/>
  <c r="AJ68" i="1"/>
  <c r="AI68" i="1"/>
  <c r="X68" i="1"/>
  <c r="W68" i="1"/>
  <c r="V68" i="1" s="1"/>
  <c r="O68" i="1"/>
  <c r="M68" i="1"/>
  <c r="J68" i="1"/>
  <c r="I68" i="1"/>
  <c r="H68" i="1"/>
  <c r="Z68" i="1" s="1"/>
  <c r="AO67" i="1"/>
  <c r="AN67" i="1"/>
  <c r="AM67" i="1"/>
  <c r="AL67" i="1"/>
  <c r="AK67" i="1"/>
  <c r="AI67" i="1"/>
  <c r="AJ67" i="1" s="1"/>
  <c r="X67" i="1"/>
  <c r="W67" i="1"/>
  <c r="V67" i="1"/>
  <c r="R67" i="1"/>
  <c r="O67" i="1"/>
  <c r="J67" i="1"/>
  <c r="H67" i="1"/>
  <c r="Z67" i="1" s="1"/>
  <c r="AO66" i="1"/>
  <c r="AN66" i="1"/>
  <c r="AL66" i="1"/>
  <c r="AM66" i="1" s="1"/>
  <c r="R66" i="1" s="1"/>
  <c r="AK66" i="1"/>
  <c r="AJ66" i="1"/>
  <c r="AI66" i="1"/>
  <c r="X66" i="1"/>
  <c r="W66" i="1"/>
  <c r="V66" i="1" s="1"/>
  <c r="O66" i="1"/>
  <c r="M66" i="1"/>
  <c r="J66" i="1"/>
  <c r="I66" i="1"/>
  <c r="H66" i="1"/>
  <c r="Z66" i="1" s="1"/>
  <c r="AO65" i="1"/>
  <c r="AN65" i="1"/>
  <c r="AM65" i="1"/>
  <c r="AL65" i="1"/>
  <c r="AK65" i="1"/>
  <c r="AI65" i="1"/>
  <c r="AJ65" i="1" s="1"/>
  <c r="X65" i="1"/>
  <c r="W65" i="1"/>
  <c r="V65" i="1"/>
  <c r="R65" i="1"/>
  <c r="O65" i="1"/>
  <c r="J65" i="1"/>
  <c r="H65" i="1"/>
  <c r="Z65" i="1" s="1"/>
  <c r="AO64" i="1"/>
  <c r="AN64" i="1"/>
  <c r="AL64" i="1"/>
  <c r="AM64" i="1" s="1"/>
  <c r="R64" i="1" s="1"/>
  <c r="AK64" i="1"/>
  <c r="AJ64" i="1"/>
  <c r="AI64" i="1"/>
  <c r="X64" i="1"/>
  <c r="W64" i="1"/>
  <c r="V64" i="1" s="1"/>
  <c r="O64" i="1"/>
  <c r="M64" i="1"/>
  <c r="J64" i="1"/>
  <c r="I64" i="1"/>
  <c r="H64" i="1"/>
  <c r="Z64" i="1" s="1"/>
  <c r="AO63" i="1"/>
  <c r="AN63" i="1"/>
  <c r="AM63" i="1"/>
  <c r="AL63" i="1"/>
  <c r="AK63" i="1"/>
  <c r="AI63" i="1"/>
  <c r="AJ63" i="1" s="1"/>
  <c r="X63" i="1"/>
  <c r="W63" i="1"/>
  <c r="V63" i="1"/>
  <c r="R63" i="1"/>
  <c r="O63" i="1"/>
  <c r="J63" i="1"/>
  <c r="H63" i="1"/>
  <c r="Z63" i="1" s="1"/>
  <c r="AO62" i="1"/>
  <c r="AN62" i="1"/>
  <c r="AL62" i="1"/>
  <c r="AM62" i="1" s="1"/>
  <c r="R62" i="1" s="1"/>
  <c r="AK62" i="1"/>
  <c r="AJ62" i="1"/>
  <c r="AI62" i="1"/>
  <c r="X62" i="1"/>
  <c r="W62" i="1"/>
  <c r="V62" i="1" s="1"/>
  <c r="O62" i="1"/>
  <c r="M62" i="1"/>
  <c r="J62" i="1"/>
  <c r="I62" i="1"/>
  <c r="H62" i="1"/>
  <c r="Z62" i="1" s="1"/>
  <c r="AO61" i="1"/>
  <c r="AN61" i="1"/>
  <c r="AM61" i="1"/>
  <c r="AL61" i="1"/>
  <c r="AK61" i="1"/>
  <c r="AI61" i="1"/>
  <c r="AJ61" i="1" s="1"/>
  <c r="X61" i="1"/>
  <c r="W61" i="1"/>
  <c r="V61" i="1"/>
  <c r="R61" i="1"/>
  <c r="O61" i="1"/>
  <c r="J61" i="1"/>
  <c r="H61" i="1"/>
  <c r="Z61" i="1" s="1"/>
  <c r="AO60" i="1"/>
  <c r="AN60" i="1"/>
  <c r="AL60" i="1"/>
  <c r="AM60" i="1" s="1"/>
  <c r="R60" i="1" s="1"/>
  <c r="AK60" i="1"/>
  <c r="AJ60" i="1"/>
  <c r="AI60" i="1"/>
  <c r="X60" i="1"/>
  <c r="W60" i="1"/>
  <c r="V60" i="1" s="1"/>
  <c r="O60" i="1"/>
  <c r="M60" i="1"/>
  <c r="J60" i="1"/>
  <c r="I60" i="1"/>
  <c r="H60" i="1"/>
  <c r="Z60" i="1" s="1"/>
  <c r="AO59" i="1"/>
  <c r="AN59" i="1"/>
  <c r="AM59" i="1"/>
  <c r="AL59" i="1"/>
  <c r="AK59" i="1"/>
  <c r="AI59" i="1"/>
  <c r="AJ59" i="1" s="1"/>
  <c r="X59" i="1"/>
  <c r="W59" i="1"/>
  <c r="V59" i="1"/>
  <c r="R59" i="1"/>
  <c r="O59" i="1"/>
  <c r="J59" i="1"/>
  <c r="H59" i="1"/>
  <c r="Z59" i="1" s="1"/>
  <c r="AO58" i="1"/>
  <c r="AN58" i="1"/>
  <c r="AL58" i="1"/>
  <c r="AM58" i="1" s="1"/>
  <c r="R58" i="1" s="1"/>
  <c r="AK58" i="1"/>
  <c r="AJ58" i="1"/>
  <c r="AI58" i="1"/>
  <c r="X58" i="1"/>
  <c r="W58" i="1"/>
  <c r="V58" i="1" s="1"/>
  <c r="O58" i="1"/>
  <c r="M58" i="1"/>
  <c r="J58" i="1"/>
  <c r="I58" i="1"/>
  <c r="H58" i="1"/>
  <c r="Z58" i="1" s="1"/>
  <c r="AO57" i="1"/>
  <c r="AN57" i="1"/>
  <c r="AM57" i="1"/>
  <c r="AL57" i="1"/>
  <c r="AK57" i="1"/>
  <c r="AI57" i="1"/>
  <c r="AJ57" i="1" s="1"/>
  <c r="X57" i="1"/>
  <c r="W57" i="1"/>
  <c r="V57" i="1"/>
  <c r="R57" i="1"/>
  <c r="O57" i="1"/>
  <c r="J57" i="1"/>
  <c r="H57" i="1"/>
  <c r="Z57" i="1" s="1"/>
  <c r="AO56" i="1"/>
  <c r="AN56" i="1"/>
  <c r="AL56" i="1"/>
  <c r="AM56" i="1" s="1"/>
  <c r="R56" i="1" s="1"/>
  <c r="AK56" i="1"/>
  <c r="AJ56" i="1"/>
  <c r="AI56" i="1"/>
  <c r="X56" i="1"/>
  <c r="W56" i="1"/>
  <c r="V56" i="1" s="1"/>
  <c r="O56" i="1"/>
  <c r="M56" i="1"/>
  <c r="J56" i="1"/>
  <c r="I56" i="1"/>
  <c r="H56" i="1"/>
  <c r="Z56" i="1" s="1"/>
  <c r="AO55" i="1"/>
  <c r="AN55" i="1"/>
  <c r="AM55" i="1"/>
  <c r="AL55" i="1"/>
  <c r="AK55" i="1"/>
  <c r="AI55" i="1"/>
  <c r="AJ55" i="1" s="1"/>
  <c r="X55" i="1"/>
  <c r="W55" i="1"/>
  <c r="V55" i="1"/>
  <c r="R55" i="1"/>
  <c r="O55" i="1"/>
  <c r="J55" i="1"/>
  <c r="H55" i="1"/>
  <c r="Z55" i="1" s="1"/>
  <c r="AO54" i="1"/>
  <c r="AN54" i="1"/>
  <c r="AL54" i="1"/>
  <c r="AM54" i="1" s="1"/>
  <c r="R54" i="1" s="1"/>
  <c r="AK54" i="1"/>
  <c r="AJ54" i="1"/>
  <c r="AI54" i="1"/>
  <c r="X54" i="1"/>
  <c r="W54" i="1"/>
  <c r="V54" i="1" s="1"/>
  <c r="O54" i="1"/>
  <c r="M54" i="1"/>
  <c r="J54" i="1"/>
  <c r="I54" i="1"/>
  <c r="H54" i="1"/>
  <c r="Z54" i="1" s="1"/>
  <c r="AO53" i="1"/>
  <c r="AN53" i="1"/>
  <c r="AM53" i="1"/>
  <c r="AL53" i="1"/>
  <c r="AK53" i="1"/>
  <c r="AI53" i="1"/>
  <c r="AJ53" i="1" s="1"/>
  <c r="X53" i="1"/>
  <c r="W53" i="1"/>
  <c r="V53" i="1"/>
  <c r="R53" i="1"/>
  <c r="O53" i="1"/>
  <c r="J53" i="1"/>
  <c r="H53" i="1"/>
  <c r="Z53" i="1" s="1"/>
  <c r="AO52" i="1"/>
  <c r="AN52" i="1"/>
  <c r="AL52" i="1"/>
  <c r="AM52" i="1" s="1"/>
  <c r="R52" i="1" s="1"/>
  <c r="AK52" i="1"/>
  <c r="AJ52" i="1"/>
  <c r="AI52" i="1"/>
  <c r="X52" i="1"/>
  <c r="W52" i="1"/>
  <c r="V52" i="1" s="1"/>
  <c r="O52" i="1"/>
  <c r="M52" i="1"/>
  <c r="J52" i="1"/>
  <c r="I52" i="1"/>
  <c r="H52" i="1"/>
  <c r="Z52" i="1" s="1"/>
  <c r="AO51" i="1"/>
  <c r="AN51" i="1"/>
  <c r="AM51" i="1"/>
  <c r="AL51" i="1"/>
  <c r="AK51" i="1"/>
  <c r="AI51" i="1"/>
  <c r="AJ51" i="1" s="1"/>
  <c r="X51" i="1"/>
  <c r="W51" i="1"/>
  <c r="V51" i="1"/>
  <c r="R51" i="1"/>
  <c r="O51" i="1"/>
  <c r="J51" i="1"/>
  <c r="H51" i="1"/>
  <c r="Z51" i="1" s="1"/>
  <c r="AO50" i="1"/>
  <c r="AN50" i="1"/>
  <c r="AL50" i="1"/>
  <c r="AM50" i="1" s="1"/>
  <c r="R50" i="1" s="1"/>
  <c r="AK50" i="1"/>
  <c r="AJ50" i="1"/>
  <c r="AI50" i="1"/>
  <c r="X50" i="1"/>
  <c r="W50" i="1"/>
  <c r="V50" i="1" s="1"/>
  <c r="O50" i="1"/>
  <c r="M50" i="1"/>
  <c r="J50" i="1"/>
  <c r="I50" i="1"/>
  <c r="H50" i="1"/>
  <c r="Z50" i="1" s="1"/>
  <c r="AO49" i="1"/>
  <c r="AN49" i="1"/>
  <c r="AM49" i="1"/>
  <c r="AL49" i="1"/>
  <c r="AK49" i="1"/>
  <c r="AI49" i="1"/>
  <c r="AJ49" i="1" s="1"/>
  <c r="X49" i="1"/>
  <c r="W49" i="1"/>
  <c r="V49" i="1"/>
  <c r="R49" i="1"/>
  <c r="O49" i="1"/>
  <c r="J49" i="1"/>
  <c r="H49" i="1"/>
  <c r="Z49" i="1" s="1"/>
  <c r="AO48" i="1"/>
  <c r="AN48" i="1"/>
  <c r="AL48" i="1"/>
  <c r="AM48" i="1" s="1"/>
  <c r="R48" i="1" s="1"/>
  <c r="AK48" i="1"/>
  <c r="AJ48" i="1"/>
  <c r="AI48" i="1"/>
  <c r="X48" i="1"/>
  <c r="W48" i="1"/>
  <c r="V48" i="1" s="1"/>
  <c r="O48" i="1"/>
  <c r="M48" i="1"/>
  <c r="J48" i="1"/>
  <c r="I48" i="1"/>
  <c r="H48" i="1"/>
  <c r="Z48" i="1" s="1"/>
  <c r="AO47" i="1"/>
  <c r="AN47" i="1"/>
  <c r="AM47" i="1"/>
  <c r="AL47" i="1"/>
  <c r="AK47" i="1"/>
  <c r="AI47" i="1"/>
  <c r="AJ47" i="1" s="1"/>
  <c r="X47" i="1"/>
  <c r="W47" i="1"/>
  <c r="V47" i="1"/>
  <c r="R47" i="1"/>
  <c r="O47" i="1"/>
  <c r="J47" i="1"/>
  <c r="H47" i="1"/>
  <c r="Z47" i="1" s="1"/>
  <c r="AO46" i="1"/>
  <c r="AN46" i="1"/>
  <c r="AL46" i="1"/>
  <c r="AM46" i="1" s="1"/>
  <c r="R46" i="1" s="1"/>
  <c r="AK46" i="1"/>
  <c r="AJ46" i="1"/>
  <c r="AI46" i="1"/>
  <c r="X46" i="1"/>
  <c r="W46" i="1"/>
  <c r="V46" i="1" s="1"/>
  <c r="O46" i="1"/>
  <c r="M46" i="1"/>
  <c r="J46" i="1"/>
  <c r="I46" i="1"/>
  <c r="H46" i="1"/>
  <c r="Z46" i="1" s="1"/>
  <c r="AO45" i="1"/>
  <c r="AN45" i="1"/>
  <c r="AM45" i="1"/>
  <c r="AL45" i="1"/>
  <c r="AK45" i="1"/>
  <c r="AI45" i="1"/>
  <c r="AJ45" i="1" s="1"/>
  <c r="X45" i="1"/>
  <c r="W45" i="1"/>
  <c r="V45" i="1"/>
  <c r="R45" i="1"/>
  <c r="O45" i="1"/>
  <c r="J45" i="1"/>
  <c r="H45" i="1"/>
  <c r="Z45" i="1" s="1"/>
  <c r="AO44" i="1"/>
  <c r="AN44" i="1"/>
  <c r="AL44" i="1"/>
  <c r="AM44" i="1" s="1"/>
  <c r="R44" i="1" s="1"/>
  <c r="AK44" i="1"/>
  <c r="AJ44" i="1"/>
  <c r="AI44" i="1"/>
  <c r="X44" i="1"/>
  <c r="W44" i="1"/>
  <c r="V44" i="1" s="1"/>
  <c r="O44" i="1"/>
  <c r="M44" i="1"/>
  <c r="J44" i="1"/>
  <c r="I44" i="1"/>
  <c r="H44" i="1"/>
  <c r="Z44" i="1" s="1"/>
  <c r="AO43" i="1"/>
  <c r="AN43" i="1"/>
  <c r="AM43" i="1"/>
  <c r="AL43" i="1"/>
  <c r="AK43" i="1"/>
  <c r="AI43" i="1"/>
  <c r="AJ43" i="1" s="1"/>
  <c r="X43" i="1"/>
  <c r="W43" i="1"/>
  <c r="V43" i="1"/>
  <c r="R43" i="1"/>
  <c r="O43" i="1"/>
  <c r="J43" i="1"/>
  <c r="H43" i="1"/>
  <c r="Z43" i="1" s="1"/>
  <c r="AO42" i="1"/>
  <c r="AN42" i="1"/>
  <c r="AL42" i="1"/>
  <c r="AM42" i="1" s="1"/>
  <c r="R42" i="1" s="1"/>
  <c r="AK42" i="1"/>
  <c r="AJ42" i="1"/>
  <c r="AI42" i="1"/>
  <c r="X42" i="1"/>
  <c r="W42" i="1"/>
  <c r="V42" i="1" s="1"/>
  <c r="O42" i="1"/>
  <c r="M42" i="1"/>
  <c r="J42" i="1"/>
  <c r="I42" i="1"/>
  <c r="H42" i="1"/>
  <c r="Z42" i="1" s="1"/>
  <c r="AO41" i="1"/>
  <c r="AN41" i="1"/>
  <c r="AM41" i="1"/>
  <c r="AL41" i="1"/>
  <c r="AK41" i="1"/>
  <c r="AI41" i="1" s="1"/>
  <c r="X41" i="1"/>
  <c r="W41" i="1"/>
  <c r="V41" i="1"/>
  <c r="R41" i="1"/>
  <c r="O41" i="1"/>
  <c r="AO40" i="1"/>
  <c r="AN40" i="1"/>
  <c r="AL40" i="1"/>
  <c r="AK40" i="1"/>
  <c r="AJ40" i="1"/>
  <c r="AI40" i="1"/>
  <c r="X40" i="1"/>
  <c r="W40" i="1"/>
  <c r="V40" i="1" s="1"/>
  <c r="O40" i="1"/>
  <c r="M40" i="1"/>
  <c r="J40" i="1"/>
  <c r="I40" i="1"/>
  <c r="H40" i="1"/>
  <c r="Z40" i="1" s="1"/>
  <c r="AO39" i="1"/>
  <c r="AN39" i="1"/>
  <c r="AM39" i="1"/>
  <c r="AL39" i="1"/>
  <c r="AK39" i="1"/>
  <c r="AI39" i="1"/>
  <c r="X39" i="1"/>
  <c r="W39" i="1"/>
  <c r="V39" i="1"/>
  <c r="R39" i="1"/>
  <c r="O39" i="1"/>
  <c r="J39" i="1"/>
  <c r="AO38" i="1"/>
  <c r="AN38" i="1"/>
  <c r="AL38" i="1"/>
  <c r="AM38" i="1" s="1"/>
  <c r="R38" i="1" s="1"/>
  <c r="AK38" i="1"/>
  <c r="AJ38" i="1"/>
  <c r="AI38" i="1"/>
  <c r="X38" i="1"/>
  <c r="W38" i="1"/>
  <c r="V38" i="1" s="1"/>
  <c r="O38" i="1"/>
  <c r="M38" i="1"/>
  <c r="J38" i="1"/>
  <c r="I38" i="1"/>
  <c r="H38" i="1"/>
  <c r="Z38" i="1" s="1"/>
  <c r="AO37" i="1"/>
  <c r="AN37" i="1"/>
  <c r="AM37" i="1"/>
  <c r="AL37" i="1"/>
  <c r="AK37" i="1"/>
  <c r="AI37" i="1" s="1"/>
  <c r="X37" i="1"/>
  <c r="W37" i="1"/>
  <c r="V37" i="1"/>
  <c r="R37" i="1"/>
  <c r="O37" i="1"/>
  <c r="AO36" i="1"/>
  <c r="AN36" i="1"/>
  <c r="AL36" i="1"/>
  <c r="AK36" i="1"/>
  <c r="AJ36" i="1"/>
  <c r="AI36" i="1"/>
  <c r="X36" i="1"/>
  <c r="W36" i="1"/>
  <c r="V36" i="1" s="1"/>
  <c r="O36" i="1"/>
  <c r="M36" i="1"/>
  <c r="J36" i="1"/>
  <c r="I36" i="1"/>
  <c r="H36" i="1"/>
  <c r="Z36" i="1" s="1"/>
  <c r="AO35" i="1"/>
  <c r="AN35" i="1"/>
  <c r="AM35" i="1"/>
  <c r="AL35" i="1"/>
  <c r="AK35" i="1"/>
  <c r="AI35" i="1"/>
  <c r="X35" i="1"/>
  <c r="W35" i="1"/>
  <c r="V35" i="1"/>
  <c r="R35" i="1"/>
  <c r="O35" i="1"/>
  <c r="J35" i="1"/>
  <c r="AO34" i="1"/>
  <c r="AN34" i="1"/>
  <c r="AL34" i="1"/>
  <c r="AM34" i="1" s="1"/>
  <c r="R34" i="1" s="1"/>
  <c r="AK34" i="1"/>
  <c r="AJ34" i="1"/>
  <c r="AI34" i="1"/>
  <c r="X34" i="1"/>
  <c r="W34" i="1"/>
  <c r="V34" i="1" s="1"/>
  <c r="O34" i="1"/>
  <c r="M34" i="1"/>
  <c r="J34" i="1"/>
  <c r="I34" i="1"/>
  <c r="H34" i="1"/>
  <c r="Z34" i="1" s="1"/>
  <c r="AO33" i="1"/>
  <c r="AN33" i="1"/>
  <c r="AM33" i="1"/>
  <c r="AL33" i="1"/>
  <c r="AK33" i="1"/>
  <c r="AI33" i="1" s="1"/>
  <c r="X33" i="1"/>
  <c r="W33" i="1"/>
  <c r="V33" i="1"/>
  <c r="R33" i="1"/>
  <c r="O33" i="1"/>
  <c r="AO32" i="1"/>
  <c r="AN32" i="1"/>
  <c r="AL32" i="1"/>
  <c r="AK32" i="1"/>
  <c r="AJ32" i="1"/>
  <c r="AI32" i="1"/>
  <c r="X32" i="1"/>
  <c r="W32" i="1"/>
  <c r="V32" i="1" s="1"/>
  <c r="O32" i="1"/>
  <c r="M32" i="1"/>
  <c r="J32" i="1"/>
  <c r="I32" i="1"/>
  <c r="H32" i="1"/>
  <c r="Z32" i="1" s="1"/>
  <c r="AO31" i="1"/>
  <c r="AN31" i="1"/>
  <c r="AM31" i="1"/>
  <c r="AL31" i="1"/>
  <c r="AK31" i="1"/>
  <c r="AI31" i="1"/>
  <c r="X31" i="1"/>
  <c r="W31" i="1"/>
  <c r="V31" i="1"/>
  <c r="R31" i="1"/>
  <c r="O31" i="1"/>
  <c r="J31" i="1"/>
  <c r="AO30" i="1"/>
  <c r="AN30" i="1"/>
  <c r="AL30" i="1"/>
  <c r="AM30" i="1" s="1"/>
  <c r="R30" i="1" s="1"/>
  <c r="AK30" i="1"/>
  <c r="AJ30" i="1"/>
  <c r="AI30" i="1"/>
  <c r="X30" i="1"/>
  <c r="W30" i="1"/>
  <c r="V30" i="1" s="1"/>
  <c r="O30" i="1"/>
  <c r="M30" i="1"/>
  <c r="J30" i="1"/>
  <c r="I30" i="1"/>
  <c r="H30" i="1"/>
  <c r="Z30" i="1" s="1"/>
  <c r="AO29" i="1"/>
  <c r="AN29" i="1"/>
  <c r="AM29" i="1"/>
  <c r="AL29" i="1"/>
  <c r="AK29" i="1"/>
  <c r="AI29" i="1" s="1"/>
  <c r="X29" i="1"/>
  <c r="W29" i="1"/>
  <c r="V29" i="1"/>
  <c r="R29" i="1"/>
  <c r="O29" i="1"/>
  <c r="AO28" i="1"/>
  <c r="AN28" i="1"/>
  <c r="AL28" i="1"/>
  <c r="AK28" i="1"/>
  <c r="AJ28" i="1"/>
  <c r="AI28" i="1"/>
  <c r="X28" i="1"/>
  <c r="W28" i="1"/>
  <c r="V28" i="1" s="1"/>
  <c r="O28" i="1"/>
  <c r="M28" i="1"/>
  <c r="J28" i="1"/>
  <c r="I28" i="1"/>
  <c r="H28" i="1"/>
  <c r="Z28" i="1" s="1"/>
  <c r="AO27" i="1"/>
  <c r="AN27" i="1"/>
  <c r="AM27" i="1"/>
  <c r="AL27" i="1"/>
  <c r="AK27" i="1"/>
  <c r="AI27" i="1"/>
  <c r="X27" i="1"/>
  <c r="W27" i="1"/>
  <c r="V27" i="1"/>
  <c r="R27" i="1"/>
  <c r="O27" i="1"/>
  <c r="J27" i="1"/>
  <c r="AO26" i="1"/>
  <c r="AN26" i="1"/>
  <c r="AL26" i="1"/>
  <c r="AM26" i="1" s="1"/>
  <c r="R26" i="1" s="1"/>
  <c r="AK26" i="1"/>
  <c r="AJ26" i="1"/>
  <c r="AI26" i="1"/>
  <c r="X26" i="1"/>
  <c r="W26" i="1"/>
  <c r="V26" i="1" s="1"/>
  <c r="O26" i="1"/>
  <c r="M26" i="1"/>
  <c r="J26" i="1"/>
  <c r="I26" i="1"/>
  <c r="H26" i="1"/>
  <c r="Z26" i="1" s="1"/>
  <c r="AO25" i="1"/>
  <c r="AN25" i="1"/>
  <c r="AM25" i="1"/>
  <c r="AL25" i="1"/>
  <c r="AK25" i="1"/>
  <c r="AI25" i="1" s="1"/>
  <c r="X25" i="1"/>
  <c r="W25" i="1"/>
  <c r="V25" i="1"/>
  <c r="R25" i="1"/>
  <c r="O25" i="1"/>
  <c r="AO24" i="1"/>
  <c r="AN24" i="1"/>
  <c r="AL24" i="1"/>
  <c r="AK24" i="1"/>
  <c r="AJ24" i="1"/>
  <c r="AI24" i="1"/>
  <c r="X24" i="1"/>
  <c r="W24" i="1"/>
  <c r="V24" i="1" s="1"/>
  <c r="O24" i="1"/>
  <c r="M24" i="1"/>
  <c r="J24" i="1"/>
  <c r="I24" i="1"/>
  <c r="H24" i="1"/>
  <c r="Z24" i="1" s="1"/>
  <c r="AO23" i="1"/>
  <c r="AN23" i="1"/>
  <c r="AM23" i="1"/>
  <c r="AL23" i="1"/>
  <c r="AK23" i="1"/>
  <c r="AI23" i="1"/>
  <c r="X23" i="1"/>
  <c r="W23" i="1"/>
  <c r="V23" i="1"/>
  <c r="R23" i="1"/>
  <c r="O23" i="1"/>
  <c r="J23" i="1"/>
  <c r="AO22" i="1"/>
  <c r="AN22" i="1"/>
  <c r="AL22" i="1"/>
  <c r="AM22" i="1" s="1"/>
  <c r="R22" i="1" s="1"/>
  <c r="AK22" i="1"/>
  <c r="AJ22" i="1"/>
  <c r="AI22" i="1"/>
  <c r="X22" i="1"/>
  <c r="W22" i="1"/>
  <c r="V22" i="1" s="1"/>
  <c r="O22" i="1"/>
  <c r="M22" i="1"/>
  <c r="J22" i="1"/>
  <c r="I22" i="1"/>
  <c r="H22" i="1"/>
  <c r="Z22" i="1" s="1"/>
  <c r="AO21" i="1"/>
  <c r="AN21" i="1"/>
  <c r="AM21" i="1"/>
  <c r="AL21" i="1"/>
  <c r="AK21" i="1"/>
  <c r="AI21" i="1" s="1"/>
  <c r="X21" i="1"/>
  <c r="W21" i="1"/>
  <c r="V21" i="1"/>
  <c r="R21" i="1"/>
  <c r="O21" i="1"/>
  <c r="AO20" i="1"/>
  <c r="AN20" i="1"/>
  <c r="AL20" i="1"/>
  <c r="AK20" i="1"/>
  <c r="AJ20" i="1"/>
  <c r="AI20" i="1"/>
  <c r="X20" i="1"/>
  <c r="W20" i="1"/>
  <c r="V20" i="1" s="1"/>
  <c r="O20" i="1"/>
  <c r="M20" i="1"/>
  <c r="J20" i="1"/>
  <c r="I20" i="1"/>
  <c r="H20" i="1"/>
  <c r="Z20" i="1" s="1"/>
  <c r="AO19" i="1"/>
  <c r="AN19" i="1"/>
  <c r="AM19" i="1"/>
  <c r="AL19" i="1"/>
  <c r="AK19" i="1"/>
  <c r="AI19" i="1"/>
  <c r="X19" i="1"/>
  <c r="W19" i="1"/>
  <c r="V19" i="1"/>
  <c r="R19" i="1"/>
  <c r="O19" i="1"/>
  <c r="J19" i="1"/>
  <c r="AO18" i="1"/>
  <c r="AN18" i="1"/>
  <c r="AL18" i="1"/>
  <c r="AM18" i="1" s="1"/>
  <c r="R18" i="1" s="1"/>
  <c r="AK18" i="1"/>
  <c r="AJ18" i="1"/>
  <c r="AI18" i="1"/>
  <c r="X18" i="1"/>
  <c r="W18" i="1"/>
  <c r="V18" i="1" s="1"/>
  <c r="O18" i="1"/>
  <c r="M18" i="1"/>
  <c r="J18" i="1"/>
  <c r="I18" i="1"/>
  <c r="H18" i="1"/>
  <c r="Z18" i="1" s="1"/>
  <c r="AO17" i="1"/>
  <c r="AN17" i="1"/>
  <c r="AM17" i="1"/>
  <c r="AL17" i="1"/>
  <c r="AK17" i="1"/>
  <c r="AI17" i="1" s="1"/>
  <c r="X17" i="1"/>
  <c r="W17" i="1"/>
  <c r="V17" i="1"/>
  <c r="R17" i="1"/>
  <c r="O17" i="1"/>
  <c r="S475" i="1" l="1"/>
  <c r="T475" i="1" s="1"/>
  <c r="S479" i="1"/>
  <c r="T479" i="1" s="1"/>
  <c r="AJ21" i="1"/>
  <c r="M21" i="1"/>
  <c r="I21" i="1"/>
  <c r="J21" i="1"/>
  <c r="H21" i="1"/>
  <c r="S21" i="1" s="1"/>
  <c r="T21" i="1" s="1"/>
  <c r="AJ25" i="1"/>
  <c r="M25" i="1"/>
  <c r="I25" i="1"/>
  <c r="J25" i="1"/>
  <c r="H25" i="1"/>
  <c r="AJ29" i="1"/>
  <c r="M29" i="1"/>
  <c r="I29" i="1"/>
  <c r="J29" i="1"/>
  <c r="H29" i="1"/>
  <c r="AJ33" i="1"/>
  <c r="M33" i="1"/>
  <c r="I33" i="1"/>
  <c r="J33" i="1"/>
  <c r="H33" i="1"/>
  <c r="AJ37" i="1"/>
  <c r="M37" i="1"/>
  <c r="I37" i="1"/>
  <c r="J37" i="1"/>
  <c r="H37" i="1"/>
  <c r="AJ41" i="1"/>
  <c r="M41" i="1"/>
  <c r="I41" i="1"/>
  <c r="J41" i="1"/>
  <c r="H41" i="1"/>
  <c r="AJ17" i="1"/>
  <c r="M17" i="1"/>
  <c r="I17" i="1"/>
  <c r="J17" i="1"/>
  <c r="H17" i="1"/>
  <c r="S17" i="1"/>
  <c r="T17" i="1" s="1"/>
  <c r="S18" i="1"/>
  <c r="T18" i="1" s="1"/>
  <c r="AA18" i="1" s="1"/>
  <c r="AJ19" i="1"/>
  <c r="M19" i="1"/>
  <c r="I19" i="1"/>
  <c r="S22" i="1"/>
  <c r="T22" i="1" s="1"/>
  <c r="P22" i="1" s="1"/>
  <c r="N22" i="1" s="1"/>
  <c r="Q22" i="1" s="1"/>
  <c r="K22" i="1" s="1"/>
  <c r="L22" i="1" s="1"/>
  <c r="AJ23" i="1"/>
  <c r="M23" i="1"/>
  <c r="I23" i="1"/>
  <c r="S25" i="1"/>
  <c r="T25" i="1" s="1"/>
  <c r="S26" i="1"/>
  <c r="T26" i="1" s="1"/>
  <c r="AA26" i="1" s="1"/>
  <c r="AJ27" i="1"/>
  <c r="M27" i="1"/>
  <c r="I27" i="1"/>
  <c r="S29" i="1"/>
  <c r="T29" i="1" s="1"/>
  <c r="S30" i="1"/>
  <c r="T30" i="1" s="1"/>
  <c r="AJ31" i="1"/>
  <c r="M31" i="1"/>
  <c r="I31" i="1"/>
  <c r="S33" i="1"/>
  <c r="T33" i="1" s="1"/>
  <c r="S34" i="1"/>
  <c r="T34" i="1" s="1"/>
  <c r="AA34" i="1" s="1"/>
  <c r="AJ35" i="1"/>
  <c r="M35" i="1"/>
  <c r="I35" i="1"/>
  <c r="S37" i="1"/>
  <c r="T37" i="1" s="1"/>
  <c r="S38" i="1"/>
  <c r="T38" i="1" s="1"/>
  <c r="P38" i="1" s="1"/>
  <c r="N38" i="1" s="1"/>
  <c r="Q38" i="1" s="1"/>
  <c r="K38" i="1" s="1"/>
  <c r="L38" i="1" s="1"/>
  <c r="AJ39" i="1"/>
  <c r="M39" i="1"/>
  <c r="I39" i="1"/>
  <c r="S41" i="1"/>
  <c r="T41" i="1" s="1"/>
  <c r="AJ77" i="1"/>
  <c r="M77" i="1"/>
  <c r="I77" i="1"/>
  <c r="H77" i="1"/>
  <c r="S77" i="1" s="1"/>
  <c r="T77" i="1" s="1"/>
  <c r="AA77" i="1" s="1"/>
  <c r="J77" i="1"/>
  <c r="AJ79" i="1"/>
  <c r="M79" i="1"/>
  <c r="I79" i="1"/>
  <c r="H79" i="1"/>
  <c r="J79" i="1"/>
  <c r="AJ81" i="1"/>
  <c r="M81" i="1"/>
  <c r="I81" i="1"/>
  <c r="H81" i="1"/>
  <c r="J81" i="1"/>
  <c r="AJ83" i="1"/>
  <c r="M83" i="1"/>
  <c r="I83" i="1"/>
  <c r="J83" i="1"/>
  <c r="H83" i="1"/>
  <c r="S83" i="1" s="1"/>
  <c r="T83" i="1" s="1"/>
  <c r="AA83" i="1" s="1"/>
  <c r="AJ85" i="1"/>
  <c r="M85" i="1"/>
  <c r="I85" i="1"/>
  <c r="H85" i="1"/>
  <c r="S85" i="1" s="1"/>
  <c r="T85" i="1" s="1"/>
  <c r="AA85" i="1" s="1"/>
  <c r="J85" i="1"/>
  <c r="AJ87" i="1"/>
  <c r="M87" i="1"/>
  <c r="I87" i="1"/>
  <c r="H87" i="1"/>
  <c r="J87" i="1"/>
  <c r="AJ89" i="1"/>
  <c r="M89" i="1"/>
  <c r="I89" i="1"/>
  <c r="H89" i="1"/>
  <c r="J89" i="1"/>
  <c r="AJ91" i="1"/>
  <c r="M91" i="1"/>
  <c r="I91" i="1"/>
  <c r="H91" i="1"/>
  <c r="J91" i="1"/>
  <c r="AJ93" i="1"/>
  <c r="M93" i="1"/>
  <c r="I93" i="1"/>
  <c r="H93" i="1"/>
  <c r="S93" i="1" s="1"/>
  <c r="T93" i="1" s="1"/>
  <c r="AA93" i="1" s="1"/>
  <c r="J93" i="1"/>
  <c r="AJ95" i="1"/>
  <c r="M95" i="1"/>
  <c r="I95" i="1"/>
  <c r="J95" i="1"/>
  <c r="H95" i="1"/>
  <c r="S98" i="1"/>
  <c r="T98" i="1" s="1"/>
  <c r="S100" i="1"/>
  <c r="T100" i="1" s="1"/>
  <c r="AJ101" i="1"/>
  <c r="M101" i="1"/>
  <c r="I101" i="1"/>
  <c r="J101" i="1"/>
  <c r="H101" i="1"/>
  <c r="AJ103" i="1"/>
  <c r="M103" i="1"/>
  <c r="I103" i="1"/>
  <c r="J103" i="1"/>
  <c r="H103" i="1"/>
  <c r="AJ105" i="1"/>
  <c r="M105" i="1"/>
  <c r="I105" i="1"/>
  <c r="H105" i="1"/>
  <c r="J105" i="1"/>
  <c r="AJ107" i="1"/>
  <c r="M107" i="1"/>
  <c r="I107" i="1"/>
  <c r="J107" i="1"/>
  <c r="H107" i="1"/>
  <c r="S107" i="1" s="1"/>
  <c r="T107" i="1" s="1"/>
  <c r="AA107" i="1" s="1"/>
  <c r="AJ109" i="1"/>
  <c r="M109" i="1"/>
  <c r="I109" i="1"/>
  <c r="H109" i="1"/>
  <c r="S109" i="1" s="1"/>
  <c r="T109" i="1" s="1"/>
  <c r="AA109" i="1" s="1"/>
  <c r="J109" i="1"/>
  <c r="H19" i="1"/>
  <c r="S19" i="1" s="1"/>
  <c r="T19" i="1" s="1"/>
  <c r="AM20" i="1"/>
  <c r="R20" i="1" s="1"/>
  <c r="H23" i="1"/>
  <c r="S23" i="1" s="1"/>
  <c r="T23" i="1" s="1"/>
  <c r="AM24" i="1"/>
  <c r="R24" i="1" s="1"/>
  <c r="H27" i="1"/>
  <c r="S27" i="1" s="1"/>
  <c r="T27" i="1" s="1"/>
  <c r="AM28" i="1"/>
  <c r="R28" i="1" s="1"/>
  <c r="H31" i="1"/>
  <c r="S31" i="1"/>
  <c r="T31" i="1" s="1"/>
  <c r="AM32" i="1"/>
  <c r="R32" i="1" s="1"/>
  <c r="H35" i="1"/>
  <c r="S35" i="1" s="1"/>
  <c r="T35" i="1" s="1"/>
  <c r="AM36" i="1"/>
  <c r="R36" i="1" s="1"/>
  <c r="H39" i="1"/>
  <c r="S39" i="1"/>
  <c r="T39" i="1" s="1"/>
  <c r="AM40" i="1"/>
  <c r="R40" i="1" s="1"/>
  <c r="S42" i="1"/>
  <c r="T42" i="1" s="1"/>
  <c r="S44" i="1"/>
  <c r="T44" i="1" s="1"/>
  <c r="S46" i="1"/>
  <c r="T46" i="1" s="1"/>
  <c r="S48" i="1"/>
  <c r="T48" i="1" s="1"/>
  <c r="S50" i="1"/>
  <c r="T50" i="1" s="1"/>
  <c r="S52" i="1"/>
  <c r="T52" i="1" s="1"/>
  <c r="S54" i="1"/>
  <c r="T54" i="1" s="1"/>
  <c r="S56" i="1"/>
  <c r="T56" i="1" s="1"/>
  <c r="S58" i="1"/>
  <c r="T58" i="1" s="1"/>
  <c r="S60" i="1"/>
  <c r="T60" i="1" s="1"/>
  <c r="S62" i="1"/>
  <c r="T62" i="1" s="1"/>
  <c r="S64" i="1"/>
  <c r="T64" i="1" s="1"/>
  <c r="S66" i="1"/>
  <c r="T66" i="1" s="1"/>
  <c r="S68" i="1"/>
  <c r="T68" i="1" s="1"/>
  <c r="S70" i="1"/>
  <c r="T70" i="1" s="1"/>
  <c r="S72" i="1"/>
  <c r="T72" i="1" s="1"/>
  <c r="S74" i="1"/>
  <c r="T74" i="1" s="1"/>
  <c r="S76" i="1"/>
  <c r="T76" i="1" s="1"/>
  <c r="S78" i="1"/>
  <c r="T78" i="1" s="1"/>
  <c r="AA78" i="1" s="1"/>
  <c r="S80" i="1"/>
  <c r="T80" i="1" s="1"/>
  <c r="S82" i="1"/>
  <c r="T82" i="1" s="1"/>
  <c r="S84" i="1"/>
  <c r="T84" i="1" s="1"/>
  <c r="S86" i="1"/>
  <c r="T86" i="1" s="1"/>
  <c r="P86" i="1" s="1"/>
  <c r="N86" i="1" s="1"/>
  <c r="Q86" i="1" s="1"/>
  <c r="K86" i="1" s="1"/>
  <c r="L86" i="1" s="1"/>
  <c r="S88" i="1"/>
  <c r="T88" i="1" s="1"/>
  <c r="S90" i="1"/>
  <c r="T90" i="1" s="1"/>
  <c r="S92" i="1"/>
  <c r="T92" i="1" s="1"/>
  <c r="S94" i="1"/>
  <c r="T94" i="1" s="1"/>
  <c r="P94" i="1" s="1"/>
  <c r="N94" i="1" s="1"/>
  <c r="Q94" i="1" s="1"/>
  <c r="K94" i="1" s="1"/>
  <c r="L94" i="1" s="1"/>
  <c r="S96" i="1"/>
  <c r="T96" i="1" s="1"/>
  <c r="S102" i="1"/>
  <c r="T102" i="1" s="1"/>
  <c r="S104" i="1"/>
  <c r="T104" i="1" s="1"/>
  <c r="AA106" i="1"/>
  <c r="S106" i="1"/>
  <c r="T106" i="1" s="1"/>
  <c r="S108" i="1"/>
  <c r="T108" i="1" s="1"/>
  <c r="S110" i="1"/>
  <c r="T110" i="1" s="1"/>
  <c r="P110" i="1" s="1"/>
  <c r="N110" i="1" s="1"/>
  <c r="Q110" i="1" s="1"/>
  <c r="K110" i="1" s="1"/>
  <c r="L110" i="1" s="1"/>
  <c r="S112" i="1"/>
  <c r="T112" i="1" s="1"/>
  <c r="P112" i="1" s="1"/>
  <c r="N112" i="1" s="1"/>
  <c r="Q112" i="1" s="1"/>
  <c r="K112" i="1" s="1"/>
  <c r="L112" i="1" s="1"/>
  <c r="S114" i="1"/>
  <c r="T114" i="1" s="1"/>
  <c r="S116" i="1"/>
  <c r="T116" i="1" s="1"/>
  <c r="S118" i="1"/>
  <c r="T118" i="1" s="1"/>
  <c r="P118" i="1" s="1"/>
  <c r="N118" i="1" s="1"/>
  <c r="Q118" i="1" s="1"/>
  <c r="K118" i="1" s="1"/>
  <c r="L118" i="1" s="1"/>
  <c r="S120" i="1"/>
  <c r="T120" i="1" s="1"/>
  <c r="P120" i="1" s="1"/>
  <c r="N120" i="1" s="1"/>
  <c r="Q120" i="1" s="1"/>
  <c r="K120" i="1" s="1"/>
  <c r="L120" i="1" s="1"/>
  <c r="S122" i="1"/>
  <c r="T122" i="1" s="1"/>
  <c r="S124" i="1"/>
  <c r="T124" i="1" s="1"/>
  <c r="S126" i="1"/>
  <c r="T126" i="1" s="1"/>
  <c r="P126" i="1" s="1"/>
  <c r="N126" i="1" s="1"/>
  <c r="Q126" i="1" s="1"/>
  <c r="K126" i="1" s="1"/>
  <c r="L126" i="1" s="1"/>
  <c r="S128" i="1"/>
  <c r="T128" i="1" s="1"/>
  <c r="P128" i="1" s="1"/>
  <c r="N128" i="1" s="1"/>
  <c r="Q128" i="1" s="1"/>
  <c r="K128" i="1" s="1"/>
  <c r="L128" i="1" s="1"/>
  <c r="S130" i="1"/>
  <c r="T130" i="1" s="1"/>
  <c r="S132" i="1"/>
  <c r="T132" i="1" s="1"/>
  <c r="S134" i="1"/>
  <c r="T134" i="1" s="1"/>
  <c r="P134" i="1" s="1"/>
  <c r="N134" i="1" s="1"/>
  <c r="Q134" i="1" s="1"/>
  <c r="K134" i="1" s="1"/>
  <c r="L134" i="1" s="1"/>
  <c r="S136" i="1"/>
  <c r="T136" i="1" s="1"/>
  <c r="P136" i="1" s="1"/>
  <c r="N136" i="1" s="1"/>
  <c r="Q136" i="1" s="1"/>
  <c r="K136" i="1" s="1"/>
  <c r="L136" i="1" s="1"/>
  <c r="S138" i="1"/>
  <c r="T138" i="1" s="1"/>
  <c r="S140" i="1"/>
  <c r="T140" i="1" s="1"/>
  <c r="S142" i="1"/>
  <c r="T142" i="1" s="1"/>
  <c r="P142" i="1" s="1"/>
  <c r="N142" i="1" s="1"/>
  <c r="Q142" i="1" s="1"/>
  <c r="K142" i="1" s="1"/>
  <c r="L142" i="1" s="1"/>
  <c r="S144" i="1"/>
  <c r="T144" i="1" s="1"/>
  <c r="P144" i="1" s="1"/>
  <c r="N144" i="1" s="1"/>
  <c r="Q144" i="1" s="1"/>
  <c r="K144" i="1" s="1"/>
  <c r="L144" i="1" s="1"/>
  <c r="S146" i="1"/>
  <c r="T146" i="1" s="1"/>
  <c r="S148" i="1"/>
  <c r="T148" i="1" s="1"/>
  <c r="S150" i="1"/>
  <c r="T150" i="1" s="1"/>
  <c r="P150" i="1" s="1"/>
  <c r="N150" i="1" s="1"/>
  <c r="Q150" i="1" s="1"/>
  <c r="K150" i="1" s="1"/>
  <c r="L150" i="1" s="1"/>
  <c r="S152" i="1"/>
  <c r="T152" i="1" s="1"/>
  <c r="P152" i="1" s="1"/>
  <c r="N152" i="1" s="1"/>
  <c r="Q152" i="1" s="1"/>
  <c r="K152" i="1" s="1"/>
  <c r="L152" i="1" s="1"/>
  <c r="S154" i="1"/>
  <c r="T154" i="1" s="1"/>
  <c r="S156" i="1"/>
  <c r="T156" i="1" s="1"/>
  <c r="S158" i="1"/>
  <c r="T158" i="1" s="1"/>
  <c r="P158" i="1" s="1"/>
  <c r="N158" i="1" s="1"/>
  <c r="Q158" i="1" s="1"/>
  <c r="K158" i="1" s="1"/>
  <c r="L158" i="1" s="1"/>
  <c r="S160" i="1"/>
  <c r="T160" i="1" s="1"/>
  <c r="P160" i="1" s="1"/>
  <c r="N160" i="1" s="1"/>
  <c r="Q160" i="1" s="1"/>
  <c r="K160" i="1" s="1"/>
  <c r="L160" i="1" s="1"/>
  <c r="S162" i="1"/>
  <c r="T162" i="1" s="1"/>
  <c r="S164" i="1"/>
  <c r="T164" i="1" s="1"/>
  <c r="AJ167" i="1"/>
  <c r="M167" i="1"/>
  <c r="I167" i="1"/>
  <c r="J167" i="1"/>
  <c r="H167" i="1"/>
  <c r="S167" i="1" s="1"/>
  <c r="T167" i="1" s="1"/>
  <c r="AJ171" i="1"/>
  <c r="M171" i="1"/>
  <c r="I171" i="1"/>
  <c r="J171" i="1"/>
  <c r="H171" i="1"/>
  <c r="S171" i="1" s="1"/>
  <c r="T171" i="1" s="1"/>
  <c r="AJ175" i="1"/>
  <c r="M175" i="1"/>
  <c r="I175" i="1"/>
  <c r="J175" i="1"/>
  <c r="H175" i="1"/>
  <c r="AJ179" i="1"/>
  <c r="M179" i="1"/>
  <c r="I179" i="1"/>
  <c r="J179" i="1"/>
  <c r="H179" i="1"/>
  <c r="S179" i="1" s="1"/>
  <c r="T179" i="1" s="1"/>
  <c r="AJ183" i="1"/>
  <c r="M183" i="1"/>
  <c r="I183" i="1"/>
  <c r="J183" i="1"/>
  <c r="H183" i="1"/>
  <c r="AJ187" i="1"/>
  <c r="M187" i="1"/>
  <c r="I187" i="1"/>
  <c r="J187" i="1"/>
  <c r="H187" i="1"/>
  <c r="S187" i="1" s="1"/>
  <c r="T187" i="1" s="1"/>
  <c r="AJ191" i="1"/>
  <c r="M191" i="1"/>
  <c r="I191" i="1"/>
  <c r="J191" i="1"/>
  <c r="H191" i="1"/>
  <c r="AJ195" i="1"/>
  <c r="M195" i="1"/>
  <c r="I195" i="1"/>
  <c r="J195" i="1"/>
  <c r="H195" i="1"/>
  <c r="S195" i="1" s="1"/>
  <c r="T195" i="1" s="1"/>
  <c r="AJ199" i="1"/>
  <c r="M199" i="1"/>
  <c r="I199" i="1"/>
  <c r="J199" i="1"/>
  <c r="H199" i="1"/>
  <c r="S199" i="1" s="1"/>
  <c r="T199" i="1" s="1"/>
  <c r="AJ203" i="1"/>
  <c r="M203" i="1"/>
  <c r="I203" i="1"/>
  <c r="J203" i="1"/>
  <c r="H203" i="1"/>
  <c r="S203" i="1" s="1"/>
  <c r="T203" i="1" s="1"/>
  <c r="AJ207" i="1"/>
  <c r="M207" i="1"/>
  <c r="I207" i="1"/>
  <c r="J207" i="1"/>
  <c r="H207" i="1"/>
  <c r="AJ211" i="1"/>
  <c r="M211" i="1"/>
  <c r="I211" i="1"/>
  <c r="J211" i="1"/>
  <c r="H211" i="1"/>
  <c r="S211" i="1" s="1"/>
  <c r="T211" i="1" s="1"/>
  <c r="AJ215" i="1"/>
  <c r="M215" i="1"/>
  <c r="I215" i="1"/>
  <c r="J215" i="1"/>
  <c r="H215" i="1"/>
  <c r="AJ219" i="1"/>
  <c r="M219" i="1"/>
  <c r="I219" i="1"/>
  <c r="J219" i="1"/>
  <c r="H219" i="1"/>
  <c r="S219" i="1" s="1"/>
  <c r="T219" i="1" s="1"/>
  <c r="AJ223" i="1"/>
  <c r="M223" i="1"/>
  <c r="I223" i="1"/>
  <c r="J223" i="1"/>
  <c r="H223" i="1"/>
  <c r="AJ227" i="1"/>
  <c r="M227" i="1"/>
  <c r="I227" i="1"/>
  <c r="J227" i="1"/>
  <c r="H227" i="1"/>
  <c r="S227" i="1" s="1"/>
  <c r="T227" i="1" s="1"/>
  <c r="AJ231" i="1"/>
  <c r="M231" i="1"/>
  <c r="I231" i="1"/>
  <c r="J231" i="1"/>
  <c r="H231" i="1"/>
  <c r="S231" i="1" s="1"/>
  <c r="T231" i="1" s="1"/>
  <c r="AJ235" i="1"/>
  <c r="M235" i="1"/>
  <c r="I235" i="1"/>
  <c r="J235" i="1"/>
  <c r="H235" i="1"/>
  <c r="S235" i="1" s="1"/>
  <c r="T235" i="1" s="1"/>
  <c r="AJ239" i="1"/>
  <c r="M239" i="1"/>
  <c r="I239" i="1"/>
  <c r="J239" i="1"/>
  <c r="H239" i="1"/>
  <c r="AJ243" i="1"/>
  <c r="M243" i="1"/>
  <c r="I243" i="1"/>
  <c r="J243" i="1"/>
  <c r="H243" i="1"/>
  <c r="S243" i="1" s="1"/>
  <c r="T243" i="1" s="1"/>
  <c r="AJ247" i="1"/>
  <c r="M247" i="1"/>
  <c r="I247" i="1"/>
  <c r="J247" i="1"/>
  <c r="H247" i="1"/>
  <c r="AJ251" i="1"/>
  <c r="M251" i="1"/>
  <c r="I251" i="1"/>
  <c r="J251" i="1"/>
  <c r="H251" i="1"/>
  <c r="S251" i="1" s="1"/>
  <c r="T251" i="1" s="1"/>
  <c r="AJ255" i="1"/>
  <c r="M255" i="1"/>
  <c r="I255" i="1"/>
  <c r="J255" i="1"/>
  <c r="H255" i="1"/>
  <c r="AJ259" i="1"/>
  <c r="M259" i="1"/>
  <c r="I259" i="1"/>
  <c r="J259" i="1"/>
  <c r="H259" i="1"/>
  <c r="S259" i="1" s="1"/>
  <c r="T259" i="1" s="1"/>
  <c r="AJ263" i="1"/>
  <c r="M263" i="1"/>
  <c r="I263" i="1"/>
  <c r="J263" i="1"/>
  <c r="H263" i="1"/>
  <c r="S263" i="1" s="1"/>
  <c r="T263" i="1" s="1"/>
  <c r="AJ267" i="1"/>
  <c r="M267" i="1"/>
  <c r="I267" i="1"/>
  <c r="J267" i="1"/>
  <c r="H267" i="1"/>
  <c r="S267" i="1" s="1"/>
  <c r="T267" i="1" s="1"/>
  <c r="AJ271" i="1"/>
  <c r="M271" i="1"/>
  <c r="I271" i="1"/>
  <c r="J271" i="1"/>
  <c r="H271" i="1"/>
  <c r="AJ275" i="1"/>
  <c r="M275" i="1"/>
  <c r="I275" i="1"/>
  <c r="J275" i="1"/>
  <c r="H275" i="1"/>
  <c r="S275" i="1" s="1"/>
  <c r="T275" i="1" s="1"/>
  <c r="AJ279" i="1"/>
  <c r="M279" i="1"/>
  <c r="I279" i="1"/>
  <c r="J279" i="1"/>
  <c r="H279" i="1"/>
  <c r="AJ283" i="1"/>
  <c r="M283" i="1"/>
  <c r="I283" i="1"/>
  <c r="J283" i="1"/>
  <c r="H283" i="1"/>
  <c r="S283" i="1" s="1"/>
  <c r="T283" i="1" s="1"/>
  <c r="AJ287" i="1"/>
  <c r="M287" i="1"/>
  <c r="I287" i="1"/>
  <c r="J287" i="1"/>
  <c r="H287" i="1"/>
  <c r="AJ291" i="1"/>
  <c r="M291" i="1"/>
  <c r="I291" i="1"/>
  <c r="J291" i="1"/>
  <c r="H291" i="1"/>
  <c r="S291" i="1" s="1"/>
  <c r="T291" i="1" s="1"/>
  <c r="AJ295" i="1"/>
  <c r="M295" i="1"/>
  <c r="I295" i="1"/>
  <c r="J295" i="1"/>
  <c r="H295" i="1"/>
  <c r="S295" i="1" s="1"/>
  <c r="T295" i="1" s="1"/>
  <c r="S299" i="1"/>
  <c r="T299" i="1" s="1"/>
  <c r="P299" i="1" s="1"/>
  <c r="N299" i="1" s="1"/>
  <c r="Q299" i="1" s="1"/>
  <c r="S303" i="1"/>
  <c r="T303" i="1" s="1"/>
  <c r="S307" i="1"/>
  <c r="T307" i="1" s="1"/>
  <c r="S311" i="1"/>
  <c r="T311" i="1" s="1"/>
  <c r="AA311" i="1" s="1"/>
  <c r="Z111" i="1"/>
  <c r="S168" i="1"/>
  <c r="T168" i="1" s="1"/>
  <c r="AJ169" i="1"/>
  <c r="M169" i="1"/>
  <c r="I169" i="1"/>
  <c r="S172" i="1"/>
  <c r="T172" i="1" s="1"/>
  <c r="AJ173" i="1"/>
  <c r="M173" i="1"/>
  <c r="I173" i="1"/>
  <c r="S175" i="1"/>
  <c r="T175" i="1" s="1"/>
  <c r="S176" i="1"/>
  <c r="T176" i="1" s="1"/>
  <c r="P176" i="1" s="1"/>
  <c r="N176" i="1" s="1"/>
  <c r="Q176" i="1" s="1"/>
  <c r="K176" i="1" s="1"/>
  <c r="L176" i="1" s="1"/>
  <c r="AJ177" i="1"/>
  <c r="M177" i="1"/>
  <c r="I177" i="1"/>
  <c r="S180" i="1"/>
  <c r="T180" i="1" s="1"/>
  <c r="AJ181" i="1"/>
  <c r="M181" i="1"/>
  <c r="I181" i="1"/>
  <c r="S183" i="1"/>
  <c r="T183" i="1" s="1"/>
  <c r="S184" i="1"/>
  <c r="T184" i="1" s="1"/>
  <c r="AJ185" i="1"/>
  <c r="M185" i="1"/>
  <c r="I185" i="1"/>
  <c r="S188" i="1"/>
  <c r="T188" i="1" s="1"/>
  <c r="P188" i="1" s="1"/>
  <c r="N188" i="1" s="1"/>
  <c r="Q188" i="1" s="1"/>
  <c r="K188" i="1" s="1"/>
  <c r="L188" i="1" s="1"/>
  <c r="AJ189" i="1"/>
  <c r="M189" i="1"/>
  <c r="I189" i="1"/>
  <c r="S191" i="1"/>
  <c r="T191" i="1" s="1"/>
  <c r="S192" i="1"/>
  <c r="T192" i="1" s="1"/>
  <c r="AJ193" i="1"/>
  <c r="M193" i="1"/>
  <c r="I193" i="1"/>
  <c r="S196" i="1"/>
  <c r="T196" i="1" s="1"/>
  <c r="AJ197" i="1"/>
  <c r="M197" i="1"/>
  <c r="I197" i="1"/>
  <c r="S200" i="1"/>
  <c r="T200" i="1" s="1"/>
  <c r="AJ201" i="1"/>
  <c r="M201" i="1"/>
  <c r="I201" i="1"/>
  <c r="S204" i="1"/>
  <c r="T204" i="1" s="1"/>
  <c r="AJ205" i="1"/>
  <c r="M205" i="1"/>
  <c r="I205" i="1"/>
  <c r="S207" i="1"/>
  <c r="T207" i="1" s="1"/>
  <c r="S208" i="1"/>
  <c r="T208" i="1" s="1"/>
  <c r="P208" i="1" s="1"/>
  <c r="N208" i="1" s="1"/>
  <c r="Q208" i="1" s="1"/>
  <c r="K208" i="1" s="1"/>
  <c r="L208" i="1" s="1"/>
  <c r="AJ209" i="1"/>
  <c r="M209" i="1"/>
  <c r="I209" i="1"/>
  <c r="S212" i="1"/>
  <c r="T212" i="1" s="1"/>
  <c r="AJ213" i="1"/>
  <c r="M213" i="1"/>
  <c r="I213" i="1"/>
  <c r="S215" i="1"/>
  <c r="T215" i="1" s="1"/>
  <c r="S216" i="1"/>
  <c r="T216" i="1" s="1"/>
  <c r="AJ217" i="1"/>
  <c r="M217" i="1"/>
  <c r="I217" i="1"/>
  <c r="S220" i="1"/>
  <c r="T220" i="1" s="1"/>
  <c r="P220" i="1" s="1"/>
  <c r="N220" i="1" s="1"/>
  <c r="Q220" i="1" s="1"/>
  <c r="K220" i="1" s="1"/>
  <c r="L220" i="1" s="1"/>
  <c r="AJ221" i="1"/>
  <c r="M221" i="1"/>
  <c r="I221" i="1"/>
  <c r="S223" i="1"/>
  <c r="T223" i="1" s="1"/>
  <c r="S224" i="1"/>
  <c r="T224" i="1" s="1"/>
  <c r="AJ225" i="1"/>
  <c r="M225" i="1"/>
  <c r="I225" i="1"/>
  <c r="S228" i="1"/>
  <c r="T228" i="1" s="1"/>
  <c r="AJ229" i="1"/>
  <c r="M229" i="1"/>
  <c r="I229" i="1"/>
  <c r="S232" i="1"/>
  <c r="T232" i="1" s="1"/>
  <c r="AJ233" i="1"/>
  <c r="M233" i="1"/>
  <c r="I233" i="1"/>
  <c r="S236" i="1"/>
  <c r="T236" i="1" s="1"/>
  <c r="AJ237" i="1"/>
  <c r="M237" i="1"/>
  <c r="I237" i="1"/>
  <c r="S239" i="1"/>
  <c r="T239" i="1" s="1"/>
  <c r="S240" i="1"/>
  <c r="T240" i="1" s="1"/>
  <c r="P240" i="1" s="1"/>
  <c r="N240" i="1" s="1"/>
  <c r="Q240" i="1" s="1"/>
  <c r="K240" i="1" s="1"/>
  <c r="L240" i="1" s="1"/>
  <c r="AJ241" i="1"/>
  <c r="M241" i="1"/>
  <c r="I241" i="1"/>
  <c r="S244" i="1"/>
  <c r="T244" i="1" s="1"/>
  <c r="AJ245" i="1"/>
  <c r="M245" i="1"/>
  <c r="I245" i="1"/>
  <c r="S247" i="1"/>
  <c r="T247" i="1" s="1"/>
  <c r="S248" i="1"/>
  <c r="T248" i="1" s="1"/>
  <c r="AJ249" i="1"/>
  <c r="M249" i="1"/>
  <c r="I249" i="1"/>
  <c r="S252" i="1"/>
  <c r="T252" i="1" s="1"/>
  <c r="P252" i="1" s="1"/>
  <c r="N252" i="1" s="1"/>
  <c r="Q252" i="1" s="1"/>
  <c r="K252" i="1" s="1"/>
  <c r="L252" i="1" s="1"/>
  <c r="AJ253" i="1"/>
  <c r="M253" i="1"/>
  <c r="I253" i="1"/>
  <c r="S255" i="1"/>
  <c r="T255" i="1" s="1"/>
  <c r="S256" i="1"/>
  <c r="T256" i="1" s="1"/>
  <c r="AJ257" i="1"/>
  <c r="M257" i="1"/>
  <c r="I257" i="1"/>
  <c r="S260" i="1"/>
  <c r="T260" i="1" s="1"/>
  <c r="AJ261" i="1"/>
  <c r="M261" i="1"/>
  <c r="I261" i="1"/>
  <c r="S264" i="1"/>
  <c r="T264" i="1" s="1"/>
  <c r="AJ265" i="1"/>
  <c r="M265" i="1"/>
  <c r="I265" i="1"/>
  <c r="S268" i="1"/>
  <c r="T268" i="1" s="1"/>
  <c r="AJ269" i="1"/>
  <c r="M269" i="1"/>
  <c r="I269" i="1"/>
  <c r="S271" i="1"/>
  <c r="T271" i="1" s="1"/>
  <c r="S272" i="1"/>
  <c r="T272" i="1" s="1"/>
  <c r="P272" i="1" s="1"/>
  <c r="N272" i="1" s="1"/>
  <c r="Q272" i="1" s="1"/>
  <c r="K272" i="1" s="1"/>
  <c r="L272" i="1" s="1"/>
  <c r="AJ273" i="1"/>
  <c r="M273" i="1"/>
  <c r="I273" i="1"/>
  <c r="S276" i="1"/>
  <c r="T276" i="1" s="1"/>
  <c r="AJ277" i="1"/>
  <c r="M277" i="1"/>
  <c r="I277" i="1"/>
  <c r="S279" i="1"/>
  <c r="T279" i="1" s="1"/>
  <c r="S280" i="1"/>
  <c r="T280" i="1" s="1"/>
  <c r="AJ281" i="1"/>
  <c r="M281" i="1"/>
  <c r="I281" i="1"/>
  <c r="S284" i="1"/>
  <c r="T284" i="1" s="1"/>
  <c r="P284" i="1" s="1"/>
  <c r="N284" i="1" s="1"/>
  <c r="Q284" i="1" s="1"/>
  <c r="K284" i="1" s="1"/>
  <c r="L284" i="1" s="1"/>
  <c r="AJ285" i="1"/>
  <c r="M285" i="1"/>
  <c r="I285" i="1"/>
  <c r="S287" i="1"/>
  <c r="T287" i="1" s="1"/>
  <c r="S288" i="1"/>
  <c r="T288" i="1" s="1"/>
  <c r="AJ289" i="1"/>
  <c r="M289" i="1"/>
  <c r="I289" i="1"/>
  <c r="S292" i="1"/>
  <c r="T292" i="1" s="1"/>
  <c r="AJ293" i="1"/>
  <c r="M293" i="1"/>
  <c r="I293" i="1"/>
  <c r="S296" i="1"/>
  <c r="T296" i="1" s="1"/>
  <c r="AJ297" i="1"/>
  <c r="M297" i="1"/>
  <c r="I297" i="1"/>
  <c r="Z299" i="1"/>
  <c r="AA299" i="1"/>
  <c r="AJ299" i="1"/>
  <c r="M299" i="1"/>
  <c r="I299" i="1"/>
  <c r="J299" i="1"/>
  <c r="AJ301" i="1"/>
  <c r="M301" i="1"/>
  <c r="I301" i="1"/>
  <c r="H301" i="1"/>
  <c r="S301" i="1" s="1"/>
  <c r="T301" i="1" s="1"/>
  <c r="Z303" i="1"/>
  <c r="P303" i="1"/>
  <c r="N303" i="1" s="1"/>
  <c r="Q303" i="1" s="1"/>
  <c r="AA303" i="1"/>
  <c r="AJ303" i="1"/>
  <c r="M303" i="1"/>
  <c r="I303" i="1"/>
  <c r="J303" i="1"/>
  <c r="AJ305" i="1"/>
  <c r="M305" i="1"/>
  <c r="I305" i="1"/>
  <c r="H305" i="1"/>
  <c r="Z307" i="1"/>
  <c r="P307" i="1"/>
  <c r="N307" i="1" s="1"/>
  <c r="Q307" i="1" s="1"/>
  <c r="AA307" i="1"/>
  <c r="AJ307" i="1"/>
  <c r="M307" i="1"/>
  <c r="I307" i="1"/>
  <c r="J307" i="1"/>
  <c r="AJ309" i="1"/>
  <c r="M309" i="1"/>
  <c r="I309" i="1"/>
  <c r="H309" i="1"/>
  <c r="Z311" i="1"/>
  <c r="P311" i="1"/>
  <c r="N311" i="1" s="1"/>
  <c r="Q311" i="1" s="1"/>
  <c r="AJ311" i="1"/>
  <c r="M311" i="1"/>
  <c r="I311" i="1"/>
  <c r="J311" i="1"/>
  <c r="S314" i="1"/>
  <c r="T314" i="1" s="1"/>
  <c r="S316" i="1"/>
  <c r="T316" i="1" s="1"/>
  <c r="P316" i="1" s="1"/>
  <c r="N316" i="1" s="1"/>
  <c r="Q316" i="1" s="1"/>
  <c r="K316" i="1" s="1"/>
  <c r="L316" i="1" s="1"/>
  <c r="S318" i="1"/>
  <c r="T318" i="1" s="1"/>
  <c r="P318" i="1" s="1"/>
  <c r="N318" i="1" s="1"/>
  <c r="Q318" i="1" s="1"/>
  <c r="K318" i="1" s="1"/>
  <c r="L318" i="1" s="1"/>
  <c r="S320" i="1"/>
  <c r="T320" i="1" s="1"/>
  <c r="S322" i="1"/>
  <c r="T322" i="1" s="1"/>
  <c r="S324" i="1"/>
  <c r="T324" i="1" s="1"/>
  <c r="P324" i="1" s="1"/>
  <c r="N324" i="1" s="1"/>
  <c r="Q324" i="1" s="1"/>
  <c r="K324" i="1" s="1"/>
  <c r="L324" i="1" s="1"/>
  <c r="S326" i="1"/>
  <c r="T326" i="1" s="1"/>
  <c r="P326" i="1" s="1"/>
  <c r="N326" i="1" s="1"/>
  <c r="Q326" i="1" s="1"/>
  <c r="K326" i="1" s="1"/>
  <c r="L326" i="1" s="1"/>
  <c r="S328" i="1"/>
  <c r="T328" i="1" s="1"/>
  <c r="S330" i="1"/>
  <c r="T330" i="1" s="1"/>
  <c r="S332" i="1"/>
  <c r="T332" i="1" s="1"/>
  <c r="P332" i="1" s="1"/>
  <c r="N332" i="1" s="1"/>
  <c r="Q332" i="1" s="1"/>
  <c r="K332" i="1" s="1"/>
  <c r="L332" i="1" s="1"/>
  <c r="S334" i="1"/>
  <c r="T334" i="1" s="1"/>
  <c r="P334" i="1" s="1"/>
  <c r="N334" i="1" s="1"/>
  <c r="Q334" i="1" s="1"/>
  <c r="K334" i="1" s="1"/>
  <c r="L334" i="1" s="1"/>
  <c r="S336" i="1"/>
  <c r="T336" i="1" s="1"/>
  <c r="S338" i="1"/>
  <c r="T338" i="1" s="1"/>
  <c r="S340" i="1"/>
  <c r="T340" i="1" s="1"/>
  <c r="P340" i="1" s="1"/>
  <c r="N340" i="1" s="1"/>
  <c r="Q340" i="1" s="1"/>
  <c r="K340" i="1" s="1"/>
  <c r="L340" i="1" s="1"/>
  <c r="S342" i="1"/>
  <c r="T342" i="1" s="1"/>
  <c r="P342" i="1" s="1"/>
  <c r="N342" i="1" s="1"/>
  <c r="Q342" i="1" s="1"/>
  <c r="K342" i="1" s="1"/>
  <c r="L342" i="1" s="1"/>
  <c r="S344" i="1"/>
  <c r="T344" i="1" s="1"/>
  <c r="S346" i="1"/>
  <c r="T346" i="1" s="1"/>
  <c r="S348" i="1"/>
  <c r="T348" i="1" s="1"/>
  <c r="P348" i="1" s="1"/>
  <c r="N348" i="1" s="1"/>
  <c r="Q348" i="1" s="1"/>
  <c r="K348" i="1" s="1"/>
  <c r="L348" i="1" s="1"/>
  <c r="S350" i="1"/>
  <c r="T350" i="1" s="1"/>
  <c r="P350" i="1" s="1"/>
  <c r="N350" i="1" s="1"/>
  <c r="Q350" i="1" s="1"/>
  <c r="K350" i="1" s="1"/>
  <c r="L350" i="1" s="1"/>
  <c r="S352" i="1"/>
  <c r="T352" i="1" s="1"/>
  <c r="S354" i="1"/>
  <c r="T354" i="1" s="1"/>
  <c r="S356" i="1"/>
  <c r="T356" i="1" s="1"/>
  <c r="P356" i="1" s="1"/>
  <c r="N356" i="1" s="1"/>
  <c r="Q356" i="1" s="1"/>
  <c r="K356" i="1" s="1"/>
  <c r="L356" i="1" s="1"/>
  <c r="S358" i="1"/>
  <c r="T358" i="1" s="1"/>
  <c r="P358" i="1" s="1"/>
  <c r="N358" i="1" s="1"/>
  <c r="Q358" i="1" s="1"/>
  <c r="K358" i="1" s="1"/>
  <c r="L358" i="1" s="1"/>
  <c r="S360" i="1"/>
  <c r="T360" i="1" s="1"/>
  <c r="S362" i="1"/>
  <c r="T362" i="1" s="1"/>
  <c r="S364" i="1"/>
  <c r="T364" i="1" s="1"/>
  <c r="P364" i="1" s="1"/>
  <c r="N364" i="1" s="1"/>
  <c r="Q364" i="1" s="1"/>
  <c r="K364" i="1" s="1"/>
  <c r="L364" i="1" s="1"/>
  <c r="S366" i="1"/>
  <c r="T366" i="1" s="1"/>
  <c r="P366" i="1" s="1"/>
  <c r="N366" i="1" s="1"/>
  <c r="Q366" i="1" s="1"/>
  <c r="K366" i="1" s="1"/>
  <c r="L366" i="1" s="1"/>
  <c r="S368" i="1"/>
  <c r="T368" i="1" s="1"/>
  <c r="S370" i="1"/>
  <c r="T370" i="1" s="1"/>
  <c r="S372" i="1"/>
  <c r="T372" i="1" s="1"/>
  <c r="P372" i="1" s="1"/>
  <c r="N372" i="1" s="1"/>
  <c r="Q372" i="1" s="1"/>
  <c r="K372" i="1" s="1"/>
  <c r="L372" i="1" s="1"/>
  <c r="S374" i="1"/>
  <c r="T374" i="1" s="1"/>
  <c r="P374" i="1" s="1"/>
  <c r="N374" i="1" s="1"/>
  <c r="Q374" i="1" s="1"/>
  <c r="K374" i="1" s="1"/>
  <c r="L374" i="1" s="1"/>
  <c r="S444" i="1"/>
  <c r="T444" i="1" s="1"/>
  <c r="P26" i="1"/>
  <c r="N26" i="1" s="1"/>
  <c r="Q26" i="1" s="1"/>
  <c r="K26" i="1" s="1"/>
  <c r="L26" i="1" s="1"/>
  <c r="P30" i="1"/>
  <c r="N30" i="1" s="1"/>
  <c r="Q30" i="1" s="1"/>
  <c r="K30" i="1" s="1"/>
  <c r="L30" i="1" s="1"/>
  <c r="P42" i="1"/>
  <c r="N42" i="1" s="1"/>
  <c r="Q42" i="1" s="1"/>
  <c r="K42" i="1" s="1"/>
  <c r="L42" i="1" s="1"/>
  <c r="I43" i="1"/>
  <c r="M43" i="1"/>
  <c r="S43" i="1"/>
  <c r="T43" i="1" s="1"/>
  <c r="P44" i="1"/>
  <c r="N44" i="1" s="1"/>
  <c r="Q44" i="1" s="1"/>
  <c r="K44" i="1" s="1"/>
  <c r="L44" i="1" s="1"/>
  <c r="I45" i="1"/>
  <c r="M45" i="1"/>
  <c r="S45" i="1"/>
  <c r="T45" i="1" s="1"/>
  <c r="AA45" i="1" s="1"/>
  <c r="P46" i="1"/>
  <c r="N46" i="1" s="1"/>
  <c r="Q46" i="1" s="1"/>
  <c r="K46" i="1" s="1"/>
  <c r="L46" i="1" s="1"/>
  <c r="I47" i="1"/>
  <c r="M47" i="1"/>
  <c r="S47" i="1"/>
  <c r="T47" i="1" s="1"/>
  <c r="P48" i="1"/>
  <c r="N48" i="1" s="1"/>
  <c r="Q48" i="1" s="1"/>
  <c r="K48" i="1" s="1"/>
  <c r="L48" i="1" s="1"/>
  <c r="I49" i="1"/>
  <c r="M49" i="1"/>
  <c r="S49" i="1"/>
  <c r="T49" i="1" s="1"/>
  <c r="AA49" i="1" s="1"/>
  <c r="P50" i="1"/>
  <c r="N50" i="1" s="1"/>
  <c r="Q50" i="1" s="1"/>
  <c r="K50" i="1" s="1"/>
  <c r="L50" i="1" s="1"/>
  <c r="I51" i="1"/>
  <c r="M51" i="1"/>
  <c r="S51" i="1"/>
  <c r="T51" i="1" s="1"/>
  <c r="P52" i="1"/>
  <c r="N52" i="1" s="1"/>
  <c r="Q52" i="1" s="1"/>
  <c r="K52" i="1" s="1"/>
  <c r="L52" i="1" s="1"/>
  <c r="I53" i="1"/>
  <c r="M53" i="1"/>
  <c r="S53" i="1"/>
  <c r="T53" i="1" s="1"/>
  <c r="AA53" i="1" s="1"/>
  <c r="P54" i="1"/>
  <c r="N54" i="1" s="1"/>
  <c r="Q54" i="1" s="1"/>
  <c r="K54" i="1" s="1"/>
  <c r="L54" i="1" s="1"/>
  <c r="I55" i="1"/>
  <c r="M55" i="1"/>
  <c r="S55" i="1"/>
  <c r="T55" i="1" s="1"/>
  <c r="P56" i="1"/>
  <c r="N56" i="1" s="1"/>
  <c r="Q56" i="1" s="1"/>
  <c r="K56" i="1" s="1"/>
  <c r="L56" i="1" s="1"/>
  <c r="I57" i="1"/>
  <c r="M57" i="1"/>
  <c r="S57" i="1"/>
  <c r="T57" i="1" s="1"/>
  <c r="AA57" i="1" s="1"/>
  <c r="P58" i="1"/>
  <c r="N58" i="1" s="1"/>
  <c r="Q58" i="1" s="1"/>
  <c r="K58" i="1" s="1"/>
  <c r="L58" i="1" s="1"/>
  <c r="I59" i="1"/>
  <c r="M59" i="1"/>
  <c r="S59" i="1"/>
  <c r="T59" i="1" s="1"/>
  <c r="P60" i="1"/>
  <c r="N60" i="1" s="1"/>
  <c r="Q60" i="1" s="1"/>
  <c r="K60" i="1" s="1"/>
  <c r="L60" i="1" s="1"/>
  <c r="I61" i="1"/>
  <c r="M61" i="1"/>
  <c r="S61" i="1"/>
  <c r="T61" i="1" s="1"/>
  <c r="AA61" i="1" s="1"/>
  <c r="P62" i="1"/>
  <c r="N62" i="1" s="1"/>
  <c r="Q62" i="1" s="1"/>
  <c r="K62" i="1" s="1"/>
  <c r="L62" i="1" s="1"/>
  <c r="I63" i="1"/>
  <c r="M63" i="1"/>
  <c r="S63" i="1"/>
  <c r="T63" i="1" s="1"/>
  <c r="P64" i="1"/>
  <c r="N64" i="1" s="1"/>
  <c r="Q64" i="1" s="1"/>
  <c r="K64" i="1" s="1"/>
  <c r="L64" i="1" s="1"/>
  <c r="I65" i="1"/>
  <c r="M65" i="1"/>
  <c r="S65" i="1"/>
  <c r="T65" i="1" s="1"/>
  <c r="AA65" i="1" s="1"/>
  <c r="P66" i="1"/>
  <c r="N66" i="1" s="1"/>
  <c r="Q66" i="1" s="1"/>
  <c r="K66" i="1" s="1"/>
  <c r="L66" i="1" s="1"/>
  <c r="I67" i="1"/>
  <c r="M67" i="1"/>
  <c r="S67" i="1"/>
  <c r="T67" i="1" s="1"/>
  <c r="P68" i="1"/>
  <c r="N68" i="1" s="1"/>
  <c r="Q68" i="1" s="1"/>
  <c r="K68" i="1" s="1"/>
  <c r="L68" i="1" s="1"/>
  <c r="I69" i="1"/>
  <c r="M69" i="1"/>
  <c r="S69" i="1"/>
  <c r="T69" i="1" s="1"/>
  <c r="AA69" i="1" s="1"/>
  <c r="P70" i="1"/>
  <c r="N70" i="1" s="1"/>
  <c r="Q70" i="1" s="1"/>
  <c r="K70" i="1" s="1"/>
  <c r="L70" i="1" s="1"/>
  <c r="I71" i="1"/>
  <c r="M71" i="1"/>
  <c r="S71" i="1"/>
  <c r="T71" i="1" s="1"/>
  <c r="P72" i="1"/>
  <c r="N72" i="1" s="1"/>
  <c r="Q72" i="1" s="1"/>
  <c r="K72" i="1" s="1"/>
  <c r="L72" i="1" s="1"/>
  <c r="I73" i="1"/>
  <c r="M73" i="1"/>
  <c r="S73" i="1"/>
  <c r="T73" i="1" s="1"/>
  <c r="AA73" i="1" s="1"/>
  <c r="P74" i="1"/>
  <c r="N74" i="1" s="1"/>
  <c r="Q74" i="1" s="1"/>
  <c r="K74" i="1" s="1"/>
  <c r="L74" i="1" s="1"/>
  <c r="I75" i="1"/>
  <c r="M75" i="1"/>
  <c r="S75" i="1"/>
  <c r="T75" i="1" s="1"/>
  <c r="P76" i="1"/>
  <c r="N76" i="1" s="1"/>
  <c r="Q76" i="1" s="1"/>
  <c r="K76" i="1" s="1"/>
  <c r="L76" i="1" s="1"/>
  <c r="S79" i="1"/>
  <c r="T79" i="1" s="1"/>
  <c r="AA79" i="1" s="1"/>
  <c r="P80" i="1"/>
  <c r="N80" i="1" s="1"/>
  <c r="Q80" i="1" s="1"/>
  <c r="K80" i="1" s="1"/>
  <c r="L80" i="1" s="1"/>
  <c r="S81" i="1"/>
  <c r="T81" i="1" s="1"/>
  <c r="AA81" i="1" s="1"/>
  <c r="P82" i="1"/>
  <c r="N82" i="1" s="1"/>
  <c r="Q82" i="1" s="1"/>
  <c r="K82" i="1" s="1"/>
  <c r="L82" i="1" s="1"/>
  <c r="P84" i="1"/>
  <c r="N84" i="1" s="1"/>
  <c r="Q84" i="1" s="1"/>
  <c r="K84" i="1" s="1"/>
  <c r="L84" i="1" s="1"/>
  <c r="S87" i="1"/>
  <c r="T87" i="1" s="1"/>
  <c r="AA87" i="1" s="1"/>
  <c r="P88" i="1"/>
  <c r="N88" i="1" s="1"/>
  <c r="Q88" i="1" s="1"/>
  <c r="K88" i="1" s="1"/>
  <c r="L88" i="1" s="1"/>
  <c r="S89" i="1"/>
  <c r="T89" i="1" s="1"/>
  <c r="AA89" i="1" s="1"/>
  <c r="P90" i="1"/>
  <c r="N90" i="1" s="1"/>
  <c r="Q90" i="1" s="1"/>
  <c r="K90" i="1" s="1"/>
  <c r="L90" i="1" s="1"/>
  <c r="S91" i="1"/>
  <c r="T91" i="1" s="1"/>
  <c r="AA91" i="1" s="1"/>
  <c r="P92" i="1"/>
  <c r="N92" i="1" s="1"/>
  <c r="Q92" i="1" s="1"/>
  <c r="K92" i="1" s="1"/>
  <c r="L92" i="1" s="1"/>
  <c r="S95" i="1"/>
  <c r="T95" i="1" s="1"/>
  <c r="AA95" i="1" s="1"/>
  <c r="P96" i="1"/>
  <c r="N96" i="1" s="1"/>
  <c r="Q96" i="1" s="1"/>
  <c r="K96" i="1" s="1"/>
  <c r="L96" i="1" s="1"/>
  <c r="I97" i="1"/>
  <c r="M97" i="1"/>
  <c r="S97" i="1"/>
  <c r="T97" i="1" s="1"/>
  <c r="AA97" i="1" s="1"/>
  <c r="P98" i="1"/>
  <c r="N98" i="1" s="1"/>
  <c r="Q98" i="1" s="1"/>
  <c r="K98" i="1" s="1"/>
  <c r="L98" i="1" s="1"/>
  <c r="I99" i="1"/>
  <c r="M99" i="1"/>
  <c r="S99" i="1"/>
  <c r="T99" i="1" s="1"/>
  <c r="P100" i="1"/>
  <c r="N100" i="1" s="1"/>
  <c r="Q100" i="1" s="1"/>
  <c r="K100" i="1" s="1"/>
  <c r="L100" i="1" s="1"/>
  <c r="S101" i="1"/>
  <c r="T101" i="1" s="1"/>
  <c r="AA101" i="1" s="1"/>
  <c r="P102" i="1"/>
  <c r="N102" i="1" s="1"/>
  <c r="Q102" i="1" s="1"/>
  <c r="K102" i="1" s="1"/>
  <c r="L102" i="1" s="1"/>
  <c r="S103" i="1"/>
  <c r="T103" i="1" s="1"/>
  <c r="AA103" i="1" s="1"/>
  <c r="P104" i="1"/>
  <c r="N104" i="1" s="1"/>
  <c r="Q104" i="1" s="1"/>
  <c r="K104" i="1" s="1"/>
  <c r="L104" i="1" s="1"/>
  <c r="S105" i="1"/>
  <c r="T105" i="1" s="1"/>
  <c r="AA105" i="1" s="1"/>
  <c r="P106" i="1"/>
  <c r="N106" i="1" s="1"/>
  <c r="Q106" i="1" s="1"/>
  <c r="K106" i="1" s="1"/>
  <c r="L106" i="1" s="1"/>
  <c r="P108" i="1"/>
  <c r="N108" i="1" s="1"/>
  <c r="Q108" i="1" s="1"/>
  <c r="K108" i="1" s="1"/>
  <c r="L108" i="1" s="1"/>
  <c r="I111" i="1"/>
  <c r="M111" i="1"/>
  <c r="S111" i="1"/>
  <c r="T111" i="1" s="1"/>
  <c r="P111" i="1" s="1"/>
  <c r="N111" i="1" s="1"/>
  <c r="Q111" i="1" s="1"/>
  <c r="I113" i="1"/>
  <c r="M113" i="1"/>
  <c r="S113" i="1"/>
  <c r="T113" i="1" s="1"/>
  <c r="AA113" i="1" s="1"/>
  <c r="P114" i="1"/>
  <c r="N114" i="1" s="1"/>
  <c r="Q114" i="1" s="1"/>
  <c r="K114" i="1" s="1"/>
  <c r="L114" i="1" s="1"/>
  <c r="I115" i="1"/>
  <c r="M115" i="1"/>
  <c r="S115" i="1"/>
  <c r="T115" i="1" s="1"/>
  <c r="P115" i="1" s="1"/>
  <c r="N115" i="1" s="1"/>
  <c r="Q115" i="1" s="1"/>
  <c r="P116" i="1"/>
  <c r="N116" i="1" s="1"/>
  <c r="Q116" i="1" s="1"/>
  <c r="K116" i="1" s="1"/>
  <c r="L116" i="1" s="1"/>
  <c r="I117" i="1"/>
  <c r="M117" i="1"/>
  <c r="S117" i="1"/>
  <c r="T117" i="1" s="1"/>
  <c r="AA117" i="1" s="1"/>
  <c r="I119" i="1"/>
  <c r="M119" i="1"/>
  <c r="S119" i="1"/>
  <c r="T119" i="1" s="1"/>
  <c r="P119" i="1" s="1"/>
  <c r="N119" i="1" s="1"/>
  <c r="Q119" i="1" s="1"/>
  <c r="I121" i="1"/>
  <c r="M121" i="1"/>
  <c r="S121" i="1"/>
  <c r="T121" i="1" s="1"/>
  <c r="AA121" i="1" s="1"/>
  <c r="P122" i="1"/>
  <c r="N122" i="1" s="1"/>
  <c r="Q122" i="1" s="1"/>
  <c r="K122" i="1" s="1"/>
  <c r="L122" i="1" s="1"/>
  <c r="I123" i="1"/>
  <c r="M123" i="1"/>
  <c r="S123" i="1"/>
  <c r="T123" i="1" s="1"/>
  <c r="P123" i="1" s="1"/>
  <c r="N123" i="1" s="1"/>
  <c r="Q123" i="1" s="1"/>
  <c r="P124" i="1"/>
  <c r="N124" i="1" s="1"/>
  <c r="Q124" i="1" s="1"/>
  <c r="K124" i="1" s="1"/>
  <c r="L124" i="1" s="1"/>
  <c r="I125" i="1"/>
  <c r="M125" i="1"/>
  <c r="S125" i="1"/>
  <c r="T125" i="1" s="1"/>
  <c r="AA125" i="1" s="1"/>
  <c r="I127" i="1"/>
  <c r="M127" i="1"/>
  <c r="S127" i="1"/>
  <c r="T127" i="1" s="1"/>
  <c r="P127" i="1" s="1"/>
  <c r="N127" i="1" s="1"/>
  <c r="Q127" i="1" s="1"/>
  <c r="I129" i="1"/>
  <c r="M129" i="1"/>
  <c r="S129" i="1"/>
  <c r="T129" i="1" s="1"/>
  <c r="AA129" i="1" s="1"/>
  <c r="P130" i="1"/>
  <c r="N130" i="1" s="1"/>
  <c r="Q130" i="1" s="1"/>
  <c r="K130" i="1" s="1"/>
  <c r="L130" i="1" s="1"/>
  <c r="I131" i="1"/>
  <c r="M131" i="1"/>
  <c r="S131" i="1"/>
  <c r="T131" i="1" s="1"/>
  <c r="P131" i="1" s="1"/>
  <c r="N131" i="1" s="1"/>
  <c r="Q131" i="1" s="1"/>
  <c r="P132" i="1"/>
  <c r="N132" i="1" s="1"/>
  <c r="Q132" i="1" s="1"/>
  <c r="K132" i="1" s="1"/>
  <c r="L132" i="1" s="1"/>
  <c r="I133" i="1"/>
  <c r="M133" i="1"/>
  <c r="S133" i="1"/>
  <c r="T133" i="1" s="1"/>
  <c r="AA133" i="1" s="1"/>
  <c r="I135" i="1"/>
  <c r="M135" i="1"/>
  <c r="S135" i="1"/>
  <c r="T135" i="1" s="1"/>
  <c r="P135" i="1" s="1"/>
  <c r="N135" i="1" s="1"/>
  <c r="Q135" i="1" s="1"/>
  <c r="I137" i="1"/>
  <c r="M137" i="1"/>
  <c r="S137" i="1"/>
  <c r="T137" i="1" s="1"/>
  <c r="AA137" i="1" s="1"/>
  <c r="P138" i="1"/>
  <c r="N138" i="1" s="1"/>
  <c r="Q138" i="1" s="1"/>
  <c r="K138" i="1" s="1"/>
  <c r="L138" i="1" s="1"/>
  <c r="I139" i="1"/>
  <c r="M139" i="1"/>
  <c r="S139" i="1"/>
  <c r="T139" i="1" s="1"/>
  <c r="P139" i="1" s="1"/>
  <c r="N139" i="1" s="1"/>
  <c r="Q139" i="1" s="1"/>
  <c r="P140" i="1"/>
  <c r="N140" i="1" s="1"/>
  <c r="Q140" i="1" s="1"/>
  <c r="K140" i="1" s="1"/>
  <c r="L140" i="1" s="1"/>
  <c r="I141" i="1"/>
  <c r="M141" i="1"/>
  <c r="S141" i="1"/>
  <c r="T141" i="1" s="1"/>
  <c r="AA141" i="1" s="1"/>
  <c r="I143" i="1"/>
  <c r="M143" i="1"/>
  <c r="S143" i="1"/>
  <c r="T143" i="1" s="1"/>
  <c r="P143" i="1" s="1"/>
  <c r="N143" i="1" s="1"/>
  <c r="Q143" i="1" s="1"/>
  <c r="I145" i="1"/>
  <c r="M145" i="1"/>
  <c r="S145" i="1"/>
  <c r="T145" i="1" s="1"/>
  <c r="AA145" i="1" s="1"/>
  <c r="P146" i="1"/>
  <c r="N146" i="1" s="1"/>
  <c r="Q146" i="1" s="1"/>
  <c r="K146" i="1" s="1"/>
  <c r="L146" i="1" s="1"/>
  <c r="I147" i="1"/>
  <c r="M147" i="1"/>
  <c r="S147" i="1"/>
  <c r="T147" i="1" s="1"/>
  <c r="P147" i="1" s="1"/>
  <c r="N147" i="1" s="1"/>
  <c r="Q147" i="1" s="1"/>
  <c r="P148" i="1"/>
  <c r="N148" i="1" s="1"/>
  <c r="Q148" i="1" s="1"/>
  <c r="K148" i="1" s="1"/>
  <c r="L148" i="1" s="1"/>
  <c r="I149" i="1"/>
  <c r="M149" i="1"/>
  <c r="S149" i="1"/>
  <c r="T149" i="1" s="1"/>
  <c r="AA149" i="1" s="1"/>
  <c r="I151" i="1"/>
  <c r="M151" i="1"/>
  <c r="S151" i="1"/>
  <c r="T151" i="1" s="1"/>
  <c r="P151" i="1" s="1"/>
  <c r="N151" i="1" s="1"/>
  <c r="Q151" i="1" s="1"/>
  <c r="I153" i="1"/>
  <c r="M153" i="1"/>
  <c r="S153" i="1"/>
  <c r="T153" i="1" s="1"/>
  <c r="AA153" i="1" s="1"/>
  <c r="P154" i="1"/>
  <c r="N154" i="1" s="1"/>
  <c r="Q154" i="1" s="1"/>
  <c r="K154" i="1" s="1"/>
  <c r="L154" i="1" s="1"/>
  <c r="I155" i="1"/>
  <c r="M155" i="1"/>
  <c r="S155" i="1"/>
  <c r="T155" i="1" s="1"/>
  <c r="P155" i="1" s="1"/>
  <c r="N155" i="1" s="1"/>
  <c r="Q155" i="1" s="1"/>
  <c r="P156" i="1"/>
  <c r="N156" i="1" s="1"/>
  <c r="Q156" i="1" s="1"/>
  <c r="K156" i="1" s="1"/>
  <c r="L156" i="1" s="1"/>
  <c r="I157" i="1"/>
  <c r="M157" i="1"/>
  <c r="S157" i="1"/>
  <c r="T157" i="1" s="1"/>
  <c r="AA157" i="1" s="1"/>
  <c r="I159" i="1"/>
  <c r="M159" i="1"/>
  <c r="S159" i="1"/>
  <c r="T159" i="1" s="1"/>
  <c r="P159" i="1" s="1"/>
  <c r="N159" i="1" s="1"/>
  <c r="Q159" i="1" s="1"/>
  <c r="I161" i="1"/>
  <c r="M161" i="1"/>
  <c r="S161" i="1"/>
  <c r="T161" i="1" s="1"/>
  <c r="AA161" i="1" s="1"/>
  <c r="P162" i="1"/>
  <c r="N162" i="1" s="1"/>
  <c r="Q162" i="1" s="1"/>
  <c r="K162" i="1" s="1"/>
  <c r="L162" i="1" s="1"/>
  <c r="I163" i="1"/>
  <c r="M163" i="1"/>
  <c r="S163" i="1"/>
  <c r="T163" i="1" s="1"/>
  <c r="P163" i="1" s="1"/>
  <c r="N163" i="1" s="1"/>
  <c r="Q163" i="1" s="1"/>
  <c r="P164" i="1"/>
  <c r="N164" i="1" s="1"/>
  <c r="Q164" i="1" s="1"/>
  <c r="K164" i="1" s="1"/>
  <c r="L164" i="1" s="1"/>
  <c r="I165" i="1"/>
  <c r="M165" i="1"/>
  <c r="S165" i="1"/>
  <c r="T165" i="1" s="1"/>
  <c r="AM166" i="1"/>
  <c r="R166" i="1" s="1"/>
  <c r="H169" i="1"/>
  <c r="AM170" i="1"/>
  <c r="R170" i="1" s="1"/>
  <c r="H173" i="1"/>
  <c r="S173" i="1" s="1"/>
  <c r="T173" i="1" s="1"/>
  <c r="AM174" i="1"/>
  <c r="R174" i="1" s="1"/>
  <c r="H177" i="1"/>
  <c r="AM178" i="1"/>
  <c r="R178" i="1" s="1"/>
  <c r="H181" i="1"/>
  <c r="S181" i="1"/>
  <c r="T181" i="1" s="1"/>
  <c r="AM182" i="1"/>
  <c r="R182" i="1" s="1"/>
  <c r="H185" i="1"/>
  <c r="AM186" i="1"/>
  <c r="R186" i="1" s="1"/>
  <c r="H189" i="1"/>
  <c r="S189" i="1"/>
  <c r="T189" i="1" s="1"/>
  <c r="AM190" i="1"/>
  <c r="R190" i="1" s="1"/>
  <c r="H193" i="1"/>
  <c r="AM194" i="1"/>
  <c r="R194" i="1" s="1"/>
  <c r="H197" i="1"/>
  <c r="S197" i="1" s="1"/>
  <c r="T197" i="1" s="1"/>
  <c r="AM198" i="1"/>
  <c r="R198" i="1" s="1"/>
  <c r="H201" i="1"/>
  <c r="AM202" i="1"/>
  <c r="R202" i="1" s="1"/>
  <c r="H205" i="1"/>
  <c r="S205" i="1" s="1"/>
  <c r="T205" i="1" s="1"/>
  <c r="AM206" i="1"/>
  <c r="R206" i="1" s="1"/>
  <c r="H209" i="1"/>
  <c r="AM210" i="1"/>
  <c r="R210" i="1" s="1"/>
  <c r="H213" i="1"/>
  <c r="S213" i="1"/>
  <c r="T213" i="1" s="1"/>
  <c r="AM214" i="1"/>
  <c r="R214" i="1" s="1"/>
  <c r="H217" i="1"/>
  <c r="AM218" i="1"/>
  <c r="R218" i="1" s="1"/>
  <c r="H221" i="1"/>
  <c r="S221" i="1"/>
  <c r="T221" i="1" s="1"/>
  <c r="AM222" i="1"/>
  <c r="R222" i="1" s="1"/>
  <c r="H225" i="1"/>
  <c r="AM226" i="1"/>
  <c r="R226" i="1" s="1"/>
  <c r="H229" i="1"/>
  <c r="S229" i="1" s="1"/>
  <c r="T229" i="1" s="1"/>
  <c r="AM230" i="1"/>
  <c r="R230" i="1" s="1"/>
  <c r="H233" i="1"/>
  <c r="AM234" i="1"/>
  <c r="R234" i="1" s="1"/>
  <c r="H237" i="1"/>
  <c r="S237" i="1" s="1"/>
  <c r="T237" i="1" s="1"/>
  <c r="AM238" i="1"/>
  <c r="R238" i="1" s="1"/>
  <c r="H241" i="1"/>
  <c r="AM242" i="1"/>
  <c r="R242" i="1" s="1"/>
  <c r="H245" i="1"/>
  <c r="S245" i="1"/>
  <c r="T245" i="1" s="1"/>
  <c r="AM246" i="1"/>
  <c r="R246" i="1" s="1"/>
  <c r="H249" i="1"/>
  <c r="AM250" i="1"/>
  <c r="R250" i="1" s="1"/>
  <c r="H253" i="1"/>
  <c r="S253" i="1"/>
  <c r="T253" i="1" s="1"/>
  <c r="AM254" i="1"/>
  <c r="R254" i="1" s="1"/>
  <c r="H257" i="1"/>
  <c r="AM258" i="1"/>
  <c r="R258" i="1" s="1"/>
  <c r="H261" i="1"/>
  <c r="S261" i="1" s="1"/>
  <c r="T261" i="1" s="1"/>
  <c r="AM262" i="1"/>
  <c r="R262" i="1" s="1"/>
  <c r="H265" i="1"/>
  <c r="AM266" i="1"/>
  <c r="R266" i="1" s="1"/>
  <c r="H269" i="1"/>
  <c r="S269" i="1" s="1"/>
  <c r="T269" i="1" s="1"/>
  <c r="AM270" i="1"/>
  <c r="R270" i="1" s="1"/>
  <c r="H273" i="1"/>
  <c r="AM274" i="1"/>
  <c r="R274" i="1" s="1"/>
  <c r="H277" i="1"/>
  <c r="S277" i="1"/>
  <c r="T277" i="1" s="1"/>
  <c r="AM278" i="1"/>
  <c r="R278" i="1" s="1"/>
  <c r="H281" i="1"/>
  <c r="AM282" i="1"/>
  <c r="R282" i="1" s="1"/>
  <c r="H285" i="1"/>
  <c r="S285" i="1"/>
  <c r="T285" i="1" s="1"/>
  <c r="AM286" i="1"/>
  <c r="R286" i="1" s="1"/>
  <c r="H289" i="1"/>
  <c r="AM290" i="1"/>
  <c r="R290" i="1" s="1"/>
  <c r="H293" i="1"/>
  <c r="S293" i="1" s="1"/>
  <c r="T293" i="1" s="1"/>
  <c r="AM294" i="1"/>
  <c r="R294" i="1" s="1"/>
  <c r="H297" i="1"/>
  <c r="S300" i="1"/>
  <c r="T300" i="1" s="1"/>
  <c r="P300" i="1" s="1"/>
  <c r="N300" i="1" s="1"/>
  <c r="Q300" i="1" s="1"/>
  <c r="K300" i="1" s="1"/>
  <c r="L300" i="1" s="1"/>
  <c r="S304" i="1"/>
  <c r="T304" i="1" s="1"/>
  <c r="S308" i="1"/>
  <c r="T308" i="1" s="1"/>
  <c r="S312" i="1"/>
  <c r="T312" i="1" s="1"/>
  <c r="P312" i="1" s="1"/>
  <c r="N312" i="1" s="1"/>
  <c r="Q312" i="1" s="1"/>
  <c r="K312" i="1" s="1"/>
  <c r="L312" i="1" s="1"/>
  <c r="P168" i="1"/>
  <c r="N168" i="1" s="1"/>
  <c r="Q168" i="1" s="1"/>
  <c r="K168" i="1" s="1"/>
  <c r="L168" i="1" s="1"/>
  <c r="P172" i="1"/>
  <c r="N172" i="1" s="1"/>
  <c r="Q172" i="1" s="1"/>
  <c r="K172" i="1" s="1"/>
  <c r="L172" i="1" s="1"/>
  <c r="P180" i="1"/>
  <c r="N180" i="1" s="1"/>
  <c r="Q180" i="1" s="1"/>
  <c r="K180" i="1" s="1"/>
  <c r="L180" i="1" s="1"/>
  <c r="P184" i="1"/>
  <c r="N184" i="1" s="1"/>
  <c r="Q184" i="1" s="1"/>
  <c r="K184" i="1" s="1"/>
  <c r="L184" i="1" s="1"/>
  <c r="P192" i="1"/>
  <c r="N192" i="1" s="1"/>
  <c r="Q192" i="1" s="1"/>
  <c r="K192" i="1" s="1"/>
  <c r="L192" i="1" s="1"/>
  <c r="P196" i="1"/>
  <c r="N196" i="1" s="1"/>
  <c r="Q196" i="1" s="1"/>
  <c r="K196" i="1" s="1"/>
  <c r="L196" i="1" s="1"/>
  <c r="P200" i="1"/>
  <c r="N200" i="1" s="1"/>
  <c r="Q200" i="1" s="1"/>
  <c r="K200" i="1" s="1"/>
  <c r="L200" i="1" s="1"/>
  <c r="P204" i="1"/>
  <c r="N204" i="1" s="1"/>
  <c r="Q204" i="1" s="1"/>
  <c r="K204" i="1" s="1"/>
  <c r="L204" i="1" s="1"/>
  <c r="P212" i="1"/>
  <c r="N212" i="1" s="1"/>
  <c r="Q212" i="1" s="1"/>
  <c r="K212" i="1" s="1"/>
  <c r="L212" i="1" s="1"/>
  <c r="P216" i="1"/>
  <c r="N216" i="1" s="1"/>
  <c r="Q216" i="1" s="1"/>
  <c r="K216" i="1" s="1"/>
  <c r="L216" i="1" s="1"/>
  <c r="P224" i="1"/>
  <c r="N224" i="1" s="1"/>
  <c r="Q224" i="1" s="1"/>
  <c r="K224" i="1" s="1"/>
  <c r="L224" i="1" s="1"/>
  <c r="P228" i="1"/>
  <c r="N228" i="1" s="1"/>
  <c r="Q228" i="1" s="1"/>
  <c r="K228" i="1" s="1"/>
  <c r="L228" i="1" s="1"/>
  <c r="P232" i="1"/>
  <c r="N232" i="1" s="1"/>
  <c r="Q232" i="1" s="1"/>
  <c r="K232" i="1" s="1"/>
  <c r="L232" i="1" s="1"/>
  <c r="P236" i="1"/>
  <c r="N236" i="1" s="1"/>
  <c r="Q236" i="1" s="1"/>
  <c r="K236" i="1" s="1"/>
  <c r="L236" i="1" s="1"/>
  <c r="P244" i="1"/>
  <c r="N244" i="1" s="1"/>
  <c r="Q244" i="1" s="1"/>
  <c r="K244" i="1" s="1"/>
  <c r="L244" i="1" s="1"/>
  <c r="P248" i="1"/>
  <c r="N248" i="1" s="1"/>
  <c r="Q248" i="1" s="1"/>
  <c r="K248" i="1" s="1"/>
  <c r="L248" i="1" s="1"/>
  <c r="P256" i="1"/>
  <c r="N256" i="1" s="1"/>
  <c r="Q256" i="1" s="1"/>
  <c r="K256" i="1" s="1"/>
  <c r="L256" i="1" s="1"/>
  <c r="P260" i="1"/>
  <c r="N260" i="1" s="1"/>
  <c r="Q260" i="1" s="1"/>
  <c r="K260" i="1" s="1"/>
  <c r="L260" i="1" s="1"/>
  <c r="P264" i="1"/>
  <c r="N264" i="1" s="1"/>
  <c r="Q264" i="1" s="1"/>
  <c r="K264" i="1" s="1"/>
  <c r="L264" i="1" s="1"/>
  <c r="P268" i="1"/>
  <c r="N268" i="1" s="1"/>
  <c r="Q268" i="1" s="1"/>
  <c r="K268" i="1" s="1"/>
  <c r="L268" i="1" s="1"/>
  <c r="P276" i="1"/>
  <c r="N276" i="1" s="1"/>
  <c r="Q276" i="1" s="1"/>
  <c r="K276" i="1" s="1"/>
  <c r="L276" i="1" s="1"/>
  <c r="P280" i="1"/>
  <c r="N280" i="1" s="1"/>
  <c r="Q280" i="1" s="1"/>
  <c r="K280" i="1" s="1"/>
  <c r="L280" i="1" s="1"/>
  <c r="P288" i="1"/>
  <c r="N288" i="1" s="1"/>
  <c r="Q288" i="1" s="1"/>
  <c r="K288" i="1" s="1"/>
  <c r="L288" i="1" s="1"/>
  <c r="P292" i="1"/>
  <c r="N292" i="1" s="1"/>
  <c r="Q292" i="1" s="1"/>
  <c r="K292" i="1" s="1"/>
  <c r="L292" i="1" s="1"/>
  <c r="P296" i="1"/>
  <c r="N296" i="1" s="1"/>
  <c r="Q296" i="1" s="1"/>
  <c r="K296" i="1" s="1"/>
  <c r="L296" i="1" s="1"/>
  <c r="AM298" i="1"/>
  <c r="R298" i="1" s="1"/>
  <c r="AM302" i="1"/>
  <c r="R302" i="1" s="1"/>
  <c r="S305" i="1"/>
  <c r="T305" i="1" s="1"/>
  <c r="AM306" i="1"/>
  <c r="R306" i="1" s="1"/>
  <c r="S309" i="1"/>
  <c r="T309" i="1" s="1"/>
  <c r="AM310" i="1"/>
  <c r="R310" i="1" s="1"/>
  <c r="S313" i="1"/>
  <c r="T313" i="1" s="1"/>
  <c r="AJ377" i="1"/>
  <c r="M377" i="1"/>
  <c r="I377" i="1"/>
  <c r="J377" i="1"/>
  <c r="H377" i="1"/>
  <c r="AJ381" i="1"/>
  <c r="M381" i="1"/>
  <c r="I381" i="1"/>
  <c r="J381" i="1"/>
  <c r="H381" i="1"/>
  <c r="S381" i="1" s="1"/>
  <c r="T381" i="1" s="1"/>
  <c r="AJ385" i="1"/>
  <c r="M385" i="1"/>
  <c r="I385" i="1"/>
  <c r="J385" i="1"/>
  <c r="H385" i="1"/>
  <c r="S385" i="1" s="1"/>
  <c r="T385" i="1" s="1"/>
  <c r="AJ389" i="1"/>
  <c r="M389" i="1"/>
  <c r="I389" i="1"/>
  <c r="J389" i="1"/>
  <c r="H389" i="1"/>
  <c r="S389" i="1" s="1"/>
  <c r="T389" i="1" s="1"/>
  <c r="AJ393" i="1"/>
  <c r="M393" i="1"/>
  <c r="I393" i="1"/>
  <c r="J393" i="1"/>
  <c r="H393" i="1"/>
  <c r="S393" i="1" s="1"/>
  <c r="T393" i="1" s="1"/>
  <c r="AJ397" i="1"/>
  <c r="M397" i="1"/>
  <c r="I397" i="1"/>
  <c r="J397" i="1"/>
  <c r="H397" i="1"/>
  <c r="S397" i="1" s="1"/>
  <c r="T397" i="1" s="1"/>
  <c r="AJ401" i="1"/>
  <c r="M401" i="1"/>
  <c r="I401" i="1"/>
  <c r="J401" i="1"/>
  <c r="H401" i="1"/>
  <c r="AJ405" i="1"/>
  <c r="M405" i="1"/>
  <c r="I405" i="1"/>
  <c r="J405" i="1"/>
  <c r="H405" i="1"/>
  <c r="S405" i="1" s="1"/>
  <c r="T405" i="1" s="1"/>
  <c r="AJ409" i="1"/>
  <c r="M409" i="1"/>
  <c r="I409" i="1"/>
  <c r="J409" i="1"/>
  <c r="H409" i="1"/>
  <c r="AJ413" i="1"/>
  <c r="M413" i="1"/>
  <c r="I413" i="1"/>
  <c r="J413" i="1"/>
  <c r="H413" i="1"/>
  <c r="S413" i="1" s="1"/>
  <c r="T413" i="1" s="1"/>
  <c r="AJ417" i="1"/>
  <c r="M417" i="1"/>
  <c r="I417" i="1"/>
  <c r="J417" i="1"/>
  <c r="H417" i="1"/>
  <c r="S417" i="1" s="1"/>
  <c r="T417" i="1" s="1"/>
  <c r="AJ421" i="1"/>
  <c r="M421" i="1"/>
  <c r="I421" i="1"/>
  <c r="J421" i="1"/>
  <c r="H421" i="1"/>
  <c r="S421" i="1" s="1"/>
  <c r="T421" i="1" s="1"/>
  <c r="AJ425" i="1"/>
  <c r="M425" i="1"/>
  <c r="I425" i="1"/>
  <c r="J425" i="1"/>
  <c r="H425" i="1"/>
  <c r="AJ429" i="1"/>
  <c r="M429" i="1"/>
  <c r="I429" i="1"/>
  <c r="J429" i="1"/>
  <c r="H429" i="1"/>
  <c r="S429" i="1" s="1"/>
  <c r="T429" i="1" s="1"/>
  <c r="AJ433" i="1"/>
  <c r="M433" i="1"/>
  <c r="I433" i="1"/>
  <c r="J433" i="1"/>
  <c r="H433" i="1"/>
  <c r="AJ437" i="1"/>
  <c r="M437" i="1"/>
  <c r="I437" i="1"/>
  <c r="J437" i="1"/>
  <c r="H437" i="1"/>
  <c r="S437" i="1" s="1"/>
  <c r="T437" i="1" s="1"/>
  <c r="AJ375" i="1"/>
  <c r="M375" i="1"/>
  <c r="I375" i="1"/>
  <c r="S377" i="1"/>
  <c r="T377" i="1" s="1"/>
  <c r="S378" i="1"/>
  <c r="T378" i="1" s="1"/>
  <c r="AJ379" i="1"/>
  <c r="M379" i="1"/>
  <c r="I379" i="1"/>
  <c r="S382" i="1"/>
  <c r="T382" i="1" s="1"/>
  <c r="AA382" i="1" s="1"/>
  <c r="AJ383" i="1"/>
  <c r="M383" i="1"/>
  <c r="I383" i="1"/>
  <c r="S386" i="1"/>
  <c r="T386" i="1" s="1"/>
  <c r="AJ387" i="1"/>
  <c r="M387" i="1"/>
  <c r="I387" i="1"/>
  <c r="S390" i="1"/>
  <c r="T390" i="1" s="1"/>
  <c r="AA390" i="1" s="1"/>
  <c r="AJ391" i="1"/>
  <c r="M391" i="1"/>
  <c r="I391" i="1"/>
  <c r="S394" i="1"/>
  <c r="T394" i="1" s="1"/>
  <c r="P394" i="1" s="1"/>
  <c r="N394" i="1" s="1"/>
  <c r="Q394" i="1" s="1"/>
  <c r="K394" i="1" s="1"/>
  <c r="L394" i="1" s="1"/>
  <c r="AJ395" i="1"/>
  <c r="M395" i="1"/>
  <c r="I395" i="1"/>
  <c r="S398" i="1"/>
  <c r="T398" i="1" s="1"/>
  <c r="AA398" i="1" s="1"/>
  <c r="AJ399" i="1"/>
  <c r="M399" i="1"/>
  <c r="I399" i="1"/>
  <c r="S401" i="1"/>
  <c r="T401" i="1" s="1"/>
  <c r="S402" i="1"/>
  <c r="T402" i="1" s="1"/>
  <c r="AJ403" i="1"/>
  <c r="M403" i="1"/>
  <c r="I403" i="1"/>
  <c r="S406" i="1"/>
  <c r="T406" i="1" s="1"/>
  <c r="AA406" i="1" s="1"/>
  <c r="AJ407" i="1"/>
  <c r="M407" i="1"/>
  <c r="I407" i="1"/>
  <c r="S409" i="1"/>
  <c r="T409" i="1" s="1"/>
  <c r="S410" i="1"/>
  <c r="T410" i="1" s="1"/>
  <c r="AJ411" i="1"/>
  <c r="M411" i="1"/>
  <c r="I411" i="1"/>
  <c r="S414" i="1"/>
  <c r="T414" i="1" s="1"/>
  <c r="AA414" i="1" s="1"/>
  <c r="AJ415" i="1"/>
  <c r="M415" i="1"/>
  <c r="I415" i="1"/>
  <c r="S418" i="1"/>
  <c r="T418" i="1" s="1"/>
  <c r="AJ419" i="1"/>
  <c r="M419" i="1"/>
  <c r="I419" i="1"/>
  <c r="S422" i="1"/>
  <c r="T422" i="1" s="1"/>
  <c r="AA422" i="1" s="1"/>
  <c r="AJ423" i="1"/>
  <c r="M423" i="1"/>
  <c r="I423" i="1"/>
  <c r="S425" i="1"/>
  <c r="T425" i="1" s="1"/>
  <c r="S426" i="1"/>
  <c r="T426" i="1" s="1"/>
  <c r="P426" i="1" s="1"/>
  <c r="N426" i="1" s="1"/>
  <c r="Q426" i="1" s="1"/>
  <c r="K426" i="1" s="1"/>
  <c r="L426" i="1" s="1"/>
  <c r="AJ427" i="1"/>
  <c r="M427" i="1"/>
  <c r="I427" i="1"/>
  <c r="S430" i="1"/>
  <c r="T430" i="1" s="1"/>
  <c r="AA430" i="1" s="1"/>
  <c r="AJ431" i="1"/>
  <c r="M431" i="1"/>
  <c r="I431" i="1"/>
  <c r="S433" i="1"/>
  <c r="T433" i="1" s="1"/>
  <c r="S434" i="1"/>
  <c r="T434" i="1" s="1"/>
  <c r="AJ435" i="1"/>
  <c r="M435" i="1"/>
  <c r="I435" i="1"/>
  <c r="S438" i="1"/>
  <c r="T438" i="1" s="1"/>
  <c r="AA438" i="1" s="1"/>
  <c r="AJ439" i="1"/>
  <c r="M439" i="1"/>
  <c r="I439" i="1"/>
  <c r="AJ440" i="1"/>
  <c r="J440" i="1"/>
  <c r="H440" i="1"/>
  <c r="AJ442" i="1"/>
  <c r="M442" i="1"/>
  <c r="I442" i="1"/>
  <c r="H442" i="1"/>
  <c r="Z444" i="1"/>
  <c r="P444" i="1"/>
  <c r="N444" i="1" s="1"/>
  <c r="Q444" i="1" s="1"/>
  <c r="AA444" i="1"/>
  <c r="AJ444" i="1"/>
  <c r="M444" i="1"/>
  <c r="I444" i="1"/>
  <c r="J444" i="1"/>
  <c r="S446" i="1"/>
  <c r="T446" i="1" s="1"/>
  <c r="S448" i="1"/>
  <c r="T448" i="1" s="1"/>
  <c r="S450" i="1"/>
  <c r="T450" i="1" s="1"/>
  <c r="P450" i="1" s="1"/>
  <c r="N450" i="1" s="1"/>
  <c r="Q450" i="1" s="1"/>
  <c r="K450" i="1" s="1"/>
  <c r="L450" i="1" s="1"/>
  <c r="Z476" i="1"/>
  <c r="AJ478" i="1"/>
  <c r="M478" i="1"/>
  <c r="I478" i="1"/>
  <c r="H478" i="1"/>
  <c r="J478" i="1"/>
  <c r="P304" i="1"/>
  <c r="N304" i="1" s="1"/>
  <c r="Q304" i="1" s="1"/>
  <c r="K304" i="1" s="1"/>
  <c r="L304" i="1" s="1"/>
  <c r="P308" i="1"/>
  <c r="N308" i="1" s="1"/>
  <c r="Q308" i="1" s="1"/>
  <c r="K308" i="1" s="1"/>
  <c r="L308" i="1" s="1"/>
  <c r="I313" i="1"/>
  <c r="M313" i="1"/>
  <c r="P314" i="1"/>
  <c r="N314" i="1" s="1"/>
  <c r="Q314" i="1" s="1"/>
  <c r="K314" i="1" s="1"/>
  <c r="L314" i="1" s="1"/>
  <c r="I315" i="1"/>
  <c r="M315" i="1"/>
  <c r="S315" i="1"/>
  <c r="T315" i="1" s="1"/>
  <c r="I317" i="1"/>
  <c r="M317" i="1"/>
  <c r="S317" i="1"/>
  <c r="T317" i="1" s="1"/>
  <c r="I319" i="1"/>
  <c r="M319" i="1"/>
  <c r="S319" i="1"/>
  <c r="T319" i="1" s="1"/>
  <c r="P320" i="1"/>
  <c r="N320" i="1" s="1"/>
  <c r="Q320" i="1" s="1"/>
  <c r="K320" i="1" s="1"/>
  <c r="L320" i="1" s="1"/>
  <c r="I321" i="1"/>
  <c r="M321" i="1"/>
  <c r="S321" i="1"/>
  <c r="T321" i="1" s="1"/>
  <c r="P322" i="1"/>
  <c r="N322" i="1" s="1"/>
  <c r="Q322" i="1" s="1"/>
  <c r="K322" i="1" s="1"/>
  <c r="L322" i="1" s="1"/>
  <c r="I323" i="1"/>
  <c r="M323" i="1"/>
  <c r="S323" i="1"/>
  <c r="T323" i="1" s="1"/>
  <c r="I325" i="1"/>
  <c r="M325" i="1"/>
  <c r="S325" i="1"/>
  <c r="T325" i="1" s="1"/>
  <c r="I327" i="1"/>
  <c r="M327" i="1"/>
  <c r="S327" i="1"/>
  <c r="T327" i="1" s="1"/>
  <c r="P328" i="1"/>
  <c r="N328" i="1" s="1"/>
  <c r="Q328" i="1" s="1"/>
  <c r="K328" i="1" s="1"/>
  <c r="L328" i="1" s="1"/>
  <c r="I329" i="1"/>
  <c r="M329" i="1"/>
  <c r="S329" i="1"/>
  <c r="T329" i="1" s="1"/>
  <c r="P330" i="1"/>
  <c r="N330" i="1" s="1"/>
  <c r="Q330" i="1" s="1"/>
  <c r="K330" i="1" s="1"/>
  <c r="L330" i="1" s="1"/>
  <c r="I331" i="1"/>
  <c r="M331" i="1"/>
  <c r="S331" i="1"/>
  <c r="T331" i="1" s="1"/>
  <c r="I333" i="1"/>
  <c r="M333" i="1"/>
  <c r="S333" i="1"/>
  <c r="T333" i="1" s="1"/>
  <c r="I335" i="1"/>
  <c r="M335" i="1"/>
  <c r="S335" i="1"/>
  <c r="T335" i="1" s="1"/>
  <c r="P336" i="1"/>
  <c r="N336" i="1" s="1"/>
  <c r="Q336" i="1" s="1"/>
  <c r="K336" i="1" s="1"/>
  <c r="L336" i="1" s="1"/>
  <c r="I337" i="1"/>
  <c r="M337" i="1"/>
  <c r="S337" i="1"/>
  <c r="T337" i="1" s="1"/>
  <c r="P338" i="1"/>
  <c r="N338" i="1" s="1"/>
  <c r="Q338" i="1" s="1"/>
  <c r="K338" i="1" s="1"/>
  <c r="L338" i="1" s="1"/>
  <c r="I339" i="1"/>
  <c r="M339" i="1"/>
  <c r="S339" i="1"/>
  <c r="T339" i="1" s="1"/>
  <c r="I341" i="1"/>
  <c r="M341" i="1"/>
  <c r="S341" i="1"/>
  <c r="T341" i="1" s="1"/>
  <c r="I343" i="1"/>
  <c r="M343" i="1"/>
  <c r="S343" i="1"/>
  <c r="T343" i="1" s="1"/>
  <c r="P344" i="1"/>
  <c r="N344" i="1" s="1"/>
  <c r="Q344" i="1" s="1"/>
  <c r="K344" i="1" s="1"/>
  <c r="L344" i="1" s="1"/>
  <c r="I345" i="1"/>
  <c r="M345" i="1"/>
  <c r="S345" i="1"/>
  <c r="T345" i="1" s="1"/>
  <c r="P346" i="1"/>
  <c r="N346" i="1" s="1"/>
  <c r="Q346" i="1" s="1"/>
  <c r="K346" i="1" s="1"/>
  <c r="L346" i="1" s="1"/>
  <c r="I347" i="1"/>
  <c r="M347" i="1"/>
  <c r="S347" i="1"/>
  <c r="T347" i="1" s="1"/>
  <c r="I349" i="1"/>
  <c r="M349" i="1"/>
  <c r="S349" i="1"/>
  <c r="T349" i="1" s="1"/>
  <c r="I351" i="1"/>
  <c r="M351" i="1"/>
  <c r="S351" i="1"/>
  <c r="T351" i="1" s="1"/>
  <c r="P352" i="1"/>
  <c r="N352" i="1" s="1"/>
  <c r="Q352" i="1" s="1"/>
  <c r="K352" i="1" s="1"/>
  <c r="L352" i="1" s="1"/>
  <c r="I353" i="1"/>
  <c r="M353" i="1"/>
  <c r="S353" i="1"/>
  <c r="T353" i="1" s="1"/>
  <c r="P354" i="1"/>
  <c r="N354" i="1" s="1"/>
  <c r="Q354" i="1" s="1"/>
  <c r="K354" i="1" s="1"/>
  <c r="L354" i="1" s="1"/>
  <c r="I355" i="1"/>
  <c r="M355" i="1"/>
  <c r="S355" i="1"/>
  <c r="T355" i="1" s="1"/>
  <c r="I357" i="1"/>
  <c r="M357" i="1"/>
  <c r="S357" i="1"/>
  <c r="T357" i="1" s="1"/>
  <c r="I359" i="1"/>
  <c r="M359" i="1"/>
  <c r="S359" i="1"/>
  <c r="T359" i="1" s="1"/>
  <c r="P360" i="1"/>
  <c r="N360" i="1" s="1"/>
  <c r="Q360" i="1" s="1"/>
  <c r="K360" i="1" s="1"/>
  <c r="L360" i="1" s="1"/>
  <c r="I361" i="1"/>
  <c r="M361" i="1"/>
  <c r="S361" i="1"/>
  <c r="T361" i="1" s="1"/>
  <c r="P362" i="1"/>
  <c r="N362" i="1" s="1"/>
  <c r="Q362" i="1" s="1"/>
  <c r="K362" i="1" s="1"/>
  <c r="L362" i="1" s="1"/>
  <c r="I363" i="1"/>
  <c r="M363" i="1"/>
  <c r="S363" i="1"/>
  <c r="T363" i="1" s="1"/>
  <c r="I365" i="1"/>
  <c r="M365" i="1"/>
  <c r="S365" i="1"/>
  <c r="T365" i="1" s="1"/>
  <c r="I367" i="1"/>
  <c r="M367" i="1"/>
  <c r="S367" i="1"/>
  <c r="T367" i="1" s="1"/>
  <c r="P368" i="1"/>
  <c r="N368" i="1" s="1"/>
  <c r="Q368" i="1" s="1"/>
  <c r="K368" i="1" s="1"/>
  <c r="L368" i="1" s="1"/>
  <c r="I369" i="1"/>
  <c r="M369" i="1"/>
  <c r="S369" i="1"/>
  <c r="T369" i="1" s="1"/>
  <c r="P370" i="1"/>
  <c r="N370" i="1" s="1"/>
  <c r="Q370" i="1" s="1"/>
  <c r="K370" i="1" s="1"/>
  <c r="L370" i="1" s="1"/>
  <c r="I371" i="1"/>
  <c r="M371" i="1"/>
  <c r="S371" i="1"/>
  <c r="T371" i="1" s="1"/>
  <c r="I373" i="1"/>
  <c r="M373" i="1"/>
  <c r="S373" i="1"/>
  <c r="T373" i="1" s="1"/>
  <c r="H375" i="1"/>
  <c r="S375" i="1"/>
  <c r="T375" i="1" s="1"/>
  <c r="AM376" i="1"/>
  <c r="R376" i="1" s="1"/>
  <c r="H379" i="1"/>
  <c r="S379" i="1" s="1"/>
  <c r="T379" i="1" s="1"/>
  <c r="AM380" i="1"/>
  <c r="R380" i="1" s="1"/>
  <c r="H383" i="1"/>
  <c r="S383" i="1"/>
  <c r="T383" i="1" s="1"/>
  <c r="AM384" i="1"/>
  <c r="R384" i="1" s="1"/>
  <c r="H387" i="1"/>
  <c r="S387" i="1" s="1"/>
  <c r="T387" i="1" s="1"/>
  <c r="AM388" i="1"/>
  <c r="R388" i="1" s="1"/>
  <c r="H391" i="1"/>
  <c r="S391" i="1" s="1"/>
  <c r="T391" i="1" s="1"/>
  <c r="AM392" i="1"/>
  <c r="R392" i="1" s="1"/>
  <c r="H395" i="1"/>
  <c r="S395" i="1" s="1"/>
  <c r="T395" i="1" s="1"/>
  <c r="AM396" i="1"/>
  <c r="R396" i="1" s="1"/>
  <c r="H399" i="1"/>
  <c r="S399" i="1"/>
  <c r="T399" i="1" s="1"/>
  <c r="AM400" i="1"/>
  <c r="R400" i="1" s="1"/>
  <c r="H403" i="1"/>
  <c r="S403" i="1" s="1"/>
  <c r="T403" i="1" s="1"/>
  <c r="AM404" i="1"/>
  <c r="R404" i="1" s="1"/>
  <c r="H407" i="1"/>
  <c r="S407" i="1"/>
  <c r="T407" i="1" s="1"/>
  <c r="AM408" i="1"/>
  <c r="R408" i="1" s="1"/>
  <c r="H411" i="1"/>
  <c r="S411" i="1" s="1"/>
  <c r="T411" i="1" s="1"/>
  <c r="AM412" i="1"/>
  <c r="R412" i="1" s="1"/>
  <c r="H415" i="1"/>
  <c r="S415" i="1"/>
  <c r="T415" i="1" s="1"/>
  <c r="AM416" i="1"/>
  <c r="R416" i="1" s="1"/>
  <c r="H419" i="1"/>
  <c r="S419" i="1" s="1"/>
  <c r="T419" i="1" s="1"/>
  <c r="AM420" i="1"/>
  <c r="R420" i="1" s="1"/>
  <c r="H423" i="1"/>
  <c r="S423" i="1" s="1"/>
  <c r="T423" i="1" s="1"/>
  <c r="AM424" i="1"/>
  <c r="R424" i="1" s="1"/>
  <c r="H427" i="1"/>
  <c r="S427" i="1" s="1"/>
  <c r="T427" i="1" s="1"/>
  <c r="AM428" i="1"/>
  <c r="R428" i="1" s="1"/>
  <c r="H431" i="1"/>
  <c r="S431" i="1"/>
  <c r="T431" i="1" s="1"/>
  <c r="AM432" i="1"/>
  <c r="R432" i="1" s="1"/>
  <c r="H435" i="1"/>
  <c r="S435" i="1" s="1"/>
  <c r="T435" i="1" s="1"/>
  <c r="AM436" i="1"/>
  <c r="R436" i="1" s="1"/>
  <c r="H439" i="1"/>
  <c r="S439" i="1"/>
  <c r="T439" i="1" s="1"/>
  <c r="S440" i="1"/>
  <c r="T440" i="1" s="1"/>
  <c r="S441" i="1"/>
  <c r="T441" i="1" s="1"/>
  <c r="AA441" i="1" s="1"/>
  <c r="P378" i="1"/>
  <c r="N378" i="1" s="1"/>
  <c r="Q378" i="1" s="1"/>
  <c r="K378" i="1" s="1"/>
  <c r="L378" i="1" s="1"/>
  <c r="P382" i="1"/>
  <c r="N382" i="1" s="1"/>
  <c r="Q382" i="1" s="1"/>
  <c r="K382" i="1" s="1"/>
  <c r="L382" i="1" s="1"/>
  <c r="P386" i="1"/>
  <c r="N386" i="1" s="1"/>
  <c r="Q386" i="1" s="1"/>
  <c r="K386" i="1" s="1"/>
  <c r="L386" i="1" s="1"/>
  <c r="P390" i="1"/>
  <c r="N390" i="1" s="1"/>
  <c r="Q390" i="1" s="1"/>
  <c r="K390" i="1" s="1"/>
  <c r="L390" i="1" s="1"/>
  <c r="P398" i="1"/>
  <c r="N398" i="1" s="1"/>
  <c r="Q398" i="1" s="1"/>
  <c r="K398" i="1" s="1"/>
  <c r="L398" i="1" s="1"/>
  <c r="P402" i="1"/>
  <c r="N402" i="1" s="1"/>
  <c r="Q402" i="1" s="1"/>
  <c r="K402" i="1" s="1"/>
  <c r="L402" i="1" s="1"/>
  <c r="P410" i="1"/>
  <c r="N410" i="1" s="1"/>
  <c r="Q410" i="1" s="1"/>
  <c r="K410" i="1" s="1"/>
  <c r="L410" i="1" s="1"/>
  <c r="P414" i="1"/>
  <c r="N414" i="1" s="1"/>
  <c r="Q414" i="1" s="1"/>
  <c r="K414" i="1" s="1"/>
  <c r="L414" i="1" s="1"/>
  <c r="P418" i="1"/>
  <c r="N418" i="1" s="1"/>
  <c r="Q418" i="1" s="1"/>
  <c r="K418" i="1" s="1"/>
  <c r="L418" i="1" s="1"/>
  <c r="P422" i="1"/>
  <c r="N422" i="1" s="1"/>
  <c r="Q422" i="1" s="1"/>
  <c r="K422" i="1" s="1"/>
  <c r="L422" i="1" s="1"/>
  <c r="P430" i="1"/>
  <c r="N430" i="1" s="1"/>
  <c r="Q430" i="1" s="1"/>
  <c r="K430" i="1" s="1"/>
  <c r="L430" i="1" s="1"/>
  <c r="P434" i="1"/>
  <c r="N434" i="1" s="1"/>
  <c r="Q434" i="1" s="1"/>
  <c r="K434" i="1" s="1"/>
  <c r="L434" i="1" s="1"/>
  <c r="S442" i="1"/>
  <c r="T442" i="1" s="1"/>
  <c r="AM443" i="1"/>
  <c r="R443" i="1" s="1"/>
  <c r="S451" i="1"/>
  <c r="T451" i="1" s="1"/>
  <c r="P451" i="1" s="1"/>
  <c r="N451" i="1" s="1"/>
  <c r="Q451" i="1" s="1"/>
  <c r="S453" i="1"/>
  <c r="T453" i="1" s="1"/>
  <c r="P453" i="1" s="1"/>
  <c r="N453" i="1" s="1"/>
  <c r="Q453" i="1" s="1"/>
  <c r="K453" i="1" s="1"/>
  <c r="L453" i="1" s="1"/>
  <c r="S455" i="1"/>
  <c r="T455" i="1" s="1"/>
  <c r="P455" i="1" s="1"/>
  <c r="N455" i="1" s="1"/>
  <c r="Q455" i="1" s="1"/>
  <c r="K455" i="1" s="1"/>
  <c r="L455" i="1" s="1"/>
  <c r="S457" i="1"/>
  <c r="T457" i="1" s="1"/>
  <c r="P457" i="1" s="1"/>
  <c r="N457" i="1" s="1"/>
  <c r="Q457" i="1" s="1"/>
  <c r="K457" i="1" s="1"/>
  <c r="L457" i="1" s="1"/>
  <c r="S459" i="1"/>
  <c r="T459" i="1" s="1"/>
  <c r="P459" i="1" s="1"/>
  <c r="N459" i="1" s="1"/>
  <c r="Q459" i="1" s="1"/>
  <c r="K459" i="1" s="1"/>
  <c r="L459" i="1" s="1"/>
  <c r="S461" i="1"/>
  <c r="T461" i="1" s="1"/>
  <c r="P461" i="1" s="1"/>
  <c r="N461" i="1" s="1"/>
  <c r="Q461" i="1" s="1"/>
  <c r="K461" i="1" s="1"/>
  <c r="L461" i="1" s="1"/>
  <c r="S463" i="1"/>
  <c r="T463" i="1" s="1"/>
  <c r="P463" i="1" s="1"/>
  <c r="N463" i="1" s="1"/>
  <c r="Q463" i="1" s="1"/>
  <c r="K463" i="1" s="1"/>
  <c r="L463" i="1" s="1"/>
  <c r="S465" i="1"/>
  <c r="T465" i="1" s="1"/>
  <c r="P465" i="1" s="1"/>
  <c r="N465" i="1" s="1"/>
  <c r="Q465" i="1" s="1"/>
  <c r="K465" i="1" s="1"/>
  <c r="L465" i="1" s="1"/>
  <c r="S467" i="1"/>
  <c r="T467" i="1" s="1"/>
  <c r="P467" i="1" s="1"/>
  <c r="N467" i="1" s="1"/>
  <c r="Q467" i="1" s="1"/>
  <c r="K467" i="1" s="1"/>
  <c r="L467" i="1" s="1"/>
  <c r="S469" i="1"/>
  <c r="T469" i="1" s="1"/>
  <c r="P469" i="1" s="1"/>
  <c r="N469" i="1" s="1"/>
  <c r="Q469" i="1" s="1"/>
  <c r="K469" i="1" s="1"/>
  <c r="L469" i="1" s="1"/>
  <c r="S471" i="1"/>
  <c r="T471" i="1" s="1"/>
  <c r="P471" i="1" s="1"/>
  <c r="N471" i="1" s="1"/>
  <c r="Q471" i="1" s="1"/>
  <c r="K471" i="1" s="1"/>
  <c r="L471" i="1" s="1"/>
  <c r="S473" i="1"/>
  <c r="T473" i="1" s="1"/>
  <c r="P473" i="1" s="1"/>
  <c r="N473" i="1" s="1"/>
  <c r="Q473" i="1" s="1"/>
  <c r="K473" i="1" s="1"/>
  <c r="L473" i="1" s="1"/>
  <c r="AB475" i="1"/>
  <c r="AC475" i="1" s="1"/>
  <c r="U475" i="1"/>
  <c r="Y475" i="1" s="1"/>
  <c r="AB479" i="1"/>
  <c r="U479" i="1"/>
  <c r="Y479" i="1" s="1"/>
  <c r="P441" i="1"/>
  <c r="N441" i="1" s="1"/>
  <c r="Q441" i="1" s="1"/>
  <c r="K441" i="1" s="1"/>
  <c r="L441" i="1" s="1"/>
  <c r="I452" i="1"/>
  <c r="M452" i="1"/>
  <c r="S452" i="1"/>
  <c r="T452" i="1" s="1"/>
  <c r="AA452" i="1" s="1"/>
  <c r="I454" i="1"/>
  <c r="M454" i="1"/>
  <c r="S454" i="1"/>
  <c r="T454" i="1" s="1"/>
  <c r="P454" i="1" s="1"/>
  <c r="N454" i="1" s="1"/>
  <c r="Q454" i="1" s="1"/>
  <c r="I456" i="1"/>
  <c r="M456" i="1"/>
  <c r="S456" i="1"/>
  <c r="T456" i="1" s="1"/>
  <c r="AA456" i="1" s="1"/>
  <c r="I458" i="1"/>
  <c r="M458" i="1"/>
  <c r="S458" i="1"/>
  <c r="T458" i="1" s="1"/>
  <c r="P458" i="1" s="1"/>
  <c r="N458" i="1" s="1"/>
  <c r="Q458" i="1" s="1"/>
  <c r="K458" i="1" s="1"/>
  <c r="L458" i="1" s="1"/>
  <c r="I460" i="1"/>
  <c r="M460" i="1"/>
  <c r="S460" i="1"/>
  <c r="T460" i="1" s="1"/>
  <c r="AA460" i="1" s="1"/>
  <c r="I462" i="1"/>
  <c r="M462" i="1"/>
  <c r="S462" i="1"/>
  <c r="T462" i="1" s="1"/>
  <c r="P462" i="1" s="1"/>
  <c r="N462" i="1" s="1"/>
  <c r="Q462" i="1" s="1"/>
  <c r="I464" i="1"/>
  <c r="M464" i="1"/>
  <c r="S464" i="1"/>
  <c r="T464" i="1" s="1"/>
  <c r="AA464" i="1" s="1"/>
  <c r="I466" i="1"/>
  <c r="M466" i="1"/>
  <c r="S466" i="1"/>
  <c r="T466" i="1" s="1"/>
  <c r="P466" i="1" s="1"/>
  <c r="N466" i="1" s="1"/>
  <c r="Q466" i="1" s="1"/>
  <c r="K466" i="1" s="1"/>
  <c r="L466" i="1" s="1"/>
  <c r="I468" i="1"/>
  <c r="M468" i="1"/>
  <c r="S468" i="1"/>
  <c r="T468" i="1" s="1"/>
  <c r="AA468" i="1" s="1"/>
  <c r="I470" i="1"/>
  <c r="M470" i="1"/>
  <c r="S470" i="1"/>
  <c r="T470" i="1" s="1"/>
  <c r="P470" i="1" s="1"/>
  <c r="N470" i="1" s="1"/>
  <c r="Q470" i="1" s="1"/>
  <c r="I472" i="1"/>
  <c r="M472" i="1"/>
  <c r="S472" i="1"/>
  <c r="T472" i="1" s="1"/>
  <c r="AA472" i="1" s="1"/>
  <c r="I474" i="1"/>
  <c r="M474" i="1"/>
  <c r="S474" i="1"/>
  <c r="T474" i="1" s="1"/>
  <c r="P474" i="1" s="1"/>
  <c r="N474" i="1" s="1"/>
  <c r="Q474" i="1" s="1"/>
  <c r="K474" i="1" s="1"/>
  <c r="L474" i="1" s="1"/>
  <c r="Z475" i="1"/>
  <c r="P475" i="1"/>
  <c r="N475" i="1" s="1"/>
  <c r="Q475" i="1" s="1"/>
  <c r="K475" i="1" s="1"/>
  <c r="L475" i="1" s="1"/>
  <c r="AA475" i="1"/>
  <c r="S476" i="1"/>
  <c r="T476" i="1" s="1"/>
  <c r="AM477" i="1"/>
  <c r="R477" i="1" s="1"/>
  <c r="AA479" i="1"/>
  <c r="AJ510" i="1"/>
  <c r="M510" i="1"/>
  <c r="I510" i="1"/>
  <c r="J510" i="1"/>
  <c r="H510" i="1"/>
  <c r="S510" i="1" s="1"/>
  <c r="T510" i="1" s="1"/>
  <c r="I445" i="1"/>
  <c r="M445" i="1"/>
  <c r="S445" i="1"/>
  <c r="T445" i="1" s="1"/>
  <c r="AA445" i="1" s="1"/>
  <c r="P446" i="1"/>
  <c r="N446" i="1" s="1"/>
  <c r="Q446" i="1" s="1"/>
  <c r="K446" i="1" s="1"/>
  <c r="L446" i="1" s="1"/>
  <c r="I447" i="1"/>
  <c r="M447" i="1"/>
  <c r="S447" i="1"/>
  <c r="T447" i="1" s="1"/>
  <c r="P447" i="1" s="1"/>
  <c r="N447" i="1" s="1"/>
  <c r="Q447" i="1" s="1"/>
  <c r="P448" i="1"/>
  <c r="N448" i="1" s="1"/>
  <c r="Q448" i="1" s="1"/>
  <c r="K448" i="1" s="1"/>
  <c r="L448" i="1" s="1"/>
  <c r="I449" i="1"/>
  <c r="M449" i="1"/>
  <c r="S449" i="1"/>
  <c r="T449" i="1" s="1"/>
  <c r="AA449" i="1" s="1"/>
  <c r="I451" i="1"/>
  <c r="M451" i="1"/>
  <c r="P456" i="1"/>
  <c r="N456" i="1" s="1"/>
  <c r="Q456" i="1" s="1"/>
  <c r="K456" i="1" s="1"/>
  <c r="L456" i="1" s="1"/>
  <c r="P460" i="1"/>
  <c r="N460" i="1" s="1"/>
  <c r="Q460" i="1" s="1"/>
  <c r="K460" i="1" s="1"/>
  <c r="L460" i="1" s="1"/>
  <c r="P464" i="1"/>
  <c r="N464" i="1" s="1"/>
  <c r="Q464" i="1" s="1"/>
  <c r="P472" i="1"/>
  <c r="N472" i="1" s="1"/>
  <c r="Q472" i="1" s="1"/>
  <c r="K472" i="1" s="1"/>
  <c r="L472" i="1" s="1"/>
  <c r="AJ476" i="1"/>
  <c r="M476" i="1"/>
  <c r="I476" i="1"/>
  <c r="S478" i="1"/>
  <c r="T478" i="1" s="1"/>
  <c r="S481" i="1"/>
  <c r="T481" i="1" s="1"/>
  <c r="S483" i="1"/>
  <c r="T483" i="1" s="1"/>
  <c r="S485" i="1"/>
  <c r="T485" i="1" s="1"/>
  <c r="S487" i="1"/>
  <c r="T487" i="1" s="1"/>
  <c r="S489" i="1"/>
  <c r="T489" i="1" s="1"/>
  <c r="S491" i="1"/>
  <c r="T491" i="1" s="1"/>
  <c r="S493" i="1"/>
  <c r="T493" i="1" s="1"/>
  <c r="S495" i="1"/>
  <c r="T495" i="1" s="1"/>
  <c r="S497" i="1"/>
  <c r="T497" i="1" s="1"/>
  <c r="S499" i="1"/>
  <c r="T499" i="1" s="1"/>
  <c r="S501" i="1"/>
  <c r="T501" i="1" s="1"/>
  <c r="S503" i="1"/>
  <c r="T503" i="1" s="1"/>
  <c r="S505" i="1"/>
  <c r="T505" i="1" s="1"/>
  <c r="S507" i="1"/>
  <c r="T507" i="1" s="1"/>
  <c r="AJ508" i="1"/>
  <c r="M508" i="1"/>
  <c r="I508" i="1"/>
  <c r="AB524" i="1"/>
  <c r="U524" i="1"/>
  <c r="Y524" i="1" s="1"/>
  <c r="P479" i="1"/>
  <c r="N479" i="1" s="1"/>
  <c r="Q479" i="1" s="1"/>
  <c r="K479" i="1" s="1"/>
  <c r="L479" i="1" s="1"/>
  <c r="I480" i="1"/>
  <c r="M480" i="1"/>
  <c r="S480" i="1"/>
  <c r="T480" i="1" s="1"/>
  <c r="AA480" i="1" s="1"/>
  <c r="P481" i="1"/>
  <c r="N481" i="1" s="1"/>
  <c r="Q481" i="1" s="1"/>
  <c r="K481" i="1" s="1"/>
  <c r="L481" i="1" s="1"/>
  <c r="I482" i="1"/>
  <c r="M482" i="1"/>
  <c r="S482" i="1"/>
  <c r="T482" i="1" s="1"/>
  <c r="P482" i="1" s="1"/>
  <c r="N482" i="1" s="1"/>
  <c r="Q482" i="1" s="1"/>
  <c r="K482" i="1" s="1"/>
  <c r="L482" i="1" s="1"/>
  <c r="P483" i="1"/>
  <c r="N483" i="1" s="1"/>
  <c r="Q483" i="1" s="1"/>
  <c r="K483" i="1" s="1"/>
  <c r="L483" i="1" s="1"/>
  <c r="I484" i="1"/>
  <c r="M484" i="1"/>
  <c r="S484" i="1"/>
  <c r="T484" i="1" s="1"/>
  <c r="AA484" i="1" s="1"/>
  <c r="P485" i="1"/>
  <c r="N485" i="1" s="1"/>
  <c r="Q485" i="1" s="1"/>
  <c r="K485" i="1" s="1"/>
  <c r="L485" i="1" s="1"/>
  <c r="I486" i="1"/>
  <c r="M486" i="1"/>
  <c r="S486" i="1"/>
  <c r="T486" i="1" s="1"/>
  <c r="P486" i="1" s="1"/>
  <c r="N486" i="1" s="1"/>
  <c r="Q486" i="1" s="1"/>
  <c r="K486" i="1" s="1"/>
  <c r="L486" i="1" s="1"/>
  <c r="P487" i="1"/>
  <c r="N487" i="1" s="1"/>
  <c r="Q487" i="1" s="1"/>
  <c r="K487" i="1" s="1"/>
  <c r="L487" i="1" s="1"/>
  <c r="I488" i="1"/>
  <c r="M488" i="1"/>
  <c r="S488" i="1"/>
  <c r="T488" i="1" s="1"/>
  <c r="AA488" i="1" s="1"/>
  <c r="P489" i="1"/>
  <c r="N489" i="1" s="1"/>
  <c r="Q489" i="1" s="1"/>
  <c r="K489" i="1" s="1"/>
  <c r="L489" i="1" s="1"/>
  <c r="I490" i="1"/>
  <c r="M490" i="1"/>
  <c r="S490" i="1"/>
  <c r="T490" i="1" s="1"/>
  <c r="P490" i="1" s="1"/>
  <c r="N490" i="1" s="1"/>
  <c r="Q490" i="1" s="1"/>
  <c r="K490" i="1" s="1"/>
  <c r="L490" i="1" s="1"/>
  <c r="P491" i="1"/>
  <c r="N491" i="1" s="1"/>
  <c r="Q491" i="1" s="1"/>
  <c r="K491" i="1" s="1"/>
  <c r="L491" i="1" s="1"/>
  <c r="I492" i="1"/>
  <c r="M492" i="1"/>
  <c r="S492" i="1"/>
  <c r="T492" i="1" s="1"/>
  <c r="AA492" i="1" s="1"/>
  <c r="P493" i="1"/>
  <c r="N493" i="1" s="1"/>
  <c r="Q493" i="1" s="1"/>
  <c r="K493" i="1" s="1"/>
  <c r="L493" i="1" s="1"/>
  <c r="I494" i="1"/>
  <c r="M494" i="1"/>
  <c r="S494" i="1"/>
  <c r="T494" i="1" s="1"/>
  <c r="P494" i="1" s="1"/>
  <c r="N494" i="1" s="1"/>
  <c r="Q494" i="1" s="1"/>
  <c r="K494" i="1" s="1"/>
  <c r="L494" i="1" s="1"/>
  <c r="P495" i="1"/>
  <c r="N495" i="1" s="1"/>
  <c r="Q495" i="1" s="1"/>
  <c r="K495" i="1" s="1"/>
  <c r="L495" i="1" s="1"/>
  <c r="I496" i="1"/>
  <c r="M496" i="1"/>
  <c r="S496" i="1"/>
  <c r="T496" i="1" s="1"/>
  <c r="AA496" i="1" s="1"/>
  <c r="P497" i="1"/>
  <c r="N497" i="1" s="1"/>
  <c r="Q497" i="1" s="1"/>
  <c r="K497" i="1" s="1"/>
  <c r="L497" i="1" s="1"/>
  <c r="I498" i="1"/>
  <c r="M498" i="1"/>
  <c r="S498" i="1"/>
  <c r="T498" i="1" s="1"/>
  <c r="P499" i="1"/>
  <c r="N499" i="1" s="1"/>
  <c r="Q499" i="1" s="1"/>
  <c r="K499" i="1" s="1"/>
  <c r="L499" i="1" s="1"/>
  <c r="I500" i="1"/>
  <c r="M500" i="1"/>
  <c r="S500" i="1"/>
  <c r="T500" i="1" s="1"/>
  <c r="AA500" i="1" s="1"/>
  <c r="P501" i="1"/>
  <c r="N501" i="1" s="1"/>
  <c r="Q501" i="1" s="1"/>
  <c r="K501" i="1" s="1"/>
  <c r="L501" i="1" s="1"/>
  <c r="I502" i="1"/>
  <c r="M502" i="1"/>
  <c r="S502" i="1"/>
  <c r="T502" i="1" s="1"/>
  <c r="P503" i="1"/>
  <c r="N503" i="1" s="1"/>
  <c r="Q503" i="1" s="1"/>
  <c r="K503" i="1" s="1"/>
  <c r="L503" i="1" s="1"/>
  <c r="I504" i="1"/>
  <c r="M504" i="1"/>
  <c r="S504" i="1"/>
  <c r="T504" i="1" s="1"/>
  <c r="AA504" i="1" s="1"/>
  <c r="P505" i="1"/>
  <c r="N505" i="1" s="1"/>
  <c r="Q505" i="1" s="1"/>
  <c r="K505" i="1" s="1"/>
  <c r="L505" i="1" s="1"/>
  <c r="I506" i="1"/>
  <c r="M506" i="1"/>
  <c r="S506" i="1"/>
  <c r="T506" i="1" s="1"/>
  <c r="P507" i="1"/>
  <c r="N507" i="1" s="1"/>
  <c r="Q507" i="1" s="1"/>
  <c r="K507" i="1" s="1"/>
  <c r="L507" i="1" s="1"/>
  <c r="H508" i="1"/>
  <c r="S508" i="1" s="1"/>
  <c r="T508" i="1" s="1"/>
  <c r="AM509" i="1"/>
  <c r="R509" i="1" s="1"/>
  <c r="S511" i="1"/>
  <c r="T511" i="1" s="1"/>
  <c r="S513" i="1"/>
  <c r="T513" i="1" s="1"/>
  <c r="S515" i="1"/>
  <c r="T515" i="1" s="1"/>
  <c r="S517" i="1"/>
  <c r="T517" i="1" s="1"/>
  <c r="S519" i="1"/>
  <c r="T519" i="1" s="1"/>
  <c r="S521" i="1"/>
  <c r="T521" i="1" s="1"/>
  <c r="AJ523" i="1"/>
  <c r="M523" i="1"/>
  <c r="I523" i="1"/>
  <c r="J523" i="1"/>
  <c r="H523" i="1"/>
  <c r="S523" i="1"/>
  <c r="T523" i="1" s="1"/>
  <c r="Z525" i="1"/>
  <c r="P511" i="1"/>
  <c r="N511" i="1" s="1"/>
  <c r="Q511" i="1" s="1"/>
  <c r="K511" i="1" s="1"/>
  <c r="L511" i="1" s="1"/>
  <c r="I512" i="1"/>
  <c r="M512" i="1"/>
  <c r="S512" i="1"/>
  <c r="T512" i="1" s="1"/>
  <c r="P512" i="1" s="1"/>
  <c r="N512" i="1" s="1"/>
  <c r="Q512" i="1" s="1"/>
  <c r="K512" i="1" s="1"/>
  <c r="L512" i="1" s="1"/>
  <c r="P513" i="1"/>
  <c r="N513" i="1" s="1"/>
  <c r="Q513" i="1" s="1"/>
  <c r="K513" i="1" s="1"/>
  <c r="L513" i="1" s="1"/>
  <c r="I514" i="1"/>
  <c r="M514" i="1"/>
  <c r="S514" i="1"/>
  <c r="T514" i="1" s="1"/>
  <c r="P515" i="1"/>
  <c r="N515" i="1" s="1"/>
  <c r="Q515" i="1" s="1"/>
  <c r="K515" i="1" s="1"/>
  <c r="L515" i="1" s="1"/>
  <c r="I516" i="1"/>
  <c r="M516" i="1"/>
  <c r="S516" i="1"/>
  <c r="T516" i="1" s="1"/>
  <c r="P516" i="1" s="1"/>
  <c r="N516" i="1" s="1"/>
  <c r="Q516" i="1" s="1"/>
  <c r="K516" i="1" s="1"/>
  <c r="L516" i="1" s="1"/>
  <c r="P517" i="1"/>
  <c r="N517" i="1" s="1"/>
  <c r="Q517" i="1" s="1"/>
  <c r="K517" i="1" s="1"/>
  <c r="L517" i="1" s="1"/>
  <c r="I518" i="1"/>
  <c r="M518" i="1"/>
  <c r="S518" i="1"/>
  <c r="T518" i="1" s="1"/>
  <c r="P519" i="1"/>
  <c r="N519" i="1" s="1"/>
  <c r="Q519" i="1" s="1"/>
  <c r="K519" i="1" s="1"/>
  <c r="L519" i="1" s="1"/>
  <c r="I520" i="1"/>
  <c r="M520" i="1"/>
  <c r="S520" i="1"/>
  <c r="T520" i="1" s="1"/>
  <c r="P520" i="1" s="1"/>
  <c r="N520" i="1" s="1"/>
  <c r="Q520" i="1" s="1"/>
  <c r="K520" i="1" s="1"/>
  <c r="L520" i="1" s="1"/>
  <c r="P521" i="1"/>
  <c r="N521" i="1" s="1"/>
  <c r="Q521" i="1" s="1"/>
  <c r="K521" i="1" s="1"/>
  <c r="L521" i="1" s="1"/>
  <c r="I522" i="1"/>
  <c r="M522" i="1"/>
  <c r="S522" i="1"/>
  <c r="T522" i="1" s="1"/>
  <c r="P522" i="1" s="1"/>
  <c r="N522" i="1" s="1"/>
  <c r="Q522" i="1" s="1"/>
  <c r="K522" i="1" s="1"/>
  <c r="L522" i="1" s="1"/>
  <c r="AA524" i="1"/>
  <c r="S525" i="1"/>
  <c r="T525" i="1" s="1"/>
  <c r="P525" i="1" s="1"/>
  <c r="N525" i="1" s="1"/>
  <c r="Q525" i="1" s="1"/>
  <c r="P514" i="1"/>
  <c r="N514" i="1" s="1"/>
  <c r="Q514" i="1" s="1"/>
  <c r="K514" i="1" s="1"/>
  <c r="L514" i="1" s="1"/>
  <c r="P518" i="1"/>
  <c r="N518" i="1" s="1"/>
  <c r="Q518" i="1" s="1"/>
  <c r="K518" i="1" s="1"/>
  <c r="L518" i="1" s="1"/>
  <c r="AA523" i="1"/>
  <c r="AJ525" i="1"/>
  <c r="M525" i="1"/>
  <c r="I525" i="1"/>
  <c r="S526" i="1"/>
  <c r="T526" i="1" s="1"/>
  <c r="S528" i="1"/>
  <c r="T528" i="1" s="1"/>
  <c r="P528" i="1" s="1"/>
  <c r="N528" i="1" s="1"/>
  <c r="Q528" i="1" s="1"/>
  <c r="K528" i="1" s="1"/>
  <c r="L528" i="1" s="1"/>
  <c r="S530" i="1"/>
  <c r="T530" i="1" s="1"/>
  <c r="P530" i="1" s="1"/>
  <c r="N530" i="1" s="1"/>
  <c r="Q530" i="1" s="1"/>
  <c r="K530" i="1" s="1"/>
  <c r="L530" i="1" s="1"/>
  <c r="S532" i="1"/>
  <c r="T532" i="1" s="1"/>
  <c r="S534" i="1"/>
  <c r="T534" i="1" s="1"/>
  <c r="S536" i="1"/>
  <c r="T536" i="1" s="1"/>
  <c r="P536" i="1" s="1"/>
  <c r="N536" i="1" s="1"/>
  <c r="Q536" i="1" s="1"/>
  <c r="K536" i="1" s="1"/>
  <c r="L536" i="1" s="1"/>
  <c r="S538" i="1"/>
  <c r="T538" i="1" s="1"/>
  <c r="P538" i="1" s="1"/>
  <c r="N538" i="1" s="1"/>
  <c r="Q538" i="1" s="1"/>
  <c r="K538" i="1" s="1"/>
  <c r="L538" i="1" s="1"/>
  <c r="AJ540" i="1"/>
  <c r="M540" i="1"/>
  <c r="I540" i="1"/>
  <c r="J540" i="1"/>
  <c r="H540" i="1"/>
  <c r="S540" i="1"/>
  <c r="T540" i="1" s="1"/>
  <c r="AA540" i="1" s="1"/>
  <c r="S541" i="1"/>
  <c r="T541" i="1" s="1"/>
  <c r="P541" i="1" s="1"/>
  <c r="N541" i="1" s="1"/>
  <c r="Q541" i="1" s="1"/>
  <c r="K541" i="1" s="1"/>
  <c r="L541" i="1" s="1"/>
  <c r="S543" i="1"/>
  <c r="T543" i="1" s="1"/>
  <c r="P543" i="1" s="1"/>
  <c r="N543" i="1" s="1"/>
  <c r="Q543" i="1" s="1"/>
  <c r="K543" i="1" s="1"/>
  <c r="L543" i="1" s="1"/>
  <c r="S545" i="1"/>
  <c r="T545" i="1" s="1"/>
  <c r="S547" i="1"/>
  <c r="T547" i="1" s="1"/>
  <c r="P547" i="1" s="1"/>
  <c r="N547" i="1" s="1"/>
  <c r="Q547" i="1" s="1"/>
  <c r="K547" i="1" s="1"/>
  <c r="L547" i="1" s="1"/>
  <c r="S549" i="1"/>
  <c r="T549" i="1" s="1"/>
  <c r="P549" i="1" s="1"/>
  <c r="N549" i="1" s="1"/>
  <c r="Q549" i="1" s="1"/>
  <c r="K549" i="1" s="1"/>
  <c r="L549" i="1" s="1"/>
  <c r="AA552" i="1"/>
  <c r="P524" i="1"/>
  <c r="N524" i="1" s="1"/>
  <c r="Q524" i="1" s="1"/>
  <c r="K524" i="1" s="1"/>
  <c r="L524" i="1" s="1"/>
  <c r="P526" i="1"/>
  <c r="N526" i="1" s="1"/>
  <c r="Q526" i="1" s="1"/>
  <c r="K526" i="1" s="1"/>
  <c r="L526" i="1" s="1"/>
  <c r="I527" i="1"/>
  <c r="M527" i="1"/>
  <c r="S527" i="1"/>
  <c r="T527" i="1" s="1"/>
  <c r="AA527" i="1" s="1"/>
  <c r="I529" i="1"/>
  <c r="M529" i="1"/>
  <c r="S529" i="1"/>
  <c r="T529" i="1" s="1"/>
  <c r="AA529" i="1" s="1"/>
  <c r="I531" i="1"/>
  <c r="M531" i="1"/>
  <c r="S531" i="1"/>
  <c r="T531" i="1" s="1"/>
  <c r="P532" i="1"/>
  <c r="N532" i="1" s="1"/>
  <c r="Q532" i="1" s="1"/>
  <c r="K532" i="1" s="1"/>
  <c r="L532" i="1" s="1"/>
  <c r="I533" i="1"/>
  <c r="M533" i="1"/>
  <c r="S533" i="1"/>
  <c r="T533" i="1" s="1"/>
  <c r="AA533" i="1" s="1"/>
  <c r="P534" i="1"/>
  <c r="N534" i="1" s="1"/>
  <c r="Q534" i="1" s="1"/>
  <c r="K534" i="1" s="1"/>
  <c r="L534" i="1" s="1"/>
  <c r="I535" i="1"/>
  <c r="M535" i="1"/>
  <c r="S535" i="1"/>
  <c r="T535" i="1" s="1"/>
  <c r="I537" i="1"/>
  <c r="M537" i="1"/>
  <c r="S537" i="1"/>
  <c r="T537" i="1" s="1"/>
  <c r="AA537" i="1" s="1"/>
  <c r="AM539" i="1"/>
  <c r="R539" i="1" s="1"/>
  <c r="Z542" i="1"/>
  <c r="AJ551" i="1"/>
  <c r="M551" i="1"/>
  <c r="I551" i="1"/>
  <c r="J551" i="1"/>
  <c r="H551" i="1"/>
  <c r="AJ555" i="1"/>
  <c r="M555" i="1"/>
  <c r="I555" i="1"/>
  <c r="J555" i="1"/>
  <c r="H555" i="1"/>
  <c r="S555" i="1" s="1"/>
  <c r="T555" i="1" s="1"/>
  <c r="Z550" i="1"/>
  <c r="S551" i="1"/>
  <c r="T551" i="1" s="1"/>
  <c r="S552" i="1"/>
  <c r="T552" i="1" s="1"/>
  <c r="AJ553" i="1"/>
  <c r="M553" i="1"/>
  <c r="I553" i="1"/>
  <c r="S556" i="1"/>
  <c r="T556" i="1" s="1"/>
  <c r="AA556" i="1" s="1"/>
  <c r="AJ557" i="1"/>
  <c r="M557" i="1"/>
  <c r="I557" i="1"/>
  <c r="I542" i="1"/>
  <c r="M542" i="1"/>
  <c r="S542" i="1"/>
  <c r="T542" i="1" s="1"/>
  <c r="P542" i="1" s="1"/>
  <c r="N542" i="1" s="1"/>
  <c r="Q542" i="1" s="1"/>
  <c r="K542" i="1" s="1"/>
  <c r="L542" i="1" s="1"/>
  <c r="I544" i="1"/>
  <c r="M544" i="1"/>
  <c r="S544" i="1"/>
  <c r="T544" i="1" s="1"/>
  <c r="AA544" i="1" s="1"/>
  <c r="P545" i="1"/>
  <c r="N545" i="1" s="1"/>
  <c r="Q545" i="1" s="1"/>
  <c r="K545" i="1" s="1"/>
  <c r="L545" i="1" s="1"/>
  <c r="I546" i="1"/>
  <c r="M546" i="1"/>
  <c r="S546" i="1"/>
  <c r="T546" i="1" s="1"/>
  <c r="P546" i="1" s="1"/>
  <c r="N546" i="1" s="1"/>
  <c r="Q546" i="1" s="1"/>
  <c r="K546" i="1" s="1"/>
  <c r="L546" i="1" s="1"/>
  <c r="I548" i="1"/>
  <c r="M548" i="1"/>
  <c r="S548" i="1"/>
  <c r="T548" i="1" s="1"/>
  <c r="AA548" i="1" s="1"/>
  <c r="AM550" i="1"/>
  <c r="R550" i="1" s="1"/>
  <c r="H553" i="1"/>
  <c r="S553" i="1" s="1"/>
  <c r="T553" i="1" s="1"/>
  <c r="AM554" i="1"/>
  <c r="R554" i="1" s="1"/>
  <c r="H557" i="1"/>
  <c r="S557" i="1"/>
  <c r="T557" i="1" s="1"/>
  <c r="AM558" i="1"/>
  <c r="R558" i="1" s="1"/>
  <c r="P552" i="1"/>
  <c r="N552" i="1" s="1"/>
  <c r="Q552" i="1" s="1"/>
  <c r="K552" i="1" s="1"/>
  <c r="L552" i="1" s="1"/>
  <c r="P556" i="1"/>
  <c r="N556" i="1" s="1"/>
  <c r="Q556" i="1" s="1"/>
  <c r="K556" i="1" s="1"/>
  <c r="L556" i="1" s="1"/>
  <c r="AC524" i="1" l="1"/>
  <c r="P468" i="1"/>
  <c r="N468" i="1" s="1"/>
  <c r="Q468" i="1" s="1"/>
  <c r="K468" i="1" s="1"/>
  <c r="L468" i="1" s="1"/>
  <c r="P452" i="1"/>
  <c r="N452" i="1" s="1"/>
  <c r="Q452" i="1" s="1"/>
  <c r="K452" i="1" s="1"/>
  <c r="L452" i="1" s="1"/>
  <c r="K447" i="1"/>
  <c r="L447" i="1" s="1"/>
  <c r="K470" i="1"/>
  <c r="L470" i="1" s="1"/>
  <c r="K462" i="1"/>
  <c r="L462" i="1" s="1"/>
  <c r="K454" i="1"/>
  <c r="L454" i="1" s="1"/>
  <c r="P78" i="1"/>
  <c r="N78" i="1" s="1"/>
  <c r="Q78" i="1" s="1"/>
  <c r="K78" i="1" s="1"/>
  <c r="L78" i="1" s="1"/>
  <c r="P34" i="1"/>
  <c r="N34" i="1" s="1"/>
  <c r="Q34" i="1" s="1"/>
  <c r="K34" i="1" s="1"/>
  <c r="L34" i="1" s="1"/>
  <c r="P18" i="1"/>
  <c r="N18" i="1" s="1"/>
  <c r="Q18" i="1" s="1"/>
  <c r="K18" i="1" s="1"/>
  <c r="L18" i="1" s="1"/>
  <c r="K451" i="1"/>
  <c r="L451" i="1" s="1"/>
  <c r="AA541" i="1"/>
  <c r="K525" i="1"/>
  <c r="L525" i="1" s="1"/>
  <c r="K464" i="1"/>
  <c r="L464" i="1" s="1"/>
  <c r="P438" i="1"/>
  <c r="N438" i="1" s="1"/>
  <c r="Q438" i="1" s="1"/>
  <c r="K438" i="1" s="1"/>
  <c r="L438" i="1" s="1"/>
  <c r="P406" i="1"/>
  <c r="N406" i="1" s="1"/>
  <c r="Q406" i="1" s="1"/>
  <c r="K406" i="1" s="1"/>
  <c r="L406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U435" i="1"/>
  <c r="Y435" i="1" s="1"/>
  <c r="AB435" i="1"/>
  <c r="AA435" i="1"/>
  <c r="U419" i="1"/>
  <c r="Y419" i="1" s="1"/>
  <c r="AB419" i="1"/>
  <c r="AA419" i="1"/>
  <c r="U403" i="1"/>
  <c r="Y403" i="1" s="1"/>
  <c r="AB403" i="1"/>
  <c r="AA403" i="1"/>
  <c r="U387" i="1"/>
  <c r="Y387" i="1" s="1"/>
  <c r="AB387" i="1"/>
  <c r="AA387" i="1"/>
  <c r="U437" i="1"/>
  <c r="Y437" i="1" s="1"/>
  <c r="AB437" i="1"/>
  <c r="AA437" i="1"/>
  <c r="U429" i="1"/>
  <c r="Y429" i="1" s="1"/>
  <c r="AB429" i="1"/>
  <c r="AA429" i="1"/>
  <c r="U421" i="1"/>
  <c r="Y421" i="1" s="1"/>
  <c r="AB421" i="1"/>
  <c r="AA421" i="1"/>
  <c r="U413" i="1"/>
  <c r="Y413" i="1" s="1"/>
  <c r="AB413" i="1"/>
  <c r="AA413" i="1"/>
  <c r="U405" i="1"/>
  <c r="Y405" i="1" s="1"/>
  <c r="AB405" i="1"/>
  <c r="AA405" i="1"/>
  <c r="U397" i="1"/>
  <c r="Y397" i="1" s="1"/>
  <c r="AB397" i="1"/>
  <c r="AA397" i="1"/>
  <c r="U389" i="1"/>
  <c r="Y389" i="1" s="1"/>
  <c r="AB389" i="1"/>
  <c r="AA389" i="1"/>
  <c r="U381" i="1"/>
  <c r="Y381" i="1" s="1"/>
  <c r="AB381" i="1"/>
  <c r="AA381" i="1"/>
  <c r="U291" i="1"/>
  <c r="Y291" i="1" s="1"/>
  <c r="AB291" i="1"/>
  <c r="AA291" i="1"/>
  <c r="U283" i="1"/>
  <c r="Y283" i="1" s="1"/>
  <c r="AB283" i="1"/>
  <c r="AA283" i="1"/>
  <c r="U275" i="1"/>
  <c r="Y275" i="1" s="1"/>
  <c r="AB275" i="1"/>
  <c r="AA275" i="1"/>
  <c r="U267" i="1"/>
  <c r="Y267" i="1" s="1"/>
  <c r="AB267" i="1"/>
  <c r="AA267" i="1"/>
  <c r="U259" i="1"/>
  <c r="Y259" i="1" s="1"/>
  <c r="AB259" i="1"/>
  <c r="AA259" i="1"/>
  <c r="U251" i="1"/>
  <c r="Y251" i="1" s="1"/>
  <c r="AB251" i="1"/>
  <c r="AA251" i="1"/>
  <c r="U243" i="1"/>
  <c r="Y243" i="1" s="1"/>
  <c r="AB243" i="1"/>
  <c r="AA243" i="1"/>
  <c r="U235" i="1"/>
  <c r="Y235" i="1" s="1"/>
  <c r="AB235" i="1"/>
  <c r="AA235" i="1"/>
  <c r="U227" i="1"/>
  <c r="Y227" i="1" s="1"/>
  <c r="AB227" i="1"/>
  <c r="AA227" i="1"/>
  <c r="U219" i="1"/>
  <c r="Y219" i="1" s="1"/>
  <c r="AB219" i="1"/>
  <c r="AA219" i="1"/>
  <c r="U211" i="1"/>
  <c r="Y211" i="1" s="1"/>
  <c r="AB211" i="1"/>
  <c r="AA211" i="1"/>
  <c r="U203" i="1"/>
  <c r="Y203" i="1" s="1"/>
  <c r="AB203" i="1"/>
  <c r="AA203" i="1"/>
  <c r="U195" i="1"/>
  <c r="Y195" i="1" s="1"/>
  <c r="AB195" i="1"/>
  <c r="AA195" i="1"/>
  <c r="U187" i="1"/>
  <c r="Y187" i="1" s="1"/>
  <c r="AB187" i="1"/>
  <c r="AA187" i="1"/>
  <c r="U179" i="1"/>
  <c r="Y179" i="1" s="1"/>
  <c r="AB179" i="1"/>
  <c r="AA179" i="1"/>
  <c r="U171" i="1"/>
  <c r="Y171" i="1" s="1"/>
  <c r="AB171" i="1"/>
  <c r="AA171" i="1"/>
  <c r="U35" i="1"/>
  <c r="Y35" i="1" s="1"/>
  <c r="AB35" i="1"/>
  <c r="AA35" i="1"/>
  <c r="U19" i="1"/>
  <c r="Y19" i="1" s="1"/>
  <c r="AB19" i="1"/>
  <c r="AA19" i="1"/>
  <c r="U553" i="1"/>
  <c r="Y553" i="1" s="1"/>
  <c r="AB553" i="1"/>
  <c r="AA553" i="1"/>
  <c r="U555" i="1"/>
  <c r="Y555" i="1" s="1"/>
  <c r="AB555" i="1"/>
  <c r="AA555" i="1"/>
  <c r="U508" i="1"/>
  <c r="Y508" i="1" s="1"/>
  <c r="AB508" i="1"/>
  <c r="AA508" i="1"/>
  <c r="U427" i="1"/>
  <c r="Y427" i="1" s="1"/>
  <c r="AB427" i="1"/>
  <c r="AA427" i="1"/>
  <c r="U411" i="1"/>
  <c r="Y411" i="1" s="1"/>
  <c r="AB411" i="1"/>
  <c r="AA411" i="1"/>
  <c r="U395" i="1"/>
  <c r="Y395" i="1" s="1"/>
  <c r="AB395" i="1"/>
  <c r="AA395" i="1"/>
  <c r="U379" i="1"/>
  <c r="Y379" i="1" s="1"/>
  <c r="AB379" i="1"/>
  <c r="AA379" i="1"/>
  <c r="U27" i="1"/>
  <c r="Y27" i="1" s="1"/>
  <c r="AB27" i="1"/>
  <c r="AA27" i="1"/>
  <c r="S539" i="1"/>
  <c r="T539" i="1" s="1"/>
  <c r="U535" i="1"/>
  <c r="Y535" i="1" s="1"/>
  <c r="AB535" i="1"/>
  <c r="U531" i="1"/>
  <c r="Y531" i="1" s="1"/>
  <c r="AB531" i="1"/>
  <c r="P537" i="1"/>
  <c r="N537" i="1" s="1"/>
  <c r="Q537" i="1" s="1"/>
  <c r="K537" i="1" s="1"/>
  <c r="L537" i="1" s="1"/>
  <c r="P533" i="1"/>
  <c r="N533" i="1" s="1"/>
  <c r="Q533" i="1" s="1"/>
  <c r="K533" i="1" s="1"/>
  <c r="L533" i="1" s="1"/>
  <c r="Z540" i="1"/>
  <c r="P540" i="1"/>
  <c r="N540" i="1" s="1"/>
  <c r="Q540" i="1" s="1"/>
  <c r="K540" i="1" s="1"/>
  <c r="L540" i="1" s="1"/>
  <c r="AB522" i="1"/>
  <c r="U522" i="1"/>
  <c r="Y522" i="1" s="1"/>
  <c r="AB518" i="1"/>
  <c r="U518" i="1"/>
  <c r="Y518" i="1" s="1"/>
  <c r="AB514" i="1"/>
  <c r="U514" i="1"/>
  <c r="Y514" i="1" s="1"/>
  <c r="U506" i="1"/>
  <c r="Y506" i="1" s="1"/>
  <c r="AB506" i="1"/>
  <c r="U502" i="1"/>
  <c r="Y502" i="1" s="1"/>
  <c r="AB502" i="1"/>
  <c r="U498" i="1"/>
  <c r="Y498" i="1" s="1"/>
  <c r="AB498" i="1"/>
  <c r="S558" i="1"/>
  <c r="T558" i="1" s="1"/>
  <c r="Z557" i="1"/>
  <c r="P557" i="1"/>
  <c r="N557" i="1" s="1"/>
  <c r="Q557" i="1" s="1"/>
  <c r="K557" i="1" s="1"/>
  <c r="L557" i="1" s="1"/>
  <c r="S550" i="1"/>
  <c r="T550" i="1" s="1"/>
  <c r="U548" i="1"/>
  <c r="Y548" i="1" s="1"/>
  <c r="AB548" i="1"/>
  <c r="AC548" i="1" s="1"/>
  <c r="U546" i="1"/>
  <c r="Y546" i="1" s="1"/>
  <c r="AB546" i="1"/>
  <c r="U544" i="1"/>
  <c r="Y544" i="1" s="1"/>
  <c r="AB544" i="1"/>
  <c r="AC544" i="1" s="1"/>
  <c r="U542" i="1"/>
  <c r="Y542" i="1" s="1"/>
  <c r="AB542" i="1"/>
  <c r="AB552" i="1"/>
  <c r="AC552" i="1" s="1"/>
  <c r="U552" i="1"/>
  <c r="Y552" i="1" s="1"/>
  <c r="P548" i="1"/>
  <c r="N548" i="1" s="1"/>
  <c r="Q548" i="1" s="1"/>
  <c r="K548" i="1" s="1"/>
  <c r="L548" i="1" s="1"/>
  <c r="P544" i="1"/>
  <c r="N544" i="1" s="1"/>
  <c r="Q544" i="1" s="1"/>
  <c r="K544" i="1" s="1"/>
  <c r="L544" i="1" s="1"/>
  <c r="Z551" i="1"/>
  <c r="P551" i="1"/>
  <c r="N551" i="1" s="1"/>
  <c r="Q551" i="1" s="1"/>
  <c r="K551" i="1" s="1"/>
  <c r="L551" i="1" s="1"/>
  <c r="AA546" i="1"/>
  <c r="AA542" i="1"/>
  <c r="AB549" i="1"/>
  <c r="U549" i="1"/>
  <c r="Y549" i="1" s="1"/>
  <c r="AA549" i="1"/>
  <c r="AB547" i="1"/>
  <c r="U547" i="1"/>
  <c r="Y547" i="1" s="1"/>
  <c r="AA547" i="1"/>
  <c r="AB545" i="1"/>
  <c r="U545" i="1"/>
  <c r="Y545" i="1" s="1"/>
  <c r="AA545" i="1"/>
  <c r="AB543" i="1"/>
  <c r="U543" i="1"/>
  <c r="Y543" i="1" s="1"/>
  <c r="AA543" i="1"/>
  <c r="AB541" i="1"/>
  <c r="U541" i="1"/>
  <c r="Y541" i="1" s="1"/>
  <c r="P535" i="1"/>
  <c r="N535" i="1" s="1"/>
  <c r="Q535" i="1" s="1"/>
  <c r="K535" i="1" s="1"/>
  <c r="L535" i="1" s="1"/>
  <c r="P531" i="1"/>
  <c r="N531" i="1" s="1"/>
  <c r="Q531" i="1" s="1"/>
  <c r="K531" i="1" s="1"/>
  <c r="L531" i="1" s="1"/>
  <c r="P527" i="1"/>
  <c r="N527" i="1" s="1"/>
  <c r="Q527" i="1" s="1"/>
  <c r="K527" i="1" s="1"/>
  <c r="L527" i="1" s="1"/>
  <c r="AB538" i="1"/>
  <c r="U538" i="1"/>
  <c r="Y538" i="1" s="1"/>
  <c r="AA538" i="1"/>
  <c r="AB536" i="1"/>
  <c r="U536" i="1"/>
  <c r="Y536" i="1" s="1"/>
  <c r="AA536" i="1"/>
  <c r="AB534" i="1"/>
  <c r="U534" i="1"/>
  <c r="Y534" i="1" s="1"/>
  <c r="AA534" i="1"/>
  <c r="AB532" i="1"/>
  <c r="U532" i="1"/>
  <c r="Y532" i="1" s="1"/>
  <c r="AA532" i="1"/>
  <c r="AB530" i="1"/>
  <c r="U530" i="1"/>
  <c r="Y530" i="1" s="1"/>
  <c r="AA530" i="1"/>
  <c r="AB528" i="1"/>
  <c r="U528" i="1"/>
  <c r="Y528" i="1" s="1"/>
  <c r="AA528" i="1"/>
  <c r="AB526" i="1"/>
  <c r="U526" i="1"/>
  <c r="Y526" i="1" s="1"/>
  <c r="AA526" i="1"/>
  <c r="AA535" i="1"/>
  <c r="AA531" i="1"/>
  <c r="U523" i="1"/>
  <c r="Y523" i="1" s="1"/>
  <c r="AB523" i="1"/>
  <c r="Z523" i="1"/>
  <c r="P523" i="1"/>
  <c r="N523" i="1" s="1"/>
  <c r="Q523" i="1" s="1"/>
  <c r="K523" i="1" s="1"/>
  <c r="L523" i="1" s="1"/>
  <c r="U521" i="1"/>
  <c r="Y521" i="1" s="1"/>
  <c r="AB521" i="1"/>
  <c r="AA521" i="1"/>
  <c r="U519" i="1"/>
  <c r="Y519" i="1" s="1"/>
  <c r="AB519" i="1"/>
  <c r="AA519" i="1"/>
  <c r="U517" i="1"/>
  <c r="Y517" i="1" s="1"/>
  <c r="AB517" i="1"/>
  <c r="AA517" i="1"/>
  <c r="U515" i="1"/>
  <c r="Y515" i="1" s="1"/>
  <c r="AB515" i="1"/>
  <c r="AA515" i="1"/>
  <c r="U513" i="1"/>
  <c r="Y513" i="1" s="1"/>
  <c r="AB513" i="1"/>
  <c r="AA513" i="1"/>
  <c r="U511" i="1"/>
  <c r="Y511" i="1" s="1"/>
  <c r="AB511" i="1"/>
  <c r="AA511" i="1"/>
  <c r="AA522" i="1"/>
  <c r="AA518" i="1"/>
  <c r="AA514" i="1"/>
  <c r="U510" i="1"/>
  <c r="Y510" i="1" s="1"/>
  <c r="AB510" i="1"/>
  <c r="AA510" i="1"/>
  <c r="P506" i="1"/>
  <c r="N506" i="1" s="1"/>
  <c r="Q506" i="1" s="1"/>
  <c r="K506" i="1" s="1"/>
  <c r="L506" i="1" s="1"/>
  <c r="P502" i="1"/>
  <c r="N502" i="1" s="1"/>
  <c r="Q502" i="1" s="1"/>
  <c r="K502" i="1" s="1"/>
  <c r="L502" i="1" s="1"/>
  <c r="P498" i="1"/>
  <c r="N498" i="1" s="1"/>
  <c r="Q498" i="1" s="1"/>
  <c r="K498" i="1" s="1"/>
  <c r="L498" i="1" s="1"/>
  <c r="AB507" i="1"/>
  <c r="U507" i="1"/>
  <c r="Y507" i="1" s="1"/>
  <c r="AA507" i="1"/>
  <c r="AB505" i="1"/>
  <c r="U505" i="1"/>
  <c r="Y505" i="1" s="1"/>
  <c r="AA505" i="1"/>
  <c r="AB503" i="1"/>
  <c r="U503" i="1"/>
  <c r="Y503" i="1" s="1"/>
  <c r="AA503" i="1"/>
  <c r="AB501" i="1"/>
  <c r="U501" i="1"/>
  <c r="Y501" i="1" s="1"/>
  <c r="AA501" i="1"/>
  <c r="AB499" i="1"/>
  <c r="U499" i="1"/>
  <c r="Y499" i="1" s="1"/>
  <c r="AA499" i="1"/>
  <c r="AB497" i="1"/>
  <c r="U497" i="1"/>
  <c r="Y497" i="1" s="1"/>
  <c r="AA497" i="1"/>
  <c r="AB495" i="1"/>
  <c r="U495" i="1"/>
  <c r="Y495" i="1" s="1"/>
  <c r="AA495" i="1"/>
  <c r="AB493" i="1"/>
  <c r="U493" i="1"/>
  <c r="Y493" i="1" s="1"/>
  <c r="AA493" i="1"/>
  <c r="AB491" i="1"/>
  <c r="U491" i="1"/>
  <c r="Y491" i="1" s="1"/>
  <c r="AA491" i="1"/>
  <c r="AB489" i="1"/>
  <c r="U489" i="1"/>
  <c r="Y489" i="1" s="1"/>
  <c r="AA489" i="1"/>
  <c r="AB487" i="1"/>
  <c r="U487" i="1"/>
  <c r="Y487" i="1" s="1"/>
  <c r="AA487" i="1"/>
  <c r="AB485" i="1"/>
  <c r="U485" i="1"/>
  <c r="Y485" i="1" s="1"/>
  <c r="AA485" i="1"/>
  <c r="AB483" i="1"/>
  <c r="U483" i="1"/>
  <c r="Y483" i="1" s="1"/>
  <c r="AA483" i="1"/>
  <c r="AB481" i="1"/>
  <c r="U481" i="1"/>
  <c r="Y481" i="1" s="1"/>
  <c r="AA481" i="1"/>
  <c r="U478" i="1"/>
  <c r="Y478" i="1" s="1"/>
  <c r="AB478" i="1"/>
  <c r="AA478" i="1"/>
  <c r="Z510" i="1"/>
  <c r="P510" i="1"/>
  <c r="N510" i="1" s="1"/>
  <c r="Q510" i="1" s="1"/>
  <c r="K510" i="1" s="1"/>
  <c r="L510" i="1" s="1"/>
  <c r="S477" i="1"/>
  <c r="T477" i="1" s="1"/>
  <c r="U442" i="1"/>
  <c r="Y442" i="1" s="1"/>
  <c r="AB442" i="1"/>
  <c r="AA442" i="1"/>
  <c r="AB440" i="1"/>
  <c r="AA440" i="1"/>
  <c r="U440" i="1"/>
  <c r="Y440" i="1" s="1"/>
  <c r="Z439" i="1"/>
  <c r="P439" i="1"/>
  <c r="N439" i="1" s="1"/>
  <c r="Q439" i="1" s="1"/>
  <c r="K439" i="1" s="1"/>
  <c r="L439" i="1" s="1"/>
  <c r="S432" i="1"/>
  <c r="T432" i="1" s="1"/>
  <c r="Z431" i="1"/>
  <c r="P431" i="1"/>
  <c r="N431" i="1" s="1"/>
  <c r="Q431" i="1" s="1"/>
  <c r="K431" i="1" s="1"/>
  <c r="L431" i="1" s="1"/>
  <c r="S424" i="1"/>
  <c r="T424" i="1" s="1"/>
  <c r="Z423" i="1"/>
  <c r="P423" i="1"/>
  <c r="N423" i="1" s="1"/>
  <c r="Q423" i="1" s="1"/>
  <c r="K423" i="1" s="1"/>
  <c r="L423" i="1" s="1"/>
  <c r="S416" i="1"/>
  <c r="T416" i="1" s="1"/>
  <c r="Z415" i="1"/>
  <c r="P415" i="1"/>
  <c r="N415" i="1" s="1"/>
  <c r="Q415" i="1" s="1"/>
  <c r="K415" i="1" s="1"/>
  <c r="L415" i="1" s="1"/>
  <c r="S408" i="1"/>
  <c r="T408" i="1" s="1"/>
  <c r="Z407" i="1"/>
  <c r="P407" i="1"/>
  <c r="N407" i="1" s="1"/>
  <c r="Q407" i="1" s="1"/>
  <c r="K407" i="1" s="1"/>
  <c r="L407" i="1" s="1"/>
  <c r="S400" i="1"/>
  <c r="T400" i="1" s="1"/>
  <c r="Z399" i="1"/>
  <c r="P399" i="1"/>
  <c r="N399" i="1" s="1"/>
  <c r="Q399" i="1" s="1"/>
  <c r="K399" i="1" s="1"/>
  <c r="L399" i="1" s="1"/>
  <c r="S392" i="1"/>
  <c r="T392" i="1" s="1"/>
  <c r="Z391" i="1"/>
  <c r="P391" i="1"/>
  <c r="N391" i="1" s="1"/>
  <c r="Q391" i="1" s="1"/>
  <c r="K391" i="1" s="1"/>
  <c r="L391" i="1" s="1"/>
  <c r="S384" i="1"/>
  <c r="T384" i="1" s="1"/>
  <c r="Z383" i="1"/>
  <c r="P383" i="1"/>
  <c r="N383" i="1" s="1"/>
  <c r="Q383" i="1" s="1"/>
  <c r="K383" i="1" s="1"/>
  <c r="L383" i="1" s="1"/>
  <c r="S376" i="1"/>
  <c r="T376" i="1" s="1"/>
  <c r="Z375" i="1"/>
  <c r="P375" i="1"/>
  <c r="N375" i="1" s="1"/>
  <c r="Q375" i="1" s="1"/>
  <c r="K375" i="1" s="1"/>
  <c r="L375" i="1" s="1"/>
  <c r="U373" i="1"/>
  <c r="Y373" i="1" s="1"/>
  <c r="AB373" i="1"/>
  <c r="U371" i="1"/>
  <c r="Y371" i="1" s="1"/>
  <c r="AB371" i="1"/>
  <c r="U369" i="1"/>
  <c r="Y369" i="1" s="1"/>
  <c r="AB369" i="1"/>
  <c r="U367" i="1"/>
  <c r="Y367" i="1" s="1"/>
  <c r="AB367" i="1"/>
  <c r="U365" i="1"/>
  <c r="Y365" i="1" s="1"/>
  <c r="AB365" i="1"/>
  <c r="U363" i="1"/>
  <c r="Y363" i="1" s="1"/>
  <c r="AB363" i="1"/>
  <c r="U361" i="1"/>
  <c r="Y361" i="1" s="1"/>
  <c r="AB361" i="1"/>
  <c r="U359" i="1"/>
  <c r="Y359" i="1" s="1"/>
  <c r="AB359" i="1"/>
  <c r="U357" i="1"/>
  <c r="Y357" i="1" s="1"/>
  <c r="AB357" i="1"/>
  <c r="U355" i="1"/>
  <c r="Y355" i="1" s="1"/>
  <c r="AB355" i="1"/>
  <c r="AC355" i="1" s="1"/>
  <c r="U353" i="1"/>
  <c r="Y353" i="1" s="1"/>
  <c r="AB353" i="1"/>
  <c r="U351" i="1"/>
  <c r="Y351" i="1" s="1"/>
  <c r="AB351" i="1"/>
  <c r="U349" i="1"/>
  <c r="Y349" i="1" s="1"/>
  <c r="AB349" i="1"/>
  <c r="U347" i="1"/>
  <c r="Y347" i="1" s="1"/>
  <c r="AB347" i="1"/>
  <c r="AC347" i="1" s="1"/>
  <c r="U345" i="1"/>
  <c r="Y345" i="1" s="1"/>
  <c r="AB345" i="1"/>
  <c r="U343" i="1"/>
  <c r="Y343" i="1" s="1"/>
  <c r="AB343" i="1"/>
  <c r="U341" i="1"/>
  <c r="Y341" i="1" s="1"/>
  <c r="AB341" i="1"/>
  <c r="U339" i="1"/>
  <c r="Y339" i="1" s="1"/>
  <c r="AB339" i="1"/>
  <c r="AC339" i="1" s="1"/>
  <c r="U337" i="1"/>
  <c r="Y337" i="1" s="1"/>
  <c r="AB337" i="1"/>
  <c r="U335" i="1"/>
  <c r="Y335" i="1" s="1"/>
  <c r="AB335" i="1"/>
  <c r="U333" i="1"/>
  <c r="Y333" i="1" s="1"/>
  <c r="AB333" i="1"/>
  <c r="U331" i="1"/>
  <c r="Y331" i="1" s="1"/>
  <c r="AB331" i="1"/>
  <c r="AC331" i="1" s="1"/>
  <c r="U329" i="1"/>
  <c r="Y329" i="1" s="1"/>
  <c r="AB329" i="1"/>
  <c r="U327" i="1"/>
  <c r="Y327" i="1" s="1"/>
  <c r="AB327" i="1"/>
  <c r="U325" i="1"/>
  <c r="Y325" i="1" s="1"/>
  <c r="AB325" i="1"/>
  <c r="U323" i="1"/>
  <c r="Y323" i="1" s="1"/>
  <c r="AB323" i="1"/>
  <c r="AC323" i="1" s="1"/>
  <c r="U321" i="1"/>
  <c r="Y321" i="1" s="1"/>
  <c r="AB321" i="1"/>
  <c r="U319" i="1"/>
  <c r="Y319" i="1" s="1"/>
  <c r="AB319" i="1"/>
  <c r="U317" i="1"/>
  <c r="Y317" i="1" s="1"/>
  <c r="AB317" i="1"/>
  <c r="U315" i="1"/>
  <c r="Y315" i="1" s="1"/>
  <c r="AB315" i="1"/>
  <c r="AC315" i="1" s="1"/>
  <c r="K444" i="1"/>
  <c r="L444" i="1" s="1"/>
  <c r="Z442" i="1"/>
  <c r="P442" i="1"/>
  <c r="N442" i="1" s="1"/>
  <c r="Q442" i="1" s="1"/>
  <c r="K442" i="1" s="1"/>
  <c r="L442" i="1" s="1"/>
  <c r="AB434" i="1"/>
  <c r="U434" i="1"/>
  <c r="Y434" i="1" s="1"/>
  <c r="AB426" i="1"/>
  <c r="U426" i="1"/>
  <c r="Y426" i="1" s="1"/>
  <c r="AB418" i="1"/>
  <c r="U418" i="1"/>
  <c r="Y418" i="1" s="1"/>
  <c r="AB410" i="1"/>
  <c r="U410" i="1"/>
  <c r="Y410" i="1" s="1"/>
  <c r="AB402" i="1"/>
  <c r="U402" i="1"/>
  <c r="Y402" i="1" s="1"/>
  <c r="AB394" i="1"/>
  <c r="U394" i="1"/>
  <c r="Y394" i="1" s="1"/>
  <c r="AB386" i="1"/>
  <c r="U386" i="1"/>
  <c r="Y386" i="1" s="1"/>
  <c r="AB378" i="1"/>
  <c r="U378" i="1"/>
  <c r="Y378" i="1" s="1"/>
  <c r="P371" i="1"/>
  <c r="N371" i="1" s="1"/>
  <c r="Q371" i="1" s="1"/>
  <c r="K371" i="1" s="1"/>
  <c r="L371" i="1" s="1"/>
  <c r="P367" i="1"/>
  <c r="N367" i="1" s="1"/>
  <c r="Q367" i="1" s="1"/>
  <c r="K367" i="1" s="1"/>
  <c r="L367" i="1" s="1"/>
  <c r="P363" i="1"/>
  <c r="N363" i="1" s="1"/>
  <c r="Q363" i="1" s="1"/>
  <c r="K363" i="1" s="1"/>
  <c r="L363" i="1" s="1"/>
  <c r="P359" i="1"/>
  <c r="N359" i="1" s="1"/>
  <c r="Q359" i="1" s="1"/>
  <c r="K359" i="1" s="1"/>
  <c r="L359" i="1" s="1"/>
  <c r="P355" i="1"/>
  <c r="N355" i="1" s="1"/>
  <c r="Q355" i="1" s="1"/>
  <c r="K355" i="1" s="1"/>
  <c r="L355" i="1" s="1"/>
  <c r="P351" i="1"/>
  <c r="N351" i="1" s="1"/>
  <c r="Q351" i="1" s="1"/>
  <c r="K351" i="1" s="1"/>
  <c r="L351" i="1" s="1"/>
  <c r="P347" i="1"/>
  <c r="N347" i="1" s="1"/>
  <c r="Q347" i="1" s="1"/>
  <c r="K347" i="1" s="1"/>
  <c r="L347" i="1" s="1"/>
  <c r="P343" i="1"/>
  <c r="N343" i="1" s="1"/>
  <c r="Q343" i="1" s="1"/>
  <c r="K343" i="1" s="1"/>
  <c r="L343" i="1" s="1"/>
  <c r="P339" i="1"/>
  <c r="N339" i="1" s="1"/>
  <c r="Q339" i="1" s="1"/>
  <c r="K339" i="1" s="1"/>
  <c r="L339" i="1" s="1"/>
  <c r="P335" i="1"/>
  <c r="N335" i="1" s="1"/>
  <c r="Q335" i="1" s="1"/>
  <c r="K335" i="1" s="1"/>
  <c r="L335" i="1" s="1"/>
  <c r="P331" i="1"/>
  <c r="N331" i="1" s="1"/>
  <c r="Q331" i="1" s="1"/>
  <c r="K331" i="1" s="1"/>
  <c r="L331" i="1" s="1"/>
  <c r="P327" i="1"/>
  <c r="N327" i="1" s="1"/>
  <c r="Q327" i="1" s="1"/>
  <c r="K327" i="1" s="1"/>
  <c r="L327" i="1" s="1"/>
  <c r="P323" i="1"/>
  <c r="N323" i="1" s="1"/>
  <c r="Q323" i="1" s="1"/>
  <c r="K323" i="1" s="1"/>
  <c r="L323" i="1" s="1"/>
  <c r="P319" i="1"/>
  <c r="N319" i="1" s="1"/>
  <c r="Q319" i="1" s="1"/>
  <c r="K319" i="1" s="1"/>
  <c r="L319" i="1" s="1"/>
  <c r="P315" i="1"/>
  <c r="N315" i="1" s="1"/>
  <c r="Q315" i="1" s="1"/>
  <c r="K315" i="1" s="1"/>
  <c r="L315" i="1" s="1"/>
  <c r="Z433" i="1"/>
  <c r="P433" i="1"/>
  <c r="N433" i="1" s="1"/>
  <c r="Q433" i="1" s="1"/>
  <c r="K433" i="1" s="1"/>
  <c r="L433" i="1" s="1"/>
  <c r="Z425" i="1"/>
  <c r="P425" i="1"/>
  <c r="N425" i="1" s="1"/>
  <c r="Q425" i="1" s="1"/>
  <c r="K425" i="1" s="1"/>
  <c r="L425" i="1" s="1"/>
  <c r="Z417" i="1"/>
  <c r="P417" i="1"/>
  <c r="N417" i="1" s="1"/>
  <c r="Q417" i="1" s="1"/>
  <c r="K417" i="1" s="1"/>
  <c r="L417" i="1" s="1"/>
  <c r="Z409" i="1"/>
  <c r="P409" i="1"/>
  <c r="N409" i="1" s="1"/>
  <c r="Q409" i="1" s="1"/>
  <c r="K409" i="1" s="1"/>
  <c r="L409" i="1" s="1"/>
  <c r="Z401" i="1"/>
  <c r="P401" i="1"/>
  <c r="N401" i="1" s="1"/>
  <c r="Q401" i="1" s="1"/>
  <c r="K401" i="1" s="1"/>
  <c r="L401" i="1" s="1"/>
  <c r="Z393" i="1"/>
  <c r="P393" i="1"/>
  <c r="N393" i="1" s="1"/>
  <c r="Q393" i="1" s="1"/>
  <c r="K393" i="1" s="1"/>
  <c r="L393" i="1" s="1"/>
  <c r="Z385" i="1"/>
  <c r="P385" i="1"/>
  <c r="N385" i="1" s="1"/>
  <c r="Q385" i="1" s="1"/>
  <c r="K385" i="1" s="1"/>
  <c r="L385" i="1" s="1"/>
  <c r="Z377" i="1"/>
  <c r="P377" i="1"/>
  <c r="N377" i="1" s="1"/>
  <c r="Q377" i="1" s="1"/>
  <c r="K377" i="1" s="1"/>
  <c r="L377" i="1" s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S310" i="1"/>
  <c r="T310" i="1" s="1"/>
  <c r="S306" i="1"/>
  <c r="T306" i="1" s="1"/>
  <c r="S302" i="1"/>
  <c r="T302" i="1" s="1"/>
  <c r="S298" i="1"/>
  <c r="T298" i="1" s="1"/>
  <c r="AB308" i="1"/>
  <c r="U308" i="1"/>
  <c r="Y308" i="1" s="1"/>
  <c r="AB300" i="1"/>
  <c r="U300" i="1"/>
  <c r="Y300" i="1" s="1"/>
  <c r="Z297" i="1"/>
  <c r="U293" i="1"/>
  <c r="Y293" i="1" s="1"/>
  <c r="AB293" i="1"/>
  <c r="AA293" i="1"/>
  <c r="S290" i="1"/>
  <c r="T290" i="1" s="1"/>
  <c r="Z289" i="1"/>
  <c r="U285" i="1"/>
  <c r="Y285" i="1" s="1"/>
  <c r="AB285" i="1"/>
  <c r="AA285" i="1"/>
  <c r="S282" i="1"/>
  <c r="T282" i="1" s="1"/>
  <c r="Z281" i="1"/>
  <c r="U277" i="1"/>
  <c r="Y277" i="1" s="1"/>
  <c r="AB277" i="1"/>
  <c r="AA277" i="1"/>
  <c r="S274" i="1"/>
  <c r="T274" i="1" s="1"/>
  <c r="Z273" i="1"/>
  <c r="U269" i="1"/>
  <c r="Y269" i="1" s="1"/>
  <c r="AB269" i="1"/>
  <c r="AA269" i="1"/>
  <c r="S266" i="1"/>
  <c r="T266" i="1" s="1"/>
  <c r="Z265" i="1"/>
  <c r="U261" i="1"/>
  <c r="Y261" i="1" s="1"/>
  <c r="AB261" i="1"/>
  <c r="AA261" i="1"/>
  <c r="S258" i="1"/>
  <c r="T258" i="1" s="1"/>
  <c r="Z257" i="1"/>
  <c r="U253" i="1"/>
  <c r="Y253" i="1" s="1"/>
  <c r="AB253" i="1"/>
  <c r="AA253" i="1"/>
  <c r="S250" i="1"/>
  <c r="T250" i="1" s="1"/>
  <c r="Z249" i="1"/>
  <c r="U245" i="1"/>
  <c r="Y245" i="1" s="1"/>
  <c r="AB245" i="1"/>
  <c r="AA245" i="1"/>
  <c r="S242" i="1"/>
  <c r="T242" i="1" s="1"/>
  <c r="Z241" i="1"/>
  <c r="U237" i="1"/>
  <c r="Y237" i="1" s="1"/>
  <c r="AB237" i="1"/>
  <c r="AA237" i="1"/>
  <c r="S234" i="1"/>
  <c r="T234" i="1" s="1"/>
  <c r="Z233" i="1"/>
  <c r="U229" i="1"/>
  <c r="Y229" i="1" s="1"/>
  <c r="AB229" i="1"/>
  <c r="AA229" i="1"/>
  <c r="S226" i="1"/>
  <c r="T226" i="1" s="1"/>
  <c r="Z225" i="1"/>
  <c r="U221" i="1"/>
  <c r="Y221" i="1" s="1"/>
  <c r="AB221" i="1"/>
  <c r="AA221" i="1"/>
  <c r="S218" i="1"/>
  <c r="T218" i="1" s="1"/>
  <c r="Z217" i="1"/>
  <c r="U213" i="1"/>
  <c r="Y213" i="1" s="1"/>
  <c r="AB213" i="1"/>
  <c r="AA213" i="1"/>
  <c r="S210" i="1"/>
  <c r="T210" i="1" s="1"/>
  <c r="Z209" i="1"/>
  <c r="U205" i="1"/>
  <c r="Y205" i="1" s="1"/>
  <c r="AB205" i="1"/>
  <c r="AA205" i="1"/>
  <c r="S202" i="1"/>
  <c r="T202" i="1" s="1"/>
  <c r="Z201" i="1"/>
  <c r="U197" i="1"/>
  <c r="Y197" i="1" s="1"/>
  <c r="AB197" i="1"/>
  <c r="AA197" i="1"/>
  <c r="S194" i="1"/>
  <c r="T194" i="1" s="1"/>
  <c r="Z193" i="1"/>
  <c r="U189" i="1"/>
  <c r="Y189" i="1" s="1"/>
  <c r="AB189" i="1"/>
  <c r="AA189" i="1"/>
  <c r="S186" i="1"/>
  <c r="T186" i="1" s="1"/>
  <c r="Z185" i="1"/>
  <c r="U181" i="1"/>
  <c r="Y181" i="1" s="1"/>
  <c r="AB181" i="1"/>
  <c r="AA181" i="1"/>
  <c r="S178" i="1"/>
  <c r="T178" i="1" s="1"/>
  <c r="Z177" i="1"/>
  <c r="U173" i="1"/>
  <c r="Y173" i="1" s="1"/>
  <c r="AB173" i="1"/>
  <c r="AA173" i="1"/>
  <c r="S170" i="1"/>
  <c r="T170" i="1" s="1"/>
  <c r="Z169" i="1"/>
  <c r="U165" i="1"/>
  <c r="Y165" i="1" s="1"/>
  <c r="AB165" i="1"/>
  <c r="AB374" i="1"/>
  <c r="U374" i="1"/>
  <c r="Y374" i="1" s="1"/>
  <c r="AA374" i="1"/>
  <c r="AB372" i="1"/>
  <c r="U372" i="1"/>
  <c r="Y372" i="1" s="1"/>
  <c r="AA372" i="1"/>
  <c r="AB370" i="1"/>
  <c r="U370" i="1"/>
  <c r="Y370" i="1" s="1"/>
  <c r="AA370" i="1"/>
  <c r="AB368" i="1"/>
  <c r="U368" i="1"/>
  <c r="Y368" i="1" s="1"/>
  <c r="AA368" i="1"/>
  <c r="AB366" i="1"/>
  <c r="U366" i="1"/>
  <c r="Y366" i="1" s="1"/>
  <c r="AA366" i="1"/>
  <c r="AB364" i="1"/>
  <c r="U364" i="1"/>
  <c r="Y364" i="1" s="1"/>
  <c r="AA364" i="1"/>
  <c r="AB362" i="1"/>
  <c r="U362" i="1"/>
  <c r="Y362" i="1" s="1"/>
  <c r="AA362" i="1"/>
  <c r="AB360" i="1"/>
  <c r="U360" i="1"/>
  <c r="Y360" i="1" s="1"/>
  <c r="AA360" i="1"/>
  <c r="AB358" i="1"/>
  <c r="U358" i="1"/>
  <c r="Y358" i="1" s="1"/>
  <c r="AA358" i="1"/>
  <c r="AB356" i="1"/>
  <c r="U356" i="1"/>
  <c r="Y356" i="1" s="1"/>
  <c r="AA356" i="1"/>
  <c r="AB354" i="1"/>
  <c r="U354" i="1"/>
  <c r="Y354" i="1" s="1"/>
  <c r="AA354" i="1"/>
  <c r="AB352" i="1"/>
  <c r="U352" i="1"/>
  <c r="Y352" i="1" s="1"/>
  <c r="AA352" i="1"/>
  <c r="AB350" i="1"/>
  <c r="U350" i="1"/>
  <c r="Y350" i="1" s="1"/>
  <c r="AA350" i="1"/>
  <c r="AB348" i="1"/>
  <c r="U348" i="1"/>
  <c r="Y348" i="1" s="1"/>
  <c r="AA348" i="1"/>
  <c r="AB346" i="1"/>
  <c r="U346" i="1"/>
  <c r="Y346" i="1" s="1"/>
  <c r="AA346" i="1"/>
  <c r="AB344" i="1"/>
  <c r="U344" i="1"/>
  <c r="Y344" i="1" s="1"/>
  <c r="AA344" i="1"/>
  <c r="AB342" i="1"/>
  <c r="U342" i="1"/>
  <c r="Y342" i="1" s="1"/>
  <c r="AA342" i="1"/>
  <c r="AB340" i="1"/>
  <c r="U340" i="1"/>
  <c r="Y340" i="1" s="1"/>
  <c r="AA340" i="1"/>
  <c r="AB338" i="1"/>
  <c r="U338" i="1"/>
  <c r="Y338" i="1" s="1"/>
  <c r="AA338" i="1"/>
  <c r="AB336" i="1"/>
  <c r="U336" i="1"/>
  <c r="Y336" i="1" s="1"/>
  <c r="AA336" i="1"/>
  <c r="AB334" i="1"/>
  <c r="U334" i="1"/>
  <c r="Y334" i="1" s="1"/>
  <c r="AA334" i="1"/>
  <c r="AB332" i="1"/>
  <c r="U332" i="1"/>
  <c r="Y332" i="1" s="1"/>
  <c r="AA332" i="1"/>
  <c r="AB330" i="1"/>
  <c r="U330" i="1"/>
  <c r="Y330" i="1" s="1"/>
  <c r="AA330" i="1"/>
  <c r="AB328" i="1"/>
  <c r="U328" i="1"/>
  <c r="Y328" i="1" s="1"/>
  <c r="AA328" i="1"/>
  <c r="AB326" i="1"/>
  <c r="U326" i="1"/>
  <c r="Y326" i="1" s="1"/>
  <c r="AA326" i="1"/>
  <c r="AB324" i="1"/>
  <c r="U324" i="1"/>
  <c r="Y324" i="1" s="1"/>
  <c r="AA324" i="1"/>
  <c r="AB322" i="1"/>
  <c r="U322" i="1"/>
  <c r="Y322" i="1" s="1"/>
  <c r="AA322" i="1"/>
  <c r="AB320" i="1"/>
  <c r="U320" i="1"/>
  <c r="Y320" i="1" s="1"/>
  <c r="AA320" i="1"/>
  <c r="AB318" i="1"/>
  <c r="U318" i="1"/>
  <c r="Y318" i="1" s="1"/>
  <c r="AA318" i="1"/>
  <c r="AB316" i="1"/>
  <c r="U316" i="1"/>
  <c r="Y316" i="1" s="1"/>
  <c r="AA316" i="1"/>
  <c r="AB314" i="1"/>
  <c r="U314" i="1"/>
  <c r="Y314" i="1" s="1"/>
  <c r="AA314" i="1"/>
  <c r="AB296" i="1"/>
  <c r="U296" i="1"/>
  <c r="Y296" i="1" s="1"/>
  <c r="AB288" i="1"/>
  <c r="U288" i="1"/>
  <c r="Y288" i="1" s="1"/>
  <c r="AB280" i="1"/>
  <c r="U280" i="1"/>
  <c r="Y280" i="1" s="1"/>
  <c r="AB272" i="1"/>
  <c r="U272" i="1"/>
  <c r="Y272" i="1" s="1"/>
  <c r="AB264" i="1"/>
  <c r="U264" i="1"/>
  <c r="Y264" i="1" s="1"/>
  <c r="AB256" i="1"/>
  <c r="U256" i="1"/>
  <c r="Y256" i="1" s="1"/>
  <c r="AB248" i="1"/>
  <c r="U248" i="1"/>
  <c r="Y248" i="1" s="1"/>
  <c r="AB240" i="1"/>
  <c r="U240" i="1"/>
  <c r="Y240" i="1" s="1"/>
  <c r="AB232" i="1"/>
  <c r="U232" i="1"/>
  <c r="Y232" i="1" s="1"/>
  <c r="AB224" i="1"/>
  <c r="U224" i="1"/>
  <c r="Y224" i="1" s="1"/>
  <c r="AB216" i="1"/>
  <c r="U216" i="1"/>
  <c r="Y216" i="1" s="1"/>
  <c r="AB208" i="1"/>
  <c r="U208" i="1"/>
  <c r="Y208" i="1" s="1"/>
  <c r="AB200" i="1"/>
  <c r="U200" i="1"/>
  <c r="Y200" i="1" s="1"/>
  <c r="AB192" i="1"/>
  <c r="U192" i="1"/>
  <c r="Y192" i="1" s="1"/>
  <c r="AB184" i="1"/>
  <c r="U184" i="1"/>
  <c r="Y184" i="1" s="1"/>
  <c r="AB176" i="1"/>
  <c r="U176" i="1"/>
  <c r="Y176" i="1" s="1"/>
  <c r="AB168" i="1"/>
  <c r="U168" i="1"/>
  <c r="Y168" i="1" s="1"/>
  <c r="P97" i="1"/>
  <c r="N97" i="1" s="1"/>
  <c r="Q97" i="1" s="1"/>
  <c r="K97" i="1" s="1"/>
  <c r="L97" i="1" s="1"/>
  <c r="P73" i="1"/>
  <c r="N73" i="1" s="1"/>
  <c r="Q73" i="1" s="1"/>
  <c r="K73" i="1" s="1"/>
  <c r="L73" i="1" s="1"/>
  <c r="P69" i="1"/>
  <c r="N69" i="1" s="1"/>
  <c r="Q69" i="1" s="1"/>
  <c r="K69" i="1" s="1"/>
  <c r="L69" i="1" s="1"/>
  <c r="P65" i="1"/>
  <c r="N65" i="1" s="1"/>
  <c r="Q65" i="1" s="1"/>
  <c r="K65" i="1" s="1"/>
  <c r="L65" i="1" s="1"/>
  <c r="P61" i="1"/>
  <c r="N61" i="1" s="1"/>
  <c r="Q61" i="1" s="1"/>
  <c r="K61" i="1" s="1"/>
  <c r="L61" i="1" s="1"/>
  <c r="P57" i="1"/>
  <c r="N57" i="1" s="1"/>
  <c r="Q57" i="1" s="1"/>
  <c r="K57" i="1" s="1"/>
  <c r="L57" i="1" s="1"/>
  <c r="P53" i="1"/>
  <c r="N53" i="1" s="1"/>
  <c r="Q53" i="1" s="1"/>
  <c r="K53" i="1" s="1"/>
  <c r="L53" i="1" s="1"/>
  <c r="P49" i="1"/>
  <c r="N49" i="1" s="1"/>
  <c r="Q49" i="1" s="1"/>
  <c r="K49" i="1" s="1"/>
  <c r="L49" i="1" s="1"/>
  <c r="P45" i="1"/>
  <c r="N45" i="1" s="1"/>
  <c r="Q45" i="1" s="1"/>
  <c r="K45" i="1" s="1"/>
  <c r="L45" i="1" s="1"/>
  <c r="U311" i="1"/>
  <c r="Y311" i="1" s="1"/>
  <c r="AB311" i="1"/>
  <c r="AC311" i="1" s="1"/>
  <c r="U307" i="1"/>
  <c r="Y307" i="1" s="1"/>
  <c r="AB307" i="1"/>
  <c r="AC307" i="1" s="1"/>
  <c r="U303" i="1"/>
  <c r="Y303" i="1" s="1"/>
  <c r="AB303" i="1"/>
  <c r="AC303" i="1" s="1"/>
  <c r="U299" i="1"/>
  <c r="Y299" i="1" s="1"/>
  <c r="AB299" i="1"/>
  <c r="AC299" i="1" s="1"/>
  <c r="Z295" i="1"/>
  <c r="P295" i="1"/>
  <c r="N295" i="1" s="1"/>
  <c r="Q295" i="1" s="1"/>
  <c r="K295" i="1" s="1"/>
  <c r="L295" i="1" s="1"/>
  <c r="Z287" i="1"/>
  <c r="P287" i="1"/>
  <c r="N287" i="1" s="1"/>
  <c r="Q287" i="1" s="1"/>
  <c r="K287" i="1" s="1"/>
  <c r="L287" i="1" s="1"/>
  <c r="Z279" i="1"/>
  <c r="P279" i="1"/>
  <c r="N279" i="1" s="1"/>
  <c r="Q279" i="1" s="1"/>
  <c r="K279" i="1" s="1"/>
  <c r="L279" i="1" s="1"/>
  <c r="Z271" i="1"/>
  <c r="P271" i="1"/>
  <c r="N271" i="1" s="1"/>
  <c r="Q271" i="1" s="1"/>
  <c r="K271" i="1" s="1"/>
  <c r="L271" i="1" s="1"/>
  <c r="Z263" i="1"/>
  <c r="P263" i="1"/>
  <c r="N263" i="1" s="1"/>
  <c r="Q263" i="1" s="1"/>
  <c r="K263" i="1" s="1"/>
  <c r="L263" i="1" s="1"/>
  <c r="Z255" i="1"/>
  <c r="P255" i="1"/>
  <c r="N255" i="1" s="1"/>
  <c r="Q255" i="1" s="1"/>
  <c r="K255" i="1" s="1"/>
  <c r="L255" i="1" s="1"/>
  <c r="Z247" i="1"/>
  <c r="P247" i="1"/>
  <c r="N247" i="1" s="1"/>
  <c r="Q247" i="1" s="1"/>
  <c r="K247" i="1" s="1"/>
  <c r="L247" i="1" s="1"/>
  <c r="Z239" i="1"/>
  <c r="P239" i="1"/>
  <c r="N239" i="1" s="1"/>
  <c r="Q239" i="1" s="1"/>
  <c r="K239" i="1" s="1"/>
  <c r="L239" i="1" s="1"/>
  <c r="Z231" i="1"/>
  <c r="P231" i="1"/>
  <c r="N231" i="1" s="1"/>
  <c r="Q231" i="1" s="1"/>
  <c r="K231" i="1" s="1"/>
  <c r="L231" i="1" s="1"/>
  <c r="Z223" i="1"/>
  <c r="P223" i="1"/>
  <c r="N223" i="1" s="1"/>
  <c r="Q223" i="1" s="1"/>
  <c r="K223" i="1" s="1"/>
  <c r="L223" i="1" s="1"/>
  <c r="Z215" i="1"/>
  <c r="P215" i="1"/>
  <c r="N215" i="1" s="1"/>
  <c r="Q215" i="1" s="1"/>
  <c r="K215" i="1" s="1"/>
  <c r="L215" i="1" s="1"/>
  <c r="Z207" i="1"/>
  <c r="P207" i="1"/>
  <c r="N207" i="1" s="1"/>
  <c r="Q207" i="1" s="1"/>
  <c r="K207" i="1" s="1"/>
  <c r="L207" i="1" s="1"/>
  <c r="Z199" i="1"/>
  <c r="P199" i="1"/>
  <c r="N199" i="1" s="1"/>
  <c r="Q199" i="1" s="1"/>
  <c r="K199" i="1" s="1"/>
  <c r="L199" i="1" s="1"/>
  <c r="Z191" i="1"/>
  <c r="P191" i="1"/>
  <c r="N191" i="1" s="1"/>
  <c r="Q191" i="1" s="1"/>
  <c r="K191" i="1" s="1"/>
  <c r="L191" i="1" s="1"/>
  <c r="Z183" i="1"/>
  <c r="P183" i="1"/>
  <c r="N183" i="1" s="1"/>
  <c r="Q183" i="1" s="1"/>
  <c r="K183" i="1" s="1"/>
  <c r="L183" i="1" s="1"/>
  <c r="Z175" i="1"/>
  <c r="P175" i="1"/>
  <c r="N175" i="1" s="1"/>
  <c r="Q175" i="1" s="1"/>
  <c r="K175" i="1" s="1"/>
  <c r="L175" i="1" s="1"/>
  <c r="Z167" i="1"/>
  <c r="P167" i="1"/>
  <c r="N167" i="1" s="1"/>
  <c r="Q167" i="1" s="1"/>
  <c r="K167" i="1" s="1"/>
  <c r="L167" i="1" s="1"/>
  <c r="AB106" i="1"/>
  <c r="AC106" i="1" s="1"/>
  <c r="U106" i="1"/>
  <c r="Y106" i="1" s="1"/>
  <c r="AB78" i="1"/>
  <c r="AC78" i="1" s="1"/>
  <c r="U78" i="1"/>
  <c r="Y78" i="1" s="1"/>
  <c r="S40" i="1"/>
  <c r="T40" i="1" s="1"/>
  <c r="Z39" i="1"/>
  <c r="P39" i="1"/>
  <c r="N39" i="1" s="1"/>
  <c r="Q39" i="1" s="1"/>
  <c r="K39" i="1" s="1"/>
  <c r="L39" i="1" s="1"/>
  <c r="S32" i="1"/>
  <c r="T32" i="1" s="1"/>
  <c r="Z31" i="1"/>
  <c r="P31" i="1"/>
  <c r="N31" i="1" s="1"/>
  <c r="Q31" i="1" s="1"/>
  <c r="K31" i="1" s="1"/>
  <c r="L31" i="1" s="1"/>
  <c r="S24" i="1"/>
  <c r="T24" i="1" s="1"/>
  <c r="Z23" i="1"/>
  <c r="P23" i="1"/>
  <c r="N23" i="1" s="1"/>
  <c r="Q23" i="1" s="1"/>
  <c r="K23" i="1" s="1"/>
  <c r="L23" i="1" s="1"/>
  <c r="AA296" i="1"/>
  <c r="AA288" i="1"/>
  <c r="AA280" i="1"/>
  <c r="AA272" i="1"/>
  <c r="AA264" i="1"/>
  <c r="AA256" i="1"/>
  <c r="AA248" i="1"/>
  <c r="AA240" i="1"/>
  <c r="AA232" i="1"/>
  <c r="AA224" i="1"/>
  <c r="AA216" i="1"/>
  <c r="AA208" i="1"/>
  <c r="AA200" i="1"/>
  <c r="AA192" i="1"/>
  <c r="AA184" i="1"/>
  <c r="AA176" i="1"/>
  <c r="AA168" i="1"/>
  <c r="Z109" i="1"/>
  <c r="P109" i="1"/>
  <c r="N109" i="1" s="1"/>
  <c r="Q109" i="1" s="1"/>
  <c r="K109" i="1" s="1"/>
  <c r="L109" i="1" s="1"/>
  <c r="Z105" i="1"/>
  <c r="P105" i="1"/>
  <c r="N105" i="1" s="1"/>
  <c r="Q105" i="1" s="1"/>
  <c r="K105" i="1" s="1"/>
  <c r="L105" i="1" s="1"/>
  <c r="P93" i="1"/>
  <c r="N93" i="1" s="1"/>
  <c r="Q93" i="1" s="1"/>
  <c r="K93" i="1" s="1"/>
  <c r="L93" i="1" s="1"/>
  <c r="Z93" i="1"/>
  <c r="P91" i="1"/>
  <c r="N91" i="1" s="1"/>
  <c r="Q91" i="1" s="1"/>
  <c r="K91" i="1" s="1"/>
  <c r="L91" i="1" s="1"/>
  <c r="Z91" i="1"/>
  <c r="P89" i="1"/>
  <c r="N89" i="1" s="1"/>
  <c r="Q89" i="1" s="1"/>
  <c r="K89" i="1" s="1"/>
  <c r="L89" i="1" s="1"/>
  <c r="Z89" i="1"/>
  <c r="Z87" i="1"/>
  <c r="P87" i="1"/>
  <c r="N87" i="1" s="1"/>
  <c r="Q87" i="1" s="1"/>
  <c r="K87" i="1" s="1"/>
  <c r="L87" i="1" s="1"/>
  <c r="P85" i="1"/>
  <c r="N85" i="1" s="1"/>
  <c r="Q85" i="1" s="1"/>
  <c r="K85" i="1" s="1"/>
  <c r="L85" i="1" s="1"/>
  <c r="Z85" i="1"/>
  <c r="P81" i="1"/>
  <c r="N81" i="1" s="1"/>
  <c r="Q81" i="1" s="1"/>
  <c r="K81" i="1" s="1"/>
  <c r="L81" i="1" s="1"/>
  <c r="Z81" i="1"/>
  <c r="Z79" i="1"/>
  <c r="P79" i="1"/>
  <c r="N79" i="1" s="1"/>
  <c r="Q79" i="1" s="1"/>
  <c r="K79" i="1" s="1"/>
  <c r="L79" i="1" s="1"/>
  <c r="P77" i="1"/>
  <c r="N77" i="1" s="1"/>
  <c r="Q77" i="1" s="1"/>
  <c r="K77" i="1" s="1"/>
  <c r="L77" i="1" s="1"/>
  <c r="Z77" i="1"/>
  <c r="U41" i="1"/>
  <c r="Y41" i="1" s="1"/>
  <c r="AB41" i="1"/>
  <c r="AA41" i="1"/>
  <c r="AB38" i="1"/>
  <c r="U38" i="1"/>
  <c r="Y38" i="1" s="1"/>
  <c r="U33" i="1"/>
  <c r="Y33" i="1" s="1"/>
  <c r="AB33" i="1"/>
  <c r="AA33" i="1"/>
  <c r="AB30" i="1"/>
  <c r="U30" i="1"/>
  <c r="Y30" i="1" s="1"/>
  <c r="U25" i="1"/>
  <c r="Y25" i="1" s="1"/>
  <c r="AB25" i="1"/>
  <c r="AA25" i="1"/>
  <c r="AB22" i="1"/>
  <c r="U22" i="1"/>
  <c r="Y22" i="1" s="1"/>
  <c r="U17" i="1"/>
  <c r="Y17" i="1" s="1"/>
  <c r="AB17" i="1"/>
  <c r="AA17" i="1"/>
  <c r="Z41" i="1"/>
  <c r="P41" i="1"/>
  <c r="N41" i="1" s="1"/>
  <c r="Q41" i="1" s="1"/>
  <c r="K41" i="1" s="1"/>
  <c r="L41" i="1" s="1"/>
  <c r="Z33" i="1"/>
  <c r="P33" i="1"/>
  <c r="N33" i="1" s="1"/>
  <c r="Q33" i="1" s="1"/>
  <c r="K33" i="1" s="1"/>
  <c r="L33" i="1" s="1"/>
  <c r="Z25" i="1"/>
  <c r="P25" i="1"/>
  <c r="N25" i="1" s="1"/>
  <c r="Q25" i="1" s="1"/>
  <c r="K25" i="1" s="1"/>
  <c r="L25" i="1" s="1"/>
  <c r="U557" i="1"/>
  <c r="Y557" i="1" s="1"/>
  <c r="AB557" i="1"/>
  <c r="AA557" i="1"/>
  <c r="S554" i="1"/>
  <c r="T554" i="1" s="1"/>
  <c r="Z553" i="1"/>
  <c r="P553" i="1"/>
  <c r="N553" i="1" s="1"/>
  <c r="Q553" i="1" s="1"/>
  <c r="K553" i="1" s="1"/>
  <c r="L553" i="1" s="1"/>
  <c r="AB556" i="1"/>
  <c r="AC556" i="1" s="1"/>
  <c r="U556" i="1"/>
  <c r="Y556" i="1" s="1"/>
  <c r="U551" i="1"/>
  <c r="Y551" i="1" s="1"/>
  <c r="AB551" i="1"/>
  <c r="AC551" i="1" s="1"/>
  <c r="AA551" i="1"/>
  <c r="Z555" i="1"/>
  <c r="P555" i="1"/>
  <c r="N555" i="1" s="1"/>
  <c r="Q555" i="1" s="1"/>
  <c r="K555" i="1" s="1"/>
  <c r="L555" i="1" s="1"/>
  <c r="U537" i="1"/>
  <c r="Y537" i="1" s="1"/>
  <c r="AB537" i="1"/>
  <c r="AC537" i="1" s="1"/>
  <c r="U533" i="1"/>
  <c r="Y533" i="1" s="1"/>
  <c r="AB533" i="1"/>
  <c r="AC533" i="1" s="1"/>
  <c r="U529" i="1"/>
  <c r="Y529" i="1" s="1"/>
  <c r="AB529" i="1"/>
  <c r="AC529" i="1" s="1"/>
  <c r="U527" i="1"/>
  <c r="Y527" i="1" s="1"/>
  <c r="AB527" i="1"/>
  <c r="AC527" i="1" s="1"/>
  <c r="U540" i="1"/>
  <c r="Y540" i="1" s="1"/>
  <c r="AB540" i="1"/>
  <c r="P529" i="1"/>
  <c r="N529" i="1" s="1"/>
  <c r="Q529" i="1" s="1"/>
  <c r="K529" i="1" s="1"/>
  <c r="L529" i="1" s="1"/>
  <c r="U525" i="1"/>
  <c r="Y525" i="1" s="1"/>
  <c r="AB525" i="1"/>
  <c r="AC525" i="1" s="1"/>
  <c r="AA525" i="1"/>
  <c r="AB520" i="1"/>
  <c r="U520" i="1"/>
  <c r="Y520" i="1" s="1"/>
  <c r="AB516" i="1"/>
  <c r="U516" i="1"/>
  <c r="Y516" i="1" s="1"/>
  <c r="AB512" i="1"/>
  <c r="U512" i="1"/>
  <c r="Y512" i="1" s="1"/>
  <c r="S509" i="1"/>
  <c r="T509" i="1" s="1"/>
  <c r="Z508" i="1"/>
  <c r="P508" i="1"/>
  <c r="N508" i="1" s="1"/>
  <c r="Q508" i="1" s="1"/>
  <c r="K508" i="1" s="1"/>
  <c r="L508" i="1" s="1"/>
  <c r="U504" i="1"/>
  <c r="Y504" i="1" s="1"/>
  <c r="AB504" i="1"/>
  <c r="AC504" i="1" s="1"/>
  <c r="U500" i="1"/>
  <c r="Y500" i="1" s="1"/>
  <c r="AB500" i="1"/>
  <c r="AC500" i="1" s="1"/>
  <c r="U496" i="1"/>
  <c r="Y496" i="1" s="1"/>
  <c r="AB496" i="1"/>
  <c r="AC496" i="1" s="1"/>
  <c r="U494" i="1"/>
  <c r="Y494" i="1" s="1"/>
  <c r="AB494" i="1"/>
  <c r="U492" i="1"/>
  <c r="Y492" i="1" s="1"/>
  <c r="AB492" i="1"/>
  <c r="AC492" i="1" s="1"/>
  <c r="U490" i="1"/>
  <c r="Y490" i="1" s="1"/>
  <c r="AB490" i="1"/>
  <c r="U488" i="1"/>
  <c r="Y488" i="1" s="1"/>
  <c r="AB488" i="1"/>
  <c r="AC488" i="1" s="1"/>
  <c r="U486" i="1"/>
  <c r="Y486" i="1" s="1"/>
  <c r="AB486" i="1"/>
  <c r="U484" i="1"/>
  <c r="Y484" i="1" s="1"/>
  <c r="AB484" i="1"/>
  <c r="AC484" i="1" s="1"/>
  <c r="U482" i="1"/>
  <c r="Y482" i="1" s="1"/>
  <c r="AB482" i="1"/>
  <c r="U480" i="1"/>
  <c r="Y480" i="1" s="1"/>
  <c r="AB480" i="1"/>
  <c r="AC480" i="1" s="1"/>
  <c r="AA520" i="1"/>
  <c r="AA516" i="1"/>
  <c r="AA512" i="1"/>
  <c r="P504" i="1"/>
  <c r="N504" i="1" s="1"/>
  <c r="Q504" i="1" s="1"/>
  <c r="K504" i="1" s="1"/>
  <c r="L504" i="1" s="1"/>
  <c r="P500" i="1"/>
  <c r="N500" i="1" s="1"/>
  <c r="Q500" i="1" s="1"/>
  <c r="K500" i="1" s="1"/>
  <c r="L500" i="1" s="1"/>
  <c r="P496" i="1"/>
  <c r="N496" i="1" s="1"/>
  <c r="Q496" i="1" s="1"/>
  <c r="K496" i="1" s="1"/>
  <c r="L496" i="1" s="1"/>
  <c r="P492" i="1"/>
  <c r="N492" i="1" s="1"/>
  <c r="Q492" i="1" s="1"/>
  <c r="K492" i="1" s="1"/>
  <c r="L492" i="1" s="1"/>
  <c r="P488" i="1"/>
  <c r="N488" i="1" s="1"/>
  <c r="Q488" i="1" s="1"/>
  <c r="K488" i="1" s="1"/>
  <c r="L488" i="1" s="1"/>
  <c r="P484" i="1"/>
  <c r="N484" i="1" s="1"/>
  <c r="Q484" i="1" s="1"/>
  <c r="K484" i="1" s="1"/>
  <c r="L484" i="1" s="1"/>
  <c r="P480" i="1"/>
  <c r="N480" i="1" s="1"/>
  <c r="Q480" i="1" s="1"/>
  <c r="K480" i="1" s="1"/>
  <c r="L480" i="1" s="1"/>
  <c r="U449" i="1"/>
  <c r="Y449" i="1" s="1"/>
  <c r="AB449" i="1"/>
  <c r="AC449" i="1" s="1"/>
  <c r="U447" i="1"/>
  <c r="Y447" i="1" s="1"/>
  <c r="AB447" i="1"/>
  <c r="U445" i="1"/>
  <c r="Y445" i="1" s="1"/>
  <c r="AB445" i="1"/>
  <c r="AC445" i="1" s="1"/>
  <c r="AA506" i="1"/>
  <c r="AA502" i="1"/>
  <c r="AA498" i="1"/>
  <c r="AA494" i="1"/>
  <c r="AA490" i="1"/>
  <c r="AA486" i="1"/>
  <c r="AA482" i="1"/>
  <c r="U476" i="1"/>
  <c r="Y476" i="1" s="1"/>
  <c r="AB476" i="1"/>
  <c r="AA476" i="1"/>
  <c r="AB474" i="1"/>
  <c r="U474" i="1"/>
  <c r="Y474" i="1" s="1"/>
  <c r="AB472" i="1"/>
  <c r="AC472" i="1" s="1"/>
  <c r="U472" i="1"/>
  <c r="Y472" i="1" s="1"/>
  <c r="AB470" i="1"/>
  <c r="U470" i="1"/>
  <c r="Y470" i="1" s="1"/>
  <c r="AB468" i="1"/>
  <c r="AC468" i="1" s="1"/>
  <c r="U468" i="1"/>
  <c r="Y468" i="1" s="1"/>
  <c r="AB466" i="1"/>
  <c r="U466" i="1"/>
  <c r="Y466" i="1" s="1"/>
  <c r="AB464" i="1"/>
  <c r="AC464" i="1" s="1"/>
  <c r="U464" i="1"/>
  <c r="Y464" i="1" s="1"/>
  <c r="AB462" i="1"/>
  <c r="U462" i="1"/>
  <c r="Y462" i="1" s="1"/>
  <c r="AB460" i="1"/>
  <c r="AC460" i="1" s="1"/>
  <c r="U460" i="1"/>
  <c r="Y460" i="1" s="1"/>
  <c r="AB458" i="1"/>
  <c r="U458" i="1"/>
  <c r="Y458" i="1" s="1"/>
  <c r="AB456" i="1"/>
  <c r="AC456" i="1" s="1"/>
  <c r="U456" i="1"/>
  <c r="Y456" i="1" s="1"/>
  <c r="AB454" i="1"/>
  <c r="U454" i="1"/>
  <c r="Y454" i="1" s="1"/>
  <c r="AB452" i="1"/>
  <c r="AC452" i="1" s="1"/>
  <c r="U452" i="1"/>
  <c r="Y452" i="1" s="1"/>
  <c r="P449" i="1"/>
  <c r="N449" i="1" s="1"/>
  <c r="Q449" i="1" s="1"/>
  <c r="K449" i="1" s="1"/>
  <c r="L449" i="1" s="1"/>
  <c r="P445" i="1"/>
  <c r="N445" i="1" s="1"/>
  <c r="Q445" i="1" s="1"/>
  <c r="K445" i="1" s="1"/>
  <c r="L445" i="1" s="1"/>
  <c r="AC479" i="1"/>
  <c r="U473" i="1"/>
  <c r="Y473" i="1" s="1"/>
  <c r="AB473" i="1"/>
  <c r="AA473" i="1"/>
  <c r="U471" i="1"/>
  <c r="Y471" i="1" s="1"/>
  <c r="AB471" i="1"/>
  <c r="AA471" i="1"/>
  <c r="U469" i="1"/>
  <c r="Y469" i="1" s="1"/>
  <c r="AB469" i="1"/>
  <c r="AA469" i="1"/>
  <c r="U467" i="1"/>
  <c r="Y467" i="1" s="1"/>
  <c r="AB467" i="1"/>
  <c r="AA467" i="1"/>
  <c r="U465" i="1"/>
  <c r="Y465" i="1" s="1"/>
  <c r="AB465" i="1"/>
  <c r="AA465" i="1"/>
  <c r="U463" i="1"/>
  <c r="Y463" i="1" s="1"/>
  <c r="AB463" i="1"/>
  <c r="AA463" i="1"/>
  <c r="U461" i="1"/>
  <c r="Y461" i="1" s="1"/>
  <c r="AB461" i="1"/>
  <c r="AA461" i="1"/>
  <c r="U459" i="1"/>
  <c r="Y459" i="1" s="1"/>
  <c r="AB459" i="1"/>
  <c r="AA459" i="1"/>
  <c r="U457" i="1"/>
  <c r="Y457" i="1" s="1"/>
  <c r="AB457" i="1"/>
  <c r="AA457" i="1"/>
  <c r="U455" i="1"/>
  <c r="Y455" i="1" s="1"/>
  <c r="AB455" i="1"/>
  <c r="AA455" i="1"/>
  <c r="U453" i="1"/>
  <c r="Y453" i="1" s="1"/>
  <c r="AB453" i="1"/>
  <c r="AA453" i="1"/>
  <c r="U451" i="1"/>
  <c r="Y451" i="1" s="1"/>
  <c r="AB451" i="1"/>
  <c r="AA451" i="1"/>
  <c r="AA447" i="1"/>
  <c r="S443" i="1"/>
  <c r="T443" i="1" s="1"/>
  <c r="AB441" i="1"/>
  <c r="AC441" i="1" s="1"/>
  <c r="U441" i="1"/>
  <c r="Y441" i="1" s="1"/>
  <c r="U439" i="1"/>
  <c r="Y439" i="1" s="1"/>
  <c r="AB439" i="1"/>
  <c r="AA439" i="1"/>
  <c r="S436" i="1"/>
  <c r="T436" i="1" s="1"/>
  <c r="Z435" i="1"/>
  <c r="P435" i="1"/>
  <c r="N435" i="1" s="1"/>
  <c r="Q435" i="1" s="1"/>
  <c r="K435" i="1" s="1"/>
  <c r="L435" i="1" s="1"/>
  <c r="U431" i="1"/>
  <c r="Y431" i="1" s="1"/>
  <c r="AB431" i="1"/>
  <c r="AA431" i="1"/>
  <c r="S428" i="1"/>
  <c r="T428" i="1" s="1"/>
  <c r="Z427" i="1"/>
  <c r="P427" i="1"/>
  <c r="N427" i="1" s="1"/>
  <c r="Q427" i="1" s="1"/>
  <c r="K427" i="1" s="1"/>
  <c r="L427" i="1" s="1"/>
  <c r="U423" i="1"/>
  <c r="Y423" i="1" s="1"/>
  <c r="AB423" i="1"/>
  <c r="AA423" i="1"/>
  <c r="S420" i="1"/>
  <c r="T420" i="1" s="1"/>
  <c r="Z419" i="1"/>
  <c r="P419" i="1"/>
  <c r="N419" i="1" s="1"/>
  <c r="Q419" i="1" s="1"/>
  <c r="K419" i="1" s="1"/>
  <c r="L419" i="1" s="1"/>
  <c r="U415" i="1"/>
  <c r="Y415" i="1" s="1"/>
  <c r="AB415" i="1"/>
  <c r="AA415" i="1"/>
  <c r="S412" i="1"/>
  <c r="T412" i="1" s="1"/>
  <c r="Z411" i="1"/>
  <c r="P411" i="1"/>
  <c r="N411" i="1" s="1"/>
  <c r="Q411" i="1" s="1"/>
  <c r="K411" i="1" s="1"/>
  <c r="L411" i="1" s="1"/>
  <c r="U407" i="1"/>
  <c r="Y407" i="1" s="1"/>
  <c r="AB407" i="1"/>
  <c r="AA407" i="1"/>
  <c r="S404" i="1"/>
  <c r="T404" i="1" s="1"/>
  <c r="Z403" i="1"/>
  <c r="P403" i="1"/>
  <c r="N403" i="1" s="1"/>
  <c r="Q403" i="1" s="1"/>
  <c r="K403" i="1" s="1"/>
  <c r="L403" i="1" s="1"/>
  <c r="U399" i="1"/>
  <c r="Y399" i="1" s="1"/>
  <c r="AB399" i="1"/>
  <c r="AA399" i="1"/>
  <c r="S396" i="1"/>
  <c r="T396" i="1" s="1"/>
  <c r="Z395" i="1"/>
  <c r="P395" i="1"/>
  <c r="N395" i="1" s="1"/>
  <c r="Q395" i="1" s="1"/>
  <c r="K395" i="1" s="1"/>
  <c r="L395" i="1" s="1"/>
  <c r="U391" i="1"/>
  <c r="Y391" i="1" s="1"/>
  <c r="AB391" i="1"/>
  <c r="AA391" i="1"/>
  <c r="S388" i="1"/>
  <c r="T388" i="1" s="1"/>
  <c r="Z387" i="1"/>
  <c r="P387" i="1"/>
  <c r="N387" i="1" s="1"/>
  <c r="Q387" i="1" s="1"/>
  <c r="K387" i="1" s="1"/>
  <c r="L387" i="1" s="1"/>
  <c r="U383" i="1"/>
  <c r="Y383" i="1" s="1"/>
  <c r="AB383" i="1"/>
  <c r="AA383" i="1"/>
  <c r="S380" i="1"/>
  <c r="T380" i="1" s="1"/>
  <c r="Z379" i="1"/>
  <c r="P379" i="1"/>
  <c r="N379" i="1" s="1"/>
  <c r="Q379" i="1" s="1"/>
  <c r="K379" i="1" s="1"/>
  <c r="L379" i="1" s="1"/>
  <c r="U375" i="1"/>
  <c r="Y375" i="1" s="1"/>
  <c r="AB375" i="1"/>
  <c r="AA375" i="1"/>
  <c r="Z478" i="1"/>
  <c r="P478" i="1"/>
  <c r="N478" i="1" s="1"/>
  <c r="Q478" i="1" s="1"/>
  <c r="K478" i="1" s="1"/>
  <c r="L478" i="1" s="1"/>
  <c r="P476" i="1"/>
  <c r="N476" i="1" s="1"/>
  <c r="Q476" i="1" s="1"/>
  <c r="K476" i="1" s="1"/>
  <c r="L476" i="1" s="1"/>
  <c r="AA474" i="1"/>
  <c r="AA470" i="1"/>
  <c r="AA466" i="1"/>
  <c r="AA462" i="1"/>
  <c r="AA458" i="1"/>
  <c r="AA454" i="1"/>
  <c r="AB450" i="1"/>
  <c r="U450" i="1"/>
  <c r="Y450" i="1" s="1"/>
  <c r="AA450" i="1"/>
  <c r="AB448" i="1"/>
  <c r="U448" i="1"/>
  <c r="Y448" i="1" s="1"/>
  <c r="AA448" i="1"/>
  <c r="AB446" i="1"/>
  <c r="U446" i="1"/>
  <c r="Y446" i="1" s="1"/>
  <c r="AA446" i="1"/>
  <c r="Z440" i="1"/>
  <c r="P440" i="1"/>
  <c r="N440" i="1" s="1"/>
  <c r="Q440" i="1" s="1"/>
  <c r="K440" i="1" s="1"/>
  <c r="L440" i="1" s="1"/>
  <c r="AB438" i="1"/>
  <c r="AC438" i="1" s="1"/>
  <c r="U438" i="1"/>
  <c r="Y438" i="1" s="1"/>
  <c r="U433" i="1"/>
  <c r="Y433" i="1" s="1"/>
  <c r="AB433" i="1"/>
  <c r="AC433" i="1" s="1"/>
  <c r="AA433" i="1"/>
  <c r="AB430" i="1"/>
  <c r="AC430" i="1" s="1"/>
  <c r="U430" i="1"/>
  <c r="Y430" i="1" s="1"/>
  <c r="U425" i="1"/>
  <c r="Y425" i="1" s="1"/>
  <c r="AB425" i="1"/>
  <c r="AA425" i="1"/>
  <c r="AB422" i="1"/>
  <c r="AC422" i="1" s="1"/>
  <c r="U422" i="1"/>
  <c r="Y422" i="1" s="1"/>
  <c r="U417" i="1"/>
  <c r="Y417" i="1" s="1"/>
  <c r="AB417" i="1"/>
  <c r="AC417" i="1" s="1"/>
  <c r="AA417" i="1"/>
  <c r="AB414" i="1"/>
  <c r="AC414" i="1" s="1"/>
  <c r="U414" i="1"/>
  <c r="Y414" i="1" s="1"/>
  <c r="U409" i="1"/>
  <c r="Y409" i="1" s="1"/>
  <c r="AB409" i="1"/>
  <c r="AA409" i="1"/>
  <c r="AB406" i="1"/>
  <c r="AC406" i="1" s="1"/>
  <c r="U406" i="1"/>
  <c r="Y406" i="1" s="1"/>
  <c r="U401" i="1"/>
  <c r="Y401" i="1" s="1"/>
  <c r="AB401" i="1"/>
  <c r="AC401" i="1" s="1"/>
  <c r="AA401" i="1"/>
  <c r="AB398" i="1"/>
  <c r="AC398" i="1" s="1"/>
  <c r="U398" i="1"/>
  <c r="Y398" i="1" s="1"/>
  <c r="U393" i="1"/>
  <c r="Y393" i="1" s="1"/>
  <c r="AB393" i="1"/>
  <c r="AA393" i="1"/>
  <c r="AB390" i="1"/>
  <c r="AC390" i="1" s="1"/>
  <c r="U390" i="1"/>
  <c r="Y390" i="1" s="1"/>
  <c r="U385" i="1"/>
  <c r="Y385" i="1" s="1"/>
  <c r="AB385" i="1"/>
  <c r="AC385" i="1" s="1"/>
  <c r="AA385" i="1"/>
  <c r="AB382" i="1"/>
  <c r="AC382" i="1" s="1"/>
  <c r="U382" i="1"/>
  <c r="Y382" i="1" s="1"/>
  <c r="U377" i="1"/>
  <c r="Y377" i="1" s="1"/>
  <c r="AB377" i="1"/>
  <c r="AA377" i="1"/>
  <c r="P373" i="1"/>
  <c r="N373" i="1" s="1"/>
  <c r="Q373" i="1" s="1"/>
  <c r="K373" i="1" s="1"/>
  <c r="L373" i="1" s="1"/>
  <c r="P369" i="1"/>
  <c r="N369" i="1" s="1"/>
  <c r="Q369" i="1" s="1"/>
  <c r="K369" i="1" s="1"/>
  <c r="L369" i="1" s="1"/>
  <c r="P365" i="1"/>
  <c r="N365" i="1" s="1"/>
  <c r="Q365" i="1" s="1"/>
  <c r="K365" i="1" s="1"/>
  <c r="L365" i="1" s="1"/>
  <c r="P361" i="1"/>
  <c r="N361" i="1" s="1"/>
  <c r="Q361" i="1" s="1"/>
  <c r="K361" i="1" s="1"/>
  <c r="L361" i="1" s="1"/>
  <c r="P357" i="1"/>
  <c r="N357" i="1" s="1"/>
  <c r="Q357" i="1" s="1"/>
  <c r="K357" i="1" s="1"/>
  <c r="L357" i="1" s="1"/>
  <c r="P353" i="1"/>
  <c r="N353" i="1" s="1"/>
  <c r="Q353" i="1" s="1"/>
  <c r="K353" i="1" s="1"/>
  <c r="L353" i="1" s="1"/>
  <c r="P349" i="1"/>
  <c r="N349" i="1" s="1"/>
  <c r="Q349" i="1" s="1"/>
  <c r="K349" i="1" s="1"/>
  <c r="L349" i="1" s="1"/>
  <c r="P345" i="1"/>
  <c r="N345" i="1" s="1"/>
  <c r="Q345" i="1" s="1"/>
  <c r="K345" i="1" s="1"/>
  <c r="L345" i="1" s="1"/>
  <c r="P341" i="1"/>
  <c r="N341" i="1" s="1"/>
  <c r="Q341" i="1" s="1"/>
  <c r="K341" i="1" s="1"/>
  <c r="L341" i="1" s="1"/>
  <c r="P337" i="1"/>
  <c r="N337" i="1" s="1"/>
  <c r="Q337" i="1" s="1"/>
  <c r="K337" i="1" s="1"/>
  <c r="L337" i="1" s="1"/>
  <c r="P333" i="1"/>
  <c r="N333" i="1" s="1"/>
  <c r="Q333" i="1" s="1"/>
  <c r="K333" i="1" s="1"/>
  <c r="L333" i="1" s="1"/>
  <c r="P329" i="1"/>
  <c r="N329" i="1" s="1"/>
  <c r="Q329" i="1" s="1"/>
  <c r="K329" i="1" s="1"/>
  <c r="L329" i="1" s="1"/>
  <c r="P325" i="1"/>
  <c r="N325" i="1" s="1"/>
  <c r="Q325" i="1" s="1"/>
  <c r="K325" i="1" s="1"/>
  <c r="L325" i="1" s="1"/>
  <c r="P321" i="1"/>
  <c r="N321" i="1" s="1"/>
  <c r="Q321" i="1" s="1"/>
  <c r="K321" i="1" s="1"/>
  <c r="L321" i="1" s="1"/>
  <c r="P317" i="1"/>
  <c r="N317" i="1" s="1"/>
  <c r="Q317" i="1" s="1"/>
  <c r="K317" i="1" s="1"/>
  <c r="L317" i="1" s="1"/>
  <c r="Z437" i="1"/>
  <c r="P437" i="1"/>
  <c r="N437" i="1" s="1"/>
  <c r="Q437" i="1" s="1"/>
  <c r="K437" i="1" s="1"/>
  <c r="L437" i="1" s="1"/>
  <c r="Z429" i="1"/>
  <c r="P429" i="1"/>
  <c r="N429" i="1" s="1"/>
  <c r="Q429" i="1" s="1"/>
  <c r="K429" i="1" s="1"/>
  <c r="L429" i="1" s="1"/>
  <c r="Z421" i="1"/>
  <c r="P421" i="1"/>
  <c r="N421" i="1" s="1"/>
  <c r="Q421" i="1" s="1"/>
  <c r="K421" i="1" s="1"/>
  <c r="L421" i="1" s="1"/>
  <c r="Z413" i="1"/>
  <c r="P413" i="1"/>
  <c r="N413" i="1" s="1"/>
  <c r="Q413" i="1" s="1"/>
  <c r="K413" i="1" s="1"/>
  <c r="L413" i="1" s="1"/>
  <c r="Z405" i="1"/>
  <c r="P405" i="1"/>
  <c r="N405" i="1" s="1"/>
  <c r="Q405" i="1" s="1"/>
  <c r="K405" i="1" s="1"/>
  <c r="L405" i="1" s="1"/>
  <c r="Z397" i="1"/>
  <c r="P397" i="1"/>
  <c r="N397" i="1" s="1"/>
  <c r="Q397" i="1" s="1"/>
  <c r="K397" i="1" s="1"/>
  <c r="L397" i="1" s="1"/>
  <c r="Z389" i="1"/>
  <c r="P389" i="1"/>
  <c r="N389" i="1" s="1"/>
  <c r="Q389" i="1" s="1"/>
  <c r="K389" i="1" s="1"/>
  <c r="L389" i="1" s="1"/>
  <c r="Z381" i="1"/>
  <c r="P381" i="1"/>
  <c r="N381" i="1" s="1"/>
  <c r="Q381" i="1" s="1"/>
  <c r="K381" i="1" s="1"/>
  <c r="L381" i="1" s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U313" i="1"/>
  <c r="Y313" i="1" s="1"/>
  <c r="AB313" i="1"/>
  <c r="P313" i="1"/>
  <c r="N313" i="1" s="1"/>
  <c r="Q313" i="1" s="1"/>
  <c r="K313" i="1" s="1"/>
  <c r="L313" i="1" s="1"/>
  <c r="AA313" i="1"/>
  <c r="U309" i="1"/>
  <c r="Y309" i="1" s="1"/>
  <c r="AB309" i="1"/>
  <c r="AA309" i="1"/>
  <c r="U305" i="1"/>
  <c r="Y305" i="1" s="1"/>
  <c r="AB305" i="1"/>
  <c r="AA305" i="1"/>
  <c r="U301" i="1"/>
  <c r="Y301" i="1" s="1"/>
  <c r="AB301" i="1"/>
  <c r="AA301" i="1"/>
  <c r="AB312" i="1"/>
  <c r="U312" i="1"/>
  <c r="Y312" i="1" s="1"/>
  <c r="AB304" i="1"/>
  <c r="U304" i="1"/>
  <c r="Y304" i="1" s="1"/>
  <c r="S297" i="1"/>
  <c r="T297" i="1" s="1"/>
  <c r="S294" i="1"/>
  <c r="T294" i="1" s="1"/>
  <c r="Z293" i="1"/>
  <c r="P293" i="1"/>
  <c r="N293" i="1" s="1"/>
  <c r="Q293" i="1" s="1"/>
  <c r="K293" i="1" s="1"/>
  <c r="L293" i="1" s="1"/>
  <c r="S289" i="1"/>
  <c r="T289" i="1" s="1"/>
  <c r="S286" i="1"/>
  <c r="T286" i="1" s="1"/>
  <c r="Z285" i="1"/>
  <c r="P285" i="1"/>
  <c r="N285" i="1" s="1"/>
  <c r="Q285" i="1" s="1"/>
  <c r="K285" i="1" s="1"/>
  <c r="L285" i="1" s="1"/>
  <c r="S281" i="1"/>
  <c r="T281" i="1" s="1"/>
  <c r="S278" i="1"/>
  <c r="T278" i="1" s="1"/>
  <c r="Z277" i="1"/>
  <c r="P277" i="1"/>
  <c r="N277" i="1" s="1"/>
  <c r="Q277" i="1" s="1"/>
  <c r="K277" i="1" s="1"/>
  <c r="L277" i="1" s="1"/>
  <c r="S273" i="1"/>
  <c r="T273" i="1" s="1"/>
  <c r="S270" i="1"/>
  <c r="T270" i="1" s="1"/>
  <c r="Z269" i="1"/>
  <c r="P269" i="1"/>
  <c r="N269" i="1" s="1"/>
  <c r="Q269" i="1" s="1"/>
  <c r="K269" i="1" s="1"/>
  <c r="L269" i="1" s="1"/>
  <c r="S265" i="1"/>
  <c r="T265" i="1" s="1"/>
  <c r="S262" i="1"/>
  <c r="T262" i="1" s="1"/>
  <c r="Z261" i="1"/>
  <c r="P261" i="1"/>
  <c r="N261" i="1" s="1"/>
  <c r="Q261" i="1" s="1"/>
  <c r="K261" i="1" s="1"/>
  <c r="L261" i="1" s="1"/>
  <c r="S257" i="1"/>
  <c r="T257" i="1" s="1"/>
  <c r="S254" i="1"/>
  <c r="T254" i="1" s="1"/>
  <c r="Z253" i="1"/>
  <c r="P253" i="1"/>
  <c r="N253" i="1" s="1"/>
  <c r="Q253" i="1" s="1"/>
  <c r="K253" i="1" s="1"/>
  <c r="L253" i="1" s="1"/>
  <c r="S249" i="1"/>
  <c r="T249" i="1" s="1"/>
  <c r="S246" i="1"/>
  <c r="T246" i="1" s="1"/>
  <c r="Z245" i="1"/>
  <c r="P245" i="1"/>
  <c r="N245" i="1" s="1"/>
  <c r="Q245" i="1" s="1"/>
  <c r="K245" i="1" s="1"/>
  <c r="L245" i="1" s="1"/>
  <c r="S241" i="1"/>
  <c r="T241" i="1" s="1"/>
  <c r="S238" i="1"/>
  <c r="T238" i="1" s="1"/>
  <c r="Z237" i="1"/>
  <c r="P237" i="1"/>
  <c r="N237" i="1" s="1"/>
  <c r="Q237" i="1" s="1"/>
  <c r="K237" i="1" s="1"/>
  <c r="L237" i="1" s="1"/>
  <c r="S233" i="1"/>
  <c r="T233" i="1" s="1"/>
  <c r="S230" i="1"/>
  <c r="T230" i="1" s="1"/>
  <c r="Z229" i="1"/>
  <c r="P229" i="1"/>
  <c r="N229" i="1" s="1"/>
  <c r="Q229" i="1" s="1"/>
  <c r="K229" i="1" s="1"/>
  <c r="L229" i="1" s="1"/>
  <c r="S225" i="1"/>
  <c r="T225" i="1" s="1"/>
  <c r="S222" i="1"/>
  <c r="T222" i="1" s="1"/>
  <c r="Z221" i="1"/>
  <c r="P221" i="1"/>
  <c r="N221" i="1" s="1"/>
  <c r="Q221" i="1" s="1"/>
  <c r="K221" i="1" s="1"/>
  <c r="L221" i="1" s="1"/>
  <c r="S217" i="1"/>
  <c r="T217" i="1" s="1"/>
  <c r="S214" i="1"/>
  <c r="T214" i="1" s="1"/>
  <c r="Z213" i="1"/>
  <c r="P213" i="1"/>
  <c r="N213" i="1" s="1"/>
  <c r="Q213" i="1" s="1"/>
  <c r="K213" i="1" s="1"/>
  <c r="L213" i="1" s="1"/>
  <c r="S209" i="1"/>
  <c r="T209" i="1" s="1"/>
  <c r="S206" i="1"/>
  <c r="T206" i="1" s="1"/>
  <c r="Z205" i="1"/>
  <c r="P205" i="1"/>
  <c r="N205" i="1" s="1"/>
  <c r="Q205" i="1" s="1"/>
  <c r="K205" i="1" s="1"/>
  <c r="L205" i="1" s="1"/>
  <c r="S201" i="1"/>
  <c r="T201" i="1" s="1"/>
  <c r="S198" i="1"/>
  <c r="T198" i="1" s="1"/>
  <c r="Z197" i="1"/>
  <c r="P197" i="1"/>
  <c r="N197" i="1" s="1"/>
  <c r="Q197" i="1" s="1"/>
  <c r="K197" i="1" s="1"/>
  <c r="L197" i="1" s="1"/>
  <c r="S193" i="1"/>
  <c r="T193" i="1" s="1"/>
  <c r="S190" i="1"/>
  <c r="T190" i="1" s="1"/>
  <c r="Z189" i="1"/>
  <c r="P189" i="1"/>
  <c r="N189" i="1" s="1"/>
  <c r="Q189" i="1" s="1"/>
  <c r="K189" i="1" s="1"/>
  <c r="L189" i="1" s="1"/>
  <c r="S185" i="1"/>
  <c r="T185" i="1" s="1"/>
  <c r="S182" i="1"/>
  <c r="T182" i="1" s="1"/>
  <c r="Z181" i="1"/>
  <c r="P181" i="1"/>
  <c r="N181" i="1" s="1"/>
  <c r="Q181" i="1" s="1"/>
  <c r="K181" i="1" s="1"/>
  <c r="L181" i="1" s="1"/>
  <c r="S177" i="1"/>
  <c r="T177" i="1" s="1"/>
  <c r="S174" i="1"/>
  <c r="T174" i="1" s="1"/>
  <c r="Z173" i="1"/>
  <c r="P173" i="1"/>
  <c r="N173" i="1" s="1"/>
  <c r="Q173" i="1" s="1"/>
  <c r="K173" i="1" s="1"/>
  <c r="L173" i="1" s="1"/>
  <c r="S169" i="1"/>
  <c r="T169" i="1" s="1"/>
  <c r="S166" i="1"/>
  <c r="T166" i="1" s="1"/>
  <c r="AA165" i="1"/>
  <c r="U163" i="1"/>
  <c r="Y163" i="1" s="1"/>
  <c r="AB163" i="1"/>
  <c r="U161" i="1"/>
  <c r="Y161" i="1" s="1"/>
  <c r="AB161" i="1"/>
  <c r="AC161" i="1" s="1"/>
  <c r="U159" i="1"/>
  <c r="Y159" i="1" s="1"/>
  <c r="AB159" i="1"/>
  <c r="U157" i="1"/>
  <c r="Y157" i="1" s="1"/>
  <c r="AB157" i="1"/>
  <c r="AC157" i="1" s="1"/>
  <c r="U155" i="1"/>
  <c r="Y155" i="1" s="1"/>
  <c r="AB155" i="1"/>
  <c r="U153" i="1"/>
  <c r="Y153" i="1" s="1"/>
  <c r="AB153" i="1"/>
  <c r="AC153" i="1" s="1"/>
  <c r="U151" i="1"/>
  <c r="Y151" i="1" s="1"/>
  <c r="AB151" i="1"/>
  <c r="U149" i="1"/>
  <c r="Y149" i="1" s="1"/>
  <c r="AB149" i="1"/>
  <c r="AC149" i="1" s="1"/>
  <c r="U147" i="1"/>
  <c r="Y147" i="1" s="1"/>
  <c r="AB147" i="1"/>
  <c r="U145" i="1"/>
  <c r="Y145" i="1" s="1"/>
  <c r="AB145" i="1"/>
  <c r="AC145" i="1" s="1"/>
  <c r="U143" i="1"/>
  <c r="Y143" i="1" s="1"/>
  <c r="AB143" i="1"/>
  <c r="U141" i="1"/>
  <c r="Y141" i="1" s="1"/>
  <c r="AB141" i="1"/>
  <c r="AC141" i="1" s="1"/>
  <c r="U139" i="1"/>
  <c r="Y139" i="1" s="1"/>
  <c r="AB139" i="1"/>
  <c r="U137" i="1"/>
  <c r="Y137" i="1" s="1"/>
  <c r="AB137" i="1"/>
  <c r="AC137" i="1" s="1"/>
  <c r="U135" i="1"/>
  <c r="Y135" i="1" s="1"/>
  <c r="AB135" i="1"/>
  <c r="U133" i="1"/>
  <c r="Y133" i="1" s="1"/>
  <c r="AB133" i="1"/>
  <c r="AC133" i="1" s="1"/>
  <c r="U131" i="1"/>
  <c r="Y131" i="1" s="1"/>
  <c r="AB131" i="1"/>
  <c r="U129" i="1"/>
  <c r="Y129" i="1" s="1"/>
  <c r="AB129" i="1"/>
  <c r="AC129" i="1" s="1"/>
  <c r="U127" i="1"/>
  <c r="Y127" i="1" s="1"/>
  <c r="AB127" i="1"/>
  <c r="U125" i="1"/>
  <c r="Y125" i="1" s="1"/>
  <c r="AB125" i="1"/>
  <c r="AC125" i="1" s="1"/>
  <c r="U123" i="1"/>
  <c r="Y123" i="1" s="1"/>
  <c r="AB123" i="1"/>
  <c r="U121" i="1"/>
  <c r="Y121" i="1" s="1"/>
  <c r="AB121" i="1"/>
  <c r="AC121" i="1" s="1"/>
  <c r="U119" i="1"/>
  <c r="Y119" i="1" s="1"/>
  <c r="AB119" i="1"/>
  <c r="U117" i="1"/>
  <c r="Y117" i="1" s="1"/>
  <c r="AB117" i="1"/>
  <c r="AC117" i="1" s="1"/>
  <c r="U115" i="1"/>
  <c r="Y115" i="1" s="1"/>
  <c r="AB115" i="1"/>
  <c r="U113" i="1"/>
  <c r="Y113" i="1" s="1"/>
  <c r="AB113" i="1"/>
  <c r="AC113" i="1" s="1"/>
  <c r="U111" i="1"/>
  <c r="Y111" i="1" s="1"/>
  <c r="AB111" i="1"/>
  <c r="U109" i="1"/>
  <c r="Y109" i="1" s="1"/>
  <c r="AB109" i="1"/>
  <c r="AC109" i="1" s="1"/>
  <c r="U107" i="1"/>
  <c r="Y107" i="1" s="1"/>
  <c r="AB107" i="1"/>
  <c r="U105" i="1"/>
  <c r="Y105" i="1" s="1"/>
  <c r="AB105" i="1"/>
  <c r="AC105" i="1" s="1"/>
  <c r="U103" i="1"/>
  <c r="Y103" i="1" s="1"/>
  <c r="AB103" i="1"/>
  <c r="U101" i="1"/>
  <c r="Y101" i="1" s="1"/>
  <c r="AB101" i="1"/>
  <c r="U99" i="1"/>
  <c r="Y99" i="1" s="1"/>
  <c r="AB99" i="1"/>
  <c r="U97" i="1"/>
  <c r="Y97" i="1" s="1"/>
  <c r="AB97" i="1"/>
  <c r="AC97" i="1" s="1"/>
  <c r="U95" i="1"/>
  <c r="Y95" i="1" s="1"/>
  <c r="AB95" i="1"/>
  <c r="U93" i="1"/>
  <c r="Y93" i="1" s="1"/>
  <c r="AB93" i="1"/>
  <c r="AC93" i="1" s="1"/>
  <c r="U91" i="1"/>
  <c r="Y91" i="1" s="1"/>
  <c r="AB91" i="1"/>
  <c r="U89" i="1"/>
  <c r="Y89" i="1" s="1"/>
  <c r="AB89" i="1"/>
  <c r="AC89" i="1" s="1"/>
  <c r="U87" i="1"/>
  <c r="Y87" i="1" s="1"/>
  <c r="AB87" i="1"/>
  <c r="AC87" i="1" s="1"/>
  <c r="U85" i="1"/>
  <c r="Y85" i="1" s="1"/>
  <c r="AB85" i="1"/>
  <c r="AC85" i="1" s="1"/>
  <c r="U83" i="1"/>
  <c r="Y83" i="1" s="1"/>
  <c r="AB83" i="1"/>
  <c r="U81" i="1"/>
  <c r="Y81" i="1" s="1"/>
  <c r="AB81" i="1"/>
  <c r="AC81" i="1" s="1"/>
  <c r="U79" i="1"/>
  <c r="Y79" i="1" s="1"/>
  <c r="AB79" i="1"/>
  <c r="AC79" i="1" s="1"/>
  <c r="U77" i="1"/>
  <c r="Y77" i="1" s="1"/>
  <c r="AB77" i="1"/>
  <c r="AC77" i="1" s="1"/>
  <c r="U75" i="1"/>
  <c r="Y75" i="1" s="1"/>
  <c r="AB75" i="1"/>
  <c r="U73" i="1"/>
  <c r="Y73" i="1" s="1"/>
  <c r="AB73" i="1"/>
  <c r="AC73" i="1" s="1"/>
  <c r="U71" i="1"/>
  <c r="Y71" i="1" s="1"/>
  <c r="AB71" i="1"/>
  <c r="U69" i="1"/>
  <c r="Y69" i="1" s="1"/>
  <c r="AB69" i="1"/>
  <c r="AC69" i="1" s="1"/>
  <c r="U67" i="1"/>
  <c r="Y67" i="1" s="1"/>
  <c r="AB67" i="1"/>
  <c r="U65" i="1"/>
  <c r="Y65" i="1" s="1"/>
  <c r="AB65" i="1"/>
  <c r="AC65" i="1" s="1"/>
  <c r="U63" i="1"/>
  <c r="Y63" i="1" s="1"/>
  <c r="AB63" i="1"/>
  <c r="U61" i="1"/>
  <c r="Y61" i="1" s="1"/>
  <c r="AB61" i="1"/>
  <c r="AC61" i="1" s="1"/>
  <c r="U59" i="1"/>
  <c r="Y59" i="1" s="1"/>
  <c r="AB59" i="1"/>
  <c r="U57" i="1"/>
  <c r="Y57" i="1" s="1"/>
  <c r="AB57" i="1"/>
  <c r="AC57" i="1" s="1"/>
  <c r="U55" i="1"/>
  <c r="Y55" i="1" s="1"/>
  <c r="AB55" i="1"/>
  <c r="U53" i="1"/>
  <c r="Y53" i="1" s="1"/>
  <c r="AB53" i="1"/>
  <c r="AC53" i="1" s="1"/>
  <c r="U51" i="1"/>
  <c r="Y51" i="1" s="1"/>
  <c r="AB51" i="1"/>
  <c r="U49" i="1"/>
  <c r="Y49" i="1" s="1"/>
  <c r="AB49" i="1"/>
  <c r="AC49" i="1" s="1"/>
  <c r="U47" i="1"/>
  <c r="Y47" i="1" s="1"/>
  <c r="AB47" i="1"/>
  <c r="U45" i="1"/>
  <c r="Y45" i="1" s="1"/>
  <c r="AB45" i="1"/>
  <c r="AC45" i="1" s="1"/>
  <c r="U43" i="1"/>
  <c r="Y43" i="1" s="1"/>
  <c r="AB43" i="1"/>
  <c r="U444" i="1"/>
  <c r="Y444" i="1" s="1"/>
  <c r="AB444" i="1"/>
  <c r="AC444" i="1" s="1"/>
  <c r="AA434" i="1"/>
  <c r="AA426" i="1"/>
  <c r="AA418" i="1"/>
  <c r="AA410" i="1"/>
  <c r="AA402" i="1"/>
  <c r="AA394" i="1"/>
  <c r="AA386" i="1"/>
  <c r="AA378" i="1"/>
  <c r="AA312" i="1"/>
  <c r="K311" i="1"/>
  <c r="L311" i="1" s="1"/>
  <c r="Z309" i="1"/>
  <c r="P309" i="1"/>
  <c r="N309" i="1" s="1"/>
  <c r="Q309" i="1" s="1"/>
  <c r="K309" i="1" s="1"/>
  <c r="L309" i="1" s="1"/>
  <c r="AA308" i="1"/>
  <c r="K307" i="1"/>
  <c r="L307" i="1" s="1"/>
  <c r="Z305" i="1"/>
  <c r="P305" i="1"/>
  <c r="N305" i="1" s="1"/>
  <c r="Q305" i="1" s="1"/>
  <c r="K305" i="1" s="1"/>
  <c r="L305" i="1" s="1"/>
  <c r="AA304" i="1"/>
  <c r="K303" i="1"/>
  <c r="L303" i="1" s="1"/>
  <c r="Z301" i="1"/>
  <c r="P301" i="1"/>
  <c r="N301" i="1" s="1"/>
  <c r="Q301" i="1" s="1"/>
  <c r="K301" i="1" s="1"/>
  <c r="L301" i="1" s="1"/>
  <c r="AA300" i="1"/>
  <c r="K299" i="1"/>
  <c r="L299" i="1" s="1"/>
  <c r="U295" i="1"/>
  <c r="Y295" i="1" s="1"/>
  <c r="AB295" i="1"/>
  <c r="AC295" i="1" s="1"/>
  <c r="AA295" i="1"/>
  <c r="AB292" i="1"/>
  <c r="U292" i="1"/>
  <c r="Y292" i="1" s="1"/>
  <c r="U287" i="1"/>
  <c r="Y287" i="1" s="1"/>
  <c r="AB287" i="1"/>
  <c r="AA287" i="1"/>
  <c r="AB284" i="1"/>
  <c r="U284" i="1"/>
  <c r="Y284" i="1" s="1"/>
  <c r="U279" i="1"/>
  <c r="Y279" i="1" s="1"/>
  <c r="AB279" i="1"/>
  <c r="AC279" i="1" s="1"/>
  <c r="AA279" i="1"/>
  <c r="AB276" i="1"/>
  <c r="U276" i="1"/>
  <c r="Y276" i="1" s="1"/>
  <c r="U271" i="1"/>
  <c r="Y271" i="1" s="1"/>
  <c r="AB271" i="1"/>
  <c r="AA271" i="1"/>
  <c r="AB268" i="1"/>
  <c r="U268" i="1"/>
  <c r="Y268" i="1" s="1"/>
  <c r="U263" i="1"/>
  <c r="Y263" i="1" s="1"/>
  <c r="AB263" i="1"/>
  <c r="AC263" i="1" s="1"/>
  <c r="AA263" i="1"/>
  <c r="AB260" i="1"/>
  <c r="U260" i="1"/>
  <c r="Y260" i="1" s="1"/>
  <c r="U255" i="1"/>
  <c r="Y255" i="1" s="1"/>
  <c r="AB255" i="1"/>
  <c r="AA255" i="1"/>
  <c r="AB252" i="1"/>
  <c r="U252" i="1"/>
  <c r="Y252" i="1" s="1"/>
  <c r="U247" i="1"/>
  <c r="Y247" i="1" s="1"/>
  <c r="AB247" i="1"/>
  <c r="AC247" i="1" s="1"/>
  <c r="AA247" i="1"/>
  <c r="AB244" i="1"/>
  <c r="U244" i="1"/>
  <c r="Y244" i="1" s="1"/>
  <c r="U239" i="1"/>
  <c r="Y239" i="1" s="1"/>
  <c r="AB239" i="1"/>
  <c r="AA239" i="1"/>
  <c r="AB236" i="1"/>
  <c r="U236" i="1"/>
  <c r="Y236" i="1" s="1"/>
  <c r="U231" i="1"/>
  <c r="Y231" i="1" s="1"/>
  <c r="AB231" i="1"/>
  <c r="AC231" i="1" s="1"/>
  <c r="AA231" i="1"/>
  <c r="AB228" i="1"/>
  <c r="U228" i="1"/>
  <c r="Y228" i="1" s="1"/>
  <c r="U223" i="1"/>
  <c r="Y223" i="1" s="1"/>
  <c r="AB223" i="1"/>
  <c r="AA223" i="1"/>
  <c r="AB220" i="1"/>
  <c r="U220" i="1"/>
  <c r="Y220" i="1" s="1"/>
  <c r="U215" i="1"/>
  <c r="Y215" i="1" s="1"/>
  <c r="AB215" i="1"/>
  <c r="AC215" i="1" s="1"/>
  <c r="AA215" i="1"/>
  <c r="AB212" i="1"/>
  <c r="U212" i="1"/>
  <c r="Y212" i="1" s="1"/>
  <c r="U207" i="1"/>
  <c r="Y207" i="1" s="1"/>
  <c r="AB207" i="1"/>
  <c r="AA207" i="1"/>
  <c r="AB204" i="1"/>
  <c r="U204" i="1"/>
  <c r="Y204" i="1" s="1"/>
  <c r="U199" i="1"/>
  <c r="Y199" i="1" s="1"/>
  <c r="AB199" i="1"/>
  <c r="AC199" i="1" s="1"/>
  <c r="AA199" i="1"/>
  <c r="AB196" i="1"/>
  <c r="U196" i="1"/>
  <c r="Y196" i="1" s="1"/>
  <c r="U191" i="1"/>
  <c r="Y191" i="1" s="1"/>
  <c r="AB191" i="1"/>
  <c r="AA191" i="1"/>
  <c r="AB188" i="1"/>
  <c r="U188" i="1"/>
  <c r="Y188" i="1" s="1"/>
  <c r="U183" i="1"/>
  <c r="Y183" i="1" s="1"/>
  <c r="AB183" i="1"/>
  <c r="AC183" i="1" s="1"/>
  <c r="AA183" i="1"/>
  <c r="AB180" i="1"/>
  <c r="U180" i="1"/>
  <c r="Y180" i="1" s="1"/>
  <c r="U175" i="1"/>
  <c r="Y175" i="1" s="1"/>
  <c r="AB175" i="1"/>
  <c r="AA175" i="1"/>
  <c r="AB172" i="1"/>
  <c r="U172" i="1"/>
  <c r="Y172" i="1" s="1"/>
  <c r="U167" i="1"/>
  <c r="Y167" i="1" s="1"/>
  <c r="AB167" i="1"/>
  <c r="AC167" i="1" s="1"/>
  <c r="AA167" i="1"/>
  <c r="P165" i="1"/>
  <c r="N165" i="1" s="1"/>
  <c r="Q165" i="1" s="1"/>
  <c r="K165" i="1" s="1"/>
  <c r="L165" i="1" s="1"/>
  <c r="P161" i="1"/>
  <c r="N161" i="1" s="1"/>
  <c r="Q161" i="1" s="1"/>
  <c r="K161" i="1" s="1"/>
  <c r="L161" i="1" s="1"/>
  <c r="P157" i="1"/>
  <c r="N157" i="1" s="1"/>
  <c r="Q157" i="1" s="1"/>
  <c r="K157" i="1" s="1"/>
  <c r="L157" i="1" s="1"/>
  <c r="P153" i="1"/>
  <c r="N153" i="1" s="1"/>
  <c r="Q153" i="1" s="1"/>
  <c r="K153" i="1" s="1"/>
  <c r="L153" i="1" s="1"/>
  <c r="P149" i="1"/>
  <c r="N149" i="1" s="1"/>
  <c r="Q149" i="1" s="1"/>
  <c r="K149" i="1" s="1"/>
  <c r="L149" i="1" s="1"/>
  <c r="P145" i="1"/>
  <c r="N145" i="1" s="1"/>
  <c r="Q145" i="1" s="1"/>
  <c r="K145" i="1" s="1"/>
  <c r="L145" i="1" s="1"/>
  <c r="P141" i="1"/>
  <c r="N141" i="1" s="1"/>
  <c r="Q141" i="1" s="1"/>
  <c r="K141" i="1" s="1"/>
  <c r="L141" i="1" s="1"/>
  <c r="P137" i="1"/>
  <c r="N137" i="1" s="1"/>
  <c r="Q137" i="1" s="1"/>
  <c r="K137" i="1" s="1"/>
  <c r="L137" i="1" s="1"/>
  <c r="P133" i="1"/>
  <c r="N133" i="1" s="1"/>
  <c r="Q133" i="1" s="1"/>
  <c r="K133" i="1" s="1"/>
  <c r="L133" i="1" s="1"/>
  <c r="P129" i="1"/>
  <c r="N129" i="1" s="1"/>
  <c r="Q129" i="1" s="1"/>
  <c r="K129" i="1" s="1"/>
  <c r="L129" i="1" s="1"/>
  <c r="P125" i="1"/>
  <c r="N125" i="1" s="1"/>
  <c r="Q125" i="1" s="1"/>
  <c r="K125" i="1" s="1"/>
  <c r="L125" i="1" s="1"/>
  <c r="P121" i="1"/>
  <c r="N121" i="1" s="1"/>
  <c r="Q121" i="1" s="1"/>
  <c r="K121" i="1" s="1"/>
  <c r="L121" i="1" s="1"/>
  <c r="P117" i="1"/>
  <c r="N117" i="1" s="1"/>
  <c r="Q117" i="1" s="1"/>
  <c r="K117" i="1" s="1"/>
  <c r="L117" i="1" s="1"/>
  <c r="P113" i="1"/>
  <c r="N113" i="1" s="1"/>
  <c r="Q113" i="1" s="1"/>
  <c r="K113" i="1" s="1"/>
  <c r="L113" i="1" s="1"/>
  <c r="P99" i="1"/>
  <c r="N99" i="1" s="1"/>
  <c r="Q99" i="1" s="1"/>
  <c r="K99" i="1" s="1"/>
  <c r="L99" i="1" s="1"/>
  <c r="P75" i="1"/>
  <c r="N75" i="1" s="1"/>
  <c r="Q75" i="1" s="1"/>
  <c r="K75" i="1" s="1"/>
  <c r="L75" i="1" s="1"/>
  <c r="P71" i="1"/>
  <c r="N71" i="1" s="1"/>
  <c r="Q71" i="1" s="1"/>
  <c r="K71" i="1" s="1"/>
  <c r="L71" i="1" s="1"/>
  <c r="P67" i="1"/>
  <c r="N67" i="1" s="1"/>
  <c r="Q67" i="1" s="1"/>
  <c r="K67" i="1" s="1"/>
  <c r="L67" i="1" s="1"/>
  <c r="P63" i="1"/>
  <c r="N63" i="1" s="1"/>
  <c r="Q63" i="1" s="1"/>
  <c r="K63" i="1" s="1"/>
  <c r="L63" i="1" s="1"/>
  <c r="P59" i="1"/>
  <c r="N59" i="1" s="1"/>
  <c r="Q59" i="1" s="1"/>
  <c r="K59" i="1" s="1"/>
  <c r="L59" i="1" s="1"/>
  <c r="P55" i="1"/>
  <c r="N55" i="1" s="1"/>
  <c r="Q55" i="1" s="1"/>
  <c r="K55" i="1" s="1"/>
  <c r="L55" i="1" s="1"/>
  <c r="P51" i="1"/>
  <c r="N51" i="1" s="1"/>
  <c r="Q51" i="1" s="1"/>
  <c r="K51" i="1" s="1"/>
  <c r="L51" i="1" s="1"/>
  <c r="P47" i="1"/>
  <c r="N47" i="1" s="1"/>
  <c r="Q47" i="1" s="1"/>
  <c r="K47" i="1" s="1"/>
  <c r="L47" i="1" s="1"/>
  <c r="P43" i="1"/>
  <c r="N43" i="1" s="1"/>
  <c r="Q43" i="1" s="1"/>
  <c r="K43" i="1" s="1"/>
  <c r="L43" i="1" s="1"/>
  <c r="Z291" i="1"/>
  <c r="P291" i="1"/>
  <c r="N291" i="1" s="1"/>
  <c r="Q291" i="1" s="1"/>
  <c r="K291" i="1" s="1"/>
  <c r="L291" i="1" s="1"/>
  <c r="Z283" i="1"/>
  <c r="P283" i="1"/>
  <c r="N283" i="1" s="1"/>
  <c r="Q283" i="1" s="1"/>
  <c r="K283" i="1" s="1"/>
  <c r="L283" i="1" s="1"/>
  <c r="Z275" i="1"/>
  <c r="P275" i="1"/>
  <c r="N275" i="1" s="1"/>
  <c r="Q275" i="1" s="1"/>
  <c r="K275" i="1" s="1"/>
  <c r="L275" i="1" s="1"/>
  <c r="Z267" i="1"/>
  <c r="P267" i="1"/>
  <c r="N267" i="1" s="1"/>
  <c r="Q267" i="1" s="1"/>
  <c r="K267" i="1" s="1"/>
  <c r="L267" i="1" s="1"/>
  <c r="Z259" i="1"/>
  <c r="P259" i="1"/>
  <c r="N259" i="1" s="1"/>
  <c r="Q259" i="1" s="1"/>
  <c r="K259" i="1" s="1"/>
  <c r="L259" i="1" s="1"/>
  <c r="Z251" i="1"/>
  <c r="P251" i="1"/>
  <c r="N251" i="1" s="1"/>
  <c r="Q251" i="1" s="1"/>
  <c r="K251" i="1" s="1"/>
  <c r="L251" i="1" s="1"/>
  <c r="Z243" i="1"/>
  <c r="P243" i="1"/>
  <c r="N243" i="1" s="1"/>
  <c r="Q243" i="1" s="1"/>
  <c r="K243" i="1" s="1"/>
  <c r="L243" i="1" s="1"/>
  <c r="Z235" i="1"/>
  <c r="P235" i="1"/>
  <c r="N235" i="1" s="1"/>
  <c r="Q235" i="1" s="1"/>
  <c r="K235" i="1" s="1"/>
  <c r="L235" i="1" s="1"/>
  <c r="Z227" i="1"/>
  <c r="P227" i="1"/>
  <c r="N227" i="1" s="1"/>
  <c r="Q227" i="1" s="1"/>
  <c r="K227" i="1" s="1"/>
  <c r="L227" i="1" s="1"/>
  <c r="Z219" i="1"/>
  <c r="P219" i="1"/>
  <c r="N219" i="1" s="1"/>
  <c r="Q219" i="1" s="1"/>
  <c r="K219" i="1" s="1"/>
  <c r="L219" i="1" s="1"/>
  <c r="Z211" i="1"/>
  <c r="P211" i="1"/>
  <c r="N211" i="1" s="1"/>
  <c r="Q211" i="1" s="1"/>
  <c r="K211" i="1" s="1"/>
  <c r="L211" i="1" s="1"/>
  <c r="Z203" i="1"/>
  <c r="P203" i="1"/>
  <c r="N203" i="1" s="1"/>
  <c r="Q203" i="1" s="1"/>
  <c r="K203" i="1" s="1"/>
  <c r="L203" i="1" s="1"/>
  <c r="Z195" i="1"/>
  <c r="P195" i="1"/>
  <c r="N195" i="1" s="1"/>
  <c r="Q195" i="1" s="1"/>
  <c r="K195" i="1" s="1"/>
  <c r="L195" i="1" s="1"/>
  <c r="Z187" i="1"/>
  <c r="P187" i="1"/>
  <c r="N187" i="1" s="1"/>
  <c r="Q187" i="1" s="1"/>
  <c r="K187" i="1" s="1"/>
  <c r="L187" i="1" s="1"/>
  <c r="Z179" i="1"/>
  <c r="P179" i="1"/>
  <c r="N179" i="1" s="1"/>
  <c r="Q179" i="1" s="1"/>
  <c r="K179" i="1" s="1"/>
  <c r="L179" i="1" s="1"/>
  <c r="Z171" i="1"/>
  <c r="P171" i="1"/>
  <c r="N171" i="1" s="1"/>
  <c r="Q171" i="1" s="1"/>
  <c r="K171" i="1" s="1"/>
  <c r="L171" i="1" s="1"/>
  <c r="AB164" i="1"/>
  <c r="U164" i="1"/>
  <c r="Y164" i="1" s="1"/>
  <c r="AA164" i="1"/>
  <c r="AB162" i="1"/>
  <c r="U162" i="1"/>
  <c r="Y162" i="1" s="1"/>
  <c r="AA162" i="1"/>
  <c r="AB160" i="1"/>
  <c r="U160" i="1"/>
  <c r="Y160" i="1" s="1"/>
  <c r="AA160" i="1"/>
  <c r="AB158" i="1"/>
  <c r="U158" i="1"/>
  <c r="Y158" i="1" s="1"/>
  <c r="AA158" i="1"/>
  <c r="AB156" i="1"/>
  <c r="U156" i="1"/>
  <c r="Y156" i="1" s="1"/>
  <c r="AA156" i="1"/>
  <c r="AB154" i="1"/>
  <c r="U154" i="1"/>
  <c r="Y154" i="1" s="1"/>
  <c r="AA154" i="1"/>
  <c r="AB152" i="1"/>
  <c r="U152" i="1"/>
  <c r="Y152" i="1" s="1"/>
  <c r="AA152" i="1"/>
  <c r="AB150" i="1"/>
  <c r="U150" i="1"/>
  <c r="Y150" i="1" s="1"/>
  <c r="AA150" i="1"/>
  <c r="AB148" i="1"/>
  <c r="U148" i="1"/>
  <c r="Y148" i="1" s="1"/>
  <c r="AA148" i="1"/>
  <c r="AB146" i="1"/>
  <c r="U146" i="1"/>
  <c r="Y146" i="1" s="1"/>
  <c r="AA146" i="1"/>
  <c r="AB144" i="1"/>
  <c r="U144" i="1"/>
  <c r="Y144" i="1" s="1"/>
  <c r="AA144" i="1"/>
  <c r="AB142" i="1"/>
  <c r="U142" i="1"/>
  <c r="Y142" i="1" s="1"/>
  <c r="AA142" i="1"/>
  <c r="AB140" i="1"/>
  <c r="U140" i="1"/>
  <c r="Y140" i="1" s="1"/>
  <c r="AA140" i="1"/>
  <c r="AB138" i="1"/>
  <c r="U138" i="1"/>
  <c r="Y138" i="1" s="1"/>
  <c r="AA138" i="1"/>
  <c r="AB136" i="1"/>
  <c r="U136" i="1"/>
  <c r="Y136" i="1" s="1"/>
  <c r="AA136" i="1"/>
  <c r="AB134" i="1"/>
  <c r="U134" i="1"/>
  <c r="Y134" i="1" s="1"/>
  <c r="AA134" i="1"/>
  <c r="AB132" i="1"/>
  <c r="U132" i="1"/>
  <c r="Y132" i="1" s="1"/>
  <c r="AA132" i="1"/>
  <c r="AB130" i="1"/>
  <c r="U130" i="1"/>
  <c r="Y130" i="1" s="1"/>
  <c r="AA130" i="1"/>
  <c r="AB128" i="1"/>
  <c r="U128" i="1"/>
  <c r="Y128" i="1" s="1"/>
  <c r="AA128" i="1"/>
  <c r="AB126" i="1"/>
  <c r="U126" i="1"/>
  <c r="Y126" i="1" s="1"/>
  <c r="AA126" i="1"/>
  <c r="AB124" i="1"/>
  <c r="U124" i="1"/>
  <c r="Y124" i="1" s="1"/>
  <c r="AA124" i="1"/>
  <c r="AB122" i="1"/>
  <c r="U122" i="1"/>
  <c r="Y122" i="1" s="1"/>
  <c r="AA122" i="1"/>
  <c r="AB120" i="1"/>
  <c r="U120" i="1"/>
  <c r="Y120" i="1" s="1"/>
  <c r="AA120" i="1"/>
  <c r="AB118" i="1"/>
  <c r="U118" i="1"/>
  <c r="Y118" i="1" s="1"/>
  <c r="AA118" i="1"/>
  <c r="AB116" i="1"/>
  <c r="U116" i="1"/>
  <c r="Y116" i="1" s="1"/>
  <c r="AA116" i="1"/>
  <c r="AB114" i="1"/>
  <c r="U114" i="1"/>
  <c r="Y114" i="1" s="1"/>
  <c r="AA114" i="1"/>
  <c r="AB112" i="1"/>
  <c r="U112" i="1"/>
  <c r="Y112" i="1" s="1"/>
  <c r="AA112" i="1"/>
  <c r="AB110" i="1"/>
  <c r="U110" i="1"/>
  <c r="Y110" i="1" s="1"/>
  <c r="AA110" i="1"/>
  <c r="AB108" i="1"/>
  <c r="U108" i="1"/>
  <c r="Y108" i="1" s="1"/>
  <c r="AA108" i="1"/>
  <c r="AB104" i="1"/>
  <c r="U104" i="1"/>
  <c r="Y104" i="1" s="1"/>
  <c r="AA104" i="1"/>
  <c r="AB102" i="1"/>
  <c r="U102" i="1"/>
  <c r="Y102" i="1" s="1"/>
  <c r="AA102" i="1"/>
  <c r="AA99" i="1"/>
  <c r="AB96" i="1"/>
  <c r="U96" i="1"/>
  <c r="Y96" i="1" s="1"/>
  <c r="AA96" i="1"/>
  <c r="AB94" i="1"/>
  <c r="U94" i="1"/>
  <c r="Y94" i="1" s="1"/>
  <c r="AA94" i="1"/>
  <c r="AB92" i="1"/>
  <c r="U92" i="1"/>
  <c r="Y92" i="1" s="1"/>
  <c r="AA92" i="1"/>
  <c r="AB90" i="1"/>
  <c r="U90" i="1"/>
  <c r="Y90" i="1" s="1"/>
  <c r="AA90" i="1"/>
  <c r="AB88" i="1"/>
  <c r="U88" i="1"/>
  <c r="Y88" i="1" s="1"/>
  <c r="AA88" i="1"/>
  <c r="AB86" i="1"/>
  <c r="U86" i="1"/>
  <c r="Y86" i="1" s="1"/>
  <c r="AA86" i="1"/>
  <c r="AB84" i="1"/>
  <c r="U84" i="1"/>
  <c r="Y84" i="1" s="1"/>
  <c r="AA84" i="1"/>
  <c r="AB82" i="1"/>
  <c r="U82" i="1"/>
  <c r="Y82" i="1" s="1"/>
  <c r="AA82" i="1"/>
  <c r="AB80" i="1"/>
  <c r="U80" i="1"/>
  <c r="Y80" i="1" s="1"/>
  <c r="AA80" i="1"/>
  <c r="AB76" i="1"/>
  <c r="U76" i="1"/>
  <c r="Y76" i="1" s="1"/>
  <c r="AA76" i="1"/>
  <c r="AB74" i="1"/>
  <c r="U74" i="1"/>
  <c r="Y74" i="1" s="1"/>
  <c r="AA74" i="1"/>
  <c r="AB72" i="1"/>
  <c r="U72" i="1"/>
  <c r="Y72" i="1" s="1"/>
  <c r="AA72" i="1"/>
  <c r="AB70" i="1"/>
  <c r="U70" i="1"/>
  <c r="Y70" i="1" s="1"/>
  <c r="AA70" i="1"/>
  <c r="AB68" i="1"/>
  <c r="U68" i="1"/>
  <c r="Y68" i="1" s="1"/>
  <c r="AA68" i="1"/>
  <c r="AB66" i="1"/>
  <c r="U66" i="1"/>
  <c r="Y66" i="1" s="1"/>
  <c r="AA66" i="1"/>
  <c r="AB64" i="1"/>
  <c r="U64" i="1"/>
  <c r="Y64" i="1" s="1"/>
  <c r="AA64" i="1"/>
  <c r="AB62" i="1"/>
  <c r="U62" i="1"/>
  <c r="Y62" i="1" s="1"/>
  <c r="AA62" i="1"/>
  <c r="AB60" i="1"/>
  <c r="U60" i="1"/>
  <c r="Y60" i="1" s="1"/>
  <c r="AA60" i="1"/>
  <c r="AB58" i="1"/>
  <c r="U58" i="1"/>
  <c r="Y58" i="1" s="1"/>
  <c r="AA58" i="1"/>
  <c r="AB56" i="1"/>
  <c r="U56" i="1"/>
  <c r="Y56" i="1" s="1"/>
  <c r="AA56" i="1"/>
  <c r="AB54" i="1"/>
  <c r="U54" i="1"/>
  <c r="Y54" i="1" s="1"/>
  <c r="AA54" i="1"/>
  <c r="AB52" i="1"/>
  <c r="U52" i="1"/>
  <c r="Y52" i="1" s="1"/>
  <c r="AA52" i="1"/>
  <c r="AB50" i="1"/>
  <c r="U50" i="1"/>
  <c r="Y50" i="1" s="1"/>
  <c r="AA50" i="1"/>
  <c r="AB48" i="1"/>
  <c r="U48" i="1"/>
  <c r="Y48" i="1" s="1"/>
  <c r="AA48" i="1"/>
  <c r="AB46" i="1"/>
  <c r="U46" i="1"/>
  <c r="Y46" i="1" s="1"/>
  <c r="AA46" i="1"/>
  <c r="AB44" i="1"/>
  <c r="U44" i="1"/>
  <c r="Y44" i="1" s="1"/>
  <c r="AA44" i="1"/>
  <c r="AB42" i="1"/>
  <c r="U42" i="1"/>
  <c r="Y42" i="1" s="1"/>
  <c r="AA42" i="1"/>
  <c r="U39" i="1"/>
  <c r="Y39" i="1" s="1"/>
  <c r="AB39" i="1"/>
  <c r="AA39" i="1"/>
  <c r="S36" i="1"/>
  <c r="T36" i="1" s="1"/>
  <c r="Z35" i="1"/>
  <c r="P35" i="1"/>
  <c r="N35" i="1" s="1"/>
  <c r="Q35" i="1" s="1"/>
  <c r="K35" i="1" s="1"/>
  <c r="L35" i="1" s="1"/>
  <c r="U31" i="1"/>
  <c r="Y31" i="1" s="1"/>
  <c r="AB31" i="1"/>
  <c r="AC31" i="1" s="1"/>
  <c r="AA31" i="1"/>
  <c r="S28" i="1"/>
  <c r="T28" i="1" s="1"/>
  <c r="Z27" i="1"/>
  <c r="P27" i="1"/>
  <c r="N27" i="1" s="1"/>
  <c r="Q27" i="1" s="1"/>
  <c r="K27" i="1" s="1"/>
  <c r="L27" i="1" s="1"/>
  <c r="U23" i="1"/>
  <c r="Y23" i="1" s="1"/>
  <c r="AB23" i="1"/>
  <c r="AA23" i="1"/>
  <c r="S20" i="1"/>
  <c r="T20" i="1" s="1"/>
  <c r="Z19" i="1"/>
  <c r="P19" i="1"/>
  <c r="N19" i="1" s="1"/>
  <c r="Q19" i="1" s="1"/>
  <c r="K19" i="1" s="1"/>
  <c r="L19" i="1" s="1"/>
  <c r="AA292" i="1"/>
  <c r="AA284" i="1"/>
  <c r="AA276" i="1"/>
  <c r="AA268" i="1"/>
  <c r="AA260" i="1"/>
  <c r="AA252" i="1"/>
  <c r="AA244" i="1"/>
  <c r="AA236" i="1"/>
  <c r="AA228" i="1"/>
  <c r="AA220" i="1"/>
  <c r="AA212" i="1"/>
  <c r="AA204" i="1"/>
  <c r="AA196" i="1"/>
  <c r="AA188" i="1"/>
  <c r="AA180" i="1"/>
  <c r="AA172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Z107" i="1"/>
  <c r="P107" i="1"/>
  <c r="N107" i="1" s="1"/>
  <c r="Q107" i="1" s="1"/>
  <c r="K107" i="1" s="1"/>
  <c r="L107" i="1" s="1"/>
  <c r="Z103" i="1"/>
  <c r="P103" i="1"/>
  <c r="N103" i="1" s="1"/>
  <c r="Q103" i="1" s="1"/>
  <c r="K103" i="1" s="1"/>
  <c r="L103" i="1" s="1"/>
  <c r="Z101" i="1"/>
  <c r="P101" i="1"/>
  <c r="N101" i="1" s="1"/>
  <c r="Q101" i="1" s="1"/>
  <c r="K101" i="1" s="1"/>
  <c r="L101" i="1" s="1"/>
  <c r="AB100" i="1"/>
  <c r="U100" i="1"/>
  <c r="Y100" i="1" s="1"/>
  <c r="AA100" i="1"/>
  <c r="AB98" i="1"/>
  <c r="U98" i="1"/>
  <c r="Y98" i="1" s="1"/>
  <c r="AA98" i="1"/>
  <c r="Z95" i="1"/>
  <c r="P95" i="1"/>
  <c r="N95" i="1" s="1"/>
  <c r="Q95" i="1" s="1"/>
  <c r="K95" i="1" s="1"/>
  <c r="L95" i="1" s="1"/>
  <c r="P83" i="1"/>
  <c r="N83" i="1" s="1"/>
  <c r="Q83" i="1" s="1"/>
  <c r="K83" i="1" s="1"/>
  <c r="L83" i="1" s="1"/>
  <c r="Z83" i="1"/>
  <c r="AA75" i="1"/>
  <c r="AA71" i="1"/>
  <c r="AA67" i="1"/>
  <c r="AA63" i="1"/>
  <c r="AA59" i="1"/>
  <c r="AA55" i="1"/>
  <c r="AA51" i="1"/>
  <c r="AA47" i="1"/>
  <c r="AA43" i="1"/>
  <c r="U37" i="1"/>
  <c r="Y37" i="1" s="1"/>
  <c r="AB37" i="1"/>
  <c r="AA37" i="1"/>
  <c r="AB34" i="1"/>
  <c r="AC34" i="1" s="1"/>
  <c r="U34" i="1"/>
  <c r="Y34" i="1" s="1"/>
  <c r="U29" i="1"/>
  <c r="Y29" i="1" s="1"/>
  <c r="AB29" i="1"/>
  <c r="AA29" i="1"/>
  <c r="AB26" i="1"/>
  <c r="AC26" i="1" s="1"/>
  <c r="U26" i="1"/>
  <c r="Y26" i="1" s="1"/>
  <c r="U21" i="1"/>
  <c r="Y21" i="1" s="1"/>
  <c r="AB21" i="1"/>
  <c r="AA21" i="1"/>
  <c r="AB18" i="1"/>
  <c r="AC18" i="1" s="1"/>
  <c r="U18" i="1"/>
  <c r="Y18" i="1" s="1"/>
  <c r="AA38" i="1"/>
  <c r="AA30" i="1"/>
  <c r="AA22" i="1"/>
  <c r="Z17" i="1"/>
  <c r="P17" i="1"/>
  <c r="N17" i="1" s="1"/>
  <c r="Q17" i="1" s="1"/>
  <c r="K17" i="1" s="1"/>
  <c r="L17" i="1" s="1"/>
  <c r="Z37" i="1"/>
  <c r="P37" i="1"/>
  <c r="N37" i="1" s="1"/>
  <c r="Q37" i="1" s="1"/>
  <c r="K37" i="1" s="1"/>
  <c r="L37" i="1" s="1"/>
  <c r="Z29" i="1"/>
  <c r="P29" i="1"/>
  <c r="N29" i="1" s="1"/>
  <c r="Q29" i="1" s="1"/>
  <c r="K29" i="1" s="1"/>
  <c r="L29" i="1" s="1"/>
  <c r="Z21" i="1"/>
  <c r="P21" i="1"/>
  <c r="N21" i="1" s="1"/>
  <c r="Q21" i="1" s="1"/>
  <c r="K21" i="1" s="1"/>
  <c r="L21" i="1" s="1"/>
  <c r="AC383" i="1" l="1"/>
  <c r="AC399" i="1"/>
  <c r="AC415" i="1"/>
  <c r="AC431" i="1"/>
  <c r="AC453" i="1"/>
  <c r="AC461" i="1"/>
  <c r="AC469" i="1"/>
  <c r="AC476" i="1"/>
  <c r="AC540" i="1"/>
  <c r="AC513" i="1"/>
  <c r="AC521" i="1"/>
  <c r="AC523" i="1"/>
  <c r="AC91" i="1"/>
  <c r="AC516" i="1"/>
  <c r="AC541" i="1"/>
  <c r="AC457" i="1"/>
  <c r="AC465" i="1"/>
  <c r="AC473" i="1"/>
  <c r="AC517" i="1"/>
  <c r="AC546" i="1"/>
  <c r="AC29" i="1"/>
  <c r="AC21" i="1"/>
  <c r="AC37" i="1"/>
  <c r="AC100" i="1"/>
  <c r="AC23" i="1"/>
  <c r="AB28" i="1"/>
  <c r="AC28" i="1" s="1"/>
  <c r="AA28" i="1"/>
  <c r="U28" i="1"/>
  <c r="Y28" i="1" s="1"/>
  <c r="P28" i="1"/>
  <c r="N28" i="1" s="1"/>
  <c r="Q28" i="1" s="1"/>
  <c r="K28" i="1" s="1"/>
  <c r="L28" i="1" s="1"/>
  <c r="AC39" i="1"/>
  <c r="AC42" i="1"/>
  <c r="AC46" i="1"/>
  <c r="AC50" i="1"/>
  <c r="AC54" i="1"/>
  <c r="AC58" i="1"/>
  <c r="AC62" i="1"/>
  <c r="AC66" i="1"/>
  <c r="AC70" i="1"/>
  <c r="AC74" i="1"/>
  <c r="AC80" i="1"/>
  <c r="AC84" i="1"/>
  <c r="AC88" i="1"/>
  <c r="AC92" i="1"/>
  <c r="AC96" i="1"/>
  <c r="AC102" i="1"/>
  <c r="AC108" i="1"/>
  <c r="AC112" i="1"/>
  <c r="AC116" i="1"/>
  <c r="AC120" i="1"/>
  <c r="AC124" i="1"/>
  <c r="AC128" i="1"/>
  <c r="AC132" i="1"/>
  <c r="AC136" i="1"/>
  <c r="AC140" i="1"/>
  <c r="AC144" i="1"/>
  <c r="AC148" i="1"/>
  <c r="AC152" i="1"/>
  <c r="AC156" i="1"/>
  <c r="AC160" i="1"/>
  <c r="AC164" i="1"/>
  <c r="AC180" i="1"/>
  <c r="AC196" i="1"/>
  <c r="AC212" i="1"/>
  <c r="AC228" i="1"/>
  <c r="AC244" i="1"/>
  <c r="AC260" i="1"/>
  <c r="AC276" i="1"/>
  <c r="AC292" i="1"/>
  <c r="AC43" i="1"/>
  <c r="AC47" i="1"/>
  <c r="AC51" i="1"/>
  <c r="AC55" i="1"/>
  <c r="AC59" i="1"/>
  <c r="AC63" i="1"/>
  <c r="AC67" i="1"/>
  <c r="AC71" i="1"/>
  <c r="AC75" i="1"/>
  <c r="AC83" i="1"/>
  <c r="AC95" i="1"/>
  <c r="AC99" i="1"/>
  <c r="AC101" i="1"/>
  <c r="AC103" i="1"/>
  <c r="AC107" i="1"/>
  <c r="AC111" i="1"/>
  <c r="AC115" i="1"/>
  <c r="AC119" i="1"/>
  <c r="AC123" i="1"/>
  <c r="AC127" i="1"/>
  <c r="AC131" i="1"/>
  <c r="AC135" i="1"/>
  <c r="AC139" i="1"/>
  <c r="AC143" i="1"/>
  <c r="AC147" i="1"/>
  <c r="AC151" i="1"/>
  <c r="AC155" i="1"/>
  <c r="AC159" i="1"/>
  <c r="AC163" i="1"/>
  <c r="AB174" i="1"/>
  <c r="AA174" i="1"/>
  <c r="U174" i="1"/>
  <c r="Y174" i="1" s="1"/>
  <c r="P174" i="1"/>
  <c r="N174" i="1" s="1"/>
  <c r="Q174" i="1" s="1"/>
  <c r="K174" i="1" s="1"/>
  <c r="L174" i="1" s="1"/>
  <c r="U177" i="1"/>
  <c r="Y177" i="1" s="1"/>
  <c r="AB177" i="1"/>
  <c r="AA177" i="1"/>
  <c r="AB190" i="1"/>
  <c r="AA190" i="1"/>
  <c r="U190" i="1"/>
  <c r="Y190" i="1" s="1"/>
  <c r="P190" i="1"/>
  <c r="N190" i="1" s="1"/>
  <c r="Q190" i="1" s="1"/>
  <c r="K190" i="1" s="1"/>
  <c r="L190" i="1" s="1"/>
  <c r="U193" i="1"/>
  <c r="Y193" i="1" s="1"/>
  <c r="AB193" i="1"/>
  <c r="AA193" i="1"/>
  <c r="AB206" i="1"/>
  <c r="AA206" i="1"/>
  <c r="U206" i="1"/>
  <c r="Y206" i="1" s="1"/>
  <c r="P206" i="1"/>
  <c r="N206" i="1" s="1"/>
  <c r="Q206" i="1" s="1"/>
  <c r="K206" i="1" s="1"/>
  <c r="L206" i="1" s="1"/>
  <c r="U209" i="1"/>
  <c r="Y209" i="1" s="1"/>
  <c r="AB209" i="1"/>
  <c r="AC209" i="1" s="1"/>
  <c r="AA209" i="1"/>
  <c r="AB222" i="1"/>
  <c r="AA222" i="1"/>
  <c r="U222" i="1"/>
  <c r="Y222" i="1" s="1"/>
  <c r="P222" i="1"/>
  <c r="N222" i="1" s="1"/>
  <c r="Q222" i="1" s="1"/>
  <c r="K222" i="1" s="1"/>
  <c r="L222" i="1" s="1"/>
  <c r="U225" i="1"/>
  <c r="Y225" i="1" s="1"/>
  <c r="AB225" i="1"/>
  <c r="AA225" i="1"/>
  <c r="AB238" i="1"/>
  <c r="AA238" i="1"/>
  <c r="U238" i="1"/>
  <c r="Y238" i="1" s="1"/>
  <c r="P238" i="1"/>
  <c r="N238" i="1" s="1"/>
  <c r="Q238" i="1" s="1"/>
  <c r="K238" i="1" s="1"/>
  <c r="L238" i="1" s="1"/>
  <c r="U241" i="1"/>
  <c r="Y241" i="1" s="1"/>
  <c r="AB241" i="1"/>
  <c r="AA241" i="1"/>
  <c r="AB254" i="1"/>
  <c r="AA254" i="1"/>
  <c r="U254" i="1"/>
  <c r="Y254" i="1" s="1"/>
  <c r="P254" i="1"/>
  <c r="N254" i="1" s="1"/>
  <c r="Q254" i="1" s="1"/>
  <c r="K254" i="1" s="1"/>
  <c r="L254" i="1" s="1"/>
  <c r="U257" i="1"/>
  <c r="Y257" i="1" s="1"/>
  <c r="AB257" i="1"/>
  <c r="AA257" i="1"/>
  <c r="AB270" i="1"/>
  <c r="AA270" i="1"/>
  <c r="U270" i="1"/>
  <c r="Y270" i="1" s="1"/>
  <c r="P270" i="1"/>
  <c r="N270" i="1" s="1"/>
  <c r="Q270" i="1" s="1"/>
  <c r="K270" i="1" s="1"/>
  <c r="L270" i="1" s="1"/>
  <c r="U273" i="1"/>
  <c r="Y273" i="1" s="1"/>
  <c r="AB273" i="1"/>
  <c r="AA273" i="1"/>
  <c r="AB286" i="1"/>
  <c r="AA286" i="1"/>
  <c r="U286" i="1"/>
  <c r="Y286" i="1" s="1"/>
  <c r="P286" i="1"/>
  <c r="N286" i="1" s="1"/>
  <c r="Q286" i="1" s="1"/>
  <c r="K286" i="1" s="1"/>
  <c r="L286" i="1" s="1"/>
  <c r="U289" i="1"/>
  <c r="Y289" i="1" s="1"/>
  <c r="AB289" i="1"/>
  <c r="AA289" i="1"/>
  <c r="AC305" i="1"/>
  <c r="AC377" i="1"/>
  <c r="AC393" i="1"/>
  <c r="AC409" i="1"/>
  <c r="AC425" i="1"/>
  <c r="AC448" i="1"/>
  <c r="AC375" i="1"/>
  <c r="AB380" i="1"/>
  <c r="AA380" i="1"/>
  <c r="U380" i="1"/>
  <c r="Y380" i="1" s="1"/>
  <c r="P380" i="1"/>
  <c r="N380" i="1" s="1"/>
  <c r="Q380" i="1" s="1"/>
  <c r="K380" i="1" s="1"/>
  <c r="L380" i="1" s="1"/>
  <c r="AC391" i="1"/>
  <c r="AB396" i="1"/>
  <c r="AC396" i="1" s="1"/>
  <c r="AA396" i="1"/>
  <c r="U396" i="1"/>
  <c r="Y396" i="1" s="1"/>
  <c r="P396" i="1"/>
  <c r="N396" i="1" s="1"/>
  <c r="Q396" i="1" s="1"/>
  <c r="K396" i="1" s="1"/>
  <c r="L396" i="1" s="1"/>
  <c r="AC407" i="1"/>
  <c r="AB412" i="1"/>
  <c r="AA412" i="1"/>
  <c r="U412" i="1"/>
  <c r="Y412" i="1" s="1"/>
  <c r="P412" i="1"/>
  <c r="N412" i="1" s="1"/>
  <c r="Q412" i="1" s="1"/>
  <c r="K412" i="1" s="1"/>
  <c r="L412" i="1" s="1"/>
  <c r="AC423" i="1"/>
  <c r="AB428" i="1"/>
  <c r="AC428" i="1" s="1"/>
  <c r="AA428" i="1"/>
  <c r="U428" i="1"/>
  <c r="Y428" i="1" s="1"/>
  <c r="P428" i="1"/>
  <c r="N428" i="1" s="1"/>
  <c r="Q428" i="1" s="1"/>
  <c r="K428" i="1" s="1"/>
  <c r="L428" i="1" s="1"/>
  <c r="AC439" i="1"/>
  <c r="AB443" i="1"/>
  <c r="AA443" i="1"/>
  <c r="U443" i="1"/>
  <c r="Y443" i="1" s="1"/>
  <c r="P443" i="1"/>
  <c r="N443" i="1" s="1"/>
  <c r="Q443" i="1" s="1"/>
  <c r="K443" i="1" s="1"/>
  <c r="L443" i="1" s="1"/>
  <c r="AC451" i="1"/>
  <c r="AC455" i="1"/>
  <c r="AC459" i="1"/>
  <c r="AC463" i="1"/>
  <c r="AC467" i="1"/>
  <c r="AC471" i="1"/>
  <c r="AC447" i="1"/>
  <c r="AC482" i="1"/>
  <c r="AC486" i="1"/>
  <c r="AC490" i="1"/>
  <c r="AC494" i="1"/>
  <c r="AB509" i="1"/>
  <c r="AC509" i="1" s="1"/>
  <c r="AA509" i="1"/>
  <c r="U509" i="1"/>
  <c r="Y509" i="1" s="1"/>
  <c r="P509" i="1"/>
  <c r="N509" i="1" s="1"/>
  <c r="Q509" i="1" s="1"/>
  <c r="K509" i="1" s="1"/>
  <c r="L509" i="1" s="1"/>
  <c r="AC557" i="1"/>
  <c r="AC22" i="1"/>
  <c r="AC25" i="1"/>
  <c r="AC38" i="1"/>
  <c r="AC41" i="1"/>
  <c r="AC314" i="1"/>
  <c r="AC318" i="1"/>
  <c r="AC322" i="1"/>
  <c r="AC326" i="1"/>
  <c r="AC330" i="1"/>
  <c r="AC334" i="1"/>
  <c r="AC338" i="1"/>
  <c r="AC342" i="1"/>
  <c r="AC346" i="1"/>
  <c r="AC350" i="1"/>
  <c r="AC354" i="1"/>
  <c r="AC358" i="1"/>
  <c r="AC362" i="1"/>
  <c r="AC366" i="1"/>
  <c r="AC370" i="1"/>
  <c r="AC374" i="1"/>
  <c r="AC173" i="1"/>
  <c r="P177" i="1"/>
  <c r="N177" i="1" s="1"/>
  <c r="Q177" i="1" s="1"/>
  <c r="K177" i="1" s="1"/>
  <c r="L177" i="1" s="1"/>
  <c r="AB178" i="1"/>
  <c r="AA178" i="1"/>
  <c r="U178" i="1"/>
  <c r="Y178" i="1" s="1"/>
  <c r="P178" i="1"/>
  <c r="N178" i="1" s="1"/>
  <c r="Q178" i="1" s="1"/>
  <c r="K178" i="1" s="1"/>
  <c r="L178" i="1" s="1"/>
  <c r="AC189" i="1"/>
  <c r="P193" i="1"/>
  <c r="N193" i="1" s="1"/>
  <c r="Q193" i="1" s="1"/>
  <c r="K193" i="1" s="1"/>
  <c r="L193" i="1" s="1"/>
  <c r="AB194" i="1"/>
  <c r="AA194" i="1"/>
  <c r="U194" i="1"/>
  <c r="Y194" i="1" s="1"/>
  <c r="P194" i="1"/>
  <c r="N194" i="1" s="1"/>
  <c r="Q194" i="1" s="1"/>
  <c r="K194" i="1" s="1"/>
  <c r="L194" i="1" s="1"/>
  <c r="AC205" i="1"/>
  <c r="P209" i="1"/>
  <c r="N209" i="1" s="1"/>
  <c r="Q209" i="1" s="1"/>
  <c r="K209" i="1" s="1"/>
  <c r="L209" i="1" s="1"/>
  <c r="AB210" i="1"/>
  <c r="AA210" i="1"/>
  <c r="U210" i="1"/>
  <c r="Y210" i="1" s="1"/>
  <c r="P210" i="1"/>
  <c r="N210" i="1" s="1"/>
  <c r="Q210" i="1" s="1"/>
  <c r="K210" i="1" s="1"/>
  <c r="L210" i="1" s="1"/>
  <c r="AC221" i="1"/>
  <c r="P225" i="1"/>
  <c r="N225" i="1" s="1"/>
  <c r="Q225" i="1" s="1"/>
  <c r="K225" i="1" s="1"/>
  <c r="L225" i="1" s="1"/>
  <c r="AB226" i="1"/>
  <c r="AA226" i="1"/>
  <c r="U226" i="1"/>
  <c r="Y226" i="1" s="1"/>
  <c r="P226" i="1"/>
  <c r="N226" i="1" s="1"/>
  <c r="Q226" i="1" s="1"/>
  <c r="K226" i="1" s="1"/>
  <c r="L226" i="1" s="1"/>
  <c r="AC237" i="1"/>
  <c r="P241" i="1"/>
  <c r="N241" i="1" s="1"/>
  <c r="Q241" i="1" s="1"/>
  <c r="K241" i="1" s="1"/>
  <c r="L241" i="1" s="1"/>
  <c r="AB242" i="1"/>
  <c r="AA242" i="1"/>
  <c r="U242" i="1"/>
  <c r="Y242" i="1" s="1"/>
  <c r="P242" i="1"/>
  <c r="N242" i="1" s="1"/>
  <c r="Q242" i="1" s="1"/>
  <c r="K242" i="1" s="1"/>
  <c r="L242" i="1" s="1"/>
  <c r="AC253" i="1"/>
  <c r="P257" i="1"/>
  <c r="N257" i="1" s="1"/>
  <c r="Q257" i="1" s="1"/>
  <c r="K257" i="1" s="1"/>
  <c r="L257" i="1" s="1"/>
  <c r="AB258" i="1"/>
  <c r="AA258" i="1"/>
  <c r="U258" i="1"/>
  <c r="Y258" i="1" s="1"/>
  <c r="P258" i="1"/>
  <c r="N258" i="1" s="1"/>
  <c r="Q258" i="1" s="1"/>
  <c r="K258" i="1" s="1"/>
  <c r="L258" i="1" s="1"/>
  <c r="AC269" i="1"/>
  <c r="P273" i="1"/>
  <c r="N273" i="1" s="1"/>
  <c r="Q273" i="1" s="1"/>
  <c r="K273" i="1" s="1"/>
  <c r="L273" i="1" s="1"/>
  <c r="AB274" i="1"/>
  <c r="AA274" i="1"/>
  <c r="U274" i="1"/>
  <c r="Y274" i="1" s="1"/>
  <c r="P274" i="1"/>
  <c r="N274" i="1" s="1"/>
  <c r="Q274" i="1" s="1"/>
  <c r="K274" i="1" s="1"/>
  <c r="L274" i="1" s="1"/>
  <c r="AC285" i="1"/>
  <c r="P289" i="1"/>
  <c r="N289" i="1" s="1"/>
  <c r="Q289" i="1" s="1"/>
  <c r="K289" i="1" s="1"/>
  <c r="L289" i="1" s="1"/>
  <c r="AB290" i="1"/>
  <c r="AA290" i="1"/>
  <c r="U290" i="1"/>
  <c r="Y290" i="1" s="1"/>
  <c r="P290" i="1"/>
  <c r="N290" i="1" s="1"/>
  <c r="Q290" i="1" s="1"/>
  <c r="K290" i="1" s="1"/>
  <c r="L290" i="1" s="1"/>
  <c r="AC300" i="1"/>
  <c r="AC308" i="1"/>
  <c r="AC378" i="1"/>
  <c r="AC386" i="1"/>
  <c r="AC394" i="1"/>
  <c r="AC402" i="1"/>
  <c r="AC410" i="1"/>
  <c r="AC418" i="1"/>
  <c r="AC426" i="1"/>
  <c r="AC434" i="1"/>
  <c r="AC317" i="1"/>
  <c r="AC319" i="1"/>
  <c r="AC321" i="1"/>
  <c r="AC325" i="1"/>
  <c r="AC327" i="1"/>
  <c r="AC329" i="1"/>
  <c r="AC333" i="1"/>
  <c r="AC335" i="1"/>
  <c r="AC337" i="1"/>
  <c r="AC341" i="1"/>
  <c r="AC343" i="1"/>
  <c r="AC345" i="1"/>
  <c r="AC349" i="1"/>
  <c r="AC351" i="1"/>
  <c r="AC353" i="1"/>
  <c r="AC357" i="1"/>
  <c r="AC359" i="1"/>
  <c r="AC361" i="1"/>
  <c r="AC363" i="1"/>
  <c r="AC365" i="1"/>
  <c r="AC367" i="1"/>
  <c r="AC369" i="1"/>
  <c r="AC371" i="1"/>
  <c r="AC373" i="1"/>
  <c r="AB376" i="1"/>
  <c r="AA376" i="1"/>
  <c r="U376" i="1"/>
  <c r="Y376" i="1" s="1"/>
  <c r="P376" i="1"/>
  <c r="N376" i="1" s="1"/>
  <c r="Q376" i="1" s="1"/>
  <c r="K376" i="1" s="1"/>
  <c r="L376" i="1" s="1"/>
  <c r="AB384" i="1"/>
  <c r="AA384" i="1"/>
  <c r="U384" i="1"/>
  <c r="Y384" i="1" s="1"/>
  <c r="P384" i="1"/>
  <c r="N384" i="1" s="1"/>
  <c r="Q384" i="1" s="1"/>
  <c r="K384" i="1" s="1"/>
  <c r="L384" i="1" s="1"/>
  <c r="AB392" i="1"/>
  <c r="AA392" i="1"/>
  <c r="U392" i="1"/>
  <c r="Y392" i="1" s="1"/>
  <c r="P392" i="1"/>
  <c r="N392" i="1" s="1"/>
  <c r="Q392" i="1" s="1"/>
  <c r="K392" i="1" s="1"/>
  <c r="L392" i="1" s="1"/>
  <c r="AB400" i="1"/>
  <c r="AA400" i="1"/>
  <c r="U400" i="1"/>
  <c r="Y400" i="1" s="1"/>
  <c r="P400" i="1"/>
  <c r="N400" i="1" s="1"/>
  <c r="Q400" i="1" s="1"/>
  <c r="K400" i="1" s="1"/>
  <c r="L400" i="1" s="1"/>
  <c r="AB408" i="1"/>
  <c r="AA408" i="1"/>
  <c r="U408" i="1"/>
  <c r="Y408" i="1" s="1"/>
  <c r="P408" i="1"/>
  <c r="N408" i="1" s="1"/>
  <c r="Q408" i="1" s="1"/>
  <c r="K408" i="1" s="1"/>
  <c r="L408" i="1" s="1"/>
  <c r="AB416" i="1"/>
  <c r="AA416" i="1"/>
  <c r="U416" i="1"/>
  <c r="Y416" i="1" s="1"/>
  <c r="P416" i="1"/>
  <c r="N416" i="1" s="1"/>
  <c r="Q416" i="1" s="1"/>
  <c r="K416" i="1" s="1"/>
  <c r="L416" i="1" s="1"/>
  <c r="AB424" i="1"/>
  <c r="AA424" i="1"/>
  <c r="U424" i="1"/>
  <c r="Y424" i="1" s="1"/>
  <c r="P424" i="1"/>
  <c r="N424" i="1" s="1"/>
  <c r="Q424" i="1" s="1"/>
  <c r="K424" i="1" s="1"/>
  <c r="L424" i="1" s="1"/>
  <c r="AB432" i="1"/>
  <c r="AA432" i="1"/>
  <c r="U432" i="1"/>
  <c r="Y432" i="1" s="1"/>
  <c r="P432" i="1"/>
  <c r="N432" i="1" s="1"/>
  <c r="Q432" i="1" s="1"/>
  <c r="K432" i="1" s="1"/>
  <c r="L432" i="1" s="1"/>
  <c r="AC440" i="1"/>
  <c r="AC442" i="1"/>
  <c r="AB477" i="1"/>
  <c r="AA477" i="1"/>
  <c r="U477" i="1"/>
  <c r="Y477" i="1" s="1"/>
  <c r="P477" i="1"/>
  <c r="N477" i="1" s="1"/>
  <c r="Q477" i="1" s="1"/>
  <c r="K477" i="1" s="1"/>
  <c r="L477" i="1" s="1"/>
  <c r="AC483" i="1"/>
  <c r="AC487" i="1"/>
  <c r="AC491" i="1"/>
  <c r="AC495" i="1"/>
  <c r="AC499" i="1"/>
  <c r="AC503" i="1"/>
  <c r="AC507" i="1"/>
  <c r="AC526" i="1"/>
  <c r="AC530" i="1"/>
  <c r="AC534" i="1"/>
  <c r="AC538" i="1"/>
  <c r="AC543" i="1"/>
  <c r="AC547" i="1"/>
  <c r="AC542" i="1"/>
  <c r="AB550" i="1"/>
  <c r="AA550" i="1"/>
  <c r="U550" i="1"/>
  <c r="Y550" i="1" s="1"/>
  <c r="P550" i="1"/>
  <c r="N550" i="1" s="1"/>
  <c r="Q550" i="1" s="1"/>
  <c r="K550" i="1" s="1"/>
  <c r="L550" i="1" s="1"/>
  <c r="AB558" i="1"/>
  <c r="AA558" i="1"/>
  <c r="U558" i="1"/>
  <c r="Y558" i="1" s="1"/>
  <c r="P558" i="1"/>
  <c r="N558" i="1" s="1"/>
  <c r="Q558" i="1" s="1"/>
  <c r="K558" i="1" s="1"/>
  <c r="L558" i="1" s="1"/>
  <c r="AC498" i="1"/>
  <c r="AC502" i="1"/>
  <c r="AC506" i="1"/>
  <c r="AC531" i="1"/>
  <c r="AC535" i="1"/>
  <c r="U539" i="1"/>
  <c r="Y539" i="1" s="1"/>
  <c r="AB539" i="1"/>
  <c r="AA539" i="1"/>
  <c r="P539" i="1"/>
  <c r="N539" i="1" s="1"/>
  <c r="Q539" i="1" s="1"/>
  <c r="K539" i="1" s="1"/>
  <c r="L539" i="1" s="1"/>
  <c r="AC379" i="1"/>
  <c r="AC411" i="1"/>
  <c r="AC508" i="1"/>
  <c r="AC553" i="1"/>
  <c r="AC35" i="1"/>
  <c r="AC179" i="1"/>
  <c r="AC195" i="1"/>
  <c r="AC211" i="1"/>
  <c r="AC227" i="1"/>
  <c r="AC243" i="1"/>
  <c r="AC259" i="1"/>
  <c r="AC275" i="1"/>
  <c r="AC291" i="1"/>
  <c r="AC389" i="1"/>
  <c r="AC405" i="1"/>
  <c r="AC421" i="1"/>
  <c r="AC437" i="1"/>
  <c r="AC403" i="1"/>
  <c r="AC435" i="1"/>
  <c r="AC98" i="1"/>
  <c r="AB20" i="1"/>
  <c r="AC20" i="1" s="1"/>
  <c r="AA20" i="1"/>
  <c r="U20" i="1"/>
  <c r="Y20" i="1" s="1"/>
  <c r="P20" i="1"/>
  <c r="N20" i="1" s="1"/>
  <c r="Q20" i="1" s="1"/>
  <c r="K20" i="1" s="1"/>
  <c r="L20" i="1" s="1"/>
  <c r="AB36" i="1"/>
  <c r="AC36" i="1" s="1"/>
  <c r="AA36" i="1"/>
  <c r="U36" i="1"/>
  <c r="Y36" i="1" s="1"/>
  <c r="P36" i="1"/>
  <c r="N36" i="1" s="1"/>
  <c r="Q36" i="1" s="1"/>
  <c r="K36" i="1" s="1"/>
  <c r="L36" i="1" s="1"/>
  <c r="AC44" i="1"/>
  <c r="AC48" i="1"/>
  <c r="AC52" i="1"/>
  <c r="AC56" i="1"/>
  <c r="AC60" i="1"/>
  <c r="AC64" i="1"/>
  <c r="AC68" i="1"/>
  <c r="AC72" i="1"/>
  <c r="AC76" i="1"/>
  <c r="AC82" i="1"/>
  <c r="AC86" i="1"/>
  <c r="AC90" i="1"/>
  <c r="AC94" i="1"/>
  <c r="AC104" i="1"/>
  <c r="AC110" i="1"/>
  <c r="AC114" i="1"/>
  <c r="AC118" i="1"/>
  <c r="AC122" i="1"/>
  <c r="AC126" i="1"/>
  <c r="AC130" i="1"/>
  <c r="AC134" i="1"/>
  <c r="AC138" i="1"/>
  <c r="AC142" i="1"/>
  <c r="AC146" i="1"/>
  <c r="AC150" i="1"/>
  <c r="AC154" i="1"/>
  <c r="AC158" i="1"/>
  <c r="AC162" i="1"/>
  <c r="AC172" i="1"/>
  <c r="AC175" i="1"/>
  <c r="AC188" i="1"/>
  <c r="AC191" i="1"/>
  <c r="AC204" i="1"/>
  <c r="AC207" i="1"/>
  <c r="AC220" i="1"/>
  <c r="AC223" i="1"/>
  <c r="AC236" i="1"/>
  <c r="AC239" i="1"/>
  <c r="AC252" i="1"/>
  <c r="AC255" i="1"/>
  <c r="AC268" i="1"/>
  <c r="AC271" i="1"/>
  <c r="AC284" i="1"/>
  <c r="AC287" i="1"/>
  <c r="AB166" i="1"/>
  <c r="AC166" i="1" s="1"/>
  <c r="AA166" i="1"/>
  <c r="U166" i="1"/>
  <c r="Y166" i="1" s="1"/>
  <c r="P166" i="1"/>
  <c r="N166" i="1" s="1"/>
  <c r="Q166" i="1" s="1"/>
  <c r="K166" i="1" s="1"/>
  <c r="L166" i="1" s="1"/>
  <c r="U169" i="1"/>
  <c r="Y169" i="1" s="1"/>
  <c r="AB169" i="1"/>
  <c r="AA169" i="1"/>
  <c r="AB182" i="1"/>
  <c r="AA182" i="1"/>
  <c r="U182" i="1"/>
  <c r="Y182" i="1" s="1"/>
  <c r="P182" i="1"/>
  <c r="N182" i="1" s="1"/>
  <c r="Q182" i="1" s="1"/>
  <c r="K182" i="1" s="1"/>
  <c r="L182" i="1" s="1"/>
  <c r="U185" i="1"/>
  <c r="Y185" i="1" s="1"/>
  <c r="AB185" i="1"/>
  <c r="AC185" i="1" s="1"/>
  <c r="AA185" i="1"/>
  <c r="AB198" i="1"/>
  <c r="AC198" i="1" s="1"/>
  <c r="AA198" i="1"/>
  <c r="U198" i="1"/>
  <c r="Y198" i="1" s="1"/>
  <c r="P198" i="1"/>
  <c r="N198" i="1" s="1"/>
  <c r="Q198" i="1" s="1"/>
  <c r="K198" i="1" s="1"/>
  <c r="L198" i="1" s="1"/>
  <c r="U201" i="1"/>
  <c r="Y201" i="1" s="1"/>
  <c r="AB201" i="1"/>
  <c r="AA201" i="1"/>
  <c r="AB214" i="1"/>
  <c r="AA214" i="1"/>
  <c r="U214" i="1"/>
  <c r="Y214" i="1" s="1"/>
  <c r="P214" i="1"/>
  <c r="N214" i="1" s="1"/>
  <c r="Q214" i="1" s="1"/>
  <c r="K214" i="1" s="1"/>
  <c r="L214" i="1" s="1"/>
  <c r="U217" i="1"/>
  <c r="Y217" i="1" s="1"/>
  <c r="AB217" i="1"/>
  <c r="AC217" i="1" s="1"/>
  <c r="AA217" i="1"/>
  <c r="AB230" i="1"/>
  <c r="AC230" i="1" s="1"/>
  <c r="AA230" i="1"/>
  <c r="U230" i="1"/>
  <c r="Y230" i="1" s="1"/>
  <c r="P230" i="1"/>
  <c r="N230" i="1" s="1"/>
  <c r="Q230" i="1" s="1"/>
  <c r="K230" i="1" s="1"/>
  <c r="L230" i="1" s="1"/>
  <c r="U233" i="1"/>
  <c r="Y233" i="1" s="1"/>
  <c r="AB233" i="1"/>
  <c r="AA233" i="1"/>
  <c r="AB246" i="1"/>
  <c r="AA246" i="1"/>
  <c r="U246" i="1"/>
  <c r="Y246" i="1" s="1"/>
  <c r="P246" i="1"/>
  <c r="N246" i="1" s="1"/>
  <c r="Q246" i="1" s="1"/>
  <c r="K246" i="1" s="1"/>
  <c r="L246" i="1" s="1"/>
  <c r="U249" i="1"/>
  <c r="Y249" i="1" s="1"/>
  <c r="AB249" i="1"/>
  <c r="AC249" i="1" s="1"/>
  <c r="AA249" i="1"/>
  <c r="AB262" i="1"/>
  <c r="AC262" i="1" s="1"/>
  <c r="AA262" i="1"/>
  <c r="U262" i="1"/>
  <c r="Y262" i="1" s="1"/>
  <c r="P262" i="1"/>
  <c r="N262" i="1" s="1"/>
  <c r="Q262" i="1" s="1"/>
  <c r="K262" i="1" s="1"/>
  <c r="L262" i="1" s="1"/>
  <c r="U265" i="1"/>
  <c r="Y265" i="1" s="1"/>
  <c r="AB265" i="1"/>
  <c r="AA265" i="1"/>
  <c r="AB278" i="1"/>
  <c r="AA278" i="1"/>
  <c r="U278" i="1"/>
  <c r="Y278" i="1" s="1"/>
  <c r="P278" i="1"/>
  <c r="N278" i="1" s="1"/>
  <c r="Q278" i="1" s="1"/>
  <c r="K278" i="1" s="1"/>
  <c r="L278" i="1" s="1"/>
  <c r="U281" i="1"/>
  <c r="Y281" i="1" s="1"/>
  <c r="AB281" i="1"/>
  <c r="AC281" i="1" s="1"/>
  <c r="AA281" i="1"/>
  <c r="AB294" i="1"/>
  <c r="AC294" i="1" s="1"/>
  <c r="AA294" i="1"/>
  <c r="U294" i="1"/>
  <c r="Y294" i="1" s="1"/>
  <c r="P294" i="1"/>
  <c r="N294" i="1" s="1"/>
  <c r="Q294" i="1" s="1"/>
  <c r="K294" i="1" s="1"/>
  <c r="L294" i="1" s="1"/>
  <c r="U297" i="1"/>
  <c r="Y297" i="1" s="1"/>
  <c r="AB297" i="1"/>
  <c r="AA297" i="1"/>
  <c r="AC304" i="1"/>
  <c r="AC312" i="1"/>
  <c r="AC301" i="1"/>
  <c r="AC309" i="1"/>
  <c r="AC313" i="1"/>
  <c r="AC446" i="1"/>
  <c r="AC450" i="1"/>
  <c r="AB388" i="1"/>
  <c r="AC388" i="1" s="1"/>
  <c r="AA388" i="1"/>
  <c r="U388" i="1"/>
  <c r="Y388" i="1" s="1"/>
  <c r="P388" i="1"/>
  <c r="N388" i="1" s="1"/>
  <c r="Q388" i="1" s="1"/>
  <c r="K388" i="1" s="1"/>
  <c r="L388" i="1" s="1"/>
  <c r="AB404" i="1"/>
  <c r="AC404" i="1" s="1"/>
  <c r="AA404" i="1"/>
  <c r="U404" i="1"/>
  <c r="Y404" i="1" s="1"/>
  <c r="P404" i="1"/>
  <c r="N404" i="1" s="1"/>
  <c r="Q404" i="1" s="1"/>
  <c r="K404" i="1" s="1"/>
  <c r="L404" i="1" s="1"/>
  <c r="AB420" i="1"/>
  <c r="AC420" i="1" s="1"/>
  <c r="AA420" i="1"/>
  <c r="U420" i="1"/>
  <c r="Y420" i="1" s="1"/>
  <c r="P420" i="1"/>
  <c r="N420" i="1" s="1"/>
  <c r="Q420" i="1" s="1"/>
  <c r="K420" i="1" s="1"/>
  <c r="L420" i="1" s="1"/>
  <c r="AB436" i="1"/>
  <c r="AC436" i="1" s="1"/>
  <c r="AA436" i="1"/>
  <c r="U436" i="1"/>
  <c r="Y436" i="1" s="1"/>
  <c r="P436" i="1"/>
  <c r="N436" i="1" s="1"/>
  <c r="Q436" i="1" s="1"/>
  <c r="K436" i="1" s="1"/>
  <c r="L436" i="1" s="1"/>
  <c r="AC454" i="1"/>
  <c r="AC458" i="1"/>
  <c r="AC462" i="1"/>
  <c r="AC466" i="1"/>
  <c r="AC470" i="1"/>
  <c r="AC474" i="1"/>
  <c r="AC512" i="1"/>
  <c r="AC520" i="1"/>
  <c r="AB554" i="1"/>
  <c r="AC554" i="1" s="1"/>
  <c r="AA554" i="1"/>
  <c r="U554" i="1"/>
  <c r="Y554" i="1" s="1"/>
  <c r="P554" i="1"/>
  <c r="N554" i="1" s="1"/>
  <c r="Q554" i="1" s="1"/>
  <c r="K554" i="1" s="1"/>
  <c r="L554" i="1" s="1"/>
  <c r="AC17" i="1"/>
  <c r="AC30" i="1"/>
  <c r="AC33" i="1"/>
  <c r="AB24" i="1"/>
  <c r="AA24" i="1"/>
  <c r="U24" i="1"/>
  <c r="Y24" i="1" s="1"/>
  <c r="P24" i="1"/>
  <c r="N24" i="1" s="1"/>
  <c r="Q24" i="1" s="1"/>
  <c r="K24" i="1" s="1"/>
  <c r="L24" i="1" s="1"/>
  <c r="AB32" i="1"/>
  <c r="AA32" i="1"/>
  <c r="U32" i="1"/>
  <c r="Y32" i="1" s="1"/>
  <c r="P32" i="1"/>
  <c r="N32" i="1" s="1"/>
  <c r="Q32" i="1" s="1"/>
  <c r="K32" i="1" s="1"/>
  <c r="L32" i="1" s="1"/>
  <c r="AB40" i="1"/>
  <c r="AA40" i="1"/>
  <c r="U40" i="1"/>
  <c r="Y40" i="1" s="1"/>
  <c r="P40" i="1"/>
  <c r="N40" i="1" s="1"/>
  <c r="Q40" i="1" s="1"/>
  <c r="K40" i="1" s="1"/>
  <c r="L40" i="1" s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16" i="1"/>
  <c r="AC320" i="1"/>
  <c r="AC324" i="1"/>
  <c r="AC328" i="1"/>
  <c r="AC332" i="1"/>
  <c r="AC336" i="1"/>
  <c r="AC340" i="1"/>
  <c r="AC344" i="1"/>
  <c r="AC348" i="1"/>
  <c r="AC352" i="1"/>
  <c r="AC356" i="1"/>
  <c r="AC360" i="1"/>
  <c r="AC364" i="1"/>
  <c r="AC368" i="1"/>
  <c r="AC372" i="1"/>
  <c r="AC165" i="1"/>
  <c r="P169" i="1"/>
  <c r="N169" i="1" s="1"/>
  <c r="Q169" i="1" s="1"/>
  <c r="K169" i="1" s="1"/>
  <c r="L169" i="1" s="1"/>
  <c r="AB170" i="1"/>
  <c r="AA170" i="1"/>
  <c r="U170" i="1"/>
  <c r="Y170" i="1" s="1"/>
  <c r="P170" i="1"/>
  <c r="N170" i="1" s="1"/>
  <c r="Q170" i="1" s="1"/>
  <c r="K170" i="1" s="1"/>
  <c r="L170" i="1" s="1"/>
  <c r="AC181" i="1"/>
  <c r="P185" i="1"/>
  <c r="N185" i="1" s="1"/>
  <c r="Q185" i="1" s="1"/>
  <c r="K185" i="1" s="1"/>
  <c r="L185" i="1" s="1"/>
  <c r="AB186" i="1"/>
  <c r="AA186" i="1"/>
  <c r="U186" i="1"/>
  <c r="Y186" i="1" s="1"/>
  <c r="P186" i="1"/>
  <c r="N186" i="1" s="1"/>
  <c r="Q186" i="1" s="1"/>
  <c r="K186" i="1" s="1"/>
  <c r="L186" i="1" s="1"/>
  <c r="AC197" i="1"/>
  <c r="P201" i="1"/>
  <c r="N201" i="1" s="1"/>
  <c r="Q201" i="1" s="1"/>
  <c r="K201" i="1" s="1"/>
  <c r="L201" i="1" s="1"/>
  <c r="AB202" i="1"/>
  <c r="AA202" i="1"/>
  <c r="U202" i="1"/>
  <c r="Y202" i="1" s="1"/>
  <c r="P202" i="1"/>
  <c r="N202" i="1" s="1"/>
  <c r="Q202" i="1" s="1"/>
  <c r="K202" i="1" s="1"/>
  <c r="L202" i="1" s="1"/>
  <c r="AC213" i="1"/>
  <c r="P217" i="1"/>
  <c r="N217" i="1" s="1"/>
  <c r="Q217" i="1" s="1"/>
  <c r="K217" i="1" s="1"/>
  <c r="L217" i="1" s="1"/>
  <c r="AB218" i="1"/>
  <c r="AA218" i="1"/>
  <c r="U218" i="1"/>
  <c r="Y218" i="1" s="1"/>
  <c r="P218" i="1"/>
  <c r="N218" i="1" s="1"/>
  <c r="Q218" i="1" s="1"/>
  <c r="K218" i="1" s="1"/>
  <c r="L218" i="1" s="1"/>
  <c r="AC229" i="1"/>
  <c r="P233" i="1"/>
  <c r="N233" i="1" s="1"/>
  <c r="Q233" i="1" s="1"/>
  <c r="K233" i="1" s="1"/>
  <c r="L233" i="1" s="1"/>
  <c r="AB234" i="1"/>
  <c r="AA234" i="1"/>
  <c r="U234" i="1"/>
  <c r="Y234" i="1" s="1"/>
  <c r="P234" i="1"/>
  <c r="N234" i="1" s="1"/>
  <c r="Q234" i="1" s="1"/>
  <c r="K234" i="1" s="1"/>
  <c r="L234" i="1" s="1"/>
  <c r="AC245" i="1"/>
  <c r="P249" i="1"/>
  <c r="N249" i="1" s="1"/>
  <c r="Q249" i="1" s="1"/>
  <c r="K249" i="1" s="1"/>
  <c r="L249" i="1" s="1"/>
  <c r="AB250" i="1"/>
  <c r="AA250" i="1"/>
  <c r="U250" i="1"/>
  <c r="Y250" i="1" s="1"/>
  <c r="P250" i="1"/>
  <c r="N250" i="1" s="1"/>
  <c r="Q250" i="1" s="1"/>
  <c r="K250" i="1" s="1"/>
  <c r="L250" i="1" s="1"/>
  <c r="AC261" i="1"/>
  <c r="P265" i="1"/>
  <c r="N265" i="1" s="1"/>
  <c r="Q265" i="1" s="1"/>
  <c r="K265" i="1" s="1"/>
  <c r="L265" i="1" s="1"/>
  <c r="AB266" i="1"/>
  <c r="AA266" i="1"/>
  <c r="U266" i="1"/>
  <c r="Y266" i="1" s="1"/>
  <c r="P266" i="1"/>
  <c r="N266" i="1" s="1"/>
  <c r="Q266" i="1" s="1"/>
  <c r="K266" i="1" s="1"/>
  <c r="L266" i="1" s="1"/>
  <c r="AC277" i="1"/>
  <c r="P281" i="1"/>
  <c r="N281" i="1" s="1"/>
  <c r="Q281" i="1" s="1"/>
  <c r="K281" i="1" s="1"/>
  <c r="L281" i="1" s="1"/>
  <c r="AB282" i="1"/>
  <c r="AA282" i="1"/>
  <c r="U282" i="1"/>
  <c r="Y282" i="1" s="1"/>
  <c r="P282" i="1"/>
  <c r="N282" i="1" s="1"/>
  <c r="Q282" i="1" s="1"/>
  <c r="K282" i="1" s="1"/>
  <c r="L282" i="1" s="1"/>
  <c r="AC293" i="1"/>
  <c r="P297" i="1"/>
  <c r="N297" i="1" s="1"/>
  <c r="Q297" i="1" s="1"/>
  <c r="K297" i="1" s="1"/>
  <c r="L297" i="1" s="1"/>
  <c r="AB298" i="1"/>
  <c r="AA298" i="1"/>
  <c r="U298" i="1"/>
  <c r="Y298" i="1" s="1"/>
  <c r="P298" i="1"/>
  <c r="N298" i="1" s="1"/>
  <c r="Q298" i="1" s="1"/>
  <c r="K298" i="1" s="1"/>
  <c r="L298" i="1" s="1"/>
  <c r="AB302" i="1"/>
  <c r="AA302" i="1"/>
  <c r="U302" i="1"/>
  <c r="Y302" i="1" s="1"/>
  <c r="P302" i="1"/>
  <c r="N302" i="1" s="1"/>
  <c r="Q302" i="1" s="1"/>
  <c r="K302" i="1" s="1"/>
  <c r="L302" i="1" s="1"/>
  <c r="AB306" i="1"/>
  <c r="AA306" i="1"/>
  <c r="U306" i="1"/>
  <c r="Y306" i="1" s="1"/>
  <c r="P306" i="1"/>
  <c r="N306" i="1" s="1"/>
  <c r="Q306" i="1" s="1"/>
  <c r="K306" i="1" s="1"/>
  <c r="L306" i="1" s="1"/>
  <c r="AB310" i="1"/>
  <c r="AA310" i="1"/>
  <c r="U310" i="1"/>
  <c r="Y310" i="1" s="1"/>
  <c r="P310" i="1"/>
  <c r="N310" i="1" s="1"/>
  <c r="Q310" i="1" s="1"/>
  <c r="K310" i="1" s="1"/>
  <c r="L310" i="1" s="1"/>
  <c r="AC478" i="1"/>
  <c r="AC481" i="1"/>
  <c r="AC485" i="1"/>
  <c r="AC489" i="1"/>
  <c r="AC493" i="1"/>
  <c r="AC497" i="1"/>
  <c r="AC501" i="1"/>
  <c r="AC505" i="1"/>
  <c r="AC510" i="1"/>
  <c r="AC511" i="1"/>
  <c r="AC515" i="1"/>
  <c r="AC519" i="1"/>
  <c r="AC528" i="1"/>
  <c r="AC532" i="1"/>
  <c r="AC536" i="1"/>
  <c r="AC545" i="1"/>
  <c r="AC549" i="1"/>
  <c r="AC514" i="1"/>
  <c r="AC518" i="1"/>
  <c r="AC522" i="1"/>
  <c r="AC27" i="1"/>
  <c r="AC395" i="1"/>
  <c r="AC427" i="1"/>
  <c r="AC555" i="1"/>
  <c r="AC19" i="1"/>
  <c r="AC171" i="1"/>
  <c r="AC187" i="1"/>
  <c r="AC203" i="1"/>
  <c r="AC219" i="1"/>
  <c r="AC235" i="1"/>
  <c r="AC251" i="1"/>
  <c r="AC267" i="1"/>
  <c r="AC283" i="1"/>
  <c r="AC381" i="1"/>
  <c r="AC397" i="1"/>
  <c r="AC413" i="1"/>
  <c r="AC429" i="1"/>
  <c r="AC387" i="1"/>
  <c r="AC419" i="1"/>
  <c r="AC412" i="1" l="1"/>
  <c r="AC286" i="1"/>
  <c r="AC241" i="1"/>
  <c r="AC222" i="1"/>
  <c r="AC177" i="1"/>
  <c r="AC443" i="1"/>
  <c r="AC380" i="1"/>
  <c r="AC273" i="1"/>
  <c r="AC254" i="1"/>
  <c r="AC190" i="1"/>
  <c r="AC289" i="1"/>
  <c r="AC270" i="1"/>
  <c r="AC257" i="1"/>
  <c r="AC238" i="1"/>
  <c r="AC225" i="1"/>
  <c r="AC206" i="1"/>
  <c r="AC193" i="1"/>
  <c r="AC174" i="1"/>
  <c r="AC310" i="1"/>
  <c r="AC306" i="1"/>
  <c r="AC302" i="1"/>
  <c r="AC298" i="1"/>
  <c r="AC282" i="1"/>
  <c r="AC266" i="1"/>
  <c r="AC250" i="1"/>
  <c r="AC234" i="1"/>
  <c r="AC218" i="1"/>
  <c r="AC202" i="1"/>
  <c r="AC186" i="1"/>
  <c r="AC170" i="1"/>
  <c r="AC40" i="1"/>
  <c r="AC32" i="1"/>
  <c r="AC24" i="1"/>
  <c r="AC297" i="1"/>
  <c r="AC278" i="1"/>
  <c r="AC265" i="1"/>
  <c r="AC246" i="1"/>
  <c r="AC233" i="1"/>
  <c r="AC214" i="1"/>
  <c r="AC201" i="1"/>
  <c r="AC182" i="1"/>
  <c r="AC169" i="1"/>
  <c r="AC539" i="1"/>
  <c r="AC558" i="1"/>
  <c r="AC550" i="1"/>
  <c r="AC477" i="1"/>
  <c r="AC432" i="1"/>
  <c r="AC424" i="1"/>
  <c r="AC416" i="1"/>
  <c r="AC408" i="1"/>
  <c r="AC400" i="1"/>
  <c r="AC392" i="1"/>
  <c r="AC384" i="1"/>
  <c r="AC376" i="1"/>
  <c r="AC290" i="1"/>
  <c r="AC274" i="1"/>
  <c r="AC258" i="1"/>
  <c r="AC242" i="1"/>
  <c r="AC226" i="1"/>
  <c r="AC210" i="1"/>
  <c r="AC194" i="1"/>
  <c r="AC178" i="1"/>
</calcChain>
</file>

<file path=xl/sharedStrings.xml><?xml version="1.0" encoding="utf-8"?>
<sst xmlns="http://schemas.openxmlformats.org/spreadsheetml/2006/main" count="8552" uniqueCount="1322">
  <si>
    <t>File opened</t>
  </si>
  <si>
    <t>2018-07-16 13:48:51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</si>
  <si>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</si>
  <si>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</si>
  <si>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</si>
  <si>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</si>
  <si>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</si>
  <si>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</si>
  <si>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</si>
  <si>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</si>
  <si>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</si>
  <si>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</si>
  <si>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</si>
  <si>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{"co2aspan2a": "0.114522", "co2aspanconc2": "296.4", "tbzero": "0.16855", "co2bspan2a": "0.112847", "h2obzero": "0.986109", "co2bspan2b": "0.113017", "co2bzero": "1.06084", "h2oaspan2": "0", "co2bspan2": "-0.0322931", "flowazero": "0.305", "h2oaspan2a": "0.115001", "h2oaspanconc1": "23.36", "co2aspan2": "-0.0315546", "h2obspanconc2": "0", "chamberpressurezero": "2.45142", "h2obspan2": "0", "h2obspanconc1": "23.36", "h2obspan2b": "0.116399", "h2oaspan1": "1.01597", "co2bspan1": "1.00515", "co2aspanconc1": "504", "h2oaspan2b": "0.116838", "co2azero": "0.960987", "flowbzero": "0.29057", "flowmeterzero": "1.02024", "co2aspan1": "1.00428", "co2bspanconc2": "296.4", "oxygen": "21", "co2aspan2b": "0.114598", "ssa_ref": "25340.6", "h2obspan1": "1.05125", "co2bspanconc1": "504", "h2oaspanconc2": "0", "ssb_ref": "42125.2", "h2oazero": "0.970865", "tazero": "0.0930309", "h2obspan2a": "0.110724"}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</si>
  <si>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</si>
  <si>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</si>
  <si>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</si>
  <si>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</si>
  <si>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</si>
  <si>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</si>
  <si>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</si>
  <si>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</si>
  <si>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</si>
  <si>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</si>
  <si>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</si>
  <si>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</si>
  <si>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</si>
  <si>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</si>
  <si>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</si>
  <si>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</si>
  <si>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13:48:51</t>
  </si>
  <si>
    <t>Stability Definition:	ΔCO2 (Meas2): Std&lt;0.1	A (GasEx): Std&lt;1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</si>
  <si>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</si>
  <si>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</si>
  <si>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</si>
  <si>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</si>
  <si>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</si>
  <si>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</si>
  <si>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</si>
  <si>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</si>
  <si>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</si>
  <si>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</si>
  <si>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</si>
  <si>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</si>
  <si>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</si>
  <si>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</si>
  <si>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</si>
  <si>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</si>
  <si>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</si>
  <si>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</si>
  <si>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</si>
  <si>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</si>
  <si>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</si>
  <si>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</si>
  <si>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</si>
  <si>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</si>
  <si>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</si>
  <si>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</si>
  <si>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</si>
  <si>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</si>
  <si>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</si>
  <si>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</si>
  <si>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</si>
  <si>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</si>
  <si>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</si>
  <si>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</si>
  <si>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</si>
  <si>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</si>
  <si>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</si>
  <si>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</si>
  <si>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</si>
  <si>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</si>
  <si>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</si>
  <si>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</si>
  <si>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</si>
  <si>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11.9267 84.6557 364.882 617.096 877.162 1089.17 1270.92 1370.06</t>
  </si>
  <si>
    <t>Fs_true</t>
  </si>
  <si>
    <t>0.927667 107.971 401.63 601.452 800.204 1001.78 1200.93 1401.54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</si>
  <si>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</si>
  <si>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</si>
  <si>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</si>
  <si>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</si>
  <si>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</si>
  <si>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</si>
  <si>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</si>
  <si>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</si>
  <si>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</si>
  <si>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</si>
  <si>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</si>
  <si>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</si>
  <si>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</si>
  <si>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</si>
  <si>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</si>
  <si>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</si>
  <si>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</si>
  <si>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</si>
  <si>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</si>
  <si>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</si>
  <si>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</si>
  <si>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</si>
  <si>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</si>
  <si>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</si>
  <si>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</si>
  <si>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</si>
  <si>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</si>
  <si>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</si>
  <si>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</si>
  <si>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</si>
  <si>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</si>
  <si>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</si>
  <si>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</si>
  <si>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</si>
  <si>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</si>
  <si>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</si>
  <si>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</si>
  <si>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</si>
  <si>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</si>
  <si>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</si>
  <si>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</si>
  <si>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</si>
  <si>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</si>
  <si>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</si>
  <si>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</si>
  <si>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</si>
  <si>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</si>
  <si>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</si>
  <si>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</si>
  <si>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</si>
  <si>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</si>
  <si>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</si>
  <si>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</si>
  <si>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</si>
  <si>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</si>
  <si>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</si>
  <si>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</si>
  <si>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</si>
  <si>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</si>
  <si>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</si>
  <si>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</si>
  <si>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</si>
  <si>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</si>
  <si>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</si>
  <si>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</si>
  <si>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</si>
  <si>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</si>
  <si>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</si>
  <si>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</si>
  <si>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</si>
  <si>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</si>
  <si>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</si>
  <si>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</si>
  <si>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</si>
  <si>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</si>
  <si>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</si>
  <si>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</si>
  <si>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</si>
  <si>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</si>
  <si>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</si>
  <si>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</si>
  <si>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</si>
  <si>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</si>
  <si>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</si>
  <si>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</si>
  <si>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</si>
  <si>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</si>
  <si>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</si>
  <si>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</si>
  <si>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</si>
  <si>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</si>
  <si>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</si>
  <si>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</si>
  <si>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</si>
  <si>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</si>
  <si>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</si>
  <si>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</si>
  <si>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</si>
  <si>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</si>
  <si>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</si>
  <si>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</si>
  <si>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</si>
  <si>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</si>
  <si>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</si>
  <si>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</si>
  <si>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</si>
  <si>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</si>
  <si>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</si>
  <si>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</si>
  <si>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</si>
  <si>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</si>
  <si>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</si>
  <si>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</si>
  <si>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</si>
  <si>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</si>
  <si>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</si>
  <si>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</si>
  <si>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</si>
  <si>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</si>
  <si>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</si>
  <si>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</si>
  <si>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</si>
  <si>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</si>
  <si>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</si>
  <si>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</si>
  <si>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</si>
  <si>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</si>
  <si>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</si>
  <si>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</si>
  <si>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</si>
  <si>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</si>
  <si>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</si>
  <si>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</si>
  <si>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</si>
  <si>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</si>
  <si>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</si>
  <si>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</si>
  <si>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</si>
  <si>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</si>
  <si>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</si>
  <si>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</si>
  <si>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</si>
  <si>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</si>
  <si>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</si>
  <si>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</si>
  <si>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</si>
  <si>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</si>
  <si>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</si>
  <si>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</si>
  <si>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</si>
  <si>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</si>
  <si>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20180716 13:49:43</t>
  </si>
  <si>
    <t>13:49:43</t>
  </si>
  <si>
    <t>1: Needles</t>
  </si>
  <si>
    <t>13:41:42</t>
  </si>
  <si>
    <t>2/2</t>
  </si>
  <si>
    <t>5</t>
  </si>
  <si>
    <t>11111111</t>
  </si>
  <si>
    <t>oooooooo</t>
  </si>
  <si>
    <t>off</t>
  </si>
  <si>
    <t>20180716 13:49:45</t>
  </si>
  <si>
    <t>13:49:45</t>
  </si>
  <si>
    <t>20180716 13:49:47</t>
  </si>
  <si>
    <t>13:49:47</t>
  </si>
  <si>
    <t>20180716 13:49:49</t>
  </si>
  <si>
    <t>13:49:49</t>
  </si>
  <si>
    <t>20180716 13:49:52</t>
  </si>
  <si>
    <t>13:49:52</t>
  </si>
  <si>
    <t>20180716 13:49:54</t>
  </si>
  <si>
    <t>13:49:54</t>
  </si>
  <si>
    <t>1/2</t>
  </si>
  <si>
    <t>20180716 13:49:56</t>
  </si>
  <si>
    <t>13:49:56</t>
  </si>
  <si>
    <t>20180716 13:49:58</t>
  </si>
  <si>
    <t>13:49:58</t>
  </si>
  <si>
    <t>0/2</t>
  </si>
  <si>
    <t>20180716 13:50:00</t>
  </si>
  <si>
    <t>13:50:00</t>
  </si>
  <si>
    <t>20180716 13:50:02</t>
  </si>
  <si>
    <t>13:50:02</t>
  </si>
  <si>
    <t>20180716 13:50:04</t>
  </si>
  <si>
    <t>13:50:04</t>
  </si>
  <si>
    <t>20180716 13:50:06</t>
  </si>
  <si>
    <t>13:50:06</t>
  </si>
  <si>
    <t>20180716 13:50:08</t>
  </si>
  <si>
    <t>13:50:08</t>
  </si>
  <si>
    <t>20180716 13:50:10</t>
  </si>
  <si>
    <t>13:50:10</t>
  </si>
  <si>
    <t>20180716 13:50:12</t>
  </si>
  <si>
    <t>13:50:12</t>
  </si>
  <si>
    <t>20180716 13:50:14</t>
  </si>
  <si>
    <t>13:50:14</t>
  </si>
  <si>
    <t>20180716 13:50:16</t>
  </si>
  <si>
    <t>13:50:16</t>
  </si>
  <si>
    <t>20180716 13:50:18</t>
  </si>
  <si>
    <t>13:50:18</t>
  </si>
  <si>
    <t>20180716 13:50:20</t>
  </si>
  <si>
    <t>13:50:20</t>
  </si>
  <si>
    <t>20180716 13:50:22</t>
  </si>
  <si>
    <t>13:50:22</t>
  </si>
  <si>
    <t>20180716 13:50:24</t>
  </si>
  <si>
    <t>13:50:24</t>
  </si>
  <si>
    <t>20180716 13:50:26</t>
  </si>
  <si>
    <t>13:50:26</t>
  </si>
  <si>
    <t>20180716 13:50:28</t>
  </si>
  <si>
    <t>13:50:28</t>
  </si>
  <si>
    <t>20180716 13:50:30</t>
  </si>
  <si>
    <t>13:50:30</t>
  </si>
  <si>
    <t>20180716 13:50:32</t>
  </si>
  <si>
    <t>13:50:32</t>
  </si>
  <si>
    <t>20180716 13:50:34</t>
  </si>
  <si>
    <t>13:50:34</t>
  </si>
  <si>
    <t>20180716 13:50:36</t>
  </si>
  <si>
    <t>13:50:36</t>
  </si>
  <si>
    <t>20180716 13:50:38</t>
  </si>
  <si>
    <t>13:50:38</t>
  </si>
  <si>
    <t>20180716 13:50:40</t>
  </si>
  <si>
    <t>13:50:40</t>
  </si>
  <si>
    <t>20180716 13:50:42</t>
  </si>
  <si>
    <t>13:50:42</t>
  </si>
  <si>
    <t>20180716 13:50:45</t>
  </si>
  <si>
    <t>13:50:45</t>
  </si>
  <si>
    <t>20180716 13:50:47</t>
  </si>
  <si>
    <t>13:50:47</t>
  </si>
  <si>
    <t>20180716 13:50:49</t>
  </si>
  <si>
    <t>13:50:49</t>
  </si>
  <si>
    <t>20180716 13:50:51</t>
  </si>
  <si>
    <t>13:50:51</t>
  </si>
  <si>
    <t>20180716 13:50:53</t>
  </si>
  <si>
    <t>13:50:53</t>
  </si>
  <si>
    <t>20180716 13:50:55</t>
  </si>
  <si>
    <t>13:50:55</t>
  </si>
  <si>
    <t>20180716 13:50:57</t>
  </si>
  <si>
    <t>13:50:57</t>
  </si>
  <si>
    <t>20180716 13:50:59</t>
  </si>
  <si>
    <t>13:50:59</t>
  </si>
  <si>
    <t>20180716 13:51:01</t>
  </si>
  <si>
    <t>13:51:01</t>
  </si>
  <si>
    <t>20180716 13:51:03</t>
  </si>
  <si>
    <t>13:51:03</t>
  </si>
  <si>
    <t>20180716 13:51:05</t>
  </si>
  <si>
    <t>13:51:05</t>
  </si>
  <si>
    <t>20180716 13:51:07</t>
  </si>
  <si>
    <t>13:51:07</t>
  </si>
  <si>
    <t>20180716 13:51:09</t>
  </si>
  <si>
    <t>13:51:09</t>
  </si>
  <si>
    <t>20180716 13:51:11</t>
  </si>
  <si>
    <t>13:51:11</t>
  </si>
  <si>
    <t>20180716 13:51:13</t>
  </si>
  <si>
    <t>13:51:13</t>
  </si>
  <si>
    <t>20180716 13:51:15</t>
  </si>
  <si>
    <t>13:51:15</t>
  </si>
  <si>
    <t>20180716 13:51:17</t>
  </si>
  <si>
    <t>13:51:17</t>
  </si>
  <si>
    <t>20180716 13:51:19</t>
  </si>
  <si>
    <t>13:51:19</t>
  </si>
  <si>
    <t>20180716 13:51:21</t>
  </si>
  <si>
    <t>13:51:21</t>
  </si>
  <si>
    <t>20180716 13:51:23</t>
  </si>
  <si>
    <t>13:51:23</t>
  </si>
  <si>
    <t>20180716 13:51:25</t>
  </si>
  <si>
    <t>13:51:25</t>
  </si>
  <si>
    <t>20180716 13:51:27</t>
  </si>
  <si>
    <t>13:51:27</t>
  </si>
  <si>
    <t>20180716 13:51:29</t>
  </si>
  <si>
    <t>13:51:29</t>
  </si>
  <si>
    <t>20180716 13:51:31</t>
  </si>
  <si>
    <t>13:51:31</t>
  </si>
  <si>
    <t>20180716 13:51:33</t>
  </si>
  <si>
    <t>13:51:33</t>
  </si>
  <si>
    <t>20180716 13:51:35</t>
  </si>
  <si>
    <t>13:51:35</t>
  </si>
  <si>
    <t>20180716 13:51:37</t>
  </si>
  <si>
    <t>13:51:37</t>
  </si>
  <si>
    <t>20180716 13:51:39</t>
  </si>
  <si>
    <t>13:51:39</t>
  </si>
  <si>
    <t>20180716 13:51:41</t>
  </si>
  <si>
    <t>13:51:41</t>
  </si>
  <si>
    <t>20180716 13:51:43</t>
  </si>
  <si>
    <t>13:51:43</t>
  </si>
  <si>
    <t>20180716 13:51:46</t>
  </si>
  <si>
    <t>13:51:46</t>
  </si>
  <si>
    <t>20180716 13:51:48</t>
  </si>
  <si>
    <t>13:51:48</t>
  </si>
  <si>
    <t>20180716 13:51:50</t>
  </si>
  <si>
    <t>13:51:50</t>
  </si>
  <si>
    <t>20180716 13:51:52</t>
  </si>
  <si>
    <t>13:51:52</t>
  </si>
  <si>
    <t>20180716 13:51:54</t>
  </si>
  <si>
    <t>13:51:54</t>
  </si>
  <si>
    <t>20180716 13:51:56</t>
  </si>
  <si>
    <t>13:51:56</t>
  </si>
  <si>
    <t>20180716 13:51:58</t>
  </si>
  <si>
    <t>13:51:58</t>
  </si>
  <si>
    <t>20180716 13:52:00</t>
  </si>
  <si>
    <t>13:52:00</t>
  </si>
  <si>
    <t>20180716 13:52:02</t>
  </si>
  <si>
    <t>13:52:02</t>
  </si>
  <si>
    <t>20180716 13:52:04</t>
  </si>
  <si>
    <t>13:52:04</t>
  </si>
  <si>
    <t>20180716 13:52:06</t>
  </si>
  <si>
    <t>13:52:06</t>
  </si>
  <si>
    <t>20180716 13:52:08</t>
  </si>
  <si>
    <t>13:52:08</t>
  </si>
  <si>
    <t>20180716 13:52:10</t>
  </si>
  <si>
    <t>13:52:10</t>
  </si>
  <si>
    <t>20180716 13:52:12</t>
  </si>
  <si>
    <t>13:52:12</t>
  </si>
  <si>
    <t>20180716 13:52:15</t>
  </si>
  <si>
    <t>13:52:15</t>
  </si>
  <si>
    <t>20180716 13:52:17</t>
  </si>
  <si>
    <t>13:52:17</t>
  </si>
  <si>
    <t>20180716 13:52:19</t>
  </si>
  <si>
    <t>13:52:19</t>
  </si>
  <si>
    <t>20180716 13:52:21</t>
  </si>
  <si>
    <t>13:52:21</t>
  </si>
  <si>
    <t>20180716 13:52:23</t>
  </si>
  <si>
    <t>13:52:23</t>
  </si>
  <si>
    <t>20180716 13:52:25</t>
  </si>
  <si>
    <t>13:52:25</t>
  </si>
  <si>
    <t>20180716 13:52:28</t>
  </si>
  <si>
    <t>13:52:28</t>
  </si>
  <si>
    <t>20180716 13:52:30</t>
  </si>
  <si>
    <t>13:52:30</t>
  </si>
  <si>
    <t>20180716 13:52:32</t>
  </si>
  <si>
    <t>13:52:32</t>
  </si>
  <si>
    <t>20180716 13:52:34</t>
  </si>
  <si>
    <t>13:52:34</t>
  </si>
  <si>
    <t>20180716 13:52:36</t>
  </si>
  <si>
    <t>13:52:36</t>
  </si>
  <si>
    <t>20180716 13:52:38</t>
  </si>
  <si>
    <t>13:52:38</t>
  </si>
  <si>
    <t>20180716 13:52:40</t>
  </si>
  <si>
    <t>13:52:40</t>
  </si>
  <si>
    <t>20180716 13:52:42</t>
  </si>
  <si>
    <t>13:52:42</t>
  </si>
  <si>
    <t>20180716 13:52:44</t>
  </si>
  <si>
    <t>13:52:44</t>
  </si>
  <si>
    <t>20180716 13:52:46</t>
  </si>
  <si>
    <t>13:52:46</t>
  </si>
  <si>
    <t>20180716 13:52:48</t>
  </si>
  <si>
    <t>13:52:48</t>
  </si>
  <si>
    <t>20180716 13:52:50</t>
  </si>
  <si>
    <t>13:52:50</t>
  </si>
  <si>
    <t>20180716 13:52:52</t>
  </si>
  <si>
    <t>13:52:52</t>
  </si>
  <si>
    <t>20180716 13:52:54</t>
  </si>
  <si>
    <t>13:52:54</t>
  </si>
  <si>
    <t>20180716 13:52:56</t>
  </si>
  <si>
    <t>13:52:56</t>
  </si>
  <si>
    <t>20180716 13:52:58</t>
  </si>
  <si>
    <t>13:52:58</t>
  </si>
  <si>
    <t>20180716 13:53:00</t>
  </si>
  <si>
    <t>13:53:00</t>
  </si>
  <si>
    <t>20180716 13:53:02</t>
  </si>
  <si>
    <t>13:53:02</t>
  </si>
  <si>
    <t>20180716 13:53:04</t>
  </si>
  <si>
    <t>13:53:04</t>
  </si>
  <si>
    <t>20180716 13:53:06</t>
  </si>
  <si>
    <t>13:53:06</t>
  </si>
  <si>
    <t>20180716 13:53:08</t>
  </si>
  <si>
    <t>13:53:08</t>
  </si>
  <si>
    <t>20180716 13:53:10</t>
  </si>
  <si>
    <t>13:53:10</t>
  </si>
  <si>
    <t>20180716 13:53:12</t>
  </si>
  <si>
    <t>13:53:12</t>
  </si>
  <si>
    <t>20180716 13:53:14</t>
  </si>
  <si>
    <t>13:53:14</t>
  </si>
  <si>
    <t>20180716 13:53:16</t>
  </si>
  <si>
    <t>13:53:16</t>
  </si>
  <si>
    <t>20180716 13:53:18</t>
  </si>
  <si>
    <t>13:53:18</t>
  </si>
  <si>
    <t>20180716 13:53:20</t>
  </si>
  <si>
    <t>13:53:20</t>
  </si>
  <si>
    <t>20180716 13:53:22</t>
  </si>
  <si>
    <t>13:53:22</t>
  </si>
  <si>
    <t>20180716 13:53:24</t>
  </si>
  <si>
    <t>13:53:24</t>
  </si>
  <si>
    <t>20180716 13:53:26</t>
  </si>
  <si>
    <t>13:53:26</t>
  </si>
  <si>
    <t>20180716 13:53:28</t>
  </si>
  <si>
    <t>13:53:28</t>
  </si>
  <si>
    <t>20180716 13:53:30</t>
  </si>
  <si>
    <t>13:53:30</t>
  </si>
  <si>
    <t>20180716 13:53:32</t>
  </si>
  <si>
    <t>13:53:32</t>
  </si>
  <si>
    <t>20180716 13:53:34</t>
  </si>
  <si>
    <t>13:53:34</t>
  </si>
  <si>
    <t>20180716 13:53:36</t>
  </si>
  <si>
    <t>13:53:36</t>
  </si>
  <si>
    <t>20180716 13:53:38</t>
  </si>
  <si>
    <t>13:53:38</t>
  </si>
  <si>
    <t>20180716 13:53:40</t>
  </si>
  <si>
    <t>13:53:40</t>
  </si>
  <si>
    <t>20180716 13:53:42</t>
  </si>
  <si>
    <t>13:53:42</t>
  </si>
  <si>
    <t>20180716 13:53:44</t>
  </si>
  <si>
    <t>13:53:44</t>
  </si>
  <si>
    <t>20180716 13:53:46</t>
  </si>
  <si>
    <t>13:53:46</t>
  </si>
  <si>
    <t>20180716 13:53:48</t>
  </si>
  <si>
    <t>13:53:48</t>
  </si>
  <si>
    <t>20180716 13:53:50</t>
  </si>
  <si>
    <t>13:53:50</t>
  </si>
  <si>
    <t>20180716 13:53:52</t>
  </si>
  <si>
    <t>13:53:52</t>
  </si>
  <si>
    <t>20180716 13:53:54</t>
  </si>
  <si>
    <t>13:53:54</t>
  </si>
  <si>
    <t>20180716 13:53:56</t>
  </si>
  <si>
    <t>13:53:56</t>
  </si>
  <si>
    <t>20180716 13:53:58</t>
  </si>
  <si>
    <t>13:53:58</t>
  </si>
  <si>
    <t>20180716 13:54:00</t>
  </si>
  <si>
    <t>13:54:00</t>
  </si>
  <si>
    <t>20180716 13:54:02</t>
  </si>
  <si>
    <t>13:54:02</t>
  </si>
  <si>
    <t>20180716 13:54:04</t>
  </si>
  <si>
    <t>13:54:04</t>
  </si>
  <si>
    <t>20180716 13:54:06</t>
  </si>
  <si>
    <t>13:54:06</t>
  </si>
  <si>
    <t>20180716 13:54:08</t>
  </si>
  <si>
    <t>13:54:08</t>
  </si>
  <si>
    <t>20180716 13:54:10</t>
  </si>
  <si>
    <t>13:54:10</t>
  </si>
  <si>
    <t>20180716 13:54:12</t>
  </si>
  <si>
    <t>13:54:12</t>
  </si>
  <si>
    <t>20180716 13:54:14</t>
  </si>
  <si>
    <t>13:54:14</t>
  </si>
  <si>
    <t>20180716 13:54:16</t>
  </si>
  <si>
    <t>13:54:16</t>
  </si>
  <si>
    <t>20180716 13:54:18</t>
  </si>
  <si>
    <t>13:54:18</t>
  </si>
  <si>
    <t>20180716 13:54:20</t>
  </si>
  <si>
    <t>13:54:20</t>
  </si>
  <si>
    <t>20180716 13:54:22</t>
  </si>
  <si>
    <t>13:54:22</t>
  </si>
  <si>
    <t>20180716 13:54:24</t>
  </si>
  <si>
    <t>13:54:24</t>
  </si>
  <si>
    <t>20180716 13:54:26</t>
  </si>
  <si>
    <t>13:54:26</t>
  </si>
  <si>
    <t>20180716 13:54:28</t>
  </si>
  <si>
    <t>13:54:28</t>
  </si>
  <si>
    <t>20180716 13:54:30</t>
  </si>
  <si>
    <t>13:54:30</t>
  </si>
  <si>
    <t>20180716 13:54:32</t>
  </si>
  <si>
    <t>13:54:32</t>
  </si>
  <si>
    <t>20180716 13:54:34</t>
  </si>
  <si>
    <t>13:54:34</t>
  </si>
  <si>
    <t>20180716 13:54:36</t>
  </si>
  <si>
    <t>13:54:36</t>
  </si>
  <si>
    <t>20180716 13:54:38</t>
  </si>
  <si>
    <t>13:54:38</t>
  </si>
  <si>
    <t>20180716 13:54:40</t>
  </si>
  <si>
    <t>13:54:40</t>
  </si>
  <si>
    <t>20180716 13:54:42</t>
  </si>
  <si>
    <t>13:54:42</t>
  </si>
  <si>
    <t>20180716 13:54:44</t>
  </si>
  <si>
    <t>13:54:44</t>
  </si>
  <si>
    <t>20180716 13:54:46</t>
  </si>
  <si>
    <t>13:54:46</t>
  </si>
  <si>
    <t>20180716 13:54:48</t>
  </si>
  <si>
    <t>13:54:48</t>
  </si>
  <si>
    <t>20180716 13:54:50</t>
  </si>
  <si>
    <t>13:54:50</t>
  </si>
  <si>
    <t>20180716 13:54:52</t>
  </si>
  <si>
    <t>13:54:52</t>
  </si>
  <si>
    <t>20180716 13:54:54</t>
  </si>
  <si>
    <t>13:54:54</t>
  </si>
  <si>
    <t>20180716 13:54:56</t>
  </si>
  <si>
    <t>13:54:56</t>
  </si>
  <si>
    <t>20180716 13:54:58</t>
  </si>
  <si>
    <t>13:54:58</t>
  </si>
  <si>
    <t>20180716 13:55:00</t>
  </si>
  <si>
    <t>13:55:00</t>
  </si>
  <si>
    <t>20180716 13:55:02</t>
  </si>
  <si>
    <t>13:55:02</t>
  </si>
  <si>
    <t>20180716 13:55:04</t>
  </si>
  <si>
    <t>13:55:04</t>
  </si>
  <si>
    <t>20180716 13:55:06</t>
  </si>
  <si>
    <t>13:55:06</t>
  </si>
  <si>
    <t>20180716 13:55:08</t>
  </si>
  <si>
    <t>13:55:08</t>
  </si>
  <si>
    <t>20180716 13:55:10</t>
  </si>
  <si>
    <t>13:55:10</t>
  </si>
  <si>
    <t>20180716 13:55:12</t>
  </si>
  <si>
    <t>13:55:12</t>
  </si>
  <si>
    <t>20180716 13:55:14</t>
  </si>
  <si>
    <t>13:55:14</t>
  </si>
  <si>
    <t>20180716 13:55:16</t>
  </si>
  <si>
    <t>13:55:16</t>
  </si>
  <si>
    <t>20180716 13:55:18</t>
  </si>
  <si>
    <t>13:55:18</t>
  </si>
  <si>
    <t>20180716 13:55:20</t>
  </si>
  <si>
    <t>13:55:20</t>
  </si>
  <si>
    <t>20180716 13:55:22</t>
  </si>
  <si>
    <t>13:55:22</t>
  </si>
  <si>
    <t>20180716 13:55:24</t>
  </si>
  <si>
    <t>13:55:24</t>
  </si>
  <si>
    <t>20180716 13:55:26</t>
  </si>
  <si>
    <t>13:55:26</t>
  </si>
  <si>
    <t>20180716 13:55:28</t>
  </si>
  <si>
    <t>13:55:28</t>
  </si>
  <si>
    <t>20180716 13:55:30</t>
  </si>
  <si>
    <t>13:55:30</t>
  </si>
  <si>
    <t>20180716 13:55:32</t>
  </si>
  <si>
    <t>13:55:32</t>
  </si>
  <si>
    <t>20180716 13:55:34</t>
  </si>
  <si>
    <t>13:55:34</t>
  </si>
  <si>
    <t>20180716 13:55:36</t>
  </si>
  <si>
    <t>13:55:36</t>
  </si>
  <si>
    <t>20180716 13:55:38</t>
  </si>
  <si>
    <t>13:55:38</t>
  </si>
  <si>
    <t>20180716 13:55:40</t>
  </si>
  <si>
    <t>13:55:40</t>
  </si>
  <si>
    <t>20180716 13:55:42</t>
  </si>
  <si>
    <t>13:55:42</t>
  </si>
  <si>
    <t>20180716 13:55:44</t>
  </si>
  <si>
    <t>13:55:44</t>
  </si>
  <si>
    <t>20180716 13:55:46</t>
  </si>
  <si>
    <t>13:55:46</t>
  </si>
  <si>
    <t>20180716 13:55:48</t>
  </si>
  <si>
    <t>13:55:48</t>
  </si>
  <si>
    <t>20180716 13:55:50</t>
  </si>
  <si>
    <t>13:55:50</t>
  </si>
  <si>
    <t>20180716 13:55:52</t>
  </si>
  <si>
    <t>13:55:52</t>
  </si>
  <si>
    <t>20180716 13:55:54</t>
  </si>
  <si>
    <t>13:55:54</t>
  </si>
  <si>
    <t>20180716 13:55:56</t>
  </si>
  <si>
    <t>13:55:56</t>
  </si>
  <si>
    <t>20180716 13:55:58</t>
  </si>
  <si>
    <t>13:55:58</t>
  </si>
  <si>
    <t>20180716 13:56:00</t>
  </si>
  <si>
    <t>13:56:00</t>
  </si>
  <si>
    <t>20180716 13:56:02</t>
  </si>
  <si>
    <t>13:56:02</t>
  </si>
  <si>
    <t>20180716 13:56:04</t>
  </si>
  <si>
    <t>13:56:04</t>
  </si>
  <si>
    <t>20180716 13:56:06</t>
  </si>
  <si>
    <t>13:56:06</t>
  </si>
  <si>
    <t>20180716 13:56:08</t>
  </si>
  <si>
    <t>13:56:08</t>
  </si>
  <si>
    <t>20180716 13:56:10</t>
  </si>
  <si>
    <t>13:56:10</t>
  </si>
  <si>
    <t>20180716 13:56:12</t>
  </si>
  <si>
    <t>13:56:12</t>
  </si>
  <si>
    <t>20180716 13:56:14</t>
  </si>
  <si>
    <t>13:56:14</t>
  </si>
  <si>
    <t>20180716 13:56:16</t>
  </si>
  <si>
    <t>13:56:16</t>
  </si>
  <si>
    <t>20180716 13:56:18</t>
  </si>
  <si>
    <t>13:56:18</t>
  </si>
  <si>
    <t>20180716 13:56:20</t>
  </si>
  <si>
    <t>13:56:20</t>
  </si>
  <si>
    <t>20180716 13:56:22</t>
  </si>
  <si>
    <t>13:56:22</t>
  </si>
  <si>
    <t>20180716 13:56:24</t>
  </si>
  <si>
    <t>13:56:24</t>
  </si>
  <si>
    <t>20180716 13:56:26</t>
  </si>
  <si>
    <t>13:56:26</t>
  </si>
  <si>
    <t>20180716 13:56:28</t>
  </si>
  <si>
    <t>13:56:28</t>
  </si>
  <si>
    <t>20180716 13:56:30</t>
  </si>
  <si>
    <t>13:56:30</t>
  </si>
  <si>
    <t>20180716 13:56:32</t>
  </si>
  <si>
    <t>13:56:32</t>
  </si>
  <si>
    <t>20180716 13:56:34</t>
  </si>
  <si>
    <t>13:56:34</t>
  </si>
  <si>
    <t>20180716 13:56:36</t>
  </si>
  <si>
    <t>13:56:36</t>
  </si>
  <si>
    <t>20180716 13:56:38</t>
  </si>
  <si>
    <t>13:56:38</t>
  </si>
  <si>
    <t>20180716 13:56:40</t>
  </si>
  <si>
    <t>13:56:40</t>
  </si>
  <si>
    <t>20180716 13:56:42</t>
  </si>
  <si>
    <t>13:56:42</t>
  </si>
  <si>
    <t>20180716 13:56:44</t>
  </si>
  <si>
    <t>13:56:44</t>
  </si>
  <si>
    <t>20180716 13:56:46</t>
  </si>
  <si>
    <t>13:56:46</t>
  </si>
  <si>
    <t>20180716 13:56:48</t>
  </si>
  <si>
    <t>13:56:48</t>
  </si>
  <si>
    <t>20180716 13:56:50</t>
  </si>
  <si>
    <t>13:56:50</t>
  </si>
  <si>
    <t>20180716 13:56:52</t>
  </si>
  <si>
    <t>13:56:52</t>
  </si>
  <si>
    <t>20180716 13:56:54</t>
  </si>
  <si>
    <t>13:56:54</t>
  </si>
  <si>
    <t>20180716 13:56:56</t>
  </si>
  <si>
    <t>13:56:56</t>
  </si>
  <si>
    <t>20180716 13:56:58</t>
  </si>
  <si>
    <t>13:56:58</t>
  </si>
  <si>
    <t>20180716 13:57:00</t>
  </si>
  <si>
    <t>13:57:00</t>
  </si>
  <si>
    <t>20180716 13:57:02</t>
  </si>
  <si>
    <t>13:57:02</t>
  </si>
  <si>
    <t>20180716 13:57:04</t>
  </si>
  <si>
    <t>13:57:04</t>
  </si>
  <si>
    <t>20180716 13:57:06</t>
  </si>
  <si>
    <t>13:57:06</t>
  </si>
  <si>
    <t>20180716 13:57:08</t>
  </si>
  <si>
    <t>13:57:08</t>
  </si>
  <si>
    <t>20180716 13:57:10</t>
  </si>
  <si>
    <t>13:57:10</t>
  </si>
  <si>
    <t>20180716 13:57:12</t>
  </si>
  <si>
    <t>13:57:12</t>
  </si>
  <si>
    <t>20180716 13:57:14</t>
  </si>
  <si>
    <t>13:57:14</t>
  </si>
  <si>
    <t>20180716 13:57:16</t>
  </si>
  <si>
    <t>13:57:16</t>
  </si>
  <si>
    <t>20180716 13:57:18</t>
  </si>
  <si>
    <t>13:57:18</t>
  </si>
  <si>
    <t>20180716 13:57:20</t>
  </si>
  <si>
    <t>13:57:20</t>
  </si>
  <si>
    <t>20180716 13:57:22</t>
  </si>
  <si>
    <t>13:57:22</t>
  </si>
  <si>
    <t>20180716 13:57:24</t>
  </si>
  <si>
    <t>13:57:24</t>
  </si>
  <si>
    <t>20180716 13:57:26</t>
  </si>
  <si>
    <t>13:57:26</t>
  </si>
  <si>
    <t>20180716 13:57:28</t>
  </si>
  <si>
    <t>13:57:28</t>
  </si>
  <si>
    <t>20180716 13:57:30</t>
  </si>
  <si>
    <t>13:57:30</t>
  </si>
  <si>
    <t>20180716 13:57:32</t>
  </si>
  <si>
    <t>13:57:32</t>
  </si>
  <si>
    <t>20180716 13:57:34</t>
  </si>
  <si>
    <t>13:57:34</t>
  </si>
  <si>
    <t>20180716 13:57:36</t>
  </si>
  <si>
    <t>13:57:36</t>
  </si>
  <si>
    <t>20180716 13:57:38</t>
  </si>
  <si>
    <t>13:57:38</t>
  </si>
  <si>
    <t>20180716 13:57:40</t>
  </si>
  <si>
    <t>13:57:40</t>
  </si>
  <si>
    <t>20180716 13:57:42</t>
  </si>
  <si>
    <t>13:57:42</t>
  </si>
  <si>
    <t>20180716 13:57:44</t>
  </si>
  <si>
    <t>13:57:44</t>
  </si>
  <si>
    <t>20180716 13:57:46</t>
  </si>
  <si>
    <t>13:57:46</t>
  </si>
  <si>
    <t>20180716 13:57:48</t>
  </si>
  <si>
    <t>13:57:48</t>
  </si>
  <si>
    <t>20180716 13:57:50</t>
  </si>
  <si>
    <t>13:57:50</t>
  </si>
  <si>
    <t>20180716 13:57:52</t>
  </si>
  <si>
    <t>13:57:52</t>
  </si>
  <si>
    <t>20180716 13:57:54</t>
  </si>
  <si>
    <t>13:57:54</t>
  </si>
  <si>
    <t>20180716 13:57:56</t>
  </si>
  <si>
    <t>13:57:56</t>
  </si>
  <si>
    <t>20180716 13:57:58</t>
  </si>
  <si>
    <t>13:57:58</t>
  </si>
  <si>
    <t>20180716 13:58:00</t>
  </si>
  <si>
    <t>13:58:00</t>
  </si>
  <si>
    <t>20180716 13:58:02</t>
  </si>
  <si>
    <t>13:58:02</t>
  </si>
  <si>
    <t>20180716 13:58:04</t>
  </si>
  <si>
    <t>13:58:04</t>
  </si>
  <si>
    <t>20180716 13:58:06</t>
  </si>
  <si>
    <t>13:58:06</t>
  </si>
  <si>
    <t>20180716 13:58:08</t>
  </si>
  <si>
    <t>13:58:08</t>
  </si>
  <si>
    <t>20180716 13:58:10</t>
  </si>
  <si>
    <t>13:58:10</t>
  </si>
  <si>
    <t>20180716 13:58:12</t>
  </si>
  <si>
    <t>13:58:12</t>
  </si>
  <si>
    <t>20180716 13:58:14</t>
  </si>
  <si>
    <t>13:58:14</t>
  </si>
  <si>
    <t>20180716 13:58:16</t>
  </si>
  <si>
    <t>13:58:16</t>
  </si>
  <si>
    <t>20180716 13:58:18</t>
  </si>
  <si>
    <t>13:58:18</t>
  </si>
  <si>
    <t>20180716 13:58:20</t>
  </si>
  <si>
    <t>13:58:20</t>
  </si>
  <si>
    <t>20180716 13:58:22</t>
  </si>
  <si>
    <t>13:58:22</t>
  </si>
  <si>
    <t>20180716 13:58:24</t>
  </si>
  <si>
    <t>13:58:24</t>
  </si>
  <si>
    <t>20180716 13:58:26</t>
  </si>
  <si>
    <t>13:58:26</t>
  </si>
  <si>
    <t>20180716 13:58:28</t>
  </si>
  <si>
    <t>13:58:28</t>
  </si>
  <si>
    <t>20180716 13:58:30</t>
  </si>
  <si>
    <t>13:58:30</t>
  </si>
  <si>
    <t>20180716 13:58:32</t>
  </si>
  <si>
    <t>13:58:32</t>
  </si>
  <si>
    <t>20180716 13:58:34</t>
  </si>
  <si>
    <t>13:58:34</t>
  </si>
  <si>
    <t>20180716 13:58:36</t>
  </si>
  <si>
    <t>13:58:36</t>
  </si>
  <si>
    <t>20180716 13:58:38</t>
  </si>
  <si>
    <t>13:58:38</t>
  </si>
  <si>
    <t>20180716 13:58:40</t>
  </si>
  <si>
    <t>13:58:40</t>
  </si>
  <si>
    <t>20180716 13:58:42</t>
  </si>
  <si>
    <t>13:58:42</t>
  </si>
  <si>
    <t>20180716 13:58:44</t>
  </si>
  <si>
    <t>13:58:44</t>
  </si>
  <si>
    <t>20180716 13:58:46</t>
  </si>
  <si>
    <t>13:58:46</t>
  </si>
  <si>
    <t>20180716 13:58:48</t>
  </si>
  <si>
    <t>13:58:48</t>
  </si>
  <si>
    <t>20180716 13:58:50</t>
  </si>
  <si>
    <t>13:58:50</t>
  </si>
  <si>
    <t>20180716 13:58:52</t>
  </si>
  <si>
    <t>13:58:52</t>
  </si>
  <si>
    <t>20180716 13:58:54</t>
  </si>
  <si>
    <t>13:58:54</t>
  </si>
  <si>
    <t>20180716 13:58:56</t>
  </si>
  <si>
    <t>13:58:56</t>
  </si>
  <si>
    <t>20180716 13:58:58</t>
  </si>
  <si>
    <t>13:58:58</t>
  </si>
  <si>
    <t>20180716 13:59:00</t>
  </si>
  <si>
    <t>13:59:00</t>
  </si>
  <si>
    <t>20180716 13:59:02</t>
  </si>
  <si>
    <t>13:59:02</t>
  </si>
  <si>
    <t>20180716 13:59:04</t>
  </si>
  <si>
    <t>13:59:04</t>
  </si>
  <si>
    <t>20180716 13:59:06</t>
  </si>
  <si>
    <t>13:59:06</t>
  </si>
  <si>
    <t>20180716 13:59:08</t>
  </si>
  <si>
    <t>13:59:08</t>
  </si>
  <si>
    <t>20180716 13:59:10</t>
  </si>
  <si>
    <t>13:59:10</t>
  </si>
  <si>
    <t>20180716 13:59:12</t>
  </si>
  <si>
    <t>13:59:12</t>
  </si>
  <si>
    <t>20180716 13:59:14</t>
  </si>
  <si>
    <t>13:59:14</t>
  </si>
  <si>
    <t>20180716 13:59:16</t>
  </si>
  <si>
    <t>13:59:16</t>
  </si>
  <si>
    <t>20180716 13:59:18</t>
  </si>
  <si>
    <t>13:59:18</t>
  </si>
  <si>
    <t>20180716 13:59:20</t>
  </si>
  <si>
    <t>13:59:20</t>
  </si>
  <si>
    <t>20180716 13:59:22</t>
  </si>
  <si>
    <t>13:59:22</t>
  </si>
  <si>
    <t>20180716 13:59:24</t>
  </si>
  <si>
    <t>13:59:24</t>
  </si>
  <si>
    <t>20180716 13:59:26</t>
  </si>
  <si>
    <t>13:59:26</t>
  </si>
  <si>
    <t>20180716 13:59:28</t>
  </si>
  <si>
    <t>13:59:28</t>
  </si>
  <si>
    <t>20180716 13:59:30</t>
  </si>
  <si>
    <t>13:59:30</t>
  </si>
  <si>
    <t>20180716 13:59:32</t>
  </si>
  <si>
    <t>13:59:32</t>
  </si>
  <si>
    <t>20180716 13:59:34</t>
  </si>
  <si>
    <t>13:59:34</t>
  </si>
  <si>
    <t>20180716 13:59:36</t>
  </si>
  <si>
    <t>13:59:36</t>
  </si>
  <si>
    <t>20180716 13:59:38</t>
  </si>
  <si>
    <t>13:59:38</t>
  </si>
  <si>
    <t>20180716 13:59:40</t>
  </si>
  <si>
    <t>13:59:40</t>
  </si>
  <si>
    <t>20180716 13:59:42</t>
  </si>
  <si>
    <t>13:59:42</t>
  </si>
  <si>
    <t>20180716 13:59:44</t>
  </si>
  <si>
    <t>13:59:44</t>
  </si>
  <si>
    <t>20180716 13:59:46</t>
  </si>
  <si>
    <t>13:59:46</t>
  </si>
  <si>
    <t>20180716 13:59:48</t>
  </si>
  <si>
    <t>13:59:48</t>
  </si>
  <si>
    <t>20180716 13:59:50</t>
  </si>
  <si>
    <t>13:59:50</t>
  </si>
  <si>
    <t>20180716 13:59:52</t>
  </si>
  <si>
    <t>13:59:52</t>
  </si>
  <si>
    <t>20180716 13:59:54</t>
  </si>
  <si>
    <t>13:59:54</t>
  </si>
  <si>
    <t>20180716 13:59:56</t>
  </si>
  <si>
    <t>13:59:56</t>
  </si>
  <si>
    <t>20180716 13:59:58</t>
  </si>
  <si>
    <t>13:59:58</t>
  </si>
  <si>
    <t>20180716 14:00:00</t>
  </si>
  <si>
    <t>14:00:00</t>
  </si>
  <si>
    <t>20180716 14:00:02</t>
  </si>
  <si>
    <t>14:00:02</t>
  </si>
  <si>
    <t>20180716 14:00:04</t>
  </si>
  <si>
    <t>14:00:04</t>
  </si>
  <si>
    <t>20180716 14:00:06</t>
  </si>
  <si>
    <t>14:00:06</t>
  </si>
  <si>
    <t>20180716 14:00:08</t>
  </si>
  <si>
    <t>14:00:08</t>
  </si>
  <si>
    <t>20180716 14:00:10</t>
  </si>
  <si>
    <t>14:00:10</t>
  </si>
  <si>
    <t>20180716 14:00:12</t>
  </si>
  <si>
    <t>14:00:12</t>
  </si>
  <si>
    <t>20180716 14:00:14</t>
  </si>
  <si>
    <t>14:00:14</t>
  </si>
  <si>
    <t>20180716 14:00:16</t>
  </si>
  <si>
    <t>14:00:16</t>
  </si>
  <si>
    <t>20180716 14:00:18</t>
  </si>
  <si>
    <t>14:00:18</t>
  </si>
  <si>
    <t>20180716 14:00:20</t>
  </si>
  <si>
    <t>14:00:20</t>
  </si>
  <si>
    <t>20180716 14:00:22</t>
  </si>
  <si>
    <t>14:00:22</t>
  </si>
  <si>
    <t>20180716 14:00:24</t>
  </si>
  <si>
    <t>14:00:24</t>
  </si>
  <si>
    <t>20180716 14:00:26</t>
  </si>
  <si>
    <t>14:00:26</t>
  </si>
  <si>
    <t>20180716 14:00:28</t>
  </si>
  <si>
    <t>14:00:28</t>
  </si>
  <si>
    <t>20180716 14:00:30</t>
  </si>
  <si>
    <t>14:00:30</t>
  </si>
  <si>
    <t>20180716 14:00:32</t>
  </si>
  <si>
    <t>14:00:32</t>
  </si>
  <si>
    <t>20180716 14:00:34</t>
  </si>
  <si>
    <t>14:00:34</t>
  </si>
  <si>
    <t>20180716 14:00:36</t>
  </si>
  <si>
    <t>14:00:36</t>
  </si>
  <si>
    <t>20180716 14:00:38</t>
  </si>
  <si>
    <t>14:00:38</t>
  </si>
  <si>
    <t>20180716 14:00:40</t>
  </si>
  <si>
    <t>14:00:40</t>
  </si>
  <si>
    <t>20180716 14:00:42</t>
  </si>
  <si>
    <t>14:00:42</t>
  </si>
  <si>
    <t>20180716 14:00:44</t>
  </si>
  <si>
    <t>14:00:44</t>
  </si>
  <si>
    <t>20180716 14:00:46</t>
  </si>
  <si>
    <t>14:00:46</t>
  </si>
  <si>
    <t>20180716 14:00:48</t>
  </si>
  <si>
    <t>14:00:48</t>
  </si>
  <si>
    <t>20180716 14:00:50</t>
  </si>
  <si>
    <t>14:00:50</t>
  </si>
  <si>
    <t>20180716 14:00:52</t>
  </si>
  <si>
    <t>14:00:52</t>
  </si>
  <si>
    <t>20180716 14:00:54</t>
  </si>
  <si>
    <t>14:00:54</t>
  </si>
  <si>
    <t>20180716 14:00:56</t>
  </si>
  <si>
    <t>14:00:56</t>
  </si>
  <si>
    <t>20180716 14:00:58</t>
  </si>
  <si>
    <t>14:00:58</t>
  </si>
  <si>
    <t>20180716 14:01:00</t>
  </si>
  <si>
    <t>14:01:00</t>
  </si>
  <si>
    <t>20180716 14:01:02</t>
  </si>
  <si>
    <t>14:01:02</t>
  </si>
  <si>
    <t>20180716 14:01:04</t>
  </si>
  <si>
    <t>14:01:04</t>
  </si>
  <si>
    <t>20180716 14:01:06</t>
  </si>
  <si>
    <t>14:01:06</t>
  </si>
  <si>
    <t>20180716 14:01:08</t>
  </si>
  <si>
    <t>14:01:08</t>
  </si>
  <si>
    <t>20180716 14:01:10</t>
  </si>
  <si>
    <t>14:01:10</t>
  </si>
  <si>
    <t>20180716 14:01:12</t>
  </si>
  <si>
    <t>14:01:12</t>
  </si>
  <si>
    <t>20180716 14:01:14</t>
  </si>
  <si>
    <t>14:01:14</t>
  </si>
  <si>
    <t>20180716 14:01:16</t>
  </si>
  <si>
    <t>14:01:16</t>
  </si>
  <si>
    <t>20180716 14:01:18</t>
  </si>
  <si>
    <t>14:01:18</t>
  </si>
  <si>
    <t>20180716 14:01:20</t>
  </si>
  <si>
    <t>14:01:20</t>
  </si>
  <si>
    <t>20180716 14:01:22</t>
  </si>
  <si>
    <t>14:01:22</t>
  </si>
  <si>
    <t>20180716 14:01:24</t>
  </si>
  <si>
    <t>14:01:24</t>
  </si>
  <si>
    <t>20180716 14:01:26</t>
  </si>
  <si>
    <t>14:01:26</t>
  </si>
  <si>
    <t>20180716 14:01:28</t>
  </si>
  <si>
    <t>14:01:28</t>
  </si>
  <si>
    <t>20180716 14:01:30</t>
  </si>
  <si>
    <t>14:01:30</t>
  </si>
  <si>
    <t>20180716 14:01:32</t>
  </si>
  <si>
    <t>14:01:32</t>
  </si>
  <si>
    <t>20180716 14:01:34</t>
  </si>
  <si>
    <t>14:01:34</t>
  </si>
  <si>
    <t>20180716 14:01:36</t>
  </si>
  <si>
    <t>14:01:36</t>
  </si>
  <si>
    <t>20180716 14:01:38</t>
  </si>
  <si>
    <t>14:01:38</t>
  </si>
  <si>
    <t>20180716 14:01:40</t>
  </si>
  <si>
    <t>14:01:40</t>
  </si>
  <si>
    <t>20180716 14:01:42</t>
  </si>
  <si>
    <t>14:01:42</t>
  </si>
  <si>
    <t>20180716 14:01:44</t>
  </si>
  <si>
    <t>14:01:44</t>
  </si>
  <si>
    <t>20180716 14:01:46</t>
  </si>
  <si>
    <t>14:01:46</t>
  </si>
  <si>
    <t>20180716 14:01:48</t>
  </si>
  <si>
    <t>14:01:48</t>
  </si>
  <si>
    <t>20180716 14:01:50</t>
  </si>
  <si>
    <t>14:01:50</t>
  </si>
  <si>
    <t>20180716 14:01:52</t>
  </si>
  <si>
    <t>14:01:52</t>
  </si>
  <si>
    <t>20180716 14:01:54</t>
  </si>
  <si>
    <t>14:01:54</t>
  </si>
  <si>
    <t>20180716 14:01:56</t>
  </si>
  <si>
    <t>14:01:56</t>
  </si>
  <si>
    <t>20180716 14:01:58</t>
  </si>
  <si>
    <t>14:01:58</t>
  </si>
  <si>
    <t>20180716 14:02:00</t>
  </si>
  <si>
    <t>14:02:00</t>
  </si>
  <si>
    <t>20180716 14:02:02</t>
  </si>
  <si>
    <t>14:02:02</t>
  </si>
  <si>
    <t>20180716 14:02:04</t>
  </si>
  <si>
    <t>14:02:04</t>
  </si>
  <si>
    <t>20180716 14:02:06</t>
  </si>
  <si>
    <t>14:02:06</t>
  </si>
  <si>
    <t>20180716 14:02:08</t>
  </si>
  <si>
    <t>14:02:08</t>
  </si>
  <si>
    <t>20180716 14:02:10</t>
  </si>
  <si>
    <t>14:02:10</t>
  </si>
  <si>
    <t>20180716 14:02:12</t>
  </si>
  <si>
    <t>14:02:12</t>
  </si>
  <si>
    <t>20180716 14:02:14</t>
  </si>
  <si>
    <t>14:02:14</t>
  </si>
  <si>
    <t>20180716 14:02:16</t>
  </si>
  <si>
    <t>14:02:16</t>
  </si>
  <si>
    <t>20180716 14:02:18</t>
  </si>
  <si>
    <t>14:02:18</t>
  </si>
  <si>
    <t>20180716 14:02:20</t>
  </si>
  <si>
    <t>14:02:20</t>
  </si>
  <si>
    <t>20180716 14:02:22</t>
  </si>
  <si>
    <t>14:02:22</t>
  </si>
  <si>
    <t>20180716 14:02:24</t>
  </si>
  <si>
    <t>14:02:24</t>
  </si>
  <si>
    <t>20180716 14:02:26</t>
  </si>
  <si>
    <t>14:02:26</t>
  </si>
  <si>
    <t>20180716 14:02:28</t>
  </si>
  <si>
    <t>14:02:28</t>
  </si>
  <si>
    <t>20180716 14:02:30</t>
  </si>
  <si>
    <t>14:02:30</t>
  </si>
  <si>
    <t>20180716 14:02:32</t>
  </si>
  <si>
    <t>14:02:32</t>
  </si>
  <si>
    <t>20180716 14:02:34</t>
  </si>
  <si>
    <t>14:02:34</t>
  </si>
  <si>
    <t>20180716 14:02:36</t>
  </si>
  <si>
    <t>14:02:36</t>
  </si>
  <si>
    <t>20180716 14:02:38</t>
  </si>
  <si>
    <t>14:02:38</t>
  </si>
  <si>
    <t>20180716 14:02:40</t>
  </si>
  <si>
    <t>14:02:40</t>
  </si>
  <si>
    <t>20180716 14:02:42</t>
  </si>
  <si>
    <t>14:02:42</t>
  </si>
  <si>
    <t>20180716 14:02:44</t>
  </si>
  <si>
    <t>14:02:44</t>
  </si>
  <si>
    <t>20180716 14:02:46</t>
  </si>
  <si>
    <t>14:02:46</t>
  </si>
  <si>
    <t>20180716 14:02:48</t>
  </si>
  <si>
    <t>14:02:48</t>
  </si>
  <si>
    <t>20180716 14:02:50</t>
  </si>
  <si>
    <t>14:02:50</t>
  </si>
  <si>
    <t>20180716 14:02:52</t>
  </si>
  <si>
    <t>14:02:52</t>
  </si>
  <si>
    <t>20180716 14:02:54</t>
  </si>
  <si>
    <t>14:02:54</t>
  </si>
  <si>
    <t>20180716 14:02:56</t>
  </si>
  <si>
    <t>14:02:56</t>
  </si>
  <si>
    <t>20180716 14:02:58</t>
  </si>
  <si>
    <t>14:02:58</t>
  </si>
  <si>
    <t>20180716 14:03:00</t>
  </si>
  <si>
    <t>14:03:00</t>
  </si>
  <si>
    <t>20180716 14:03:02</t>
  </si>
  <si>
    <t>14:03:02</t>
  </si>
  <si>
    <t>20180716 14:03:04</t>
  </si>
  <si>
    <t>14:03:04</t>
  </si>
  <si>
    <t>20180716 14:03:06</t>
  </si>
  <si>
    <t>14:03:06</t>
  </si>
  <si>
    <t>20180716 14:03:08</t>
  </si>
  <si>
    <t>14:03:08</t>
  </si>
  <si>
    <t>20180716 14:03:10</t>
  </si>
  <si>
    <t>14:03:10</t>
  </si>
  <si>
    <t>20180716 14:03:12</t>
  </si>
  <si>
    <t>14:03:12</t>
  </si>
  <si>
    <t>20180716 14:03:14</t>
  </si>
  <si>
    <t>14:03:14</t>
  </si>
  <si>
    <t>20180716 14:03:16</t>
  </si>
  <si>
    <t>14:03:16</t>
  </si>
  <si>
    <t>20180716 14:03:18</t>
  </si>
  <si>
    <t>14:03:18</t>
  </si>
  <si>
    <t>20180716 14:03:20</t>
  </si>
  <si>
    <t>14:03:20</t>
  </si>
  <si>
    <t>20180716 14:03:22</t>
  </si>
  <si>
    <t>14:03:22</t>
  </si>
  <si>
    <t>20180716 14:03:24</t>
  </si>
  <si>
    <t>14:03:24</t>
  </si>
  <si>
    <t>20180716 14:03:26</t>
  </si>
  <si>
    <t>14:03:26</t>
  </si>
  <si>
    <t>20180716 14:03:28</t>
  </si>
  <si>
    <t>14:03:28</t>
  </si>
  <si>
    <t>20180716 14:03:30</t>
  </si>
  <si>
    <t>14:03:30</t>
  </si>
  <si>
    <t>20180716 14:03:32</t>
  </si>
  <si>
    <t>14:03:32</t>
  </si>
  <si>
    <t>20180716 14:03:34</t>
  </si>
  <si>
    <t>14:03:34</t>
  </si>
  <si>
    <t>20180716 14:03:36</t>
  </si>
  <si>
    <t>14:03:36</t>
  </si>
  <si>
    <t>20180716 14:03:38</t>
  </si>
  <si>
    <t>14:03:38</t>
  </si>
  <si>
    <t>20180716 14:03:40</t>
  </si>
  <si>
    <t>14:03:40</t>
  </si>
  <si>
    <t>20180716 14:03:42</t>
  </si>
  <si>
    <t>14:03:42</t>
  </si>
  <si>
    <t>20180716 14:03:44</t>
  </si>
  <si>
    <t>14:03:44</t>
  </si>
  <si>
    <t>20180716 14:03:46</t>
  </si>
  <si>
    <t>14:03:46</t>
  </si>
  <si>
    <t>20180716 14:03:48</t>
  </si>
  <si>
    <t>14:03:48</t>
  </si>
  <si>
    <t>20180716 14:03:50</t>
  </si>
  <si>
    <t>14:03:50</t>
  </si>
  <si>
    <t>20180716 14:03:52</t>
  </si>
  <si>
    <t>14:03:52</t>
  </si>
  <si>
    <t>20180716 14:03:54</t>
  </si>
  <si>
    <t>14:03:54</t>
  </si>
  <si>
    <t>20180716 14:03:56</t>
  </si>
  <si>
    <t>14:03:56</t>
  </si>
  <si>
    <t>20180716 14:03:58</t>
  </si>
  <si>
    <t>14:03:58</t>
  </si>
  <si>
    <t>20180716 14:04:00</t>
  </si>
  <si>
    <t>14:04:00</t>
  </si>
  <si>
    <t>20180716 14:04:02</t>
  </si>
  <si>
    <t>14:04:02</t>
  </si>
  <si>
    <t>20180716 14:04:04</t>
  </si>
  <si>
    <t>14:04:04</t>
  </si>
  <si>
    <t>20180716 14:04:06</t>
  </si>
  <si>
    <t>14:04:06</t>
  </si>
  <si>
    <t>20180716 14:04:08</t>
  </si>
  <si>
    <t>14:04:08</t>
  </si>
  <si>
    <t>20180716 14:04:10</t>
  </si>
  <si>
    <t>14:04:10</t>
  </si>
  <si>
    <t>20180716 14:04:12</t>
  </si>
  <si>
    <t>14:04:12</t>
  </si>
  <si>
    <t>20180716 14:04:14</t>
  </si>
  <si>
    <t>14:04:14</t>
  </si>
  <si>
    <t>20180716 14:04:16</t>
  </si>
  <si>
    <t>14:04:16</t>
  </si>
  <si>
    <t>20180716 14:04:18</t>
  </si>
  <si>
    <t>14:04:18</t>
  </si>
  <si>
    <t>20180716 14:04:20</t>
  </si>
  <si>
    <t>14:04:20</t>
  </si>
  <si>
    <t>20180716 14:04:22</t>
  </si>
  <si>
    <t>14:04:22</t>
  </si>
  <si>
    <t>20180716 14:04:24</t>
  </si>
  <si>
    <t>14:04:24</t>
  </si>
  <si>
    <t>20180716 14:04:26</t>
  </si>
  <si>
    <t>14:04:26</t>
  </si>
  <si>
    <t>20180716 14:04:28</t>
  </si>
  <si>
    <t>14:04:28</t>
  </si>
  <si>
    <t>20180716 14:04:30</t>
  </si>
  <si>
    <t>14:04:30</t>
  </si>
  <si>
    <t>20180716 14:04:32</t>
  </si>
  <si>
    <t>14:04:32</t>
  </si>
  <si>
    <t>20180716 14:04:34</t>
  </si>
  <si>
    <t>14:04:34</t>
  </si>
  <si>
    <t>20180716 14:04:36</t>
  </si>
  <si>
    <t>14:04:36</t>
  </si>
  <si>
    <t>20180716 14:04:38</t>
  </si>
  <si>
    <t>14:04:38</t>
  </si>
  <si>
    <t>20180716 14:04:40</t>
  </si>
  <si>
    <t>14:04:40</t>
  </si>
  <si>
    <t>20180716 14:04:42</t>
  </si>
  <si>
    <t>14:04:42</t>
  </si>
  <si>
    <t>20180716 14:04:44</t>
  </si>
  <si>
    <t>14:04:44</t>
  </si>
  <si>
    <t>20180716 14:04:46</t>
  </si>
  <si>
    <t>14:04:46</t>
  </si>
  <si>
    <t>20180716 14:04:48</t>
  </si>
  <si>
    <t>14:04:48</t>
  </si>
  <si>
    <t>20180716 14:04:50</t>
  </si>
  <si>
    <t>14:04:50</t>
  </si>
  <si>
    <t>20180716 14:04:52</t>
  </si>
  <si>
    <t>14:04:52</t>
  </si>
  <si>
    <t>20180716 14:04:54</t>
  </si>
  <si>
    <t>14:04:54</t>
  </si>
  <si>
    <t>20180716 14:04:56</t>
  </si>
  <si>
    <t>14:04:56</t>
  </si>
  <si>
    <t>20180716 14:04:58</t>
  </si>
  <si>
    <t>14:04:58</t>
  </si>
  <si>
    <t>20180716 14:05:00</t>
  </si>
  <si>
    <t>14:05:00</t>
  </si>
  <si>
    <t>20180716 14:05:02</t>
  </si>
  <si>
    <t>14:05:02</t>
  </si>
  <si>
    <t>20180716 14:05:04</t>
  </si>
  <si>
    <t>14:05:04</t>
  </si>
  <si>
    <t>20180716 14:05:06</t>
  </si>
  <si>
    <t>14:05:06</t>
  </si>
  <si>
    <t>20180716 14:05:08</t>
  </si>
  <si>
    <t>14:05:08</t>
  </si>
  <si>
    <t>20180716 14:05:10</t>
  </si>
  <si>
    <t>14:05:10</t>
  </si>
  <si>
    <t>20180716 14:05:12</t>
  </si>
  <si>
    <t>14:05:12</t>
  </si>
  <si>
    <t>20180716 14:05:14</t>
  </si>
  <si>
    <t>14:05:14</t>
  </si>
  <si>
    <t>20180716 14:05:16</t>
  </si>
  <si>
    <t>14:05:16</t>
  </si>
  <si>
    <t>20180716 14:05:18</t>
  </si>
  <si>
    <t>14:05:18</t>
  </si>
  <si>
    <t>20180716 14:05:20</t>
  </si>
  <si>
    <t>14:05:20</t>
  </si>
  <si>
    <t>20180716 14:05:22</t>
  </si>
  <si>
    <t>14:05:22</t>
  </si>
  <si>
    <t>20180716 14:05:24</t>
  </si>
  <si>
    <t>14:05:24</t>
  </si>
  <si>
    <t>20180716 14:05:26</t>
  </si>
  <si>
    <t>14:05:26</t>
  </si>
  <si>
    <t>20180716 14:05:28</t>
  </si>
  <si>
    <t>14:05:28</t>
  </si>
  <si>
    <t>20180716 14:05:30</t>
  </si>
  <si>
    <t>14:05:30</t>
  </si>
  <si>
    <t>20180716 14:05:32</t>
  </si>
  <si>
    <t>14:05:32</t>
  </si>
  <si>
    <t>20180716 14:05:34</t>
  </si>
  <si>
    <t>14:05:34</t>
  </si>
  <si>
    <t>20180716 14:05:36</t>
  </si>
  <si>
    <t>14:05:36</t>
  </si>
  <si>
    <t>20180716 14:05:38</t>
  </si>
  <si>
    <t>14:05:38</t>
  </si>
  <si>
    <t>20180716 14:05:40</t>
  </si>
  <si>
    <t>14:05:40</t>
  </si>
  <si>
    <t>20180716 14:05:42</t>
  </si>
  <si>
    <t>14:05:42</t>
  </si>
  <si>
    <t>20180716 14:05:44</t>
  </si>
  <si>
    <t>14:05:44</t>
  </si>
  <si>
    <t>20180716 14:05:46</t>
  </si>
  <si>
    <t>14:05:46</t>
  </si>
  <si>
    <t>20180716 14:05:48</t>
  </si>
  <si>
    <t>14:05:48</t>
  </si>
  <si>
    <t>20180716 14:05:50</t>
  </si>
  <si>
    <t>14:05:50</t>
  </si>
  <si>
    <t>20180716 14:05:52</t>
  </si>
  <si>
    <t>14:05:52</t>
  </si>
  <si>
    <t>20180716 14:05:54</t>
  </si>
  <si>
    <t>14:05:54</t>
  </si>
  <si>
    <t>20180716 14:05:56</t>
  </si>
  <si>
    <t>14:05:56</t>
  </si>
  <si>
    <t>20180716 14:05:58</t>
  </si>
  <si>
    <t>14:05:58</t>
  </si>
  <si>
    <t>20180716 14:06:00</t>
  </si>
  <si>
    <t>14:06:00</t>
  </si>
  <si>
    <t>20180716 14:06:02</t>
  </si>
  <si>
    <t>14:06:02</t>
  </si>
  <si>
    <t>20180716 14:06:04</t>
  </si>
  <si>
    <t>14:06:04</t>
  </si>
  <si>
    <t>20180716 14:06:07</t>
  </si>
  <si>
    <t>14:06:07</t>
  </si>
  <si>
    <t>20180716 14:06:09</t>
  </si>
  <si>
    <t>14:06:09</t>
  </si>
  <si>
    <t>20180716 14:06:11</t>
  </si>
  <si>
    <t>14:06:11</t>
  </si>
  <si>
    <t>20180716 14:06:13</t>
  </si>
  <si>
    <t>14:06:13</t>
  </si>
  <si>
    <t>20180716 14:06:15</t>
  </si>
  <si>
    <t>14:06:15</t>
  </si>
  <si>
    <t>20180716 14:06:17</t>
  </si>
  <si>
    <t>14:06:17</t>
  </si>
  <si>
    <t>20180716 14:06:19</t>
  </si>
  <si>
    <t>14:06:19</t>
  </si>
  <si>
    <t>20180716 14:06:21</t>
  </si>
  <si>
    <t>14:06:21</t>
  </si>
  <si>
    <t>20180716 14:06:23</t>
  </si>
  <si>
    <t>14:06:23</t>
  </si>
  <si>
    <t>20180716 14:06:25</t>
  </si>
  <si>
    <t>14:06:25</t>
  </si>
  <si>
    <t>20180716 14:06:27</t>
  </si>
  <si>
    <t>14:06:27</t>
  </si>
  <si>
    <t>20180716 14:06:29</t>
  </si>
  <si>
    <t>14:06:29</t>
  </si>
  <si>
    <t>20180716 14:06:31</t>
  </si>
  <si>
    <t>14:06:31</t>
  </si>
  <si>
    <t>20180716 14:06:33</t>
  </si>
  <si>
    <t>14:06:33</t>
  </si>
  <si>
    <t>20180716 14:06:35</t>
  </si>
  <si>
    <t>14:06:35</t>
  </si>
  <si>
    <t>20180716 14:06:37</t>
  </si>
  <si>
    <t>14:06:37</t>
  </si>
  <si>
    <t>20180716 14:06:39</t>
  </si>
  <si>
    <t>14:06:39</t>
  </si>
  <si>
    <t>20180716 14:06:41</t>
  </si>
  <si>
    <t>14:06:41</t>
  </si>
  <si>
    <t>20180716 14:06:43</t>
  </si>
  <si>
    <t>14:06:43</t>
  </si>
  <si>
    <t>20180716 14:06:45</t>
  </si>
  <si>
    <t>14:06:45</t>
  </si>
  <si>
    <t>20180716 14:06:47</t>
  </si>
  <si>
    <t>14:06:47</t>
  </si>
  <si>
    <t>20180716 14:06:49</t>
  </si>
  <si>
    <t>14:06:49</t>
  </si>
  <si>
    <t>20180716 14:06:51</t>
  </si>
  <si>
    <t>14:06:51</t>
  </si>
  <si>
    <t>20180716 14:06:53</t>
  </si>
  <si>
    <t>14:06:53</t>
  </si>
  <si>
    <t>20180716 14:06:55</t>
  </si>
  <si>
    <t>14:06:55</t>
  </si>
  <si>
    <t>20180716 14:06:58</t>
  </si>
  <si>
    <t>14:06:58</t>
  </si>
  <si>
    <t>20180716 14:07:00</t>
  </si>
  <si>
    <t>14:07:00</t>
  </si>
  <si>
    <t>20180716 14:07:02</t>
  </si>
  <si>
    <t>14:07:02</t>
  </si>
  <si>
    <t>20180716 14:07:04</t>
  </si>
  <si>
    <t>14:07:04</t>
  </si>
  <si>
    <t>20180716 14:07:06</t>
  </si>
  <si>
    <t>14:07:06</t>
  </si>
  <si>
    <t>20180716 14:07:08</t>
  </si>
  <si>
    <t>14:07:08</t>
  </si>
  <si>
    <t>20180716 14:07:10</t>
  </si>
  <si>
    <t>14:07:10</t>
  </si>
  <si>
    <t>20180716 14:07:13</t>
  </si>
  <si>
    <t>14:07:13</t>
  </si>
  <si>
    <t>20180716 14:07:15</t>
  </si>
  <si>
    <t>14:07:15</t>
  </si>
  <si>
    <t>20180716 14:07:17</t>
  </si>
  <si>
    <t>14:07:17</t>
  </si>
  <si>
    <t>20180716 14:07:19</t>
  </si>
  <si>
    <t>14:07:19</t>
  </si>
  <si>
    <t>20180716 14:07:21</t>
  </si>
  <si>
    <t>14:07:21</t>
  </si>
  <si>
    <t>20180716 14:07:23</t>
  </si>
  <si>
    <t>14:07:23</t>
  </si>
  <si>
    <t>20180716 14:07:25</t>
  </si>
  <si>
    <t>14:07:25</t>
  </si>
  <si>
    <t>20180716 14:07:28</t>
  </si>
  <si>
    <t>14:07:28</t>
  </si>
  <si>
    <t>20180716 14:07:30</t>
  </si>
  <si>
    <t>14:07:30</t>
  </si>
  <si>
    <t>20180716 14:07:32</t>
  </si>
  <si>
    <t>14:07:32</t>
  </si>
  <si>
    <t>20180716 14:07:34</t>
  </si>
  <si>
    <t>14:07:34</t>
  </si>
  <si>
    <t>20180716 14:07:36</t>
  </si>
  <si>
    <t>14:07:36</t>
  </si>
  <si>
    <t>20180716 14:07:38</t>
  </si>
  <si>
    <t>14:07:38</t>
  </si>
  <si>
    <t>20180716 14:07:40</t>
  </si>
  <si>
    <t>14:07:40</t>
  </si>
  <si>
    <t>20180716 14:07:42</t>
  </si>
  <si>
    <t>14:07:42</t>
  </si>
  <si>
    <t>20180716 14:07:44</t>
  </si>
  <si>
    <t>14:07:44</t>
  </si>
  <si>
    <t>20180716 14:07:46</t>
  </si>
  <si>
    <t>14:07:46</t>
  </si>
  <si>
    <t>20180716 14:07:48</t>
  </si>
  <si>
    <t>14:07:48</t>
  </si>
  <si>
    <t>20180716 14:07:50</t>
  </si>
  <si>
    <t>14:07:50</t>
  </si>
  <si>
    <t>20180716 14:07:52</t>
  </si>
  <si>
    <t>14:07:52</t>
  </si>
  <si>
    <t>20180716 14:07:54</t>
  </si>
  <si>
    <t>14:07:54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</si>
</sst>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58"/>
  <sheetViews>
    <sheetView tabSelected="1" topLeftCell="X523" workbookViewId="0">
      <selection activeCell="AP17" sqref="AP17:AP558"/>
    </sheetView>
  </sheetViews>
  <sheetFormatPr baseColWidth="10" defaultColWidth="9.140625" defaultRowHeight="15" x14ac:dyDescent="0.25"/>
  <sheetData>
    <row r="2" spans="1:124" x14ac:dyDescent="0.25">
      <c r="A2" t="s">
        <v>32</v>
      </c>
      <c r="B2" t="s">
        <v>33</v>
      </c>
      <c r="C2" t="s">
        <v>35</v>
      </c>
      <c r="D2" t="s">
        <v>36</v>
      </c>
    </row>
    <row r="3" spans="1:124" x14ac:dyDescent="0.25">
      <c r="B3" t="s">
        <v>34</v>
      </c>
      <c r="C3">
        <v>21</v>
      </c>
      <c r="D3" t="s">
        <v>15</v>
      </c>
    </row>
    <row r="4" spans="1:124" x14ac:dyDescent="0.25">
      <c r="A4" t="s">
        <v>37</v>
      </c>
      <c r="B4" t="s">
        <v>38</v>
      </c>
    </row>
    <row r="5" spans="1:124" x14ac:dyDescent="0.25">
      <c r="B5">
        <v>2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83</v>
      </c>
      <c r="AM14" t="s">
        <v>83</v>
      </c>
      <c r="AN14" t="s">
        <v>83</v>
      </c>
      <c r="AO14" t="s">
        <v>83</v>
      </c>
      <c r="AP14" t="s">
        <v>37</v>
      </c>
      <c r="AQ14" t="s">
        <v>37</v>
      </c>
      <c r="AR14" t="s">
        <v>37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82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96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91</v>
      </c>
      <c r="BO15" t="s">
        <v>94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G16" t="s">
        <v>210</v>
      </c>
      <c r="H16" t="s">
        <v>211</v>
      </c>
      <c r="I16" t="s">
        <v>212</v>
      </c>
      <c r="J16" t="s">
        <v>213</v>
      </c>
      <c r="K16" t="s">
        <v>213</v>
      </c>
      <c r="L16" t="s">
        <v>138</v>
      </c>
      <c r="M16" t="s">
        <v>138</v>
      </c>
      <c r="N16" t="s">
        <v>211</v>
      </c>
      <c r="O16" t="s">
        <v>211</v>
      </c>
      <c r="P16" t="s">
        <v>211</v>
      </c>
      <c r="Q16" t="s">
        <v>211</v>
      </c>
      <c r="R16" t="s">
        <v>214</v>
      </c>
      <c r="S16" t="s">
        <v>215</v>
      </c>
      <c r="T16" t="s">
        <v>215</v>
      </c>
      <c r="U16" t="s">
        <v>216</v>
      </c>
      <c r="V16" t="s">
        <v>217</v>
      </c>
      <c r="W16" t="s">
        <v>216</v>
      </c>
      <c r="X16" t="s">
        <v>216</v>
      </c>
      <c r="Y16" t="s">
        <v>216</v>
      </c>
      <c r="Z16" t="s">
        <v>214</v>
      </c>
      <c r="AA16" t="s">
        <v>214</v>
      </c>
      <c r="AB16" t="s">
        <v>214</v>
      </c>
      <c r="AC16" t="s">
        <v>214</v>
      </c>
      <c r="AG16" t="s">
        <v>218</v>
      </c>
      <c r="AH16" t="s">
        <v>217</v>
      </c>
      <c r="AJ16" t="s">
        <v>217</v>
      </c>
      <c r="AK16" t="s">
        <v>218</v>
      </c>
      <c r="AL16" t="s">
        <v>212</v>
      </c>
      <c r="AM16" t="s">
        <v>212</v>
      </c>
      <c r="AO16" t="s">
        <v>219</v>
      </c>
      <c r="AP16" t="s">
        <v>220</v>
      </c>
      <c r="AS16" t="s">
        <v>210</v>
      </c>
      <c r="AT16" t="s">
        <v>213</v>
      </c>
      <c r="AU16" t="s">
        <v>213</v>
      </c>
      <c r="AV16" t="s">
        <v>221</v>
      </c>
      <c r="AW16" t="s">
        <v>221</v>
      </c>
      <c r="AX16" t="s">
        <v>218</v>
      </c>
      <c r="AY16" t="s">
        <v>216</v>
      </c>
      <c r="AZ16" t="s">
        <v>216</v>
      </c>
      <c r="BA16" t="s">
        <v>215</v>
      </c>
      <c r="BB16" t="s">
        <v>215</v>
      </c>
      <c r="BC16" t="s">
        <v>215</v>
      </c>
      <c r="BD16" t="s">
        <v>222</v>
      </c>
      <c r="BE16" t="s">
        <v>212</v>
      </c>
      <c r="BF16" t="s">
        <v>212</v>
      </c>
      <c r="BG16" t="s">
        <v>212</v>
      </c>
      <c r="BL16" t="s">
        <v>215</v>
      </c>
      <c r="BN16" t="s">
        <v>223</v>
      </c>
      <c r="BQ16" t="s">
        <v>224</v>
      </c>
      <c r="BR16" t="s">
        <v>225</v>
      </c>
      <c r="BS16" t="s">
        <v>224</v>
      </c>
      <c r="BT16" t="s">
        <v>225</v>
      </c>
      <c r="BU16" t="s">
        <v>217</v>
      </c>
      <c r="BV16" t="s">
        <v>217</v>
      </c>
      <c r="BW16" t="s">
        <v>212</v>
      </c>
      <c r="BX16" t="s">
        <v>226</v>
      </c>
      <c r="BY16" t="s">
        <v>212</v>
      </c>
      <c r="CA16" t="s">
        <v>213</v>
      </c>
      <c r="CB16" t="s">
        <v>227</v>
      </c>
      <c r="CC16" t="s">
        <v>213</v>
      </c>
      <c r="CH16" t="s">
        <v>228</v>
      </c>
      <c r="CI16" t="s">
        <v>228</v>
      </c>
      <c r="CJ16" t="s">
        <v>228</v>
      </c>
      <c r="CK16" t="s">
        <v>228</v>
      </c>
      <c r="CL16" t="s">
        <v>228</v>
      </c>
      <c r="CM16" t="s">
        <v>228</v>
      </c>
      <c r="CN16" t="s">
        <v>228</v>
      </c>
      <c r="CO16" t="s">
        <v>228</v>
      </c>
      <c r="CP16" t="s">
        <v>228</v>
      </c>
      <c r="CQ16" t="s">
        <v>228</v>
      </c>
      <c r="CR16" t="s">
        <v>228</v>
      </c>
      <c r="CS16" t="s">
        <v>228</v>
      </c>
      <c r="CZ16" t="s">
        <v>228</v>
      </c>
      <c r="DA16" t="s">
        <v>217</v>
      </c>
      <c r="DB16" t="s">
        <v>217</v>
      </c>
      <c r="DC16" t="s">
        <v>224</v>
      </c>
      <c r="DD16" t="s">
        <v>225</v>
      </c>
      <c r="DF16" t="s">
        <v>218</v>
      </c>
      <c r="DG16" t="s">
        <v>218</v>
      </c>
      <c r="DH16" t="s">
        <v>215</v>
      </c>
      <c r="DI16" t="s">
        <v>215</v>
      </c>
      <c r="DJ16" t="s">
        <v>215</v>
      </c>
      <c r="DK16" t="s">
        <v>215</v>
      </c>
      <c r="DL16" t="s">
        <v>215</v>
      </c>
      <c r="DM16" t="s">
        <v>217</v>
      </c>
      <c r="DN16" t="s">
        <v>217</v>
      </c>
      <c r="DO16" t="s">
        <v>217</v>
      </c>
      <c r="DP16" t="s">
        <v>215</v>
      </c>
      <c r="DQ16" t="s">
        <v>213</v>
      </c>
      <c r="DR16" t="s">
        <v>221</v>
      </c>
      <c r="DS16" t="s">
        <v>217</v>
      </c>
      <c r="DT16" t="s">
        <v>217</v>
      </c>
    </row>
    <row r="17" spans="1:124" x14ac:dyDescent="0.25">
      <c r="A17">
        <v>1</v>
      </c>
      <c r="B17">
        <v>1531763383.8</v>
      </c>
      <c r="C17">
        <v>0</v>
      </c>
      <c r="D17" t="s">
        <v>229</v>
      </c>
      <c r="E17" t="s">
        <v>230</v>
      </c>
      <c r="G17">
        <v>1531763375.8</v>
      </c>
      <c r="H17">
        <f t="shared" ref="H17:H80" si="0">AX17*AI17*(AV17-AW17)/(100*AP17*(1000-AI17*AV17))</f>
        <v>2.7207149645201021E-6</v>
      </c>
      <c r="I17">
        <f t="shared" ref="I17:I80" si="1">AX17*AI17*(AU17-AT17*(1000-AI17*AW17)/(1000-AI17*AV17))/(100*AP17)</f>
        <v>-1.0201615033540775E-2</v>
      </c>
      <c r="J17">
        <f t="shared" ref="J17:J80" si="2">AT17 - IF(AI17&gt;1, I17*AP17*100/(AK17*BD17), 0)</f>
        <v>420.01806451612902</v>
      </c>
      <c r="K17">
        <f t="shared" ref="K17:K80" si="3">((Q17-H17/2)*J17-I17)/(Q17+H17/2)</f>
        <v>500.42564119928875</v>
      </c>
      <c r="L17">
        <f t="shared" ref="L17:L80" si="4">K17*(AY17+AZ17)/1000</f>
        <v>49.658002019365078</v>
      </c>
      <c r="M17">
        <f t="shared" ref="M17:M80" si="5">(AT17 - IF(AI17&gt;1, I17*AP17*100/(AK17*BD17), 0))*(AY17+AZ17)/1000</f>
        <v>41.679035162799707</v>
      </c>
      <c r="N17">
        <f t="shared" ref="N17:N80" si="6">2/((1/P17-1/O17)+SIGN(P17)*SQRT((1/P17-1/O17)*(1/P17-1/O17) + 4*AQ17/((AQ17+1)*(AQ17+1))*(2*1/P17*1/O17-1/O17*1/O17)))</f>
        <v>1.7808689911346943E-4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1.7808161344641478E-4</v>
      </c>
      <c r="Q17">
        <f t="shared" ref="Q17:Q80" si="9">1/((AQ17+1)/(N17/1.6)+1/(O17/1.37)) + AQ17/((AQ17+1)/(N17/1.6) + AQ17/(O17/1.37))</f>
        <v>1.1130148327609006E-4</v>
      </c>
      <c r="R17">
        <f t="shared" ref="R17:R80" si="10">(AM17*AO17)</f>
        <v>215.02222877687061</v>
      </c>
      <c r="S17">
        <f t="shared" ref="S17:S80" si="11">(BA17+(R17+2*0.95*0.0000000567*(((BA17+$B$7)+273)^4-(BA17+273)^4)-44100*H17)/(1.84*29.3*O17+8*0.95*0.0000000567*(BA17+273)^3))</f>
        <v>28.066412635708414</v>
      </c>
      <c r="T17">
        <f t="shared" ref="T17:T80" si="12">($C$7*BB17+$D$7*BC17+$E$7*S17)</f>
        <v>27.338909677419352</v>
      </c>
      <c r="U17">
        <f t="shared" ref="U17:U80" si="13">0.61365*EXP(17.502*T17/(240.97+T17))</f>
        <v>3.651024860103893</v>
      </c>
      <c r="V17">
        <f t="shared" ref="V17:V80" si="14">(W17/X17*100)</f>
        <v>61.517879981318416</v>
      </c>
      <c r="W17">
        <f t="shared" ref="W17:W80" si="15">AV17*(AY17+AZ17)/1000</f>
        <v>2.1795136421247148</v>
      </c>
      <c r="X17">
        <f t="shared" ref="X17:X80" si="16">0.61365*EXP(17.502*BA17/(240.97+BA17))</f>
        <v>3.5428945906240328</v>
      </c>
      <c r="Y17">
        <f t="shared" ref="Y17:Y80" si="17">(U17-AV17*(AY17+AZ17)/1000)</f>
        <v>1.4715112179791783</v>
      </c>
      <c r="Z17">
        <f t="shared" ref="Z17:Z80" si="18">(-H17*44100)</f>
        <v>-0.11998352993533651</v>
      </c>
      <c r="AA17">
        <f t="shared" ref="AA17:AA80" si="19">2*29.3*O17*0.92*(BA17-T17)</f>
        <v>-82.840135741928407</v>
      </c>
      <c r="AB17">
        <f t="shared" ref="AB17:AB80" si="20">2*0.95*0.0000000567*(((BA17+$B$7)+273)^4-(T17+273)^4)</f>
        <v>-5.9642307518802822</v>
      </c>
      <c r="AC17">
        <f t="shared" ref="AC17:AC80" si="21">R17+AB17+Z17+AA17</f>
        <v>126.09787875312659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MAX(0,($B$13+$C$13*BD17)/(1+$D$13*BD17)*AY17/(BA17+273)*$E$13)</f>
        <v>50721.379844148898</v>
      </c>
      <c r="AL17">
        <f t="shared" ref="AL17:AL80" si="25">$B$11*BE17+$C$11*BF17+$D$11*BG17</f>
        <v>1200.0016129032299</v>
      </c>
      <c r="AM17">
        <f t="shared" ref="AM17:AM80" si="26">AL17*AN17</f>
        <v>963.36185167817121</v>
      </c>
      <c r="AN17">
        <f t="shared" ref="AN17:AN80" si="27">($B$11*$D$9+$C$11*$D$9+$D$11*(BH17*$E$9+BI17*$F$9+BJ17*$G$9+BK17*$H$9))/($B$11+$C$11+$D$11)</f>
        <v>0.80280046403225813</v>
      </c>
      <c r="AO17">
        <f t="shared" ref="AO17:AO80" si="28">($B$11*$K$9+$C$11*$K$9+$D$11*(BH17*$L$9+BI17*$M$9+BJ17*$N$9+BK17*$O$9))/($B$11+$C$11+$D$11)</f>
        <v>0.22319985829032263</v>
      </c>
      <c r="AP17">
        <v>14.333399999999999</v>
      </c>
      <c r="AQ17">
        <v>1</v>
      </c>
      <c r="AR17" t="s">
        <v>231</v>
      </c>
      <c r="AS17">
        <v>1531763375.8</v>
      </c>
      <c r="AT17">
        <v>420.01806451612902</v>
      </c>
      <c r="AU17">
        <v>419.99641935483902</v>
      </c>
      <c r="AV17">
        <v>21.9639225806452</v>
      </c>
      <c r="AW17">
        <v>21.957564516129001</v>
      </c>
      <c r="AX17">
        <v>599.87699999999995</v>
      </c>
      <c r="AY17">
        <v>99.131393548387095</v>
      </c>
      <c r="AZ17">
        <v>0.10013643548387099</v>
      </c>
      <c r="BA17">
        <v>26.826716129032299</v>
      </c>
      <c r="BB17">
        <v>27.231722580645201</v>
      </c>
      <c r="BC17">
        <v>27.446096774193499</v>
      </c>
      <c r="BD17">
        <v>9658.4432258064498</v>
      </c>
      <c r="BE17">
        <v>1050.85838709677</v>
      </c>
      <c r="BF17">
        <v>29.0882419354839</v>
      </c>
      <c r="BG17">
        <v>1200.0016129032299</v>
      </c>
      <c r="BH17">
        <v>0.330000225806452</v>
      </c>
      <c r="BI17">
        <v>0.32999254838709702</v>
      </c>
      <c r="BJ17">
        <v>0.32999964516128999</v>
      </c>
      <c r="BK17">
        <v>1.00077322580645E-2</v>
      </c>
      <c r="BL17">
        <v>32</v>
      </c>
      <c r="BM17">
        <v>17743.177419354801</v>
      </c>
      <c r="BN17">
        <v>1531762902.3</v>
      </c>
      <c r="BO17" t="s">
        <v>232</v>
      </c>
      <c r="BP17">
        <v>81</v>
      </c>
      <c r="BQ17">
        <v>0.29499999999999998</v>
      </c>
      <c r="BR17">
        <v>-3.6999999999999998E-2</v>
      </c>
      <c r="BS17">
        <v>420</v>
      </c>
      <c r="BT17">
        <v>22</v>
      </c>
      <c r="BU17">
        <v>0.34</v>
      </c>
      <c r="BV17">
        <v>0.21</v>
      </c>
      <c r="BW17">
        <v>-1.46203084798468E-2</v>
      </c>
      <c r="BX17">
        <v>-6.5359998183908896E-3</v>
      </c>
      <c r="BY17">
        <v>1.3726722952092801E-2</v>
      </c>
      <c r="BZ17">
        <v>1</v>
      </c>
      <c r="CA17">
        <v>2.2350032748780502E-2</v>
      </c>
      <c r="CB17">
        <v>-3.3116566952638003E-2</v>
      </c>
      <c r="CC17">
        <v>2.3073588537772399E-2</v>
      </c>
      <c r="CD17">
        <v>1</v>
      </c>
      <c r="CE17">
        <v>2</v>
      </c>
      <c r="CF17">
        <v>2</v>
      </c>
      <c r="CG17" t="s">
        <v>233</v>
      </c>
      <c r="CH17">
        <v>1.8608</v>
      </c>
      <c r="CI17">
        <v>1.8577600000000001</v>
      </c>
      <c r="CJ17">
        <v>1.86067</v>
      </c>
      <c r="CK17">
        <v>1.8533900000000001</v>
      </c>
      <c r="CL17">
        <v>1.8519600000000001</v>
      </c>
      <c r="CM17">
        <v>1.8527199999999999</v>
      </c>
      <c r="CN17">
        <v>1.8563700000000001</v>
      </c>
      <c r="CO17">
        <v>1.8626400000000001</v>
      </c>
      <c r="CP17" t="s">
        <v>234</v>
      </c>
      <c r="CQ17" t="s">
        <v>19</v>
      </c>
      <c r="CR17" t="s">
        <v>19</v>
      </c>
      <c r="CS17" t="s">
        <v>19</v>
      </c>
      <c r="CT17" t="s">
        <v>235</v>
      </c>
      <c r="CU17" t="s">
        <v>236</v>
      </c>
      <c r="CV17" t="s">
        <v>237</v>
      </c>
      <c r="CW17" t="s">
        <v>237</v>
      </c>
      <c r="CX17" t="s">
        <v>237</v>
      </c>
      <c r="CY17" t="s">
        <v>237</v>
      </c>
      <c r="CZ17">
        <v>0</v>
      </c>
      <c r="DA17">
        <v>100</v>
      </c>
      <c r="DB17">
        <v>100</v>
      </c>
      <c r="DC17">
        <v>0.29499999999999998</v>
      </c>
      <c r="DD17">
        <v>-3.6999999999999998E-2</v>
      </c>
      <c r="DE17">
        <v>3</v>
      </c>
      <c r="DF17">
        <v>622.60400000000004</v>
      </c>
      <c r="DG17">
        <v>253.12200000000001</v>
      </c>
      <c r="DH17">
        <v>21.994900000000001</v>
      </c>
      <c r="DI17">
        <v>32.002099999999999</v>
      </c>
      <c r="DJ17">
        <v>30</v>
      </c>
      <c r="DK17">
        <v>32.0017</v>
      </c>
      <c r="DL17">
        <v>32.012700000000002</v>
      </c>
      <c r="DM17">
        <v>20.270600000000002</v>
      </c>
      <c r="DN17">
        <v>25.5656</v>
      </c>
      <c r="DO17">
        <v>0</v>
      </c>
      <c r="DP17">
        <v>22</v>
      </c>
      <c r="DQ17">
        <v>420</v>
      </c>
      <c r="DR17">
        <v>22</v>
      </c>
      <c r="DS17">
        <v>99.653099999999995</v>
      </c>
      <c r="DT17">
        <v>103.087</v>
      </c>
    </row>
    <row r="18" spans="1:124" x14ac:dyDescent="0.25">
      <c r="A18">
        <v>2</v>
      </c>
      <c r="B18">
        <v>1531763385.8</v>
      </c>
      <c r="C18">
        <v>2</v>
      </c>
      <c r="D18" t="s">
        <v>238</v>
      </c>
      <c r="E18" t="s">
        <v>239</v>
      </c>
      <c r="G18">
        <v>1531763377.3645201</v>
      </c>
      <c r="H18">
        <f t="shared" si="0"/>
        <v>3.0197149794577797E-6</v>
      </c>
      <c r="I18">
        <f t="shared" si="1"/>
        <v>-6.8456004053348016E-3</v>
      </c>
      <c r="J18">
        <f t="shared" si="2"/>
        <v>420.01548387096801</v>
      </c>
      <c r="K18">
        <f t="shared" si="3"/>
        <v>464.5189240475359</v>
      </c>
      <c r="L18">
        <f t="shared" si="4"/>
        <v>46.094937446795733</v>
      </c>
      <c r="M18">
        <f t="shared" si="5"/>
        <v>41.678791656153656</v>
      </c>
      <c r="N18">
        <f t="shared" si="6"/>
        <v>1.9810550411023377E-4</v>
      </c>
      <c r="O18">
        <f t="shared" si="7"/>
        <v>3</v>
      </c>
      <c r="P18">
        <f t="shared" si="8"/>
        <v>1.9809896336106707E-4</v>
      </c>
      <c r="Q18">
        <f t="shared" si="9"/>
        <v>1.2381243972948679E-4</v>
      </c>
      <c r="R18">
        <f t="shared" si="10"/>
        <v>215.02116573942092</v>
      </c>
      <c r="S18">
        <f t="shared" si="11"/>
        <v>28.064038796148537</v>
      </c>
      <c r="T18">
        <f t="shared" si="12"/>
        <v>27.323687096774151</v>
      </c>
      <c r="U18">
        <f t="shared" si="13"/>
        <v>3.6477701333537214</v>
      </c>
      <c r="V18">
        <f t="shared" si="14"/>
        <v>61.527244921806044</v>
      </c>
      <c r="W18">
        <f t="shared" si="15"/>
        <v>2.179551431505736</v>
      </c>
      <c r="X18">
        <f t="shared" si="16"/>
        <v>3.5424167525714694</v>
      </c>
      <c r="Y18">
        <f t="shared" si="17"/>
        <v>1.4682187018479853</v>
      </c>
      <c r="Z18">
        <f t="shared" si="18"/>
        <v>-0.13316943059408809</v>
      </c>
      <c r="AA18">
        <f t="shared" si="19"/>
        <v>-80.749045780631789</v>
      </c>
      <c r="AB18">
        <f t="shared" si="20"/>
        <v>-5.8131695918250061</v>
      </c>
      <c r="AC18">
        <f t="shared" si="21"/>
        <v>128.32578093637005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52212.252688486529</v>
      </c>
      <c r="AL18">
        <f t="shared" si="25"/>
        <v>1199.99580645161</v>
      </c>
      <c r="AM18">
        <f t="shared" si="26"/>
        <v>963.35713393373317</v>
      </c>
      <c r="AN18">
        <f t="shared" si="27"/>
        <v>0.80280041709677485</v>
      </c>
      <c r="AO18">
        <f t="shared" si="28"/>
        <v>0.22319984787096794</v>
      </c>
      <c r="AP18">
        <v>14.333399999999999</v>
      </c>
      <c r="AQ18">
        <v>1</v>
      </c>
      <c r="AR18" t="s">
        <v>231</v>
      </c>
      <c r="AS18">
        <v>1531763377.3645201</v>
      </c>
      <c r="AT18">
        <v>420.01548387096801</v>
      </c>
      <c r="AU18">
        <v>420.00216129032299</v>
      </c>
      <c r="AV18">
        <v>21.964296774193599</v>
      </c>
      <c r="AW18">
        <v>21.9572419354839</v>
      </c>
      <c r="AX18">
        <v>600.043580645161</v>
      </c>
      <c r="AY18">
        <v>99.131338709677394</v>
      </c>
      <c r="AZ18">
        <v>0.100221212903226</v>
      </c>
      <c r="BA18">
        <v>26.824422580645201</v>
      </c>
      <c r="BB18">
        <v>27.215483870967699</v>
      </c>
      <c r="BC18">
        <v>27.4318903225806</v>
      </c>
      <c r="BD18">
        <v>9953.0603225806499</v>
      </c>
      <c r="BE18">
        <v>1050.86516129032</v>
      </c>
      <c r="BF18">
        <v>29.095903225806499</v>
      </c>
      <c r="BG18">
        <v>1199.99580645161</v>
      </c>
      <c r="BH18">
        <v>0.33000029032258099</v>
      </c>
      <c r="BI18">
        <v>0.32999293548387099</v>
      </c>
      <c r="BJ18">
        <v>0.32999922580645202</v>
      </c>
      <c r="BK18">
        <v>1.00077225806452E-2</v>
      </c>
      <c r="BL18">
        <v>32</v>
      </c>
      <c r="BM18">
        <v>17743.0935483871</v>
      </c>
      <c r="BN18">
        <v>1531762902.3</v>
      </c>
      <c r="BO18" t="s">
        <v>232</v>
      </c>
      <c r="BP18">
        <v>81</v>
      </c>
      <c r="BQ18">
        <v>0.29499999999999998</v>
      </c>
      <c r="BR18">
        <v>-3.6999999999999998E-2</v>
      </c>
      <c r="BS18">
        <v>420</v>
      </c>
      <c r="BT18">
        <v>22</v>
      </c>
      <c r="BU18">
        <v>0.34</v>
      </c>
      <c r="BV18">
        <v>0.21</v>
      </c>
      <c r="BW18">
        <v>-1.25904528516397E-2</v>
      </c>
      <c r="BX18">
        <v>7.65634178722117E-2</v>
      </c>
      <c r="BY18">
        <v>1.6992948322010201E-2</v>
      </c>
      <c r="BZ18">
        <v>1</v>
      </c>
      <c r="CA18">
        <v>1.7899676341463399E-2</v>
      </c>
      <c r="CB18">
        <v>-0.16520697736856699</v>
      </c>
      <c r="CC18">
        <v>2.9740256392765101E-2</v>
      </c>
      <c r="CD18">
        <v>1</v>
      </c>
      <c r="CE18">
        <v>2</v>
      </c>
      <c r="CF18">
        <v>2</v>
      </c>
      <c r="CG18" t="s">
        <v>233</v>
      </c>
      <c r="CH18">
        <v>1.8608</v>
      </c>
      <c r="CI18">
        <v>1.8577600000000001</v>
      </c>
      <c r="CJ18">
        <v>1.8606799999999999</v>
      </c>
      <c r="CK18">
        <v>1.85341</v>
      </c>
      <c r="CL18">
        <v>1.8519600000000001</v>
      </c>
      <c r="CM18">
        <v>1.85273</v>
      </c>
      <c r="CN18">
        <v>1.8563799999999999</v>
      </c>
      <c r="CO18">
        <v>1.8626400000000001</v>
      </c>
      <c r="CP18" t="s">
        <v>234</v>
      </c>
      <c r="CQ18" t="s">
        <v>19</v>
      </c>
      <c r="CR18" t="s">
        <v>19</v>
      </c>
      <c r="CS18" t="s">
        <v>19</v>
      </c>
      <c r="CT18" t="s">
        <v>235</v>
      </c>
      <c r="CU18" t="s">
        <v>236</v>
      </c>
      <c r="CV18" t="s">
        <v>237</v>
      </c>
      <c r="CW18" t="s">
        <v>237</v>
      </c>
      <c r="CX18" t="s">
        <v>237</v>
      </c>
      <c r="CY18" t="s">
        <v>237</v>
      </c>
      <c r="CZ18">
        <v>0</v>
      </c>
      <c r="DA18">
        <v>100</v>
      </c>
      <c r="DB18">
        <v>100</v>
      </c>
      <c r="DC18">
        <v>0.29499999999999998</v>
      </c>
      <c r="DD18">
        <v>-3.6999999999999998E-2</v>
      </c>
      <c r="DE18">
        <v>3</v>
      </c>
      <c r="DF18">
        <v>627.00800000000004</v>
      </c>
      <c r="DG18">
        <v>252.666</v>
      </c>
      <c r="DH18">
        <v>21.999500000000001</v>
      </c>
      <c r="DI18">
        <v>32.003500000000003</v>
      </c>
      <c r="DJ18">
        <v>30</v>
      </c>
      <c r="DK18">
        <v>32.0017</v>
      </c>
      <c r="DL18">
        <v>32.0139</v>
      </c>
      <c r="DM18">
        <v>20.2712</v>
      </c>
      <c r="DN18">
        <v>25.5656</v>
      </c>
      <c r="DO18">
        <v>0</v>
      </c>
      <c r="DP18">
        <v>22</v>
      </c>
      <c r="DQ18">
        <v>420</v>
      </c>
      <c r="DR18">
        <v>22</v>
      </c>
      <c r="DS18">
        <v>99.653599999999997</v>
      </c>
      <c r="DT18">
        <v>103.087</v>
      </c>
    </row>
    <row r="19" spans="1:124" x14ac:dyDescent="0.25">
      <c r="A19">
        <v>3</v>
      </c>
      <c r="B19">
        <v>1531763387.8</v>
      </c>
      <c r="C19">
        <v>4</v>
      </c>
      <c r="D19" t="s">
        <v>240</v>
      </c>
      <c r="E19" t="s">
        <v>241</v>
      </c>
      <c r="G19">
        <v>1531763378.96452</v>
      </c>
      <c r="H19">
        <f t="shared" si="0"/>
        <v>3.2522797806190351E-6</v>
      </c>
      <c r="I19">
        <f t="shared" si="1"/>
        <v>-5.0533413897146722E-3</v>
      </c>
      <c r="J19">
        <f t="shared" si="2"/>
        <v>420.01070967741902</v>
      </c>
      <c r="K19">
        <f t="shared" si="3"/>
        <v>447.30202130808169</v>
      </c>
      <c r="L19">
        <f t="shared" si="4"/>
        <v>44.386228993170874</v>
      </c>
      <c r="M19">
        <f t="shared" si="5"/>
        <v>41.678084719599056</v>
      </c>
      <c r="N19">
        <f t="shared" si="6"/>
        <v>2.1358185474846717E-4</v>
      </c>
      <c r="O19">
        <f t="shared" si="7"/>
        <v>3</v>
      </c>
      <c r="P19">
        <f t="shared" si="8"/>
        <v>2.1357425215098367E-4</v>
      </c>
      <c r="Q19">
        <f t="shared" si="9"/>
        <v>1.334845906194139E-4</v>
      </c>
      <c r="R19">
        <f t="shared" si="10"/>
        <v>215.02012268025442</v>
      </c>
      <c r="S19">
        <f t="shared" si="11"/>
        <v>28.061659410690478</v>
      </c>
      <c r="T19">
        <f t="shared" si="12"/>
        <v>27.316708064516149</v>
      </c>
      <c r="U19">
        <f t="shared" si="13"/>
        <v>3.6462787993403012</v>
      </c>
      <c r="V19">
        <f t="shared" si="14"/>
        <v>61.53586936517631</v>
      </c>
      <c r="W19">
        <f t="shared" si="15"/>
        <v>2.1795600436417133</v>
      </c>
      <c r="X19">
        <f t="shared" si="16"/>
        <v>3.5419342671627967</v>
      </c>
      <c r="Y19">
        <f t="shared" si="17"/>
        <v>1.4667187556985879</v>
      </c>
      <c r="Z19">
        <f t="shared" si="18"/>
        <v>-0.14342553832529945</v>
      </c>
      <c r="AA19">
        <f t="shared" si="19"/>
        <v>-79.994886464519936</v>
      </c>
      <c r="AB19">
        <f t="shared" si="20"/>
        <v>-5.7586095827968817</v>
      </c>
      <c r="AC19">
        <f t="shared" si="21"/>
        <v>129.12320109461231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48731.796813902351</v>
      </c>
      <c r="AL19">
        <f t="shared" si="25"/>
        <v>1199.9903225806499</v>
      </c>
      <c r="AM19">
        <f t="shared" si="26"/>
        <v>963.35261109371299</v>
      </c>
      <c r="AN19">
        <f t="shared" si="27"/>
        <v>0.80280031677419394</v>
      </c>
      <c r="AO19">
        <f t="shared" si="28"/>
        <v>0.22319981303225814</v>
      </c>
      <c r="AP19">
        <v>14.333399999999999</v>
      </c>
      <c r="AQ19">
        <v>1</v>
      </c>
      <c r="AR19" t="s">
        <v>231</v>
      </c>
      <c r="AS19">
        <v>1531763378.96452</v>
      </c>
      <c r="AT19">
        <v>420.01070967741902</v>
      </c>
      <c r="AU19">
        <v>420.00190322580602</v>
      </c>
      <c r="AV19">
        <v>21.964506451612898</v>
      </c>
      <c r="AW19">
        <v>21.9569096774194</v>
      </c>
      <c r="AX19">
        <v>600.15374193548405</v>
      </c>
      <c r="AY19">
        <v>99.131290322580696</v>
      </c>
      <c r="AZ19">
        <v>9.9714409677419305E-2</v>
      </c>
      <c r="BA19">
        <v>26.8221064516129</v>
      </c>
      <c r="BB19">
        <v>27.210487096774202</v>
      </c>
      <c r="BC19">
        <v>27.4229290322581</v>
      </c>
      <c r="BD19">
        <v>9268.96903225807</v>
      </c>
      <c r="BE19">
        <v>1050.87064516129</v>
      </c>
      <c r="BF19">
        <v>29.1061612903226</v>
      </c>
      <c r="BG19">
        <v>1199.9903225806499</v>
      </c>
      <c r="BH19">
        <v>0.33000054838709703</v>
      </c>
      <c r="BI19">
        <v>0.329993451612903</v>
      </c>
      <c r="BJ19">
        <v>0.32999861290322602</v>
      </c>
      <c r="BK19">
        <v>1.00075290322581E-2</v>
      </c>
      <c r="BL19">
        <v>32</v>
      </c>
      <c r="BM19">
        <v>17743.012903225801</v>
      </c>
      <c r="BN19">
        <v>1531762902.3</v>
      </c>
      <c r="BO19" t="s">
        <v>232</v>
      </c>
      <c r="BP19">
        <v>81</v>
      </c>
      <c r="BQ19">
        <v>0.29499999999999998</v>
      </c>
      <c r="BR19">
        <v>-3.6999999999999998E-2</v>
      </c>
      <c r="BS19">
        <v>420</v>
      </c>
      <c r="BT19">
        <v>22</v>
      </c>
      <c r="BU19">
        <v>0.34</v>
      </c>
      <c r="BV19">
        <v>0.21</v>
      </c>
      <c r="BW19">
        <v>-1.1781750578812301E-2</v>
      </c>
      <c r="BX19">
        <v>0.128253887700776</v>
      </c>
      <c r="BY19">
        <v>1.7934275584245901E-2</v>
      </c>
      <c r="BZ19">
        <v>1</v>
      </c>
      <c r="CA19">
        <v>1.6489165853658502E-2</v>
      </c>
      <c r="CB19">
        <v>-0.235524354128375</v>
      </c>
      <c r="CC19">
        <v>3.1057293691441199E-2</v>
      </c>
      <c r="CD19">
        <v>1</v>
      </c>
      <c r="CE19">
        <v>2</v>
      </c>
      <c r="CF19">
        <v>2</v>
      </c>
      <c r="CG19" t="s">
        <v>233</v>
      </c>
      <c r="CH19">
        <v>1.8608100000000001</v>
      </c>
      <c r="CI19">
        <v>1.8577600000000001</v>
      </c>
      <c r="CJ19">
        <v>1.86069</v>
      </c>
      <c r="CK19">
        <v>1.85345</v>
      </c>
      <c r="CL19">
        <v>1.8519600000000001</v>
      </c>
      <c r="CM19">
        <v>1.85273</v>
      </c>
      <c r="CN19">
        <v>1.8563700000000001</v>
      </c>
      <c r="CO19">
        <v>1.8626400000000001</v>
      </c>
      <c r="CP19" t="s">
        <v>234</v>
      </c>
      <c r="CQ19" t="s">
        <v>19</v>
      </c>
      <c r="CR19" t="s">
        <v>19</v>
      </c>
      <c r="CS19" t="s">
        <v>19</v>
      </c>
      <c r="CT19" t="s">
        <v>235</v>
      </c>
      <c r="CU19" t="s">
        <v>236</v>
      </c>
      <c r="CV19" t="s">
        <v>237</v>
      </c>
      <c r="CW19" t="s">
        <v>237</v>
      </c>
      <c r="CX19" t="s">
        <v>237</v>
      </c>
      <c r="CY19" t="s">
        <v>237</v>
      </c>
      <c r="CZ19">
        <v>0</v>
      </c>
      <c r="DA19">
        <v>100</v>
      </c>
      <c r="DB19">
        <v>100</v>
      </c>
      <c r="DC19">
        <v>0.29499999999999998</v>
      </c>
      <c r="DD19">
        <v>-3.6999999999999998E-2</v>
      </c>
      <c r="DE19">
        <v>3</v>
      </c>
      <c r="DF19">
        <v>617.56500000000005</v>
      </c>
      <c r="DG19">
        <v>254.405</v>
      </c>
      <c r="DH19">
        <v>21.994499999999999</v>
      </c>
      <c r="DI19">
        <v>32.004300000000001</v>
      </c>
      <c r="DJ19">
        <v>30</v>
      </c>
      <c r="DK19">
        <v>32.002299999999998</v>
      </c>
      <c r="DL19">
        <v>32.015300000000003</v>
      </c>
      <c r="DM19">
        <v>20.270700000000001</v>
      </c>
      <c r="DN19">
        <v>25.5656</v>
      </c>
      <c r="DO19">
        <v>0</v>
      </c>
      <c r="DP19">
        <v>22</v>
      </c>
      <c r="DQ19">
        <v>420</v>
      </c>
      <c r="DR19">
        <v>22</v>
      </c>
      <c r="DS19">
        <v>99.653499999999994</v>
      </c>
      <c r="DT19">
        <v>103.087</v>
      </c>
    </row>
    <row r="20" spans="1:124" x14ac:dyDescent="0.25">
      <c r="A20">
        <v>4</v>
      </c>
      <c r="B20">
        <v>1531763389.8</v>
      </c>
      <c r="C20">
        <v>6</v>
      </c>
      <c r="D20" t="s">
        <v>242</v>
      </c>
      <c r="E20" t="s">
        <v>243</v>
      </c>
      <c r="G20">
        <v>1531763380.6161301</v>
      </c>
      <c r="H20">
        <f t="shared" si="0"/>
        <v>3.3609952859358713E-6</v>
      </c>
      <c r="I20">
        <f t="shared" si="1"/>
        <v>-3.680515816097085E-3</v>
      </c>
      <c r="J20">
        <f t="shared" si="2"/>
        <v>420.00564516128998</v>
      </c>
      <c r="K20">
        <f t="shared" si="3"/>
        <v>436.28842518027938</v>
      </c>
      <c r="L20">
        <f t="shared" si="4"/>
        <v>43.293275307950019</v>
      </c>
      <c r="M20">
        <f t="shared" si="5"/>
        <v>41.677521055818282</v>
      </c>
      <c r="N20">
        <f t="shared" si="6"/>
        <v>2.2026568984685521E-4</v>
      </c>
      <c r="O20">
        <f t="shared" si="7"/>
        <v>3</v>
      </c>
      <c r="P20">
        <f t="shared" si="8"/>
        <v>2.2025760398134108E-4</v>
      </c>
      <c r="Q20">
        <f t="shared" si="9"/>
        <v>1.3766172892998316E-4</v>
      </c>
      <c r="R20">
        <f t="shared" si="10"/>
        <v>215.02068106784648</v>
      </c>
      <c r="S20">
        <f t="shared" si="11"/>
        <v>28.065351238986999</v>
      </c>
      <c r="T20">
        <f t="shared" si="12"/>
        <v>27.330703225806449</v>
      </c>
      <c r="U20">
        <f t="shared" si="13"/>
        <v>3.649269931072523</v>
      </c>
      <c r="V20">
        <f t="shared" si="14"/>
        <v>61.521850791904512</v>
      </c>
      <c r="W20">
        <f t="shared" si="15"/>
        <v>2.1795402028421935</v>
      </c>
      <c r="X20">
        <f t="shared" si="16"/>
        <v>3.5427090940654753</v>
      </c>
      <c r="Y20">
        <f t="shared" si="17"/>
        <v>1.4697297282303294</v>
      </c>
      <c r="Z20">
        <f t="shared" si="18"/>
        <v>-0.14821989210977193</v>
      </c>
      <c r="AA20">
        <f t="shared" si="19"/>
        <v>-81.656854296775734</v>
      </c>
      <c r="AB20">
        <f t="shared" si="20"/>
        <v>-5.8787707427851439</v>
      </c>
      <c r="AC20">
        <f t="shared" si="21"/>
        <v>127.33683613617582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46077.85673923284</v>
      </c>
      <c r="AL20">
        <f t="shared" si="25"/>
        <v>1199.9935483871</v>
      </c>
      <c r="AM20">
        <f t="shared" si="26"/>
        <v>963.3551305144648</v>
      </c>
      <c r="AN20">
        <f t="shared" si="27"/>
        <v>0.80280025822580581</v>
      </c>
      <c r="AO20">
        <f t="shared" si="28"/>
        <v>0.22319980893548366</v>
      </c>
      <c r="AP20">
        <v>14.333399999999999</v>
      </c>
      <c r="AQ20">
        <v>1</v>
      </c>
      <c r="AR20" t="s">
        <v>231</v>
      </c>
      <c r="AS20">
        <v>1531763380.6161301</v>
      </c>
      <c r="AT20">
        <v>420.00564516128998</v>
      </c>
      <c r="AU20">
        <v>420.00022580645202</v>
      </c>
      <c r="AV20">
        <v>21.964338709677399</v>
      </c>
      <c r="AW20">
        <v>21.9564870967742</v>
      </c>
      <c r="AX20">
        <v>600.08522580645194</v>
      </c>
      <c r="AY20">
        <v>99.131329032258094</v>
      </c>
      <c r="AZ20">
        <v>9.9530209677419407E-2</v>
      </c>
      <c r="BA20">
        <v>26.825825806451601</v>
      </c>
      <c r="BB20">
        <v>27.226564516128999</v>
      </c>
      <c r="BC20">
        <v>27.434841935483899</v>
      </c>
      <c r="BD20">
        <v>8756.6093548387107</v>
      </c>
      <c r="BE20">
        <v>1050.88290322581</v>
      </c>
      <c r="BF20">
        <v>29.117851612903198</v>
      </c>
      <c r="BG20">
        <v>1199.9935483871</v>
      </c>
      <c r="BH20">
        <v>0.33000051612903197</v>
      </c>
      <c r="BI20">
        <v>0.32999383870967702</v>
      </c>
      <c r="BJ20">
        <v>0.32999845161290298</v>
      </c>
      <c r="BK20">
        <v>1.0007312903225801E-2</v>
      </c>
      <c r="BL20">
        <v>32</v>
      </c>
      <c r="BM20">
        <v>17743.061290322599</v>
      </c>
      <c r="BN20">
        <v>1531762902.3</v>
      </c>
      <c r="BO20" t="s">
        <v>232</v>
      </c>
      <c r="BP20">
        <v>81</v>
      </c>
      <c r="BQ20">
        <v>0.29499999999999998</v>
      </c>
      <c r="BR20">
        <v>-3.6999999999999998E-2</v>
      </c>
      <c r="BS20">
        <v>420</v>
      </c>
      <c r="BT20">
        <v>22</v>
      </c>
      <c r="BU20">
        <v>0.34</v>
      </c>
      <c r="BV20">
        <v>0.21</v>
      </c>
      <c r="BW20">
        <v>-8.6777002412149196E-3</v>
      </c>
      <c r="BX20">
        <v>0.12479422001299199</v>
      </c>
      <c r="BY20">
        <v>1.7406467742599099E-2</v>
      </c>
      <c r="BZ20">
        <v>1</v>
      </c>
      <c r="CA20">
        <v>9.5706068292682901E-3</v>
      </c>
      <c r="CB20">
        <v>-0.20654356438426</v>
      </c>
      <c r="CC20">
        <v>2.9310103557010799E-2</v>
      </c>
      <c r="CD20">
        <v>1</v>
      </c>
      <c r="CE20">
        <v>2</v>
      </c>
      <c r="CF20">
        <v>2</v>
      </c>
      <c r="CG20" t="s">
        <v>233</v>
      </c>
      <c r="CH20">
        <v>1.8608100000000001</v>
      </c>
      <c r="CI20">
        <v>1.8577600000000001</v>
      </c>
      <c r="CJ20">
        <v>1.8607</v>
      </c>
      <c r="CK20">
        <v>1.8534600000000001</v>
      </c>
      <c r="CL20">
        <v>1.8519600000000001</v>
      </c>
      <c r="CM20">
        <v>1.8527400000000001</v>
      </c>
      <c r="CN20">
        <v>1.8563799999999999</v>
      </c>
      <c r="CO20">
        <v>1.8626400000000001</v>
      </c>
      <c r="CP20" t="s">
        <v>234</v>
      </c>
      <c r="CQ20" t="s">
        <v>19</v>
      </c>
      <c r="CR20" t="s">
        <v>19</v>
      </c>
      <c r="CS20" t="s">
        <v>19</v>
      </c>
      <c r="CT20" t="s">
        <v>235</v>
      </c>
      <c r="CU20" t="s">
        <v>236</v>
      </c>
      <c r="CV20" t="s">
        <v>237</v>
      </c>
      <c r="CW20" t="s">
        <v>237</v>
      </c>
      <c r="CX20" t="s">
        <v>237</v>
      </c>
      <c r="CY20" t="s">
        <v>237</v>
      </c>
      <c r="CZ20">
        <v>0</v>
      </c>
      <c r="DA20">
        <v>100</v>
      </c>
      <c r="DB20">
        <v>100</v>
      </c>
      <c r="DC20">
        <v>0.29499999999999998</v>
      </c>
      <c r="DD20">
        <v>-3.6999999999999998E-2</v>
      </c>
      <c r="DE20">
        <v>3</v>
      </c>
      <c r="DF20">
        <v>614.49099999999999</v>
      </c>
      <c r="DG20">
        <v>254.352</v>
      </c>
      <c r="DH20">
        <v>21.991599999999998</v>
      </c>
      <c r="DI20">
        <v>32.004899999999999</v>
      </c>
      <c r="DJ20">
        <v>29.9999</v>
      </c>
      <c r="DK20">
        <v>32.003700000000002</v>
      </c>
      <c r="DL20">
        <v>32.015500000000003</v>
      </c>
      <c r="DM20">
        <v>20.071300000000001</v>
      </c>
      <c r="DN20">
        <v>25.5656</v>
      </c>
      <c r="DO20">
        <v>0</v>
      </c>
      <c r="DP20">
        <v>22</v>
      </c>
      <c r="DQ20">
        <v>403.33</v>
      </c>
      <c r="DR20">
        <v>22</v>
      </c>
      <c r="DS20">
        <v>99.653400000000005</v>
      </c>
      <c r="DT20">
        <v>103.08799999999999</v>
      </c>
    </row>
    <row r="21" spans="1:124" x14ac:dyDescent="0.25">
      <c r="A21">
        <v>5</v>
      </c>
      <c r="B21">
        <v>1531763392.3</v>
      </c>
      <c r="C21">
        <v>8.5</v>
      </c>
      <c r="D21" t="s">
        <v>244</v>
      </c>
      <c r="E21" t="s">
        <v>245</v>
      </c>
      <c r="G21">
        <v>1531763382.8741901</v>
      </c>
      <c r="H21">
        <f t="shared" si="0"/>
        <v>3.4730778942378836E-6</v>
      </c>
      <c r="I21">
        <f t="shared" si="1"/>
        <v>-3.4576069150096143E-3</v>
      </c>
      <c r="J21">
        <f t="shared" si="2"/>
        <v>420.001483870968</v>
      </c>
      <c r="K21">
        <f t="shared" si="3"/>
        <v>433.91879232404682</v>
      </c>
      <c r="L21">
        <f t="shared" si="4"/>
        <v>43.058182068655057</v>
      </c>
      <c r="M21">
        <f t="shared" si="5"/>
        <v>41.677154070147019</v>
      </c>
      <c r="N21">
        <f t="shared" si="6"/>
        <v>2.2703298816069108E-4</v>
      </c>
      <c r="O21">
        <f t="shared" si="7"/>
        <v>3</v>
      </c>
      <c r="P21">
        <f t="shared" si="8"/>
        <v>2.2702439782278723E-4</v>
      </c>
      <c r="Q21">
        <f t="shared" si="9"/>
        <v>1.4189102040240831E-4</v>
      </c>
      <c r="R21">
        <f t="shared" si="10"/>
        <v>215.02054176251917</v>
      </c>
      <c r="S21">
        <f t="shared" si="11"/>
        <v>28.071797181783054</v>
      </c>
      <c r="T21">
        <f t="shared" si="12"/>
        <v>27.347998387096752</v>
      </c>
      <c r="U21">
        <f t="shared" si="13"/>
        <v>3.6529693173589308</v>
      </c>
      <c r="V21">
        <f t="shared" si="14"/>
        <v>61.497889354871795</v>
      </c>
      <c r="W21">
        <f t="shared" si="15"/>
        <v>2.1795217989640201</v>
      </c>
      <c r="X21">
        <f t="shared" si="16"/>
        <v>3.5440595146073268</v>
      </c>
      <c r="Y21">
        <f t="shared" si="17"/>
        <v>1.4734475183949107</v>
      </c>
      <c r="Z21">
        <f t="shared" si="18"/>
        <v>-0.15316273513589065</v>
      </c>
      <c r="AA21">
        <f t="shared" si="19"/>
        <v>-83.405950877416089</v>
      </c>
      <c r="AB21">
        <f t="shared" si="20"/>
        <v>-6.0054083569212633</v>
      </c>
      <c r="AC21">
        <f t="shared" si="21"/>
        <v>125.45601979304594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43445.004071081959</v>
      </c>
      <c r="AL21">
        <f t="shared" si="25"/>
        <v>1199.9925806451599</v>
      </c>
      <c r="AM21">
        <f t="shared" si="26"/>
        <v>963.35431257898131</v>
      </c>
      <c r="AN21">
        <f t="shared" si="27"/>
        <v>0.80280022403225759</v>
      </c>
      <c r="AO21">
        <f t="shared" si="28"/>
        <v>0.22319985383870958</v>
      </c>
      <c r="AP21">
        <v>14.333399999999999</v>
      </c>
      <c r="AQ21">
        <v>1</v>
      </c>
      <c r="AR21" t="s">
        <v>231</v>
      </c>
      <c r="AS21">
        <v>1531763382.8741901</v>
      </c>
      <c r="AT21">
        <v>420.001483870968</v>
      </c>
      <c r="AU21">
        <v>419.99670967741901</v>
      </c>
      <c r="AV21">
        <v>21.9641290322581</v>
      </c>
      <c r="AW21">
        <v>21.956016129032299</v>
      </c>
      <c r="AX21">
        <v>600.12570967741897</v>
      </c>
      <c r="AY21">
        <v>99.131374193548396</v>
      </c>
      <c r="AZ21">
        <v>9.9594435483870994E-2</v>
      </c>
      <c r="BA21">
        <v>26.832306451612901</v>
      </c>
      <c r="BB21">
        <v>27.2445709677419</v>
      </c>
      <c r="BC21">
        <v>27.451425806451599</v>
      </c>
      <c r="BD21">
        <v>8255.9812903225793</v>
      </c>
      <c r="BE21">
        <v>1050.8990322580601</v>
      </c>
      <c r="BF21">
        <v>29.139622580645199</v>
      </c>
      <c r="BG21">
        <v>1199.9925806451599</v>
      </c>
      <c r="BH21">
        <v>0.32999990322580602</v>
      </c>
      <c r="BI21">
        <v>0.32999429032258099</v>
      </c>
      <c r="BJ21">
        <v>0.32999877419354801</v>
      </c>
      <c r="BK21">
        <v>1.0007158064516099E-2</v>
      </c>
      <c r="BL21">
        <v>32</v>
      </c>
      <c r="BM21">
        <v>17743.048387096798</v>
      </c>
      <c r="BN21">
        <v>1531762902.3</v>
      </c>
      <c r="BO21" t="s">
        <v>232</v>
      </c>
      <c r="BP21">
        <v>81</v>
      </c>
      <c r="BQ21">
        <v>0.29499999999999998</v>
      </c>
      <c r="BR21">
        <v>-3.6999999999999998E-2</v>
      </c>
      <c r="BS21">
        <v>420</v>
      </c>
      <c r="BT21">
        <v>22</v>
      </c>
      <c r="BU21">
        <v>0.34</v>
      </c>
      <c r="BV21">
        <v>0.21</v>
      </c>
      <c r="BW21">
        <v>-4.7683192750065696E-3</v>
      </c>
      <c r="BX21">
        <v>8.1845463221561707E-2</v>
      </c>
      <c r="BY21">
        <v>1.6546342165878899E-2</v>
      </c>
      <c r="BZ21">
        <v>1</v>
      </c>
      <c r="CA21">
        <v>6.70864878048781E-3</v>
      </c>
      <c r="CB21">
        <v>-8.4136019704131704E-2</v>
      </c>
      <c r="CC21">
        <v>3.2979971864652999E-2</v>
      </c>
      <c r="CD21">
        <v>1</v>
      </c>
      <c r="CE21">
        <v>2</v>
      </c>
      <c r="CF21">
        <v>2</v>
      </c>
      <c r="CG21" t="s">
        <v>233</v>
      </c>
      <c r="CH21">
        <v>1.8608100000000001</v>
      </c>
      <c r="CI21">
        <v>1.8577600000000001</v>
      </c>
      <c r="CJ21">
        <v>1.86069</v>
      </c>
      <c r="CK21">
        <v>1.85344</v>
      </c>
      <c r="CL21">
        <v>1.8519600000000001</v>
      </c>
      <c r="CM21">
        <v>1.85273</v>
      </c>
      <c r="CN21">
        <v>1.8563799999999999</v>
      </c>
      <c r="CO21">
        <v>1.8626400000000001</v>
      </c>
      <c r="CP21" t="s">
        <v>234</v>
      </c>
      <c r="CQ21" t="s">
        <v>19</v>
      </c>
      <c r="CR21" t="s">
        <v>19</v>
      </c>
      <c r="CS21" t="s">
        <v>19</v>
      </c>
      <c r="CT21" t="s">
        <v>235</v>
      </c>
      <c r="CU21" t="s">
        <v>236</v>
      </c>
      <c r="CV21" t="s">
        <v>237</v>
      </c>
      <c r="CW21" t="s">
        <v>237</v>
      </c>
      <c r="CX21" t="s">
        <v>237</v>
      </c>
      <c r="CY21" t="s">
        <v>237</v>
      </c>
      <c r="CZ21">
        <v>0</v>
      </c>
      <c r="DA21">
        <v>100</v>
      </c>
      <c r="DB21">
        <v>100</v>
      </c>
      <c r="DC21">
        <v>0.29499999999999998</v>
      </c>
      <c r="DD21">
        <v>-3.6999999999999998E-2</v>
      </c>
      <c r="DE21">
        <v>3</v>
      </c>
      <c r="DF21">
        <v>625.85</v>
      </c>
      <c r="DG21">
        <v>252.57900000000001</v>
      </c>
      <c r="DH21">
        <v>22</v>
      </c>
      <c r="DI21">
        <v>32.006700000000002</v>
      </c>
      <c r="DJ21">
        <v>30.0001</v>
      </c>
      <c r="DK21">
        <v>32.004399999999997</v>
      </c>
      <c r="DL21">
        <v>32.016300000000001</v>
      </c>
      <c r="DM21">
        <v>19.7516</v>
      </c>
      <c r="DN21">
        <v>25.5656</v>
      </c>
      <c r="DO21">
        <v>0</v>
      </c>
      <c r="DP21">
        <v>22</v>
      </c>
      <c r="DQ21">
        <v>393.33</v>
      </c>
      <c r="DR21">
        <v>22</v>
      </c>
      <c r="DS21">
        <v>99.653700000000001</v>
      </c>
      <c r="DT21">
        <v>103.089</v>
      </c>
    </row>
    <row r="22" spans="1:124" x14ac:dyDescent="0.25">
      <c r="A22">
        <v>6</v>
      </c>
      <c r="B22">
        <v>1531763394.3</v>
      </c>
      <c r="C22">
        <v>10.5</v>
      </c>
      <c r="D22" t="s">
        <v>246</v>
      </c>
      <c r="E22" t="s">
        <v>247</v>
      </c>
      <c r="G22">
        <v>1531763384.6225801</v>
      </c>
      <c r="H22">
        <f t="shared" si="0"/>
        <v>3.4498751421273599E-6</v>
      </c>
      <c r="I22">
        <f t="shared" si="1"/>
        <v>-7.4482448760471318E-2</v>
      </c>
      <c r="J22">
        <f t="shared" si="2"/>
        <v>419.99896774193502</v>
      </c>
      <c r="K22">
        <f t="shared" si="3"/>
        <v>933.27313268306204</v>
      </c>
      <c r="L22">
        <f t="shared" si="4"/>
        <v>92.609275372765097</v>
      </c>
      <c r="M22">
        <f t="shared" si="5"/>
        <v>41.67675967277512</v>
      </c>
      <c r="N22">
        <f t="shared" si="6"/>
        <v>2.2491045763367397E-4</v>
      </c>
      <c r="O22">
        <f t="shared" si="7"/>
        <v>3</v>
      </c>
      <c r="P22">
        <f t="shared" si="8"/>
        <v>2.2490202716403195E-4</v>
      </c>
      <c r="Q22">
        <f t="shared" si="9"/>
        <v>1.4056452437821688E-4</v>
      </c>
      <c r="R22">
        <f t="shared" si="10"/>
        <v>215.0202804611009</v>
      </c>
      <c r="S22">
        <f t="shared" si="11"/>
        <v>28.076865107802774</v>
      </c>
      <c r="T22">
        <f t="shared" si="12"/>
        <v>27.366285483871</v>
      </c>
      <c r="U22">
        <f t="shared" si="13"/>
        <v>3.6568844354140575</v>
      </c>
      <c r="V22">
        <f t="shared" si="14"/>
        <v>61.479062786527884</v>
      </c>
      <c r="W22">
        <f t="shared" si="15"/>
        <v>2.1795039876016258</v>
      </c>
      <c r="X22">
        <f t="shared" si="16"/>
        <v>3.545115831009753</v>
      </c>
      <c r="Y22">
        <f t="shared" si="17"/>
        <v>1.4773804478124317</v>
      </c>
      <c r="Z22">
        <f t="shared" si="18"/>
        <v>-0.15213949376781657</v>
      </c>
      <c r="AA22">
        <f t="shared" si="19"/>
        <v>-85.543996451616124</v>
      </c>
      <c r="AB22">
        <f t="shared" si="20"/>
        <v>-6.1600715507685928</v>
      </c>
      <c r="AC22">
        <f t="shared" si="21"/>
        <v>123.16407296494836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37949.806706275274</v>
      </c>
      <c r="AL22">
        <f t="shared" si="25"/>
        <v>1199.99129032258</v>
      </c>
      <c r="AM22">
        <f t="shared" si="26"/>
        <v>963.35310483800492</v>
      </c>
      <c r="AN22">
        <f t="shared" si="27"/>
        <v>0.80280008080645127</v>
      </c>
      <c r="AO22">
        <f t="shared" si="28"/>
        <v>0.22319986241935472</v>
      </c>
      <c r="AP22">
        <v>14.333399999999999</v>
      </c>
      <c r="AQ22">
        <v>1</v>
      </c>
      <c r="AR22" t="s">
        <v>231</v>
      </c>
      <c r="AS22">
        <v>1531763384.6225801</v>
      </c>
      <c r="AT22">
        <v>419.99896774193502</v>
      </c>
      <c r="AU22">
        <v>419.82454838709702</v>
      </c>
      <c r="AV22">
        <v>21.964025806451598</v>
      </c>
      <c r="AW22">
        <v>21.955967741935499</v>
      </c>
      <c r="AX22">
        <v>600.17332258064505</v>
      </c>
      <c r="AY22">
        <v>99.131374193548396</v>
      </c>
      <c r="AZ22">
        <v>9.9249864516128994E-2</v>
      </c>
      <c r="BA22">
        <v>26.837374193548399</v>
      </c>
      <c r="BB22">
        <v>27.265135483870999</v>
      </c>
      <c r="BC22">
        <v>27.467435483871</v>
      </c>
      <c r="BD22">
        <v>7234.4719354838699</v>
      </c>
      <c r="BE22">
        <v>1050.9064516128999</v>
      </c>
      <c r="BF22">
        <v>29.1626032258064</v>
      </c>
      <c r="BG22">
        <v>1199.99129032258</v>
      </c>
      <c r="BH22">
        <v>0.32999941935483901</v>
      </c>
      <c r="BI22">
        <v>0.32999496774193499</v>
      </c>
      <c r="BJ22">
        <v>0.32999870967741901</v>
      </c>
      <c r="BK22">
        <v>1.00069516129032E-2</v>
      </c>
      <c r="BL22">
        <v>32</v>
      </c>
      <c r="BM22">
        <v>17743.029032258099</v>
      </c>
      <c r="BN22">
        <v>1531762902.3</v>
      </c>
      <c r="BO22" t="s">
        <v>232</v>
      </c>
      <c r="BP22">
        <v>81</v>
      </c>
      <c r="BQ22">
        <v>0.29499999999999998</v>
      </c>
      <c r="BR22">
        <v>-3.6999999999999998E-2</v>
      </c>
      <c r="BS22">
        <v>420</v>
      </c>
      <c r="BT22">
        <v>22</v>
      </c>
      <c r="BU22">
        <v>0.34</v>
      </c>
      <c r="BV22">
        <v>0.21</v>
      </c>
      <c r="BW22">
        <v>-6.2479073336399599E-3</v>
      </c>
      <c r="BX22">
        <v>4.9700893970389501E-2</v>
      </c>
      <c r="BY22">
        <v>1.96543264548741E-2</v>
      </c>
      <c r="BZ22">
        <v>1</v>
      </c>
      <c r="CA22">
        <v>3.87513682926829E-2</v>
      </c>
      <c r="CB22">
        <v>0.48343070428041601</v>
      </c>
      <c r="CC22">
        <v>0.160003878735203</v>
      </c>
      <c r="CD22">
        <v>0</v>
      </c>
      <c r="CE22">
        <v>1</v>
      </c>
      <c r="CF22">
        <v>2</v>
      </c>
      <c r="CG22" t="s">
        <v>248</v>
      </c>
      <c r="CH22">
        <v>1.8608100000000001</v>
      </c>
      <c r="CI22">
        <v>1.8577600000000001</v>
      </c>
      <c r="CJ22">
        <v>1.8607</v>
      </c>
      <c r="CK22">
        <v>1.85345</v>
      </c>
      <c r="CL22">
        <v>1.8519600000000001</v>
      </c>
      <c r="CM22">
        <v>1.85273</v>
      </c>
      <c r="CN22">
        <v>1.8563799999999999</v>
      </c>
      <c r="CO22">
        <v>1.8626400000000001</v>
      </c>
      <c r="CP22" t="s">
        <v>234</v>
      </c>
      <c r="CQ22" t="s">
        <v>19</v>
      </c>
      <c r="CR22" t="s">
        <v>19</v>
      </c>
      <c r="CS22" t="s">
        <v>19</v>
      </c>
      <c r="CT22" t="s">
        <v>235</v>
      </c>
      <c r="CU22" t="s">
        <v>236</v>
      </c>
      <c r="CV22" t="s">
        <v>237</v>
      </c>
      <c r="CW22" t="s">
        <v>237</v>
      </c>
      <c r="CX22" t="s">
        <v>237</v>
      </c>
      <c r="CY22" t="s">
        <v>237</v>
      </c>
      <c r="CZ22">
        <v>0</v>
      </c>
      <c r="DA22">
        <v>100</v>
      </c>
      <c r="DB22">
        <v>100</v>
      </c>
      <c r="DC22">
        <v>0.29499999999999998</v>
      </c>
      <c r="DD22">
        <v>-3.6999999999999998E-2</v>
      </c>
      <c r="DE22">
        <v>3</v>
      </c>
      <c r="DF22">
        <v>619.18399999999997</v>
      </c>
      <c r="DG22">
        <v>253.91200000000001</v>
      </c>
      <c r="DH22">
        <v>21.998000000000001</v>
      </c>
      <c r="DI22">
        <v>32.007100000000001</v>
      </c>
      <c r="DJ22">
        <v>30.0002</v>
      </c>
      <c r="DK22">
        <v>32.0047</v>
      </c>
      <c r="DL22">
        <v>32.017699999999998</v>
      </c>
      <c r="DM22">
        <v>19.392700000000001</v>
      </c>
      <c r="DN22">
        <v>25.5656</v>
      </c>
      <c r="DO22">
        <v>0</v>
      </c>
      <c r="DP22">
        <v>22</v>
      </c>
      <c r="DQ22">
        <v>393.33</v>
      </c>
      <c r="DR22">
        <v>22</v>
      </c>
      <c r="DS22">
        <v>99.653599999999997</v>
      </c>
      <c r="DT22">
        <v>103.08799999999999</v>
      </c>
    </row>
    <row r="23" spans="1:124" x14ac:dyDescent="0.25">
      <c r="A23">
        <v>7</v>
      </c>
      <c r="B23">
        <v>1531763396.3</v>
      </c>
      <c r="C23">
        <v>12.5</v>
      </c>
      <c r="D23" t="s">
        <v>249</v>
      </c>
      <c r="E23" t="s">
        <v>250</v>
      </c>
      <c r="G23">
        <v>1531763386.4129</v>
      </c>
      <c r="H23">
        <f t="shared" si="0"/>
        <v>3.4158412885487772E-6</v>
      </c>
      <c r="I23">
        <f t="shared" si="1"/>
        <v>-0.34758841085769093</v>
      </c>
      <c r="J23">
        <f t="shared" si="2"/>
        <v>419.95790322580598</v>
      </c>
      <c r="K23">
        <f t="shared" si="3"/>
        <v>2888.1117268510161</v>
      </c>
      <c r="L23">
        <f t="shared" si="4"/>
        <v>286.58921332838656</v>
      </c>
      <c r="M23">
        <f t="shared" si="5"/>
        <v>41.672697076629049</v>
      </c>
      <c r="N23">
        <f t="shared" si="6"/>
        <v>2.2167131022075596E-4</v>
      </c>
      <c r="O23">
        <f t="shared" si="7"/>
        <v>3</v>
      </c>
      <c r="P23">
        <f t="shared" si="8"/>
        <v>2.2166312082835232E-4</v>
      </c>
      <c r="Q23">
        <f t="shared" si="9"/>
        <v>1.3854018626016925E-4</v>
      </c>
      <c r="R23">
        <f t="shared" si="10"/>
        <v>215.0212253194054</v>
      </c>
      <c r="S23">
        <f t="shared" si="11"/>
        <v>28.086029670230634</v>
      </c>
      <c r="T23">
        <f t="shared" si="12"/>
        <v>27.397733870967748</v>
      </c>
      <c r="U23">
        <f t="shared" si="13"/>
        <v>3.6636258427205997</v>
      </c>
      <c r="V23">
        <f t="shared" si="14"/>
        <v>61.4457750754665</v>
      </c>
      <c r="W23">
        <f t="shared" si="15"/>
        <v>2.1794972666060519</v>
      </c>
      <c r="X23">
        <f t="shared" si="16"/>
        <v>3.5470254284029061</v>
      </c>
      <c r="Y23">
        <f t="shared" si="17"/>
        <v>1.4841285761145477</v>
      </c>
      <c r="Z23">
        <f t="shared" si="18"/>
        <v>-0.15063860082500108</v>
      </c>
      <c r="AA23">
        <f t="shared" si="19"/>
        <v>-89.149144064519874</v>
      </c>
      <c r="AB23">
        <f t="shared" si="20"/>
        <v>-6.4209837451762617</v>
      </c>
      <c r="AC23">
        <f t="shared" si="21"/>
        <v>119.30045890888425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35403.393631942934</v>
      </c>
      <c r="AL23">
        <f t="shared" si="25"/>
        <v>1199.99677419355</v>
      </c>
      <c r="AM23">
        <f t="shared" si="26"/>
        <v>963.35740045164096</v>
      </c>
      <c r="AN23">
        <f t="shared" si="27"/>
        <v>0.8027999917741937</v>
      </c>
      <c r="AO23">
        <f t="shared" si="28"/>
        <v>0.223199847967742</v>
      </c>
      <c r="AP23">
        <v>14.333399999999999</v>
      </c>
      <c r="AQ23">
        <v>1</v>
      </c>
      <c r="AR23" t="s">
        <v>231</v>
      </c>
      <c r="AS23">
        <v>1531763386.4129</v>
      </c>
      <c r="AT23">
        <v>419.95790322580598</v>
      </c>
      <c r="AU23">
        <v>419.13099999999997</v>
      </c>
      <c r="AV23">
        <v>21.963951612903202</v>
      </c>
      <c r="AW23">
        <v>21.955970967741901</v>
      </c>
      <c r="AX23">
        <v>600.01729032258004</v>
      </c>
      <c r="AY23">
        <v>99.131396774193504</v>
      </c>
      <c r="AZ23">
        <v>9.9256480645161294E-2</v>
      </c>
      <c r="BA23">
        <v>26.846532258064499</v>
      </c>
      <c r="BB23">
        <v>27.2988322580645</v>
      </c>
      <c r="BC23">
        <v>27.496635483871</v>
      </c>
      <c r="BD23">
        <v>6771.7712903225802</v>
      </c>
      <c r="BE23">
        <v>1050.9151612903199</v>
      </c>
      <c r="BF23">
        <v>29.189835483871001</v>
      </c>
      <c r="BG23">
        <v>1199.99677419355</v>
      </c>
      <c r="BH23">
        <v>0.329999483870968</v>
      </c>
      <c r="BI23">
        <v>0.32999564516128999</v>
      </c>
      <c r="BJ23">
        <v>0.329998161290323</v>
      </c>
      <c r="BK23">
        <v>1.0006764516129E-2</v>
      </c>
      <c r="BL23">
        <v>32</v>
      </c>
      <c r="BM23">
        <v>17743.1129032258</v>
      </c>
      <c r="BN23">
        <v>1531762902.3</v>
      </c>
      <c r="BO23" t="s">
        <v>232</v>
      </c>
      <c r="BP23">
        <v>81</v>
      </c>
      <c r="BQ23">
        <v>0.29499999999999998</v>
      </c>
      <c r="BR23">
        <v>-3.6999999999999998E-2</v>
      </c>
      <c r="BS23">
        <v>420</v>
      </c>
      <c r="BT23">
        <v>22</v>
      </c>
      <c r="BU23">
        <v>0.34</v>
      </c>
      <c r="BV23">
        <v>0.21</v>
      </c>
      <c r="BW23">
        <v>-0.225617091498797</v>
      </c>
      <c r="BX23">
        <v>-3.49473541269845</v>
      </c>
      <c r="BY23">
        <v>0.64298577156756598</v>
      </c>
      <c r="BZ23">
        <v>1</v>
      </c>
      <c r="CA23">
        <v>0.52172908536585405</v>
      </c>
      <c r="CB23">
        <v>8.1796726694975401</v>
      </c>
      <c r="CC23">
        <v>1.4453568199789</v>
      </c>
      <c r="CD23">
        <v>0</v>
      </c>
      <c r="CE23">
        <v>1</v>
      </c>
      <c r="CF23">
        <v>2</v>
      </c>
      <c r="CG23" t="s">
        <v>248</v>
      </c>
      <c r="CH23">
        <v>1.8608100000000001</v>
      </c>
      <c r="CI23">
        <v>1.8577600000000001</v>
      </c>
      <c r="CJ23">
        <v>1.8607</v>
      </c>
      <c r="CK23">
        <v>1.85344</v>
      </c>
      <c r="CL23">
        <v>1.8519600000000001</v>
      </c>
      <c r="CM23">
        <v>1.85273</v>
      </c>
      <c r="CN23">
        <v>1.8563799999999999</v>
      </c>
      <c r="CO23">
        <v>1.8626400000000001</v>
      </c>
      <c r="CP23" t="s">
        <v>234</v>
      </c>
      <c r="CQ23" t="s">
        <v>19</v>
      </c>
      <c r="CR23" t="s">
        <v>19</v>
      </c>
      <c r="CS23" t="s">
        <v>19</v>
      </c>
      <c r="CT23" t="s">
        <v>235</v>
      </c>
      <c r="CU23" t="s">
        <v>236</v>
      </c>
      <c r="CV23" t="s">
        <v>237</v>
      </c>
      <c r="CW23" t="s">
        <v>237</v>
      </c>
      <c r="CX23" t="s">
        <v>237</v>
      </c>
      <c r="CY23" t="s">
        <v>237</v>
      </c>
      <c r="CZ23">
        <v>0</v>
      </c>
      <c r="DA23">
        <v>100</v>
      </c>
      <c r="DB23">
        <v>100</v>
      </c>
      <c r="DC23">
        <v>0.29499999999999998</v>
      </c>
      <c r="DD23">
        <v>-3.6999999999999998E-2</v>
      </c>
      <c r="DE23">
        <v>3</v>
      </c>
      <c r="DF23">
        <v>615.30899999999997</v>
      </c>
      <c r="DG23">
        <v>254.49</v>
      </c>
      <c r="DH23">
        <v>21.993500000000001</v>
      </c>
      <c r="DI23">
        <v>32.008099999999999</v>
      </c>
      <c r="DJ23">
        <v>30.0001</v>
      </c>
      <c r="DK23">
        <v>32.006100000000004</v>
      </c>
      <c r="DL23">
        <v>32.018300000000004</v>
      </c>
      <c r="DM23">
        <v>19.084499999999998</v>
      </c>
      <c r="DN23">
        <v>25.5656</v>
      </c>
      <c r="DO23">
        <v>0</v>
      </c>
      <c r="DP23">
        <v>22</v>
      </c>
      <c r="DQ23">
        <v>383.33</v>
      </c>
      <c r="DR23">
        <v>22</v>
      </c>
      <c r="DS23">
        <v>99.653199999999998</v>
      </c>
      <c r="DT23">
        <v>103.08799999999999</v>
      </c>
    </row>
    <row r="24" spans="1:124" x14ac:dyDescent="0.25">
      <c r="A24">
        <v>8</v>
      </c>
      <c r="B24">
        <v>1531763398.3</v>
      </c>
      <c r="C24">
        <v>14.5</v>
      </c>
      <c r="D24" t="s">
        <v>251</v>
      </c>
      <c r="E24" t="s">
        <v>252</v>
      </c>
      <c r="G24">
        <v>1531763388.25161</v>
      </c>
      <c r="H24">
        <f t="shared" si="0"/>
        <v>3.5092024725839757E-6</v>
      </c>
      <c r="I24">
        <f t="shared" si="1"/>
        <v>-0.8805537008063844</v>
      </c>
      <c r="J24">
        <f t="shared" si="2"/>
        <v>419.79029032258097</v>
      </c>
      <c r="K24">
        <f t="shared" si="3"/>
        <v>6539.7490696460263</v>
      </c>
      <c r="L24">
        <f t="shared" si="4"/>
        <v>648.94710233367095</v>
      </c>
      <c r="M24">
        <f t="shared" si="5"/>
        <v>41.656291333421855</v>
      </c>
      <c r="N24">
        <f t="shared" si="6"/>
        <v>2.2702652715539352E-4</v>
      </c>
      <c r="O24">
        <f t="shared" si="7"/>
        <v>3</v>
      </c>
      <c r="P24">
        <f t="shared" si="8"/>
        <v>2.2701793730640877E-4</v>
      </c>
      <c r="Q24">
        <f t="shared" si="9"/>
        <v>1.4188698253574759E-4</v>
      </c>
      <c r="R24">
        <f t="shared" si="10"/>
        <v>215.02197430062336</v>
      </c>
      <c r="S24">
        <f t="shared" si="11"/>
        <v>28.094793257514748</v>
      </c>
      <c r="T24">
        <f t="shared" si="12"/>
        <v>27.419180645161301</v>
      </c>
      <c r="U24">
        <f t="shared" si="13"/>
        <v>3.6682294807272169</v>
      </c>
      <c r="V24">
        <f t="shared" si="14"/>
        <v>61.414900151487394</v>
      </c>
      <c r="W24">
        <f t="shared" si="15"/>
        <v>2.1795283283593871</v>
      </c>
      <c r="X24">
        <f t="shared" si="16"/>
        <v>3.5488591904949986</v>
      </c>
      <c r="Y24">
        <f t="shared" si="17"/>
        <v>1.4887011523678297</v>
      </c>
      <c r="Z24">
        <f t="shared" si="18"/>
        <v>-0.15475582904095334</v>
      </c>
      <c r="AA24">
        <f t="shared" si="19"/>
        <v>-91.19614792257606</v>
      </c>
      <c r="AB24">
        <f t="shared" si="20"/>
        <v>-6.5694125325451296</v>
      </c>
      <c r="AC24">
        <f t="shared" si="21"/>
        <v>117.1016580164612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38212.292830872444</v>
      </c>
      <c r="AL24">
        <f t="shared" si="25"/>
        <v>1200.00129032258</v>
      </c>
      <c r="AM24">
        <f t="shared" si="26"/>
        <v>963.36084716108678</v>
      </c>
      <c r="AN24">
        <f t="shared" si="27"/>
        <v>0.80279984274193539</v>
      </c>
      <c r="AO24">
        <f t="shared" si="28"/>
        <v>0.2231998268709677</v>
      </c>
      <c r="AP24">
        <v>14.333399999999999</v>
      </c>
      <c r="AQ24">
        <v>1</v>
      </c>
      <c r="AR24" t="s">
        <v>231</v>
      </c>
      <c r="AS24">
        <v>1531763388.25161</v>
      </c>
      <c r="AT24">
        <v>419.79029032258097</v>
      </c>
      <c r="AU24">
        <v>417.69</v>
      </c>
      <c r="AV24">
        <v>21.9641451612903</v>
      </c>
      <c r="AW24">
        <v>21.955945161290298</v>
      </c>
      <c r="AX24">
        <v>599.92722580645102</v>
      </c>
      <c r="AY24">
        <v>99.131387096774205</v>
      </c>
      <c r="AZ24">
        <v>9.9805938709677397E-2</v>
      </c>
      <c r="BA24">
        <v>26.855322580645201</v>
      </c>
      <c r="BB24">
        <v>27.320667741935502</v>
      </c>
      <c r="BC24">
        <v>27.517693548387101</v>
      </c>
      <c r="BD24">
        <v>7282.9793548387097</v>
      </c>
      <c r="BE24">
        <v>1050.92</v>
      </c>
      <c r="BF24">
        <v>29.2181903225806</v>
      </c>
      <c r="BG24">
        <v>1200.00129032258</v>
      </c>
      <c r="BH24">
        <v>0.32999935483871001</v>
      </c>
      <c r="BI24">
        <v>0.32999632258064499</v>
      </c>
      <c r="BJ24">
        <v>0.32999758064516099</v>
      </c>
      <c r="BK24">
        <v>1.00067516129032E-2</v>
      </c>
      <c r="BL24">
        <v>32</v>
      </c>
      <c r="BM24">
        <v>17743.183870967699</v>
      </c>
      <c r="BN24">
        <v>1531762902.3</v>
      </c>
      <c r="BO24" t="s">
        <v>232</v>
      </c>
      <c r="BP24">
        <v>81</v>
      </c>
      <c r="BQ24">
        <v>0.29499999999999998</v>
      </c>
      <c r="BR24">
        <v>-3.6999999999999998E-2</v>
      </c>
      <c r="BS24">
        <v>420</v>
      </c>
      <c r="BT24">
        <v>22</v>
      </c>
      <c r="BU24">
        <v>0.34</v>
      </c>
      <c r="BV24">
        <v>0.21</v>
      </c>
      <c r="BW24">
        <v>-0.76283305612627095</v>
      </c>
      <c r="BX24">
        <v>-11.3465620608786</v>
      </c>
      <c r="BY24">
        <v>1.7259374891217201</v>
      </c>
      <c r="BZ24">
        <v>0</v>
      </c>
      <c r="CA24">
        <v>1.5771653404878001</v>
      </c>
      <c r="CB24">
        <v>23.316675069148602</v>
      </c>
      <c r="CC24">
        <v>3.4100268440657402</v>
      </c>
      <c r="CD24">
        <v>0</v>
      </c>
      <c r="CE24">
        <v>0</v>
      </c>
      <c r="CF24">
        <v>2</v>
      </c>
      <c r="CG24" t="s">
        <v>253</v>
      </c>
      <c r="CH24">
        <v>1.8608100000000001</v>
      </c>
      <c r="CI24">
        <v>1.8577600000000001</v>
      </c>
      <c r="CJ24">
        <v>1.8607100000000001</v>
      </c>
      <c r="CK24">
        <v>1.8534299999999999</v>
      </c>
      <c r="CL24">
        <v>1.8519600000000001</v>
      </c>
      <c r="CM24">
        <v>1.85273</v>
      </c>
      <c r="CN24">
        <v>1.8563799999999999</v>
      </c>
      <c r="CO24">
        <v>1.8626400000000001</v>
      </c>
      <c r="CP24" t="s">
        <v>234</v>
      </c>
      <c r="CQ24" t="s">
        <v>19</v>
      </c>
      <c r="CR24" t="s">
        <v>19</v>
      </c>
      <c r="CS24" t="s">
        <v>19</v>
      </c>
      <c r="CT24" t="s">
        <v>235</v>
      </c>
      <c r="CU24" t="s">
        <v>236</v>
      </c>
      <c r="CV24" t="s">
        <v>237</v>
      </c>
      <c r="CW24" t="s">
        <v>237</v>
      </c>
      <c r="CX24" t="s">
        <v>237</v>
      </c>
      <c r="CY24" t="s">
        <v>237</v>
      </c>
      <c r="CZ24">
        <v>0</v>
      </c>
      <c r="DA24">
        <v>100</v>
      </c>
      <c r="DB24">
        <v>100</v>
      </c>
      <c r="DC24">
        <v>0.29499999999999998</v>
      </c>
      <c r="DD24">
        <v>-3.6999999999999998E-2</v>
      </c>
      <c r="DE24">
        <v>3</v>
      </c>
      <c r="DF24">
        <v>624.71699999999998</v>
      </c>
      <c r="DG24">
        <v>252.57599999999999</v>
      </c>
      <c r="DH24">
        <v>21.999300000000002</v>
      </c>
      <c r="DI24">
        <v>32.009599999999999</v>
      </c>
      <c r="DJ24">
        <v>29.9999</v>
      </c>
      <c r="DK24">
        <v>32.007300000000001</v>
      </c>
      <c r="DL24">
        <v>32.0184</v>
      </c>
      <c r="DM24">
        <v>18.893699999999999</v>
      </c>
      <c r="DN24">
        <v>25.5656</v>
      </c>
      <c r="DO24">
        <v>0</v>
      </c>
      <c r="DP24">
        <v>22</v>
      </c>
      <c r="DQ24">
        <v>373.33</v>
      </c>
      <c r="DR24">
        <v>22</v>
      </c>
      <c r="DS24">
        <v>99.653199999999998</v>
      </c>
      <c r="DT24">
        <v>103.087</v>
      </c>
    </row>
    <row r="25" spans="1:124" x14ac:dyDescent="0.25">
      <c r="A25">
        <v>9</v>
      </c>
      <c r="B25">
        <v>1531763400.3</v>
      </c>
      <c r="C25">
        <v>16.5</v>
      </c>
      <c r="D25" t="s">
        <v>254</v>
      </c>
      <c r="E25" t="s">
        <v>255</v>
      </c>
      <c r="G25">
        <v>1531763390.14516</v>
      </c>
      <c r="H25">
        <f t="shared" si="0"/>
        <v>3.7995341867410779E-6</v>
      </c>
      <c r="I25">
        <f t="shared" si="1"/>
        <v>-1.6348991938443049</v>
      </c>
      <c r="J25">
        <f t="shared" si="2"/>
        <v>419.40290322580603</v>
      </c>
      <c r="K25">
        <f t="shared" si="3"/>
        <v>10921.172604541984</v>
      </c>
      <c r="L25">
        <f t="shared" si="4"/>
        <v>1083.7232228467012</v>
      </c>
      <c r="M25">
        <f t="shared" si="5"/>
        <v>41.617936316298639</v>
      </c>
      <c r="N25">
        <f t="shared" si="6"/>
        <v>2.4581172629744121E-4</v>
      </c>
      <c r="O25">
        <f t="shared" si="7"/>
        <v>3</v>
      </c>
      <c r="P25">
        <f t="shared" si="8"/>
        <v>2.4580165614253736E-4</v>
      </c>
      <c r="Q25">
        <f t="shared" si="9"/>
        <v>1.5362693979782886E-4</v>
      </c>
      <c r="R25">
        <f t="shared" si="10"/>
        <v>215.02146355662285</v>
      </c>
      <c r="S25">
        <f t="shared" si="11"/>
        <v>28.097952471179099</v>
      </c>
      <c r="T25">
        <f t="shared" si="12"/>
        <v>27.4194225806452</v>
      </c>
      <c r="U25">
        <f t="shared" si="13"/>
        <v>3.668281441954365</v>
      </c>
      <c r="V25">
        <f t="shared" si="14"/>
        <v>61.404866365083123</v>
      </c>
      <c r="W25">
        <f t="shared" si="15"/>
        <v>2.179587242417409</v>
      </c>
      <c r="X25">
        <f t="shared" si="16"/>
        <v>3.5495350310815037</v>
      </c>
      <c r="Y25">
        <f t="shared" si="17"/>
        <v>1.488694199536956</v>
      </c>
      <c r="Z25">
        <f t="shared" si="18"/>
        <v>-0.16755945763528154</v>
      </c>
      <c r="AA25">
        <f t="shared" si="19"/>
        <v>-90.711461651615863</v>
      </c>
      <c r="AB25">
        <f t="shared" si="20"/>
        <v>-6.534611244880506</v>
      </c>
      <c r="AC25">
        <f t="shared" si="21"/>
        <v>117.6078312024912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39917.107837203883</v>
      </c>
      <c r="AL25">
        <f t="shared" si="25"/>
        <v>1199.99870967742</v>
      </c>
      <c r="AM25">
        <f t="shared" si="26"/>
        <v>963.3585178069311</v>
      </c>
      <c r="AN25">
        <f t="shared" si="27"/>
        <v>0.80279962806451532</v>
      </c>
      <c r="AO25">
        <f t="shared" si="28"/>
        <v>0.22319983638709653</v>
      </c>
      <c r="AP25">
        <v>14.333399999999999</v>
      </c>
      <c r="AQ25">
        <v>1</v>
      </c>
      <c r="AR25" t="s">
        <v>231</v>
      </c>
      <c r="AS25">
        <v>1531763390.14516</v>
      </c>
      <c r="AT25">
        <v>419.40290322580603</v>
      </c>
      <c r="AU25">
        <v>415.50106451612902</v>
      </c>
      <c r="AV25">
        <v>21.9646935483871</v>
      </c>
      <c r="AW25">
        <v>21.9558161290323</v>
      </c>
      <c r="AX25">
        <v>599.99464516129001</v>
      </c>
      <c r="AY25">
        <v>99.131412903225794</v>
      </c>
      <c r="AZ25">
        <v>9.9984867741935504E-2</v>
      </c>
      <c r="BA25">
        <v>26.858561290322601</v>
      </c>
      <c r="BB25">
        <v>27.319629032258099</v>
      </c>
      <c r="BC25">
        <v>27.519216129032301</v>
      </c>
      <c r="BD25">
        <v>7597.1322580645201</v>
      </c>
      <c r="BE25">
        <v>1050.9174193548399</v>
      </c>
      <c r="BF25">
        <v>29.249235483871001</v>
      </c>
      <c r="BG25">
        <v>1199.99870967742</v>
      </c>
      <c r="BH25">
        <v>0.32999864516129002</v>
      </c>
      <c r="BI25">
        <v>0.329997451612903</v>
      </c>
      <c r="BJ25">
        <v>0.32999709677419298</v>
      </c>
      <c r="BK25">
        <v>1.0006767741935501E-2</v>
      </c>
      <c r="BL25">
        <v>32</v>
      </c>
      <c r="BM25">
        <v>17743.1483870968</v>
      </c>
      <c r="BN25">
        <v>1531762902.3</v>
      </c>
      <c r="BO25" t="s">
        <v>232</v>
      </c>
      <c r="BP25">
        <v>81</v>
      </c>
      <c r="BQ25">
        <v>0.29499999999999998</v>
      </c>
      <c r="BR25">
        <v>-3.6999999999999998E-2</v>
      </c>
      <c r="BS25">
        <v>420</v>
      </c>
      <c r="BT25">
        <v>22</v>
      </c>
      <c r="BU25">
        <v>0.34</v>
      </c>
      <c r="BV25">
        <v>0.21</v>
      </c>
      <c r="BW25">
        <v>-1.6590471891846501</v>
      </c>
      <c r="BX25">
        <v>-23.0517882739485</v>
      </c>
      <c r="BY25">
        <v>3.0192320117064901</v>
      </c>
      <c r="BZ25">
        <v>0</v>
      </c>
      <c r="CA25">
        <v>3.20312032</v>
      </c>
      <c r="CB25">
        <v>43.843858860397198</v>
      </c>
      <c r="CC25">
        <v>5.5797798195091204</v>
      </c>
      <c r="CD25">
        <v>0</v>
      </c>
      <c r="CE25">
        <v>0</v>
      </c>
      <c r="CF25">
        <v>2</v>
      </c>
      <c r="CG25" t="s">
        <v>253</v>
      </c>
      <c r="CH25">
        <v>1.8608100000000001</v>
      </c>
      <c r="CI25">
        <v>1.8577600000000001</v>
      </c>
      <c r="CJ25">
        <v>1.8607</v>
      </c>
      <c r="CK25">
        <v>1.85344</v>
      </c>
      <c r="CL25">
        <v>1.8519600000000001</v>
      </c>
      <c r="CM25">
        <v>1.8527199999999999</v>
      </c>
      <c r="CN25">
        <v>1.8563799999999999</v>
      </c>
      <c r="CO25">
        <v>1.8626400000000001</v>
      </c>
      <c r="CP25" t="s">
        <v>234</v>
      </c>
      <c r="CQ25" t="s">
        <v>19</v>
      </c>
      <c r="CR25" t="s">
        <v>19</v>
      </c>
      <c r="CS25" t="s">
        <v>19</v>
      </c>
      <c r="CT25" t="s">
        <v>235</v>
      </c>
      <c r="CU25" t="s">
        <v>236</v>
      </c>
      <c r="CV25" t="s">
        <v>237</v>
      </c>
      <c r="CW25" t="s">
        <v>237</v>
      </c>
      <c r="CX25" t="s">
        <v>237</v>
      </c>
      <c r="CY25" t="s">
        <v>237</v>
      </c>
      <c r="CZ25">
        <v>0</v>
      </c>
      <c r="DA25">
        <v>100</v>
      </c>
      <c r="DB25">
        <v>100</v>
      </c>
      <c r="DC25">
        <v>0.29499999999999998</v>
      </c>
      <c r="DD25">
        <v>-3.6999999999999998E-2</v>
      </c>
      <c r="DE25">
        <v>3</v>
      </c>
      <c r="DF25">
        <v>623.39400000000001</v>
      </c>
      <c r="DG25">
        <v>252.77500000000001</v>
      </c>
      <c r="DH25">
        <v>22.0032</v>
      </c>
      <c r="DI25">
        <v>32.010300000000001</v>
      </c>
      <c r="DJ25">
        <v>30.0001</v>
      </c>
      <c r="DK25">
        <v>32.007599999999996</v>
      </c>
      <c r="DL25">
        <v>32.019799999999996</v>
      </c>
      <c r="DM25">
        <v>18.583500000000001</v>
      </c>
      <c r="DN25">
        <v>25.5656</v>
      </c>
      <c r="DO25">
        <v>0</v>
      </c>
      <c r="DP25">
        <v>22</v>
      </c>
      <c r="DQ25">
        <v>373.33</v>
      </c>
      <c r="DR25">
        <v>22</v>
      </c>
      <c r="DS25">
        <v>99.652799999999999</v>
      </c>
      <c r="DT25">
        <v>103.087</v>
      </c>
    </row>
    <row r="26" spans="1:124" x14ac:dyDescent="0.25">
      <c r="A26">
        <v>10</v>
      </c>
      <c r="B26">
        <v>1531763402.3</v>
      </c>
      <c r="C26">
        <v>18.5</v>
      </c>
      <c r="D26" t="s">
        <v>256</v>
      </c>
      <c r="E26" t="s">
        <v>257</v>
      </c>
      <c r="G26">
        <v>1531763392.0903201</v>
      </c>
      <c r="H26">
        <f t="shared" si="0"/>
        <v>4.2196675798736516E-6</v>
      </c>
      <c r="I26">
        <f t="shared" si="1"/>
        <v>-2.5728113412570806</v>
      </c>
      <c r="J26">
        <f t="shared" si="2"/>
        <v>418.75700000000001</v>
      </c>
      <c r="K26">
        <f t="shared" si="3"/>
        <v>15310.55570626806</v>
      </c>
      <c r="L26">
        <f t="shared" si="4"/>
        <v>1519.2878338511903</v>
      </c>
      <c r="M26">
        <f t="shared" si="5"/>
        <v>41.553842175667135</v>
      </c>
      <c r="N26">
        <f t="shared" si="6"/>
        <v>2.7287223544321783E-4</v>
      </c>
      <c r="O26">
        <f t="shared" si="7"/>
        <v>3</v>
      </c>
      <c r="P26">
        <f t="shared" si="8"/>
        <v>2.728598261314313E-4</v>
      </c>
      <c r="Q26">
        <f t="shared" si="9"/>
        <v>1.7053850618783663E-4</v>
      </c>
      <c r="R26">
        <f t="shared" si="10"/>
        <v>215.02088710807672</v>
      </c>
      <c r="S26">
        <f t="shared" si="11"/>
        <v>28.100459445488681</v>
      </c>
      <c r="T26">
        <f t="shared" si="12"/>
        <v>27.422793548387098</v>
      </c>
      <c r="U26">
        <f t="shared" si="13"/>
        <v>3.6690055018838601</v>
      </c>
      <c r="V26">
        <f t="shared" si="14"/>
        <v>61.397330786034424</v>
      </c>
      <c r="W26">
        <f t="shared" si="15"/>
        <v>2.1796554103154961</v>
      </c>
      <c r="X26">
        <f t="shared" si="16"/>
        <v>3.5500817094336705</v>
      </c>
      <c r="Y26">
        <f t="shared" si="17"/>
        <v>1.489350091568364</v>
      </c>
      <c r="Z26">
        <f t="shared" si="18"/>
        <v>-0.18608734027242804</v>
      </c>
      <c r="AA26">
        <f t="shared" si="19"/>
        <v>-90.833024516127452</v>
      </c>
      <c r="AB26">
        <f t="shared" si="20"/>
        <v>-6.5435642195656385</v>
      </c>
      <c r="AC26">
        <f t="shared" si="21"/>
        <v>117.45821103211121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38537.130217615639</v>
      </c>
      <c r="AL26">
        <f t="shared" si="25"/>
        <v>1199.99548387097</v>
      </c>
      <c r="AM26">
        <f t="shared" si="26"/>
        <v>963.35570806702617</v>
      </c>
      <c r="AN26">
        <f t="shared" si="27"/>
        <v>0.80279944467741959</v>
      </c>
      <c r="AO26">
        <f t="shared" si="28"/>
        <v>0.22319988900000007</v>
      </c>
      <c r="AP26">
        <v>14.333399999999999</v>
      </c>
      <c r="AQ26">
        <v>1</v>
      </c>
      <c r="AR26" t="s">
        <v>231</v>
      </c>
      <c r="AS26">
        <v>1531763392.0903201</v>
      </c>
      <c r="AT26">
        <v>418.75700000000001</v>
      </c>
      <c r="AU26">
        <v>412.615580645161</v>
      </c>
      <c r="AV26">
        <v>21.9653806451613</v>
      </c>
      <c r="AW26">
        <v>21.955522580645201</v>
      </c>
      <c r="AX26">
        <v>600.05358064516099</v>
      </c>
      <c r="AY26">
        <v>99.131593548387102</v>
      </c>
      <c r="AZ26">
        <v>9.9803600000000006E-2</v>
      </c>
      <c r="BA26">
        <v>26.861180645161301</v>
      </c>
      <c r="BB26">
        <v>27.322932258064501</v>
      </c>
      <c r="BC26">
        <v>27.522654838709698</v>
      </c>
      <c r="BD26">
        <v>7342.71677419355</v>
      </c>
      <c r="BE26">
        <v>1050.90838709677</v>
      </c>
      <c r="BF26">
        <v>29.284938709677402</v>
      </c>
      <c r="BG26">
        <v>1199.99548387097</v>
      </c>
      <c r="BH26">
        <v>0.329997548387097</v>
      </c>
      <c r="BI26">
        <v>0.329998806451613</v>
      </c>
      <c r="BJ26">
        <v>0.32999693548387099</v>
      </c>
      <c r="BK26">
        <v>1.00066741935484E-2</v>
      </c>
      <c r="BL26">
        <v>32</v>
      </c>
      <c r="BM26">
        <v>17743.096774193498</v>
      </c>
      <c r="BN26">
        <v>1531762902.3</v>
      </c>
      <c r="BO26" t="s">
        <v>232</v>
      </c>
      <c r="BP26">
        <v>81</v>
      </c>
      <c r="BQ26">
        <v>0.29499999999999998</v>
      </c>
      <c r="BR26">
        <v>-3.6999999999999998E-2</v>
      </c>
      <c r="BS26">
        <v>420</v>
      </c>
      <c r="BT26">
        <v>22</v>
      </c>
      <c r="BU26">
        <v>0.34</v>
      </c>
      <c r="BV26">
        <v>0.21</v>
      </c>
      <c r="BW26">
        <v>-2.5310229690628101</v>
      </c>
      <c r="BX26">
        <v>-33.159472380060798</v>
      </c>
      <c r="BY26">
        <v>3.9872271259391399</v>
      </c>
      <c r="BZ26">
        <v>0</v>
      </c>
      <c r="CA26">
        <v>4.7379033346341499</v>
      </c>
      <c r="CB26">
        <v>60.771339795082</v>
      </c>
      <c r="CC26">
        <v>7.1602098163695604</v>
      </c>
      <c r="CD26">
        <v>0</v>
      </c>
      <c r="CE26">
        <v>0</v>
      </c>
      <c r="CF26">
        <v>2</v>
      </c>
      <c r="CG26" t="s">
        <v>253</v>
      </c>
      <c r="CH26">
        <v>1.8608100000000001</v>
      </c>
      <c r="CI26">
        <v>1.8577600000000001</v>
      </c>
      <c r="CJ26">
        <v>1.8606799999999999</v>
      </c>
      <c r="CK26">
        <v>1.85344</v>
      </c>
      <c r="CL26">
        <v>1.8519600000000001</v>
      </c>
      <c r="CM26">
        <v>1.85273</v>
      </c>
      <c r="CN26">
        <v>1.8563799999999999</v>
      </c>
      <c r="CO26">
        <v>1.8626400000000001</v>
      </c>
      <c r="CP26" t="s">
        <v>234</v>
      </c>
      <c r="CQ26" t="s">
        <v>19</v>
      </c>
      <c r="CR26" t="s">
        <v>19</v>
      </c>
      <c r="CS26" t="s">
        <v>19</v>
      </c>
      <c r="CT26" t="s">
        <v>235</v>
      </c>
      <c r="CU26" t="s">
        <v>236</v>
      </c>
      <c r="CV26" t="s">
        <v>237</v>
      </c>
      <c r="CW26" t="s">
        <v>237</v>
      </c>
      <c r="CX26" t="s">
        <v>237</v>
      </c>
      <c r="CY26" t="s">
        <v>237</v>
      </c>
      <c r="CZ26">
        <v>0</v>
      </c>
      <c r="DA26">
        <v>100</v>
      </c>
      <c r="DB26">
        <v>100</v>
      </c>
      <c r="DC26">
        <v>0.29499999999999998</v>
      </c>
      <c r="DD26">
        <v>-3.6999999999999998E-2</v>
      </c>
      <c r="DE26">
        <v>3</v>
      </c>
      <c r="DF26">
        <v>616.47699999999998</v>
      </c>
      <c r="DG26">
        <v>254.608</v>
      </c>
      <c r="DH26">
        <v>21.997499999999999</v>
      </c>
      <c r="DI26">
        <v>32.011600000000001</v>
      </c>
      <c r="DJ26">
        <v>30.000399999999999</v>
      </c>
      <c r="DK26">
        <v>32.008899999999997</v>
      </c>
      <c r="DL26">
        <v>32.021099999999997</v>
      </c>
      <c r="DM26">
        <v>18.291799999999999</v>
      </c>
      <c r="DN26">
        <v>25.5656</v>
      </c>
      <c r="DO26">
        <v>0</v>
      </c>
      <c r="DP26">
        <v>22</v>
      </c>
      <c r="DQ26">
        <v>363</v>
      </c>
      <c r="DR26">
        <v>22</v>
      </c>
      <c r="DS26">
        <v>99.653000000000006</v>
      </c>
      <c r="DT26">
        <v>103.087</v>
      </c>
    </row>
    <row r="27" spans="1:124" x14ac:dyDescent="0.25">
      <c r="A27">
        <v>11</v>
      </c>
      <c r="B27">
        <v>1531763404.3</v>
      </c>
      <c r="C27">
        <v>20.5</v>
      </c>
      <c r="D27" t="s">
        <v>258</v>
      </c>
      <c r="E27" t="s">
        <v>259</v>
      </c>
      <c r="G27">
        <v>1531763394.0741899</v>
      </c>
      <c r="H27">
        <f t="shared" si="0"/>
        <v>4.595212299595467E-6</v>
      </c>
      <c r="I27">
        <f t="shared" si="1"/>
        <v>-3.6523017678820611</v>
      </c>
      <c r="J27">
        <f t="shared" si="2"/>
        <v>417.78148387096797</v>
      </c>
      <c r="K27">
        <f t="shared" si="3"/>
        <v>19859.517279326676</v>
      </c>
      <c r="L27">
        <f t="shared" si="4"/>
        <v>1970.6920858831779</v>
      </c>
      <c r="M27">
        <f t="shared" si="5"/>
        <v>41.457133741619387</v>
      </c>
      <c r="N27">
        <f t="shared" si="6"/>
        <v>2.967525334579858E-4</v>
      </c>
      <c r="O27">
        <f t="shared" si="7"/>
        <v>3</v>
      </c>
      <c r="P27">
        <f t="shared" si="8"/>
        <v>2.9673785717283763E-4</v>
      </c>
      <c r="Q27">
        <f t="shared" si="9"/>
        <v>1.8546247924967934E-4</v>
      </c>
      <c r="R27">
        <f t="shared" si="10"/>
        <v>215.02107563108061</v>
      </c>
      <c r="S27">
        <f t="shared" si="11"/>
        <v>28.105109439040316</v>
      </c>
      <c r="T27">
        <f t="shared" si="12"/>
        <v>27.4325451612903</v>
      </c>
      <c r="U27">
        <f t="shared" si="13"/>
        <v>3.6711007814183074</v>
      </c>
      <c r="V27">
        <f t="shared" si="14"/>
        <v>61.382170143072045</v>
      </c>
      <c r="W27">
        <f t="shared" si="15"/>
        <v>2.179725621449367</v>
      </c>
      <c r="X27">
        <f t="shared" si="16"/>
        <v>3.5510729196585493</v>
      </c>
      <c r="Y27">
        <f t="shared" si="17"/>
        <v>1.4913751599689404</v>
      </c>
      <c r="Z27">
        <f t="shared" si="18"/>
        <v>-0.2026488624121601</v>
      </c>
      <c r="AA27">
        <f t="shared" si="19"/>
        <v>-91.642226245151591</v>
      </c>
      <c r="AB27">
        <f t="shared" si="20"/>
        <v>-6.6023372176328694</v>
      </c>
      <c r="AC27">
        <f t="shared" si="21"/>
        <v>116.57386330588398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37997.353000492476</v>
      </c>
      <c r="AL27">
        <f t="shared" si="25"/>
        <v>1199.9964516129</v>
      </c>
      <c r="AM27">
        <f t="shared" si="26"/>
        <v>963.35646735685953</v>
      </c>
      <c r="AN27">
        <f t="shared" si="27"/>
        <v>0.80279943000000065</v>
      </c>
      <c r="AO27">
        <f t="shared" si="28"/>
        <v>0.22319990877419374</v>
      </c>
      <c r="AP27">
        <v>14.333399999999999</v>
      </c>
      <c r="AQ27">
        <v>1</v>
      </c>
      <c r="AR27" t="s">
        <v>231</v>
      </c>
      <c r="AS27">
        <v>1531763394.0741899</v>
      </c>
      <c r="AT27">
        <v>417.78148387096797</v>
      </c>
      <c r="AU27">
        <v>409.06180645161299</v>
      </c>
      <c r="AV27">
        <v>21.966038709677399</v>
      </c>
      <c r="AW27">
        <v>21.9553032258065</v>
      </c>
      <c r="AX27">
        <v>600.04954838709705</v>
      </c>
      <c r="AY27">
        <v>99.131867741935494</v>
      </c>
      <c r="AZ27">
        <v>9.9752954838709704E-2</v>
      </c>
      <c r="BA27">
        <v>26.865929032258101</v>
      </c>
      <c r="BB27">
        <v>27.333158064516098</v>
      </c>
      <c r="BC27">
        <v>27.531932258064501</v>
      </c>
      <c r="BD27">
        <v>7243.8054838709704</v>
      </c>
      <c r="BE27">
        <v>1050.9019354838699</v>
      </c>
      <c r="BF27">
        <v>29.326287096774202</v>
      </c>
      <c r="BG27">
        <v>1199.9964516129</v>
      </c>
      <c r="BH27">
        <v>0.32999735483871001</v>
      </c>
      <c r="BI27">
        <v>0.32999922580645202</v>
      </c>
      <c r="BJ27">
        <v>0.329996870967742</v>
      </c>
      <c r="BK27">
        <v>1.00065548387097E-2</v>
      </c>
      <c r="BL27">
        <v>32</v>
      </c>
      <c r="BM27">
        <v>17743.1161290323</v>
      </c>
      <c r="BN27">
        <v>1531762902.3</v>
      </c>
      <c r="BO27" t="s">
        <v>232</v>
      </c>
      <c r="BP27">
        <v>81</v>
      </c>
      <c r="BQ27">
        <v>0.29499999999999998</v>
      </c>
      <c r="BR27">
        <v>-3.6999999999999998E-2</v>
      </c>
      <c r="BS27">
        <v>420</v>
      </c>
      <c r="BT27">
        <v>22</v>
      </c>
      <c r="BU27">
        <v>0.34</v>
      </c>
      <c r="BV27">
        <v>0.21</v>
      </c>
      <c r="BW27">
        <v>-4.2924748243155904</v>
      </c>
      <c r="BX27">
        <v>-50.022862679202603</v>
      </c>
      <c r="BY27">
        <v>5.4277509707745297</v>
      </c>
      <c r="BZ27">
        <v>0</v>
      </c>
      <c r="CA27">
        <v>7.7878844858536604</v>
      </c>
      <c r="CB27">
        <v>87.989168779753697</v>
      </c>
      <c r="CC27">
        <v>9.4684860154207406</v>
      </c>
      <c r="CD27">
        <v>0</v>
      </c>
      <c r="CE27">
        <v>0</v>
      </c>
      <c r="CF27">
        <v>2</v>
      </c>
      <c r="CG27" t="s">
        <v>253</v>
      </c>
      <c r="CH27">
        <v>1.8608</v>
      </c>
      <c r="CI27">
        <v>1.8577600000000001</v>
      </c>
      <c r="CJ27">
        <v>1.8606799999999999</v>
      </c>
      <c r="CK27">
        <v>1.85341</v>
      </c>
      <c r="CL27">
        <v>1.8519600000000001</v>
      </c>
      <c r="CM27">
        <v>1.8527400000000001</v>
      </c>
      <c r="CN27">
        <v>1.8563799999999999</v>
      </c>
      <c r="CO27">
        <v>1.8626400000000001</v>
      </c>
      <c r="CP27" t="s">
        <v>234</v>
      </c>
      <c r="CQ27" t="s">
        <v>19</v>
      </c>
      <c r="CR27" t="s">
        <v>19</v>
      </c>
      <c r="CS27" t="s">
        <v>19</v>
      </c>
      <c r="CT27" t="s">
        <v>235</v>
      </c>
      <c r="CU27" t="s">
        <v>236</v>
      </c>
      <c r="CV27" t="s">
        <v>237</v>
      </c>
      <c r="CW27" t="s">
        <v>237</v>
      </c>
      <c r="CX27" t="s">
        <v>237</v>
      </c>
      <c r="CY27" t="s">
        <v>237</v>
      </c>
      <c r="CZ27">
        <v>0</v>
      </c>
      <c r="DA27">
        <v>100</v>
      </c>
      <c r="DB27">
        <v>100</v>
      </c>
      <c r="DC27">
        <v>0.29499999999999998</v>
      </c>
      <c r="DD27">
        <v>-3.6999999999999998E-2</v>
      </c>
      <c r="DE27">
        <v>3</v>
      </c>
      <c r="DF27">
        <v>619.39099999999996</v>
      </c>
      <c r="DG27">
        <v>253.83099999999999</v>
      </c>
      <c r="DH27">
        <v>21.997900000000001</v>
      </c>
      <c r="DI27">
        <v>32.012999999999998</v>
      </c>
      <c r="DJ27">
        <v>30.000299999999999</v>
      </c>
      <c r="DK27">
        <v>32.010100000000001</v>
      </c>
      <c r="DL27">
        <v>32.021900000000002</v>
      </c>
      <c r="DM27">
        <v>18.098500000000001</v>
      </c>
      <c r="DN27">
        <v>25.5656</v>
      </c>
      <c r="DO27">
        <v>0</v>
      </c>
      <c r="DP27">
        <v>22</v>
      </c>
      <c r="DQ27">
        <v>353.33</v>
      </c>
      <c r="DR27">
        <v>22</v>
      </c>
      <c r="DS27">
        <v>99.653300000000002</v>
      </c>
      <c r="DT27">
        <v>103.086</v>
      </c>
    </row>
    <row r="28" spans="1:124" x14ac:dyDescent="0.25">
      <c r="A28">
        <v>12</v>
      </c>
      <c r="B28">
        <v>1531763406.3</v>
      </c>
      <c r="C28">
        <v>22.5</v>
      </c>
      <c r="D28" t="s">
        <v>260</v>
      </c>
      <c r="E28" t="s">
        <v>261</v>
      </c>
      <c r="G28">
        <v>1531763396.04194</v>
      </c>
      <c r="H28">
        <f t="shared" si="0"/>
        <v>4.954042537509237E-6</v>
      </c>
      <c r="I28">
        <f t="shared" si="1"/>
        <v>-4.8316705086766678</v>
      </c>
      <c r="J28">
        <f t="shared" si="2"/>
        <v>416.402193548387</v>
      </c>
      <c r="K28">
        <f t="shared" si="3"/>
        <v>24301.017968138382</v>
      </c>
      <c r="L28">
        <f t="shared" si="4"/>
        <v>2411.4345581553339</v>
      </c>
      <c r="M28">
        <f t="shared" si="5"/>
        <v>41.320352955205408</v>
      </c>
      <c r="N28">
        <f t="shared" si="6"/>
        <v>3.1958060656639279E-4</v>
      </c>
      <c r="O28">
        <f t="shared" si="7"/>
        <v>3</v>
      </c>
      <c r="P28">
        <f t="shared" si="8"/>
        <v>3.1956358551231032E-4</v>
      </c>
      <c r="Q28">
        <f t="shared" si="9"/>
        <v>1.9972877011078128E-4</v>
      </c>
      <c r="R28">
        <f t="shared" si="10"/>
        <v>215.0211382109444</v>
      </c>
      <c r="S28">
        <f t="shared" si="11"/>
        <v>28.110887829607449</v>
      </c>
      <c r="T28">
        <f t="shared" si="12"/>
        <v>27.44036774193545</v>
      </c>
      <c r="U28">
        <f t="shared" si="13"/>
        <v>3.6727823343488857</v>
      </c>
      <c r="V28">
        <f t="shared" si="14"/>
        <v>61.363161704544702</v>
      </c>
      <c r="W28">
        <f t="shared" si="15"/>
        <v>2.1798032695983949</v>
      </c>
      <c r="X28">
        <f t="shared" si="16"/>
        <v>3.5522994725953851</v>
      </c>
      <c r="Y28">
        <f t="shared" si="17"/>
        <v>1.4929790647504908</v>
      </c>
      <c r="Z28">
        <f t="shared" si="18"/>
        <v>-0.21847327590415735</v>
      </c>
      <c r="AA28">
        <f t="shared" si="19"/>
        <v>-91.957350580648182</v>
      </c>
      <c r="AB28">
        <f t="shared" si="20"/>
        <v>-6.6254937911914613</v>
      </c>
      <c r="AC28">
        <f t="shared" si="21"/>
        <v>116.21982056320059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38868.038090949944</v>
      </c>
      <c r="AL28">
        <f t="shared" si="25"/>
        <v>1199.99677419355</v>
      </c>
      <c r="AM28">
        <f t="shared" si="26"/>
        <v>963.35688793689053</v>
      </c>
      <c r="AN28">
        <f t="shared" si="27"/>
        <v>0.80279956467742031</v>
      </c>
      <c r="AO28">
        <f t="shared" si="28"/>
        <v>0.22319987629032287</v>
      </c>
      <c r="AP28">
        <v>14.333399999999999</v>
      </c>
      <c r="AQ28">
        <v>1</v>
      </c>
      <c r="AR28" t="s">
        <v>231</v>
      </c>
      <c r="AS28">
        <v>1531763396.04194</v>
      </c>
      <c r="AT28">
        <v>416.402193548387</v>
      </c>
      <c r="AU28">
        <v>404.86529032258102</v>
      </c>
      <c r="AV28">
        <v>21.9667741935484</v>
      </c>
      <c r="AW28">
        <v>21.955200000000001</v>
      </c>
      <c r="AX28">
        <v>600.028419354839</v>
      </c>
      <c r="AY28">
        <v>99.131967741935497</v>
      </c>
      <c r="AZ28">
        <v>9.9865316129032294E-2</v>
      </c>
      <c r="BA28">
        <v>26.871803225806399</v>
      </c>
      <c r="BB28">
        <v>27.340651612903201</v>
      </c>
      <c r="BC28">
        <v>27.540083870967699</v>
      </c>
      <c r="BD28">
        <v>7403.7835483871004</v>
      </c>
      <c r="BE28">
        <v>1050.8935483871001</v>
      </c>
      <c r="BF28">
        <v>29.368616129032301</v>
      </c>
      <c r="BG28">
        <v>1199.99677419355</v>
      </c>
      <c r="BH28">
        <v>0.32999809677419401</v>
      </c>
      <c r="BI28">
        <v>0.32999822580645199</v>
      </c>
      <c r="BJ28">
        <v>0.32999716129032303</v>
      </c>
      <c r="BK28">
        <v>1.00065E-2</v>
      </c>
      <c r="BL28">
        <v>32</v>
      </c>
      <c r="BM28">
        <v>17743.122580645198</v>
      </c>
      <c r="BN28">
        <v>1531762902.3</v>
      </c>
      <c r="BO28" t="s">
        <v>232</v>
      </c>
      <c r="BP28">
        <v>81</v>
      </c>
      <c r="BQ28">
        <v>0.29499999999999998</v>
      </c>
      <c r="BR28">
        <v>-3.6999999999999998E-2</v>
      </c>
      <c r="BS28">
        <v>420</v>
      </c>
      <c r="BT28">
        <v>22</v>
      </c>
      <c r="BU28">
        <v>0.34</v>
      </c>
      <c r="BV28">
        <v>0.21</v>
      </c>
      <c r="BW28">
        <v>-5.9083567350935802</v>
      </c>
      <c r="BX28">
        <v>-60.5101970841514</v>
      </c>
      <c r="BY28">
        <v>6.3000941488883297</v>
      </c>
      <c r="BZ28">
        <v>0</v>
      </c>
      <c r="CA28">
        <v>10.540984202926801</v>
      </c>
      <c r="CB28">
        <v>104.62287185255001</v>
      </c>
      <c r="CC28">
        <v>10.8026324505168</v>
      </c>
      <c r="CD28">
        <v>0</v>
      </c>
      <c r="CE28">
        <v>0</v>
      </c>
      <c r="CF28">
        <v>2</v>
      </c>
      <c r="CG28" t="s">
        <v>253</v>
      </c>
      <c r="CH28">
        <v>1.8608</v>
      </c>
      <c r="CI28">
        <v>1.8577600000000001</v>
      </c>
      <c r="CJ28">
        <v>1.8606799999999999</v>
      </c>
      <c r="CK28">
        <v>1.8534200000000001</v>
      </c>
      <c r="CL28">
        <v>1.8519600000000001</v>
      </c>
      <c r="CM28">
        <v>1.85273</v>
      </c>
      <c r="CN28">
        <v>1.8563799999999999</v>
      </c>
      <c r="CO28">
        <v>1.8626400000000001</v>
      </c>
      <c r="CP28" t="s">
        <v>234</v>
      </c>
      <c r="CQ28" t="s">
        <v>19</v>
      </c>
      <c r="CR28" t="s">
        <v>19</v>
      </c>
      <c r="CS28" t="s">
        <v>19</v>
      </c>
      <c r="CT28" t="s">
        <v>235</v>
      </c>
      <c r="CU28" t="s">
        <v>236</v>
      </c>
      <c r="CV28" t="s">
        <v>237</v>
      </c>
      <c r="CW28" t="s">
        <v>237</v>
      </c>
      <c r="CX28" t="s">
        <v>237</v>
      </c>
      <c r="CY28" t="s">
        <v>237</v>
      </c>
      <c r="CZ28">
        <v>0</v>
      </c>
      <c r="DA28">
        <v>100</v>
      </c>
      <c r="DB28">
        <v>100</v>
      </c>
      <c r="DC28">
        <v>0.29499999999999998</v>
      </c>
      <c r="DD28">
        <v>-3.6999999999999998E-2</v>
      </c>
      <c r="DE28">
        <v>3</v>
      </c>
      <c r="DF28">
        <v>625.90800000000002</v>
      </c>
      <c r="DG28">
        <v>252.48699999999999</v>
      </c>
      <c r="DH28">
        <v>22.005199999999999</v>
      </c>
      <c r="DI28">
        <v>32.014499999999998</v>
      </c>
      <c r="DJ28">
        <v>30.000299999999999</v>
      </c>
      <c r="DK28">
        <v>32.010300000000001</v>
      </c>
      <c r="DL28">
        <v>32.023299999999999</v>
      </c>
      <c r="DM28">
        <v>17.7911</v>
      </c>
      <c r="DN28">
        <v>25.5656</v>
      </c>
      <c r="DO28">
        <v>0</v>
      </c>
      <c r="DP28">
        <v>22</v>
      </c>
      <c r="DQ28">
        <v>353.33</v>
      </c>
      <c r="DR28">
        <v>22</v>
      </c>
      <c r="DS28">
        <v>99.653199999999998</v>
      </c>
      <c r="DT28">
        <v>103.086</v>
      </c>
    </row>
    <row r="29" spans="1:124" x14ac:dyDescent="0.25">
      <c r="A29">
        <v>13</v>
      </c>
      <c r="B29">
        <v>1531763408.3</v>
      </c>
      <c r="C29">
        <v>24.5</v>
      </c>
      <c r="D29" t="s">
        <v>262</v>
      </c>
      <c r="E29" t="s">
        <v>263</v>
      </c>
      <c r="G29">
        <v>1531763398.0225799</v>
      </c>
      <c r="H29">
        <f t="shared" si="0"/>
        <v>5.3063840949556622E-6</v>
      </c>
      <c r="I29">
        <f t="shared" si="1"/>
        <v>-6.1153651048232236</v>
      </c>
      <c r="J29">
        <f t="shared" si="2"/>
        <v>414.62741935483899</v>
      </c>
      <c r="K29">
        <f t="shared" si="3"/>
        <v>28645.602288838341</v>
      </c>
      <c r="L29">
        <f t="shared" si="4"/>
        <v>2842.5598933849128</v>
      </c>
      <c r="M29">
        <f t="shared" si="5"/>
        <v>41.144300652913536</v>
      </c>
      <c r="N29">
        <f t="shared" si="6"/>
        <v>3.4223728634599537E-4</v>
      </c>
      <c r="O29">
        <f t="shared" si="7"/>
        <v>3</v>
      </c>
      <c r="P29">
        <f t="shared" si="8"/>
        <v>3.4221776639937676E-4</v>
      </c>
      <c r="Q29">
        <f t="shared" si="9"/>
        <v>2.1388785765916554E-4</v>
      </c>
      <c r="R29">
        <f t="shared" si="10"/>
        <v>215.0206349241688</v>
      </c>
      <c r="S29">
        <f t="shared" si="11"/>
        <v>28.115468827375722</v>
      </c>
      <c r="T29">
        <f t="shared" si="12"/>
        <v>27.4422741935484</v>
      </c>
      <c r="U29">
        <f t="shared" si="13"/>
        <v>3.6731922497264016</v>
      </c>
      <c r="V29">
        <f t="shared" si="14"/>
        <v>61.348806179580016</v>
      </c>
      <c r="W29">
        <f t="shared" si="15"/>
        <v>2.1798926511794199</v>
      </c>
      <c r="X29">
        <f t="shared" si="16"/>
        <v>3.5532763992154068</v>
      </c>
      <c r="Y29">
        <f t="shared" si="17"/>
        <v>1.4932995985469817</v>
      </c>
      <c r="Z29">
        <f t="shared" si="18"/>
        <v>-0.2340115385875447</v>
      </c>
      <c r="AA29">
        <f t="shared" si="19"/>
        <v>-91.50918534193579</v>
      </c>
      <c r="AB29">
        <f t="shared" si="20"/>
        <v>-6.5934205240086845</v>
      </c>
      <c r="AC29">
        <f t="shared" si="21"/>
        <v>116.6840175196368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39141.48126780305</v>
      </c>
      <c r="AL29">
        <f t="shared" si="25"/>
        <v>1199.9938709677399</v>
      </c>
      <c r="AM29">
        <f t="shared" si="26"/>
        <v>963.35470045354759</v>
      </c>
      <c r="AN29">
        <f t="shared" si="27"/>
        <v>0.80279968403225788</v>
      </c>
      <c r="AO29">
        <f t="shared" si="28"/>
        <v>0.22319986067741929</v>
      </c>
      <c r="AP29">
        <v>14.333399999999999</v>
      </c>
      <c r="AQ29">
        <v>1</v>
      </c>
      <c r="AR29" t="s">
        <v>231</v>
      </c>
      <c r="AS29">
        <v>1531763398.0225799</v>
      </c>
      <c r="AT29">
        <v>414.62741935483899</v>
      </c>
      <c r="AU29">
        <v>400.02506451612902</v>
      </c>
      <c r="AV29">
        <v>21.967641935483901</v>
      </c>
      <c r="AW29">
        <v>21.9552451612903</v>
      </c>
      <c r="AX29">
        <v>600.05690322580597</v>
      </c>
      <c r="AY29">
        <v>99.132116129032198</v>
      </c>
      <c r="AZ29">
        <v>9.9865964516129002E-2</v>
      </c>
      <c r="BA29">
        <v>26.876480645161301</v>
      </c>
      <c r="BB29">
        <v>27.341893548387102</v>
      </c>
      <c r="BC29">
        <v>27.542654838709701</v>
      </c>
      <c r="BD29">
        <v>7454.2470967741901</v>
      </c>
      <c r="BE29">
        <v>1050.8790322580601</v>
      </c>
      <c r="BF29">
        <v>29.411038709677399</v>
      </c>
      <c r="BG29">
        <v>1199.9938709677399</v>
      </c>
      <c r="BH29">
        <v>0.32999864516129002</v>
      </c>
      <c r="BI29">
        <v>0.32999758064516099</v>
      </c>
      <c r="BJ29">
        <v>0.32999735483871001</v>
      </c>
      <c r="BK29">
        <v>1.00064225806452E-2</v>
      </c>
      <c r="BL29">
        <v>32</v>
      </c>
      <c r="BM29">
        <v>17743.083870967701</v>
      </c>
      <c r="BN29">
        <v>1531762902.3</v>
      </c>
      <c r="BO29" t="s">
        <v>232</v>
      </c>
      <c r="BP29">
        <v>81</v>
      </c>
      <c r="BQ29">
        <v>0.29499999999999998</v>
      </c>
      <c r="BR29">
        <v>-3.6999999999999998E-2</v>
      </c>
      <c r="BS29">
        <v>420</v>
      </c>
      <c r="BT29">
        <v>22</v>
      </c>
      <c r="BU29">
        <v>0.34</v>
      </c>
      <c r="BV29">
        <v>0.21</v>
      </c>
      <c r="BW29">
        <v>-7.6684862468644504</v>
      </c>
      <c r="BX29">
        <v>-68.235233815155198</v>
      </c>
      <c r="BY29">
        <v>6.8941153060960199</v>
      </c>
      <c r="BZ29">
        <v>0</v>
      </c>
      <c r="CA29">
        <v>13.531101198292699</v>
      </c>
      <c r="CB29">
        <v>115.988732093815</v>
      </c>
      <c r="CC29">
        <v>11.6755547114895</v>
      </c>
      <c r="CD29">
        <v>0</v>
      </c>
      <c r="CE29">
        <v>0</v>
      </c>
      <c r="CF29">
        <v>2</v>
      </c>
      <c r="CG29" t="s">
        <v>253</v>
      </c>
      <c r="CH29">
        <v>1.8608100000000001</v>
      </c>
      <c r="CI29">
        <v>1.8577600000000001</v>
      </c>
      <c r="CJ29">
        <v>1.86067</v>
      </c>
      <c r="CK29">
        <v>1.8534600000000001</v>
      </c>
      <c r="CL29">
        <v>1.8519600000000001</v>
      </c>
      <c r="CM29">
        <v>1.8527199999999999</v>
      </c>
      <c r="CN29">
        <v>1.8563700000000001</v>
      </c>
      <c r="CO29">
        <v>1.8626400000000001</v>
      </c>
      <c r="CP29" t="s">
        <v>234</v>
      </c>
      <c r="CQ29" t="s">
        <v>19</v>
      </c>
      <c r="CR29" t="s">
        <v>19</v>
      </c>
      <c r="CS29" t="s">
        <v>19</v>
      </c>
      <c r="CT29" t="s">
        <v>235</v>
      </c>
      <c r="CU29" t="s">
        <v>236</v>
      </c>
      <c r="CV29" t="s">
        <v>237</v>
      </c>
      <c r="CW29" t="s">
        <v>237</v>
      </c>
      <c r="CX29" t="s">
        <v>237</v>
      </c>
      <c r="CY29" t="s">
        <v>237</v>
      </c>
      <c r="CZ29">
        <v>0</v>
      </c>
      <c r="DA29">
        <v>100</v>
      </c>
      <c r="DB29">
        <v>100</v>
      </c>
      <c r="DC29">
        <v>0.29499999999999998</v>
      </c>
      <c r="DD29">
        <v>-3.6999999999999998E-2</v>
      </c>
      <c r="DE29">
        <v>3</v>
      </c>
      <c r="DF29">
        <v>618.92899999999997</v>
      </c>
      <c r="DG29">
        <v>253.97900000000001</v>
      </c>
      <c r="DH29">
        <v>22.002700000000001</v>
      </c>
      <c r="DI29">
        <v>32.015900000000002</v>
      </c>
      <c r="DJ29">
        <v>30.000499999999999</v>
      </c>
      <c r="DK29">
        <v>32.011800000000001</v>
      </c>
      <c r="DL29">
        <v>32.024000000000001</v>
      </c>
      <c r="DM29">
        <v>17.508500000000002</v>
      </c>
      <c r="DN29">
        <v>25.5656</v>
      </c>
      <c r="DO29">
        <v>0</v>
      </c>
      <c r="DP29">
        <v>22</v>
      </c>
      <c r="DQ29">
        <v>343.33</v>
      </c>
      <c r="DR29">
        <v>22</v>
      </c>
      <c r="DS29">
        <v>99.653099999999995</v>
      </c>
      <c r="DT29">
        <v>103.08499999999999</v>
      </c>
    </row>
    <row r="30" spans="1:124" x14ac:dyDescent="0.25">
      <c r="A30">
        <v>14</v>
      </c>
      <c r="B30">
        <v>1531763410.3</v>
      </c>
      <c r="C30">
        <v>26.5</v>
      </c>
      <c r="D30" t="s">
        <v>264</v>
      </c>
      <c r="E30" t="s">
        <v>265</v>
      </c>
      <c r="G30">
        <v>1531763400</v>
      </c>
      <c r="H30">
        <f t="shared" si="0"/>
        <v>5.599175170502028E-6</v>
      </c>
      <c r="I30">
        <f t="shared" si="1"/>
        <v>-7.5024464091626006</v>
      </c>
      <c r="J30">
        <f t="shared" si="2"/>
        <v>412.43625806451598</v>
      </c>
      <c r="K30">
        <f t="shared" si="3"/>
        <v>33257.314510242642</v>
      </c>
      <c r="L30">
        <f t="shared" si="4"/>
        <v>3300.1954626563634</v>
      </c>
      <c r="M30">
        <f t="shared" si="5"/>
        <v>40.92694456975125</v>
      </c>
      <c r="N30">
        <f t="shared" si="6"/>
        <v>3.6089969255840806E-4</v>
      </c>
      <c r="O30">
        <f t="shared" si="7"/>
        <v>3</v>
      </c>
      <c r="P30">
        <f t="shared" si="8"/>
        <v>3.6087798576605571E-4</v>
      </c>
      <c r="Q30">
        <f t="shared" si="9"/>
        <v>2.2555069122297245E-4</v>
      </c>
      <c r="R30">
        <f t="shared" si="10"/>
        <v>215.02026307972395</v>
      </c>
      <c r="S30">
        <f t="shared" si="11"/>
        <v>28.120378376047125</v>
      </c>
      <c r="T30">
        <f t="shared" si="12"/>
        <v>27.446977419354852</v>
      </c>
      <c r="U30">
        <f t="shared" si="13"/>
        <v>3.6742036837974736</v>
      </c>
      <c r="V30">
        <f t="shared" si="14"/>
        <v>61.333539034360776</v>
      </c>
      <c r="W30">
        <f t="shared" si="15"/>
        <v>2.1799895929071753</v>
      </c>
      <c r="X30">
        <f t="shared" si="16"/>
        <v>3.554318937450982</v>
      </c>
      <c r="Y30">
        <f t="shared" si="17"/>
        <v>1.4942140908902983</v>
      </c>
      <c r="Z30">
        <f t="shared" si="18"/>
        <v>-0.24692362501913945</v>
      </c>
      <c r="AA30">
        <f t="shared" si="19"/>
        <v>-91.462751458072191</v>
      </c>
      <c r="AB30">
        <f t="shared" si="20"/>
        <v>-6.590394104929457</v>
      </c>
      <c r="AC30">
        <f t="shared" si="21"/>
        <v>116.72019389170315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38291.998179612805</v>
      </c>
      <c r="AL30">
        <f t="shared" si="25"/>
        <v>1199.9919354838701</v>
      </c>
      <c r="AM30">
        <f t="shared" si="26"/>
        <v>963.35315477668598</v>
      </c>
      <c r="AN30">
        <f t="shared" si="27"/>
        <v>0.8027996908064513</v>
      </c>
      <c r="AO30">
        <f t="shared" si="28"/>
        <v>0.22319983280645153</v>
      </c>
      <c r="AP30">
        <v>14.333399999999999</v>
      </c>
      <c r="AQ30">
        <v>1</v>
      </c>
      <c r="AR30" t="s">
        <v>231</v>
      </c>
      <c r="AS30">
        <v>1531763400</v>
      </c>
      <c r="AT30">
        <v>412.43625806451598</v>
      </c>
      <c r="AU30">
        <v>394.521064516129</v>
      </c>
      <c r="AV30">
        <v>21.968577419354801</v>
      </c>
      <c r="AW30">
        <v>21.955496774193598</v>
      </c>
      <c r="AX30">
        <v>600.06309677419404</v>
      </c>
      <c r="AY30">
        <v>99.132383870967701</v>
      </c>
      <c r="AZ30">
        <v>9.97853903225807E-2</v>
      </c>
      <c r="BA30">
        <v>26.881470967741901</v>
      </c>
      <c r="BB30">
        <v>27.347545161290299</v>
      </c>
      <c r="BC30">
        <v>27.546409677419401</v>
      </c>
      <c r="BD30">
        <v>7298.1387096774197</v>
      </c>
      <c r="BE30">
        <v>1050.8645161290301</v>
      </c>
      <c r="BF30">
        <v>29.4526096774194</v>
      </c>
      <c r="BG30">
        <v>1199.9919354838701</v>
      </c>
      <c r="BH30">
        <v>0.32999912903225798</v>
      </c>
      <c r="BI30">
        <v>0.32999767741935498</v>
      </c>
      <c r="BJ30">
        <v>0.32999696774193499</v>
      </c>
      <c r="BK30">
        <v>1.00062483870968E-2</v>
      </c>
      <c r="BL30">
        <v>32</v>
      </c>
      <c r="BM30">
        <v>17743.0516129032</v>
      </c>
      <c r="BN30">
        <v>1531762902.3</v>
      </c>
      <c r="BO30" t="s">
        <v>232</v>
      </c>
      <c r="BP30">
        <v>81</v>
      </c>
      <c r="BQ30">
        <v>0.29499999999999998</v>
      </c>
      <c r="BR30">
        <v>-3.6999999999999998E-2</v>
      </c>
      <c r="BS30">
        <v>420</v>
      </c>
      <c r="BT30">
        <v>22</v>
      </c>
      <c r="BU30">
        <v>0.34</v>
      </c>
      <c r="BV30">
        <v>0.21</v>
      </c>
      <c r="BW30">
        <v>-9.58665069767207</v>
      </c>
      <c r="BX30">
        <v>-72.533746244937902</v>
      </c>
      <c r="BY30">
        <v>7.2221601885698501</v>
      </c>
      <c r="BZ30">
        <v>0</v>
      </c>
      <c r="CA30">
        <v>16.7922020126829</v>
      </c>
      <c r="CB30">
        <v>121.41156659987</v>
      </c>
      <c r="CC30">
        <v>12.1003775640967</v>
      </c>
      <c r="CD30">
        <v>0</v>
      </c>
      <c r="CE30">
        <v>0</v>
      </c>
      <c r="CF30">
        <v>2</v>
      </c>
      <c r="CG30" t="s">
        <v>253</v>
      </c>
      <c r="CH30">
        <v>1.8608100000000001</v>
      </c>
      <c r="CI30">
        <v>1.8577699999999999</v>
      </c>
      <c r="CJ30">
        <v>1.86067</v>
      </c>
      <c r="CK30">
        <v>1.8534600000000001</v>
      </c>
      <c r="CL30">
        <v>1.8519600000000001</v>
      </c>
      <c r="CM30">
        <v>1.85273</v>
      </c>
      <c r="CN30">
        <v>1.8563700000000001</v>
      </c>
      <c r="CO30">
        <v>1.8626400000000001</v>
      </c>
      <c r="CP30" t="s">
        <v>234</v>
      </c>
      <c r="CQ30" t="s">
        <v>19</v>
      </c>
      <c r="CR30" t="s">
        <v>19</v>
      </c>
      <c r="CS30" t="s">
        <v>19</v>
      </c>
      <c r="CT30" t="s">
        <v>235</v>
      </c>
      <c r="CU30" t="s">
        <v>236</v>
      </c>
      <c r="CV30" t="s">
        <v>237</v>
      </c>
      <c r="CW30" t="s">
        <v>237</v>
      </c>
      <c r="CX30" t="s">
        <v>237</v>
      </c>
      <c r="CY30" t="s">
        <v>237</v>
      </c>
      <c r="CZ30">
        <v>0</v>
      </c>
      <c r="DA30">
        <v>100</v>
      </c>
      <c r="DB30">
        <v>100</v>
      </c>
      <c r="DC30">
        <v>0.29499999999999998</v>
      </c>
      <c r="DD30">
        <v>-3.6999999999999998E-2</v>
      </c>
      <c r="DE30">
        <v>3</v>
      </c>
      <c r="DF30">
        <v>615.62800000000004</v>
      </c>
      <c r="DG30">
        <v>254.29400000000001</v>
      </c>
      <c r="DH30">
        <v>21.997699999999998</v>
      </c>
      <c r="DI30">
        <v>32.017299999999999</v>
      </c>
      <c r="DJ30">
        <v>30.000399999999999</v>
      </c>
      <c r="DK30">
        <v>32.013199999999998</v>
      </c>
      <c r="DL30">
        <v>32.025399999999998</v>
      </c>
      <c r="DM30">
        <v>17.325500000000002</v>
      </c>
      <c r="DN30">
        <v>25.5656</v>
      </c>
      <c r="DO30">
        <v>0</v>
      </c>
      <c r="DP30">
        <v>22</v>
      </c>
      <c r="DQ30">
        <v>333.33</v>
      </c>
      <c r="DR30">
        <v>22</v>
      </c>
      <c r="DS30">
        <v>99.653000000000006</v>
      </c>
      <c r="DT30">
        <v>103.08499999999999</v>
      </c>
    </row>
    <row r="31" spans="1:124" x14ac:dyDescent="0.25">
      <c r="A31">
        <v>15</v>
      </c>
      <c r="B31">
        <v>1531763412.3</v>
      </c>
      <c r="C31">
        <v>28.5</v>
      </c>
      <c r="D31" t="s">
        <v>266</v>
      </c>
      <c r="E31" t="s">
        <v>267</v>
      </c>
      <c r="G31">
        <v>1531763401.9870999</v>
      </c>
      <c r="H31">
        <f t="shared" si="0"/>
        <v>5.8276244135998487E-6</v>
      </c>
      <c r="I31">
        <f t="shared" si="1"/>
        <v>-8.9462418544925555</v>
      </c>
      <c r="J31">
        <f t="shared" si="2"/>
        <v>409.74403225806401</v>
      </c>
      <c r="K31">
        <f t="shared" si="3"/>
        <v>38082.780686287486</v>
      </c>
      <c r="L31">
        <f t="shared" si="4"/>
        <v>3779.0494866642753</v>
      </c>
      <c r="M31">
        <f t="shared" si="5"/>
        <v>40.659924166885666</v>
      </c>
      <c r="N31">
        <f t="shared" si="6"/>
        <v>3.7520967467434806E-4</v>
      </c>
      <c r="O31">
        <f t="shared" si="7"/>
        <v>3</v>
      </c>
      <c r="P31">
        <f t="shared" si="8"/>
        <v>3.7518621242489702E-4</v>
      </c>
      <c r="Q31">
        <f t="shared" si="9"/>
        <v>2.3449349058917015E-4</v>
      </c>
      <c r="R31">
        <f t="shared" si="10"/>
        <v>215.0208398787816</v>
      </c>
      <c r="S31">
        <f t="shared" si="11"/>
        <v>28.12706636892398</v>
      </c>
      <c r="T31">
        <f t="shared" si="12"/>
        <v>27.455053225806452</v>
      </c>
      <c r="U31">
        <f t="shared" si="13"/>
        <v>3.6759409621640442</v>
      </c>
      <c r="V31">
        <f t="shared" si="14"/>
        <v>61.311757656110601</v>
      </c>
      <c r="W31">
        <f t="shared" si="15"/>
        <v>2.1800800584561237</v>
      </c>
      <c r="X31">
        <f t="shared" si="16"/>
        <v>3.5557291811529845</v>
      </c>
      <c r="Y31">
        <f t="shared" si="17"/>
        <v>1.4958609037079205</v>
      </c>
      <c r="Z31">
        <f t="shared" si="18"/>
        <v>-0.25699823663975335</v>
      </c>
      <c r="AA31">
        <f t="shared" si="19"/>
        <v>-91.677442954840359</v>
      </c>
      <c r="AB31">
        <f t="shared" si="20"/>
        <v>-6.6063532121247883</v>
      </c>
      <c r="AC31">
        <f t="shared" si="21"/>
        <v>116.48004547517669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39351.464637715479</v>
      </c>
      <c r="AL31">
        <f t="shared" si="25"/>
        <v>1199.9951612903201</v>
      </c>
      <c r="AM31">
        <f t="shared" si="26"/>
        <v>963.35577464653306</v>
      </c>
      <c r="AN31">
        <f t="shared" si="27"/>
        <v>0.80279971596774147</v>
      </c>
      <c r="AO31">
        <f t="shared" si="28"/>
        <v>0.22319982454838697</v>
      </c>
      <c r="AP31">
        <v>14.333399999999999</v>
      </c>
      <c r="AQ31">
        <v>1</v>
      </c>
      <c r="AR31" t="s">
        <v>231</v>
      </c>
      <c r="AS31">
        <v>1531763401.9870999</v>
      </c>
      <c r="AT31">
        <v>409.74403225806401</v>
      </c>
      <c r="AU31">
        <v>388.37748387096798</v>
      </c>
      <c r="AV31">
        <v>21.9694161290323</v>
      </c>
      <c r="AW31">
        <v>21.9558</v>
      </c>
      <c r="AX31">
        <v>599.983838709677</v>
      </c>
      <c r="AY31">
        <v>99.1326258064516</v>
      </c>
      <c r="AZ31">
        <v>9.9872938709677395E-2</v>
      </c>
      <c r="BA31">
        <v>26.8882193548387</v>
      </c>
      <c r="BB31">
        <v>27.356154838709699</v>
      </c>
      <c r="BC31">
        <v>27.553951612903202</v>
      </c>
      <c r="BD31">
        <v>7493.2209677419396</v>
      </c>
      <c r="BE31">
        <v>1050.85419354839</v>
      </c>
      <c r="BF31">
        <v>29.4866548387097</v>
      </c>
      <c r="BG31">
        <v>1199.9951612903201</v>
      </c>
      <c r="BH31">
        <v>0.32999938709677401</v>
      </c>
      <c r="BI31">
        <v>0.32999767741935498</v>
      </c>
      <c r="BJ31">
        <v>0.32999690322580599</v>
      </c>
      <c r="BK31">
        <v>1.00060677419355E-2</v>
      </c>
      <c r="BL31">
        <v>32</v>
      </c>
      <c r="BM31">
        <v>17743.0935483871</v>
      </c>
      <c r="BN31">
        <v>1531762902.3</v>
      </c>
      <c r="BO31" t="s">
        <v>232</v>
      </c>
      <c r="BP31">
        <v>81</v>
      </c>
      <c r="BQ31">
        <v>0.29499999999999998</v>
      </c>
      <c r="BR31">
        <v>-3.6999999999999998E-2</v>
      </c>
      <c r="BS31">
        <v>420</v>
      </c>
      <c r="BT31">
        <v>22</v>
      </c>
      <c r="BU31">
        <v>0.34</v>
      </c>
      <c r="BV31">
        <v>0.21</v>
      </c>
      <c r="BW31">
        <v>-11.629525810910501</v>
      </c>
      <c r="BX31">
        <v>-71.7411797834407</v>
      </c>
      <c r="BY31">
        <v>7.1811390884398296</v>
      </c>
      <c r="BZ31">
        <v>0</v>
      </c>
      <c r="CA31">
        <v>20.227866543902401</v>
      </c>
      <c r="CB31">
        <v>118.250556097219</v>
      </c>
      <c r="CC31">
        <v>11.838787076422999</v>
      </c>
      <c r="CD31">
        <v>0</v>
      </c>
      <c r="CE31">
        <v>0</v>
      </c>
      <c r="CF31">
        <v>2</v>
      </c>
      <c r="CG31" t="s">
        <v>253</v>
      </c>
      <c r="CH31">
        <v>1.8608100000000001</v>
      </c>
      <c r="CI31">
        <v>1.8577600000000001</v>
      </c>
      <c r="CJ31">
        <v>1.8606799999999999</v>
      </c>
      <c r="CK31">
        <v>1.85345</v>
      </c>
      <c r="CL31">
        <v>1.8519600000000001</v>
      </c>
      <c r="CM31">
        <v>1.8527199999999999</v>
      </c>
      <c r="CN31">
        <v>1.85636</v>
      </c>
      <c r="CO31">
        <v>1.8626400000000001</v>
      </c>
      <c r="CP31" t="s">
        <v>234</v>
      </c>
      <c r="CQ31" t="s">
        <v>19</v>
      </c>
      <c r="CR31" t="s">
        <v>19</v>
      </c>
      <c r="CS31" t="s">
        <v>19</v>
      </c>
      <c r="CT31" t="s">
        <v>235</v>
      </c>
      <c r="CU31" t="s">
        <v>236</v>
      </c>
      <c r="CV31" t="s">
        <v>237</v>
      </c>
      <c r="CW31" t="s">
        <v>237</v>
      </c>
      <c r="CX31" t="s">
        <v>237</v>
      </c>
      <c r="CY31" t="s">
        <v>237</v>
      </c>
      <c r="CZ31">
        <v>0</v>
      </c>
      <c r="DA31">
        <v>100</v>
      </c>
      <c r="DB31">
        <v>100</v>
      </c>
      <c r="DC31">
        <v>0.29499999999999998</v>
      </c>
      <c r="DD31">
        <v>-3.6999999999999998E-2</v>
      </c>
      <c r="DE31">
        <v>3</v>
      </c>
      <c r="DF31">
        <v>621.38699999999994</v>
      </c>
      <c r="DG31">
        <v>253.15</v>
      </c>
      <c r="DH31">
        <v>22.0031</v>
      </c>
      <c r="DI31">
        <v>32.018700000000003</v>
      </c>
      <c r="DJ31">
        <v>30.0002</v>
      </c>
      <c r="DK31">
        <v>32.014600000000002</v>
      </c>
      <c r="DL31">
        <v>32.026800000000001</v>
      </c>
      <c r="DM31">
        <v>17.0122</v>
      </c>
      <c r="DN31">
        <v>25.5656</v>
      </c>
      <c r="DO31">
        <v>0</v>
      </c>
      <c r="DP31">
        <v>22</v>
      </c>
      <c r="DQ31">
        <v>333.33</v>
      </c>
      <c r="DR31">
        <v>22</v>
      </c>
      <c r="DS31">
        <v>99.652900000000002</v>
      </c>
      <c r="DT31">
        <v>103.08499999999999</v>
      </c>
    </row>
    <row r="32" spans="1:124" x14ac:dyDescent="0.25">
      <c r="A32">
        <v>16</v>
      </c>
      <c r="B32">
        <v>1531763414.3</v>
      </c>
      <c r="C32">
        <v>30.5</v>
      </c>
      <c r="D32" t="s">
        <v>268</v>
      </c>
      <c r="E32" t="s">
        <v>269</v>
      </c>
      <c r="G32">
        <v>1531763403.9806499</v>
      </c>
      <c r="H32">
        <f t="shared" si="0"/>
        <v>6.1183796241795324E-6</v>
      </c>
      <c r="I32">
        <f t="shared" si="1"/>
        <v>-10.392685530105334</v>
      </c>
      <c r="J32">
        <f t="shared" si="2"/>
        <v>406.52761290322599</v>
      </c>
      <c r="K32">
        <f t="shared" si="3"/>
        <v>42079.80122681825</v>
      </c>
      <c r="L32">
        <f t="shared" si="4"/>
        <v>4175.7086092044374</v>
      </c>
      <c r="M32">
        <f t="shared" si="5"/>
        <v>40.34099029910471</v>
      </c>
      <c r="N32">
        <f t="shared" si="6"/>
        <v>3.9404781081415509E-4</v>
      </c>
      <c r="O32">
        <f t="shared" si="7"/>
        <v>3</v>
      </c>
      <c r="P32">
        <f t="shared" si="8"/>
        <v>3.940219335674326E-4</v>
      </c>
      <c r="Q32">
        <f t="shared" si="9"/>
        <v>2.4626603325779916E-4</v>
      </c>
      <c r="R32">
        <f t="shared" si="10"/>
        <v>215.02132611913521</v>
      </c>
      <c r="S32">
        <f t="shared" si="11"/>
        <v>28.132867745818761</v>
      </c>
      <c r="T32">
        <f t="shared" si="12"/>
        <v>27.453540322580601</v>
      </c>
      <c r="U32">
        <f t="shared" si="13"/>
        <v>3.6756154498246891</v>
      </c>
      <c r="V32">
        <f t="shared" si="14"/>
        <v>61.293580234463448</v>
      </c>
      <c r="W32">
        <f t="shared" si="15"/>
        <v>2.1801867906368146</v>
      </c>
      <c r="X32">
        <f t="shared" si="16"/>
        <v>3.5569578123794505</v>
      </c>
      <c r="Y32">
        <f t="shared" si="17"/>
        <v>1.4954286591878745</v>
      </c>
      <c r="Z32">
        <f t="shared" si="18"/>
        <v>-0.2698205414263174</v>
      </c>
      <c r="AA32">
        <f t="shared" si="19"/>
        <v>-90.482161741936167</v>
      </c>
      <c r="AB32">
        <f t="shared" si="20"/>
        <v>-6.5203623053101456</v>
      </c>
      <c r="AC32">
        <f t="shared" si="21"/>
        <v>117.74898153046256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43919.573514244352</v>
      </c>
      <c r="AL32">
        <f t="shared" si="25"/>
        <v>1199.99774193548</v>
      </c>
      <c r="AM32">
        <f t="shared" si="26"/>
        <v>963.35795690365637</v>
      </c>
      <c r="AN32">
        <f t="shared" si="27"/>
        <v>0.80279980806451634</v>
      </c>
      <c r="AO32">
        <f t="shared" si="28"/>
        <v>0.22319982367741953</v>
      </c>
      <c r="AP32">
        <v>14.333399999999999</v>
      </c>
      <c r="AQ32">
        <v>1</v>
      </c>
      <c r="AR32" t="s">
        <v>231</v>
      </c>
      <c r="AS32">
        <v>1531763403.9806499</v>
      </c>
      <c r="AT32">
        <v>406.52761290322599</v>
      </c>
      <c r="AU32">
        <v>381.70351612903198</v>
      </c>
      <c r="AV32">
        <v>21.9703612903226</v>
      </c>
      <c r="AW32">
        <v>21.956064516129</v>
      </c>
      <c r="AX32">
        <v>599.92864516128998</v>
      </c>
      <c r="AY32">
        <v>99.132851612903195</v>
      </c>
      <c r="AZ32">
        <v>0.10023617419354799</v>
      </c>
      <c r="BA32">
        <v>26.8940967741935</v>
      </c>
      <c r="BB32">
        <v>27.353790322580601</v>
      </c>
      <c r="BC32">
        <v>27.553290322580601</v>
      </c>
      <c r="BD32">
        <v>8347.2906451612907</v>
      </c>
      <c r="BE32">
        <v>1050.8445161290299</v>
      </c>
      <c r="BF32">
        <v>29.5116032258065</v>
      </c>
      <c r="BG32">
        <v>1199.99774193548</v>
      </c>
      <c r="BH32">
        <v>0.32999970967741898</v>
      </c>
      <c r="BI32">
        <v>0.32999735483871001</v>
      </c>
      <c r="BJ32">
        <v>0.32999703225806498</v>
      </c>
      <c r="BK32">
        <v>1.0005980645161301E-2</v>
      </c>
      <c r="BL32">
        <v>32</v>
      </c>
      <c r="BM32">
        <v>17743.129032258101</v>
      </c>
      <c r="BN32">
        <v>1531762902.3</v>
      </c>
      <c r="BO32" t="s">
        <v>232</v>
      </c>
      <c r="BP32">
        <v>81</v>
      </c>
      <c r="BQ32">
        <v>0.29499999999999998</v>
      </c>
      <c r="BR32">
        <v>-3.6999999999999998E-2</v>
      </c>
      <c r="BS32">
        <v>420</v>
      </c>
      <c r="BT32">
        <v>22</v>
      </c>
      <c r="BU32">
        <v>0.34</v>
      </c>
      <c r="BV32">
        <v>0.21</v>
      </c>
      <c r="BW32">
        <v>-13.720324111943601</v>
      </c>
      <c r="BX32">
        <v>-65.566906258394198</v>
      </c>
      <c r="BY32">
        <v>6.6399695220708104</v>
      </c>
      <c r="BZ32">
        <v>0</v>
      </c>
      <c r="CA32">
        <v>23.725413414634101</v>
      </c>
      <c r="CB32">
        <v>105.699508830516</v>
      </c>
      <c r="CC32">
        <v>10.6993224089909</v>
      </c>
      <c r="CD32">
        <v>0</v>
      </c>
      <c r="CE32">
        <v>0</v>
      </c>
      <c r="CF32">
        <v>2</v>
      </c>
      <c r="CG32" t="s">
        <v>253</v>
      </c>
      <c r="CH32">
        <v>1.8608100000000001</v>
      </c>
      <c r="CI32">
        <v>1.8577600000000001</v>
      </c>
      <c r="CJ32">
        <v>1.8606799999999999</v>
      </c>
      <c r="CK32">
        <v>1.85344</v>
      </c>
      <c r="CL32">
        <v>1.8519600000000001</v>
      </c>
      <c r="CM32">
        <v>1.8527199999999999</v>
      </c>
      <c r="CN32">
        <v>1.8563400000000001</v>
      </c>
      <c r="CO32">
        <v>1.8626400000000001</v>
      </c>
      <c r="CP32" t="s">
        <v>234</v>
      </c>
      <c r="CQ32" t="s">
        <v>19</v>
      </c>
      <c r="CR32" t="s">
        <v>19</v>
      </c>
      <c r="CS32" t="s">
        <v>19</v>
      </c>
      <c r="CT32" t="s">
        <v>235</v>
      </c>
      <c r="CU32" t="s">
        <v>236</v>
      </c>
      <c r="CV32" t="s">
        <v>237</v>
      </c>
      <c r="CW32" t="s">
        <v>237</v>
      </c>
      <c r="CX32" t="s">
        <v>237</v>
      </c>
      <c r="CY32" t="s">
        <v>237</v>
      </c>
      <c r="CZ32">
        <v>0</v>
      </c>
      <c r="DA32">
        <v>100</v>
      </c>
      <c r="DB32">
        <v>100</v>
      </c>
      <c r="DC32">
        <v>0.29499999999999998</v>
      </c>
      <c r="DD32">
        <v>-3.6999999999999998E-2</v>
      </c>
      <c r="DE32">
        <v>3</v>
      </c>
      <c r="DF32">
        <v>621.01199999999994</v>
      </c>
      <c r="DG32">
        <v>253.17699999999999</v>
      </c>
      <c r="DH32">
        <v>22.011099999999999</v>
      </c>
      <c r="DI32">
        <v>32.020099999999999</v>
      </c>
      <c r="DJ32">
        <v>30.000399999999999</v>
      </c>
      <c r="DK32">
        <v>32.015700000000002</v>
      </c>
      <c r="DL32">
        <v>32.028199999999998</v>
      </c>
      <c r="DM32">
        <v>16.720600000000001</v>
      </c>
      <c r="DN32">
        <v>25.5656</v>
      </c>
      <c r="DO32">
        <v>0</v>
      </c>
      <c r="DP32">
        <v>22</v>
      </c>
      <c r="DQ32">
        <v>323.33</v>
      </c>
      <c r="DR32">
        <v>22</v>
      </c>
      <c r="DS32">
        <v>99.652199999999993</v>
      </c>
      <c r="DT32">
        <v>103.08499999999999</v>
      </c>
    </row>
    <row r="33" spans="1:124" x14ac:dyDescent="0.25">
      <c r="A33">
        <v>17</v>
      </c>
      <c r="B33">
        <v>1531763416.3</v>
      </c>
      <c r="C33">
        <v>32.5</v>
      </c>
      <c r="D33" t="s">
        <v>270</v>
      </c>
      <c r="E33" t="s">
        <v>271</v>
      </c>
      <c r="G33">
        <v>1531763405.9806499</v>
      </c>
      <c r="H33">
        <f t="shared" si="0"/>
        <v>6.4655590149653009E-6</v>
      </c>
      <c r="I33">
        <f t="shared" si="1"/>
        <v>-11.733395861878941</v>
      </c>
      <c r="J33">
        <f t="shared" si="2"/>
        <v>402.82074193548402</v>
      </c>
      <c r="K33">
        <f t="shared" si="3"/>
        <v>44812.909363980092</v>
      </c>
      <c r="L33">
        <f t="shared" si="4"/>
        <v>4446.9471888516255</v>
      </c>
      <c r="M33">
        <f t="shared" si="5"/>
        <v>39.973360163064164</v>
      </c>
      <c r="N33">
        <f t="shared" si="6"/>
        <v>4.1748761474570613E-4</v>
      </c>
      <c r="O33">
        <f t="shared" si="7"/>
        <v>3</v>
      </c>
      <c r="P33">
        <f t="shared" si="8"/>
        <v>4.1745856744877617E-4</v>
      </c>
      <c r="Q33">
        <f t="shared" si="9"/>
        <v>2.6091421421809368E-4</v>
      </c>
      <c r="R33">
        <f t="shared" si="10"/>
        <v>215.02082744990688</v>
      </c>
      <c r="S33">
        <f t="shared" si="11"/>
        <v>28.134948939022802</v>
      </c>
      <c r="T33">
        <f t="shared" si="12"/>
        <v>27.436261290322548</v>
      </c>
      <c r="U33">
        <f t="shared" si="13"/>
        <v>3.6718995219420485</v>
      </c>
      <c r="V33">
        <f t="shared" si="14"/>
        <v>61.288865443330565</v>
      </c>
      <c r="W33">
        <f t="shared" si="15"/>
        <v>2.1802977024245083</v>
      </c>
      <c r="X33">
        <f t="shared" si="16"/>
        <v>3.557412405423745</v>
      </c>
      <c r="Y33">
        <f t="shared" si="17"/>
        <v>1.4916018195175402</v>
      </c>
      <c r="Z33">
        <f t="shared" si="18"/>
        <v>-0.28513115255996979</v>
      </c>
      <c r="AA33">
        <f t="shared" si="19"/>
        <v>-87.335874812903967</v>
      </c>
      <c r="AB33">
        <f t="shared" si="20"/>
        <v>-6.2931578906176968</v>
      </c>
      <c r="AC33">
        <f t="shared" si="21"/>
        <v>121.10666359382526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48630.391882915443</v>
      </c>
      <c r="AL33">
        <f t="shared" si="25"/>
        <v>1199.9951612903201</v>
      </c>
      <c r="AM33">
        <f t="shared" si="26"/>
        <v>963.35586000102876</v>
      </c>
      <c r="AN33">
        <f t="shared" si="27"/>
        <v>0.80279978709677469</v>
      </c>
      <c r="AO33">
        <f t="shared" si="28"/>
        <v>0.22319979187096786</v>
      </c>
      <c r="AP33">
        <v>14.333399999999999</v>
      </c>
      <c r="AQ33">
        <v>1</v>
      </c>
      <c r="AR33" t="s">
        <v>231</v>
      </c>
      <c r="AS33">
        <v>1531763405.9806499</v>
      </c>
      <c r="AT33">
        <v>402.82074193548402</v>
      </c>
      <c r="AU33">
        <v>374.79661290322599</v>
      </c>
      <c r="AV33">
        <v>21.971361290322601</v>
      </c>
      <c r="AW33">
        <v>21.9562548387097</v>
      </c>
      <c r="AX33">
        <v>599.99054838709696</v>
      </c>
      <c r="AY33">
        <v>99.133180645161303</v>
      </c>
      <c r="AZ33">
        <v>0.10043868387096801</v>
      </c>
      <c r="BA33">
        <v>26.896270967741899</v>
      </c>
      <c r="BB33">
        <v>27.3348451612903</v>
      </c>
      <c r="BC33">
        <v>27.5376774193548</v>
      </c>
      <c r="BD33">
        <v>9251.4035483870994</v>
      </c>
      <c r="BE33">
        <v>1050.83387096774</v>
      </c>
      <c r="BF33">
        <v>29.5303258064516</v>
      </c>
      <c r="BG33">
        <v>1199.9951612903201</v>
      </c>
      <c r="BH33">
        <v>0.33000003225806501</v>
      </c>
      <c r="BI33">
        <v>0.32999719354838702</v>
      </c>
      <c r="BJ33">
        <v>0.329996870967742</v>
      </c>
      <c r="BK33">
        <v>1.0005929032258099E-2</v>
      </c>
      <c r="BL33">
        <v>32</v>
      </c>
      <c r="BM33">
        <v>17743.0903225806</v>
      </c>
      <c r="BN33">
        <v>1531762902.3</v>
      </c>
      <c r="BO33" t="s">
        <v>232</v>
      </c>
      <c r="BP33">
        <v>81</v>
      </c>
      <c r="BQ33">
        <v>0.29499999999999998</v>
      </c>
      <c r="BR33">
        <v>-3.6999999999999998E-2</v>
      </c>
      <c r="BS33">
        <v>420</v>
      </c>
      <c r="BT33">
        <v>22</v>
      </c>
      <c r="BU33">
        <v>0.34</v>
      </c>
      <c r="BV33">
        <v>0.21</v>
      </c>
      <c r="BW33">
        <v>-15.7626533989996</v>
      </c>
      <c r="BX33">
        <v>-55.653045091491599</v>
      </c>
      <c r="BY33">
        <v>5.6747307779506997</v>
      </c>
      <c r="BZ33">
        <v>0</v>
      </c>
      <c r="CA33">
        <v>27.0560404878049</v>
      </c>
      <c r="CB33">
        <v>88.498147596515295</v>
      </c>
      <c r="CC33">
        <v>9.0051106743722205</v>
      </c>
      <c r="CD33">
        <v>0</v>
      </c>
      <c r="CE33">
        <v>0</v>
      </c>
      <c r="CF33">
        <v>2</v>
      </c>
      <c r="CG33" t="s">
        <v>253</v>
      </c>
      <c r="CH33">
        <v>1.8608100000000001</v>
      </c>
      <c r="CI33">
        <v>1.8577600000000001</v>
      </c>
      <c r="CJ33">
        <v>1.86069</v>
      </c>
      <c r="CK33">
        <v>1.85344</v>
      </c>
      <c r="CL33">
        <v>1.8519600000000001</v>
      </c>
      <c r="CM33">
        <v>1.85273</v>
      </c>
      <c r="CN33">
        <v>1.8563499999999999</v>
      </c>
      <c r="CO33">
        <v>1.8626400000000001</v>
      </c>
      <c r="CP33" t="s">
        <v>234</v>
      </c>
      <c r="CQ33" t="s">
        <v>19</v>
      </c>
      <c r="CR33" t="s">
        <v>19</v>
      </c>
      <c r="CS33" t="s">
        <v>19</v>
      </c>
      <c r="CT33" t="s">
        <v>235</v>
      </c>
      <c r="CU33" t="s">
        <v>236</v>
      </c>
      <c r="CV33" t="s">
        <v>237</v>
      </c>
      <c r="CW33" t="s">
        <v>237</v>
      </c>
      <c r="CX33" t="s">
        <v>237</v>
      </c>
      <c r="CY33" t="s">
        <v>237</v>
      </c>
      <c r="CZ33">
        <v>0</v>
      </c>
      <c r="DA33">
        <v>100</v>
      </c>
      <c r="DB33">
        <v>100</v>
      </c>
      <c r="DC33">
        <v>0.29499999999999998</v>
      </c>
      <c r="DD33">
        <v>-3.6999999999999998E-2</v>
      </c>
      <c r="DE33">
        <v>3</v>
      </c>
      <c r="DF33">
        <v>620.83600000000001</v>
      </c>
      <c r="DG33">
        <v>253.15</v>
      </c>
      <c r="DH33">
        <v>22.014900000000001</v>
      </c>
      <c r="DI33">
        <v>32.021500000000003</v>
      </c>
      <c r="DJ33">
        <v>30.000699999999998</v>
      </c>
      <c r="DK33">
        <v>32.0167</v>
      </c>
      <c r="DL33">
        <v>32.029600000000002</v>
      </c>
      <c r="DM33">
        <v>16.530999999999999</v>
      </c>
      <c r="DN33">
        <v>25.5656</v>
      </c>
      <c r="DO33">
        <v>0</v>
      </c>
      <c r="DP33">
        <v>22</v>
      </c>
      <c r="DQ33">
        <v>313.33</v>
      </c>
      <c r="DR33">
        <v>22</v>
      </c>
      <c r="DS33">
        <v>99.651300000000006</v>
      </c>
      <c r="DT33">
        <v>103.08499999999999</v>
      </c>
    </row>
    <row r="34" spans="1:124" x14ac:dyDescent="0.25">
      <c r="A34">
        <v>18</v>
      </c>
      <c r="B34">
        <v>1531763418.3</v>
      </c>
      <c r="C34">
        <v>34.5</v>
      </c>
      <c r="D34" t="s">
        <v>272</v>
      </c>
      <c r="E34" t="s">
        <v>273</v>
      </c>
      <c r="G34">
        <v>1531763407.98387</v>
      </c>
      <c r="H34">
        <f t="shared" si="0"/>
        <v>6.7423405487979761E-6</v>
      </c>
      <c r="I34">
        <f t="shared" si="1"/>
        <v>-12.871648399055836</v>
      </c>
      <c r="J34">
        <f t="shared" si="2"/>
        <v>398.68222580645198</v>
      </c>
      <c r="K34">
        <f t="shared" si="3"/>
        <v>46987.147164062633</v>
      </c>
      <c r="L34">
        <f t="shared" si="4"/>
        <v>4662.711274911132</v>
      </c>
      <c r="M34">
        <f t="shared" si="5"/>
        <v>39.562736228348626</v>
      </c>
      <c r="N34">
        <f t="shared" si="6"/>
        <v>4.3659544453534529E-4</v>
      </c>
      <c r="O34">
        <f t="shared" si="7"/>
        <v>3</v>
      </c>
      <c r="P34">
        <f t="shared" si="8"/>
        <v>4.3656367758319821E-4</v>
      </c>
      <c r="Q34">
        <f t="shared" si="9"/>
        <v>2.7285515237379226E-4</v>
      </c>
      <c r="R34">
        <f t="shared" si="10"/>
        <v>215.02024574660041</v>
      </c>
      <c r="S34">
        <f t="shared" si="11"/>
        <v>28.135529468991063</v>
      </c>
      <c r="T34">
        <f t="shared" si="12"/>
        <v>27.41717741935485</v>
      </c>
      <c r="U34">
        <f t="shared" si="13"/>
        <v>3.6677992664445624</v>
      </c>
      <c r="V34">
        <f t="shared" si="14"/>
        <v>61.288860729478046</v>
      </c>
      <c r="W34">
        <f t="shared" si="15"/>
        <v>2.1803814559937083</v>
      </c>
      <c r="X34">
        <f t="shared" si="16"/>
        <v>3.5575493328512997</v>
      </c>
      <c r="Y34">
        <f t="shared" si="17"/>
        <v>1.4874178104508542</v>
      </c>
      <c r="Z34">
        <f t="shared" si="18"/>
        <v>-0.29733721820199077</v>
      </c>
      <c r="AA34">
        <f t="shared" si="19"/>
        <v>-84.143414864520324</v>
      </c>
      <c r="AB34">
        <f t="shared" si="20"/>
        <v>-6.0625602103505019</v>
      </c>
      <c r="AC34">
        <f t="shared" si="21"/>
        <v>124.51693345352759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50251.99384604716</v>
      </c>
      <c r="AL34">
        <f t="shared" si="25"/>
        <v>1199.9919354838701</v>
      </c>
      <c r="AM34">
        <f t="shared" si="26"/>
        <v>963.35326006630066</v>
      </c>
      <c r="AN34">
        <f t="shared" si="27"/>
        <v>0.80279977854838658</v>
      </c>
      <c r="AO34">
        <f t="shared" si="28"/>
        <v>0.2231997904193547</v>
      </c>
      <c r="AP34">
        <v>14.333399999999999</v>
      </c>
      <c r="AQ34">
        <v>1</v>
      </c>
      <c r="AR34" t="s">
        <v>231</v>
      </c>
      <c r="AS34">
        <v>1531763407.98387</v>
      </c>
      <c r="AT34">
        <v>398.68222580645198</v>
      </c>
      <c r="AU34">
        <v>367.94203225806501</v>
      </c>
      <c r="AV34">
        <v>21.972174193548401</v>
      </c>
      <c r="AW34">
        <v>21.956422580645199</v>
      </c>
      <c r="AX34">
        <v>600.04812903225798</v>
      </c>
      <c r="AY34">
        <v>99.133558064516194</v>
      </c>
      <c r="AZ34">
        <v>0.10020172580645199</v>
      </c>
      <c r="BA34">
        <v>26.896925806451598</v>
      </c>
      <c r="BB34">
        <v>27.314896774193599</v>
      </c>
      <c r="BC34">
        <v>27.519458064516101</v>
      </c>
      <c r="BD34">
        <v>9568.2816129032308</v>
      </c>
      <c r="BE34">
        <v>1050.8222580645199</v>
      </c>
      <c r="BF34">
        <v>29.5449290322581</v>
      </c>
      <c r="BG34">
        <v>1199.9919354838701</v>
      </c>
      <c r="BH34">
        <v>0.33000006451612901</v>
      </c>
      <c r="BI34">
        <v>0.32999725806451602</v>
      </c>
      <c r="BJ34">
        <v>0.32999690322580599</v>
      </c>
      <c r="BK34">
        <v>1.00057838709677E-2</v>
      </c>
      <c r="BL34">
        <v>32</v>
      </c>
      <c r="BM34">
        <v>17743.035483871001</v>
      </c>
      <c r="BN34">
        <v>1531762902.3</v>
      </c>
      <c r="BO34" t="s">
        <v>232</v>
      </c>
      <c r="BP34">
        <v>81</v>
      </c>
      <c r="BQ34">
        <v>0.29499999999999998</v>
      </c>
      <c r="BR34">
        <v>-3.6999999999999998E-2</v>
      </c>
      <c r="BS34">
        <v>420</v>
      </c>
      <c r="BT34">
        <v>22</v>
      </c>
      <c r="BU34">
        <v>0.34</v>
      </c>
      <c r="BV34">
        <v>0.21</v>
      </c>
      <c r="BW34">
        <v>-17.565360432777599</v>
      </c>
      <c r="BX34">
        <v>-45.727297466577298</v>
      </c>
      <c r="BY34">
        <v>4.65692222780556</v>
      </c>
      <c r="BZ34">
        <v>0</v>
      </c>
      <c r="CA34">
        <v>29.929639024390202</v>
      </c>
      <c r="CB34">
        <v>72.690712436693005</v>
      </c>
      <c r="CC34">
        <v>7.38847938749596</v>
      </c>
      <c r="CD34">
        <v>0</v>
      </c>
      <c r="CE34">
        <v>0</v>
      </c>
      <c r="CF34">
        <v>2</v>
      </c>
      <c r="CG34" t="s">
        <v>253</v>
      </c>
      <c r="CH34">
        <v>1.8608100000000001</v>
      </c>
      <c r="CI34">
        <v>1.8577600000000001</v>
      </c>
      <c r="CJ34">
        <v>1.86069</v>
      </c>
      <c r="CK34">
        <v>1.85344</v>
      </c>
      <c r="CL34">
        <v>1.8519600000000001</v>
      </c>
      <c r="CM34">
        <v>1.85273</v>
      </c>
      <c r="CN34">
        <v>1.8563499999999999</v>
      </c>
      <c r="CO34">
        <v>1.8626400000000001</v>
      </c>
      <c r="CP34" t="s">
        <v>234</v>
      </c>
      <c r="CQ34" t="s">
        <v>19</v>
      </c>
      <c r="CR34" t="s">
        <v>19</v>
      </c>
      <c r="CS34" t="s">
        <v>19</v>
      </c>
      <c r="CT34" t="s">
        <v>235</v>
      </c>
      <c r="CU34" t="s">
        <v>236</v>
      </c>
      <c r="CV34" t="s">
        <v>237</v>
      </c>
      <c r="CW34" t="s">
        <v>237</v>
      </c>
      <c r="CX34" t="s">
        <v>237</v>
      </c>
      <c r="CY34" t="s">
        <v>237</v>
      </c>
      <c r="CZ34">
        <v>0</v>
      </c>
      <c r="DA34">
        <v>100</v>
      </c>
      <c r="DB34">
        <v>100</v>
      </c>
      <c r="DC34">
        <v>0.29499999999999998</v>
      </c>
      <c r="DD34">
        <v>-3.6999999999999998E-2</v>
      </c>
      <c r="DE34">
        <v>3</v>
      </c>
      <c r="DF34">
        <v>620.79100000000005</v>
      </c>
      <c r="DG34">
        <v>253.24100000000001</v>
      </c>
      <c r="DH34">
        <v>22.015899999999998</v>
      </c>
      <c r="DI34">
        <v>32.0229</v>
      </c>
      <c r="DJ34">
        <v>30.000800000000002</v>
      </c>
      <c r="DK34">
        <v>32.018099999999997</v>
      </c>
      <c r="DL34">
        <v>32.030999999999999</v>
      </c>
      <c r="DM34">
        <v>16.216999999999999</v>
      </c>
      <c r="DN34">
        <v>25.5656</v>
      </c>
      <c r="DO34">
        <v>0</v>
      </c>
      <c r="DP34">
        <v>22</v>
      </c>
      <c r="DQ34">
        <v>313.33</v>
      </c>
      <c r="DR34">
        <v>22</v>
      </c>
      <c r="DS34">
        <v>99.651200000000003</v>
      </c>
      <c r="DT34">
        <v>103.08499999999999</v>
      </c>
    </row>
    <row r="35" spans="1:124" x14ac:dyDescent="0.25">
      <c r="A35">
        <v>19</v>
      </c>
      <c r="B35">
        <v>1531763420.3</v>
      </c>
      <c r="C35">
        <v>36.5</v>
      </c>
      <c r="D35" t="s">
        <v>274</v>
      </c>
      <c r="E35" t="s">
        <v>275</v>
      </c>
      <c r="G35">
        <v>1531763409.9806499</v>
      </c>
      <c r="H35">
        <f t="shared" si="0"/>
        <v>6.9029602832307308E-6</v>
      </c>
      <c r="I35">
        <f t="shared" si="1"/>
        <v>-13.813429902256235</v>
      </c>
      <c r="J35">
        <f t="shared" si="2"/>
        <v>394.19338709677402</v>
      </c>
      <c r="K35">
        <f t="shared" si="3"/>
        <v>49176.719387657387</v>
      </c>
      <c r="L35">
        <f t="shared" si="4"/>
        <v>4880.0089459694327</v>
      </c>
      <c r="M35">
        <f t="shared" si="5"/>
        <v>39.117437670253786</v>
      </c>
      <c r="N35">
        <f t="shared" si="6"/>
        <v>4.4747852756571666E-4</v>
      </c>
      <c r="O35">
        <f t="shared" si="7"/>
        <v>3</v>
      </c>
      <c r="P35">
        <f t="shared" si="8"/>
        <v>4.4744515721569709E-4</v>
      </c>
      <c r="Q35">
        <f t="shared" si="9"/>
        <v>2.7965622118575096E-4</v>
      </c>
      <c r="R35">
        <f t="shared" si="10"/>
        <v>215.02083175296852</v>
      </c>
      <c r="S35">
        <f t="shared" si="11"/>
        <v>28.138940735629625</v>
      </c>
      <c r="T35">
        <f t="shared" si="12"/>
        <v>27.4101</v>
      </c>
      <c r="U35">
        <f t="shared" si="13"/>
        <v>3.6662796671224935</v>
      </c>
      <c r="V35">
        <f t="shared" si="14"/>
        <v>61.278221711977579</v>
      </c>
      <c r="W35">
        <f t="shared" si="15"/>
        <v>2.1804452810982515</v>
      </c>
      <c r="X35">
        <f t="shared" si="16"/>
        <v>3.5582711445950084</v>
      </c>
      <c r="Y35">
        <f t="shared" si="17"/>
        <v>1.485834386024242</v>
      </c>
      <c r="Z35">
        <f t="shared" si="18"/>
        <v>-0.30442054849047523</v>
      </c>
      <c r="AA35">
        <f t="shared" si="19"/>
        <v>-82.440491303231994</v>
      </c>
      <c r="AB35">
        <f t="shared" si="20"/>
        <v>-5.9397562122135978</v>
      </c>
      <c r="AC35">
        <f t="shared" si="21"/>
        <v>126.33616368903245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52983.402031176651</v>
      </c>
      <c r="AL35">
        <f t="shared" si="25"/>
        <v>1199.9948387096799</v>
      </c>
      <c r="AM35">
        <f t="shared" si="26"/>
        <v>963.35562309777993</v>
      </c>
      <c r="AN35">
        <f t="shared" si="27"/>
        <v>0.80279980548387075</v>
      </c>
      <c r="AO35">
        <f t="shared" si="28"/>
        <v>0.22319985122580641</v>
      </c>
      <c r="AP35">
        <v>14.333399999999999</v>
      </c>
      <c r="AQ35">
        <v>1</v>
      </c>
      <c r="AR35" t="s">
        <v>231</v>
      </c>
      <c r="AS35">
        <v>1531763409.9806499</v>
      </c>
      <c r="AT35">
        <v>394.19338709677402</v>
      </c>
      <c r="AU35">
        <v>361.19916129032299</v>
      </c>
      <c r="AV35">
        <v>21.972735483870999</v>
      </c>
      <c r="AW35">
        <v>21.956606451612899</v>
      </c>
      <c r="AX35">
        <v>599.96683870967797</v>
      </c>
      <c r="AY35">
        <v>99.133945161290299</v>
      </c>
      <c r="AZ35">
        <v>0.10018445806451599</v>
      </c>
      <c r="BA35">
        <v>26.9003774193548</v>
      </c>
      <c r="BB35">
        <v>27.308641935483902</v>
      </c>
      <c r="BC35">
        <v>27.511558064516102</v>
      </c>
      <c r="BD35">
        <v>10108.8874193548</v>
      </c>
      <c r="BE35">
        <v>1050.81838709677</v>
      </c>
      <c r="BF35">
        <v>29.558499999999999</v>
      </c>
      <c r="BG35">
        <v>1199.9948387096799</v>
      </c>
      <c r="BH35">
        <v>0.32999945161290301</v>
      </c>
      <c r="BI35">
        <v>0.32999758064516099</v>
      </c>
      <c r="BJ35">
        <v>0.32999741935483901</v>
      </c>
      <c r="BK35">
        <v>1.00056064516129E-2</v>
      </c>
      <c r="BL35">
        <v>32</v>
      </c>
      <c r="BM35">
        <v>17743.067741935502</v>
      </c>
      <c r="BN35">
        <v>1531762902.3</v>
      </c>
      <c r="BO35" t="s">
        <v>232</v>
      </c>
      <c r="BP35">
        <v>81</v>
      </c>
      <c r="BQ35">
        <v>0.29499999999999998</v>
      </c>
      <c r="BR35">
        <v>-3.6999999999999998E-2</v>
      </c>
      <c r="BS35">
        <v>420</v>
      </c>
      <c r="BT35">
        <v>22</v>
      </c>
      <c r="BU35">
        <v>0.34</v>
      </c>
      <c r="BV35">
        <v>0.21</v>
      </c>
      <c r="BW35">
        <v>-19.068412970703001</v>
      </c>
      <c r="BX35">
        <v>-37.849215100332401</v>
      </c>
      <c r="BY35">
        <v>3.83453018265108</v>
      </c>
      <c r="BZ35">
        <v>0</v>
      </c>
      <c r="CA35">
        <v>32.321139024390199</v>
      </c>
      <c r="CB35">
        <v>60.1885194975807</v>
      </c>
      <c r="CC35">
        <v>6.0974188467835502</v>
      </c>
      <c r="CD35">
        <v>0</v>
      </c>
      <c r="CE35">
        <v>0</v>
      </c>
      <c r="CF35">
        <v>2</v>
      </c>
      <c r="CG35" t="s">
        <v>253</v>
      </c>
      <c r="CH35">
        <v>1.8608100000000001</v>
      </c>
      <c r="CI35">
        <v>1.8577600000000001</v>
      </c>
      <c r="CJ35">
        <v>1.8606799999999999</v>
      </c>
      <c r="CK35">
        <v>1.85344</v>
      </c>
      <c r="CL35">
        <v>1.8519600000000001</v>
      </c>
      <c r="CM35">
        <v>1.8527199999999999</v>
      </c>
      <c r="CN35">
        <v>1.8563499999999999</v>
      </c>
      <c r="CO35">
        <v>1.8626400000000001</v>
      </c>
      <c r="CP35" t="s">
        <v>234</v>
      </c>
      <c r="CQ35" t="s">
        <v>19</v>
      </c>
      <c r="CR35" t="s">
        <v>19</v>
      </c>
      <c r="CS35" t="s">
        <v>19</v>
      </c>
      <c r="CT35" t="s">
        <v>235</v>
      </c>
      <c r="CU35" t="s">
        <v>236</v>
      </c>
      <c r="CV35" t="s">
        <v>237</v>
      </c>
      <c r="CW35" t="s">
        <v>237</v>
      </c>
      <c r="CX35" t="s">
        <v>237</v>
      </c>
      <c r="CY35" t="s">
        <v>237</v>
      </c>
      <c r="CZ35">
        <v>0</v>
      </c>
      <c r="DA35">
        <v>100</v>
      </c>
      <c r="DB35">
        <v>100</v>
      </c>
      <c r="DC35">
        <v>0.29499999999999998</v>
      </c>
      <c r="DD35">
        <v>-3.6999999999999998E-2</v>
      </c>
      <c r="DE35">
        <v>3</v>
      </c>
      <c r="DF35">
        <v>620.5</v>
      </c>
      <c r="DG35">
        <v>253.374</v>
      </c>
      <c r="DH35">
        <v>22.0153</v>
      </c>
      <c r="DI35">
        <v>32.025100000000002</v>
      </c>
      <c r="DJ35">
        <v>30.000800000000002</v>
      </c>
      <c r="DK35">
        <v>32.019500000000001</v>
      </c>
      <c r="DL35">
        <v>32.032400000000003</v>
      </c>
      <c r="DM35">
        <v>15.9245</v>
      </c>
      <c r="DN35">
        <v>25.5656</v>
      </c>
      <c r="DO35">
        <v>0</v>
      </c>
      <c r="DP35">
        <v>22</v>
      </c>
      <c r="DQ35">
        <v>303.33</v>
      </c>
      <c r="DR35">
        <v>22</v>
      </c>
      <c r="DS35">
        <v>99.651200000000003</v>
      </c>
      <c r="DT35">
        <v>103.08499999999999</v>
      </c>
    </row>
    <row r="36" spans="1:124" x14ac:dyDescent="0.25">
      <c r="A36">
        <v>20</v>
      </c>
      <c r="B36">
        <v>1531763422.3</v>
      </c>
      <c r="C36">
        <v>38.5</v>
      </c>
      <c r="D36" t="s">
        <v>276</v>
      </c>
      <c r="E36" t="s">
        <v>277</v>
      </c>
      <c r="G36">
        <v>1531763411.9709699</v>
      </c>
      <c r="H36">
        <f t="shared" si="0"/>
        <v>6.9828970821021936E-6</v>
      </c>
      <c r="I36">
        <f t="shared" si="1"/>
        <v>-14.592961682135583</v>
      </c>
      <c r="J36">
        <f t="shared" si="2"/>
        <v>389.38541935483897</v>
      </c>
      <c r="K36">
        <f t="shared" si="3"/>
        <v>51240.893863221929</v>
      </c>
      <c r="L36">
        <f t="shared" si="4"/>
        <v>5084.8832154101074</v>
      </c>
      <c r="M36">
        <f t="shared" si="5"/>
        <v>38.640609753764934</v>
      </c>
      <c r="N36">
        <f t="shared" si="6"/>
        <v>4.5351276138477678E-4</v>
      </c>
      <c r="O36">
        <f t="shared" si="7"/>
        <v>3</v>
      </c>
      <c r="P36">
        <f t="shared" si="8"/>
        <v>4.5347848500478297E-4</v>
      </c>
      <c r="Q36">
        <f t="shared" si="9"/>
        <v>2.8342713244721069E-4</v>
      </c>
      <c r="R36">
        <f t="shared" si="10"/>
        <v>215.02124550240887</v>
      </c>
      <c r="S36">
        <f t="shared" si="11"/>
        <v>28.141565751539989</v>
      </c>
      <c r="T36">
        <f t="shared" si="12"/>
        <v>27.397503225806449</v>
      </c>
      <c r="U36">
        <f t="shared" si="13"/>
        <v>3.663576361208646</v>
      </c>
      <c r="V36">
        <f t="shared" si="14"/>
        <v>61.270274235091385</v>
      </c>
      <c r="W36">
        <f t="shared" si="15"/>
        <v>2.180501466523233</v>
      </c>
      <c r="X36">
        <f t="shared" si="16"/>
        <v>3.5588243952634251</v>
      </c>
      <c r="Y36">
        <f t="shared" si="17"/>
        <v>1.4830748946854131</v>
      </c>
      <c r="Z36">
        <f t="shared" si="18"/>
        <v>-0.30794576132070672</v>
      </c>
      <c r="AA36">
        <f t="shared" si="19"/>
        <v>-79.975321625799936</v>
      </c>
      <c r="AB36">
        <f t="shared" si="20"/>
        <v>-5.761856359972013</v>
      </c>
      <c r="AC36">
        <f t="shared" si="21"/>
        <v>128.97612175531623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57938.407485685973</v>
      </c>
      <c r="AL36">
        <f t="shared" si="25"/>
        <v>1199.99677419355</v>
      </c>
      <c r="AM36">
        <f t="shared" si="26"/>
        <v>963.35712832334036</v>
      </c>
      <c r="AN36">
        <f t="shared" si="27"/>
        <v>0.80279976500000028</v>
      </c>
      <c r="AO36">
        <f t="shared" si="28"/>
        <v>0.22319993196774202</v>
      </c>
      <c r="AP36">
        <v>14.333399999999999</v>
      </c>
      <c r="AQ36">
        <v>1</v>
      </c>
      <c r="AR36" t="s">
        <v>231</v>
      </c>
      <c r="AS36">
        <v>1531763411.9709699</v>
      </c>
      <c r="AT36">
        <v>389.38541935483897</v>
      </c>
      <c r="AU36">
        <v>354.528161290323</v>
      </c>
      <c r="AV36">
        <v>21.9731387096774</v>
      </c>
      <c r="AW36">
        <v>21.956822580645198</v>
      </c>
      <c r="AX36">
        <v>599.95477419354802</v>
      </c>
      <c r="AY36">
        <v>99.134429032258097</v>
      </c>
      <c r="AZ36">
        <v>0.100436561290323</v>
      </c>
      <c r="BA36">
        <v>26.903022580645199</v>
      </c>
      <c r="BB36">
        <v>27.2971419354839</v>
      </c>
      <c r="BC36">
        <v>27.497864516128999</v>
      </c>
      <c r="BD36">
        <v>11111.7309677419</v>
      </c>
      <c r="BE36">
        <v>1050.8203225806501</v>
      </c>
      <c r="BF36">
        <v>29.570819354838701</v>
      </c>
      <c r="BG36">
        <v>1199.99677419355</v>
      </c>
      <c r="BH36">
        <v>0.32999832258064499</v>
      </c>
      <c r="BI36">
        <v>0.329998129032258</v>
      </c>
      <c r="BJ36">
        <v>0.32999809677419401</v>
      </c>
      <c r="BK36">
        <v>1.0005519354838699E-2</v>
      </c>
      <c r="BL36">
        <v>32</v>
      </c>
      <c r="BM36">
        <v>17743.080645161299</v>
      </c>
      <c r="BN36">
        <v>1531762902.3</v>
      </c>
      <c r="BO36" t="s">
        <v>232</v>
      </c>
      <c r="BP36">
        <v>81</v>
      </c>
      <c r="BQ36">
        <v>0.29499999999999998</v>
      </c>
      <c r="BR36">
        <v>-3.6999999999999998E-2</v>
      </c>
      <c r="BS36">
        <v>420</v>
      </c>
      <c r="BT36">
        <v>22</v>
      </c>
      <c r="BU36">
        <v>0.34</v>
      </c>
      <c r="BV36">
        <v>0.21</v>
      </c>
      <c r="BW36">
        <v>-20.589232151564701</v>
      </c>
      <c r="BX36">
        <v>-30.451475538579999</v>
      </c>
      <c r="BY36">
        <v>3.0720475377770602</v>
      </c>
      <c r="BZ36">
        <v>0</v>
      </c>
      <c r="CA36">
        <v>34.740087804878002</v>
      </c>
      <c r="CB36">
        <v>48.613642835143203</v>
      </c>
      <c r="CC36">
        <v>4.90926310247918</v>
      </c>
      <c r="CD36">
        <v>0</v>
      </c>
      <c r="CE36">
        <v>0</v>
      </c>
      <c r="CF36">
        <v>2</v>
      </c>
      <c r="CG36" t="s">
        <v>253</v>
      </c>
      <c r="CH36">
        <v>1.8608100000000001</v>
      </c>
      <c r="CI36">
        <v>1.8577699999999999</v>
      </c>
      <c r="CJ36">
        <v>1.86067</v>
      </c>
      <c r="CK36">
        <v>1.85345</v>
      </c>
      <c r="CL36">
        <v>1.8519600000000001</v>
      </c>
      <c r="CM36">
        <v>1.8527199999999999</v>
      </c>
      <c r="CN36">
        <v>1.8563700000000001</v>
      </c>
      <c r="CO36">
        <v>1.8626400000000001</v>
      </c>
      <c r="CP36" t="s">
        <v>234</v>
      </c>
      <c r="CQ36" t="s">
        <v>19</v>
      </c>
      <c r="CR36" t="s">
        <v>19</v>
      </c>
      <c r="CS36" t="s">
        <v>19</v>
      </c>
      <c r="CT36" t="s">
        <v>235</v>
      </c>
      <c r="CU36" t="s">
        <v>236</v>
      </c>
      <c r="CV36" t="s">
        <v>237</v>
      </c>
      <c r="CW36" t="s">
        <v>237</v>
      </c>
      <c r="CX36" t="s">
        <v>237</v>
      </c>
      <c r="CY36" t="s">
        <v>237</v>
      </c>
      <c r="CZ36">
        <v>0</v>
      </c>
      <c r="DA36">
        <v>100</v>
      </c>
      <c r="DB36">
        <v>100</v>
      </c>
      <c r="DC36">
        <v>0.29499999999999998</v>
      </c>
      <c r="DD36">
        <v>-3.6999999999999998E-2</v>
      </c>
      <c r="DE36">
        <v>3</v>
      </c>
      <c r="DF36">
        <v>620.86</v>
      </c>
      <c r="DG36">
        <v>253.21899999999999</v>
      </c>
      <c r="DH36">
        <v>22.0139</v>
      </c>
      <c r="DI36">
        <v>32.026800000000001</v>
      </c>
      <c r="DJ36">
        <v>30.000699999999998</v>
      </c>
      <c r="DK36">
        <v>32.020899999999997</v>
      </c>
      <c r="DL36">
        <v>32.033799999999999</v>
      </c>
      <c r="DM36">
        <v>15.7333</v>
      </c>
      <c r="DN36">
        <v>25.5656</v>
      </c>
      <c r="DO36">
        <v>0</v>
      </c>
      <c r="DP36">
        <v>22</v>
      </c>
      <c r="DQ36">
        <v>293.33</v>
      </c>
      <c r="DR36">
        <v>22</v>
      </c>
      <c r="DS36">
        <v>99.650400000000005</v>
      </c>
      <c r="DT36">
        <v>103.084</v>
      </c>
    </row>
    <row r="37" spans="1:124" x14ac:dyDescent="0.25">
      <c r="A37">
        <v>21</v>
      </c>
      <c r="B37">
        <v>1531763424.3</v>
      </c>
      <c r="C37">
        <v>40.5</v>
      </c>
      <c r="D37" t="s">
        <v>278</v>
      </c>
      <c r="E37" t="s">
        <v>279</v>
      </c>
      <c r="G37">
        <v>1531763413.97419</v>
      </c>
      <c r="H37">
        <f t="shared" si="0"/>
        <v>6.9327756541966954E-6</v>
      </c>
      <c r="I37">
        <f t="shared" si="1"/>
        <v>-15.250859913418399</v>
      </c>
      <c r="J37">
        <f t="shared" si="2"/>
        <v>384.31390322580597</v>
      </c>
      <c r="K37">
        <f t="shared" si="3"/>
        <v>53738.29175862579</v>
      </c>
      <c r="L37">
        <f t="shared" si="4"/>
        <v>5332.7310870405227</v>
      </c>
      <c r="M37">
        <f t="shared" si="5"/>
        <v>38.13747389142069</v>
      </c>
      <c r="N37">
        <f t="shared" si="6"/>
        <v>4.5175176618557605E-4</v>
      </c>
      <c r="O37">
        <f t="shared" si="7"/>
        <v>3</v>
      </c>
      <c r="P37">
        <f t="shared" si="8"/>
        <v>4.5171775546993425E-4</v>
      </c>
      <c r="Q37">
        <f t="shared" si="9"/>
        <v>2.8232665262196104E-4</v>
      </c>
      <c r="R37">
        <f t="shared" si="10"/>
        <v>215.02065169915863</v>
      </c>
      <c r="S37">
        <f t="shared" si="11"/>
        <v>28.140521113935364</v>
      </c>
      <c r="T37">
        <f t="shared" si="12"/>
        <v>27.374985483871001</v>
      </c>
      <c r="U37">
        <f t="shared" si="13"/>
        <v>3.6587483195533088</v>
      </c>
      <c r="V37">
        <f t="shared" si="14"/>
        <v>61.275073095967826</v>
      </c>
      <c r="W37">
        <f t="shared" si="15"/>
        <v>2.1805370555590353</v>
      </c>
      <c r="X37">
        <f t="shared" si="16"/>
        <v>3.5586037606906165</v>
      </c>
      <c r="Y37">
        <f t="shared" si="17"/>
        <v>1.4782112639942735</v>
      </c>
      <c r="Z37">
        <f t="shared" si="18"/>
        <v>-0.30573540635007429</v>
      </c>
      <c r="AA37">
        <f t="shared" si="19"/>
        <v>-76.503997509680062</v>
      </c>
      <c r="AB37">
        <f t="shared" si="20"/>
        <v>-5.5111137256426641</v>
      </c>
      <c r="AC37">
        <f t="shared" si="21"/>
        <v>132.69980505748583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60804.259676648442</v>
      </c>
      <c r="AL37">
        <f t="shared" si="25"/>
        <v>1199.99322580645</v>
      </c>
      <c r="AM37">
        <f t="shared" si="26"/>
        <v>963.35414671201852</v>
      </c>
      <c r="AN37">
        <f t="shared" si="27"/>
        <v>0.80279965419354826</v>
      </c>
      <c r="AO37">
        <f t="shared" si="28"/>
        <v>0.22320000638709672</v>
      </c>
      <c r="AP37">
        <v>14.333399999999999</v>
      </c>
      <c r="AQ37">
        <v>1</v>
      </c>
      <c r="AR37" t="s">
        <v>231</v>
      </c>
      <c r="AS37">
        <v>1531763413.97419</v>
      </c>
      <c r="AT37">
        <v>384.31390322580597</v>
      </c>
      <c r="AU37">
        <v>347.88977419354802</v>
      </c>
      <c r="AV37">
        <v>21.9734193548387</v>
      </c>
      <c r="AW37">
        <v>21.957222580645201</v>
      </c>
      <c r="AX37">
        <v>600.03764516129002</v>
      </c>
      <c r="AY37">
        <v>99.134851612903205</v>
      </c>
      <c r="AZ37">
        <v>0.100366190322581</v>
      </c>
      <c r="BA37">
        <v>26.901967741935501</v>
      </c>
      <c r="BB37">
        <v>27.275722580645201</v>
      </c>
      <c r="BC37">
        <v>27.4742483870968</v>
      </c>
      <c r="BD37">
        <v>11705.1196774194</v>
      </c>
      <c r="BE37">
        <v>1050.8193548387101</v>
      </c>
      <c r="BF37">
        <v>29.581258064516099</v>
      </c>
      <c r="BG37">
        <v>1199.99322580645</v>
      </c>
      <c r="BH37">
        <v>0.32999699999999998</v>
      </c>
      <c r="BI37">
        <v>0.32999870967741901</v>
      </c>
      <c r="BJ37">
        <v>0.329998870967742</v>
      </c>
      <c r="BK37">
        <v>1.00054129032258E-2</v>
      </c>
      <c r="BL37">
        <v>32</v>
      </c>
      <c r="BM37">
        <v>17743.016129032301</v>
      </c>
      <c r="BN37">
        <v>1531762902.3</v>
      </c>
      <c r="BO37" t="s">
        <v>232</v>
      </c>
      <c r="BP37">
        <v>81</v>
      </c>
      <c r="BQ37">
        <v>0.29499999999999998</v>
      </c>
      <c r="BR37">
        <v>-3.6999999999999998E-2</v>
      </c>
      <c r="BS37">
        <v>420</v>
      </c>
      <c r="BT37">
        <v>22</v>
      </c>
      <c r="BU37">
        <v>0.34</v>
      </c>
      <c r="BV37">
        <v>0.21</v>
      </c>
      <c r="BW37">
        <v>-21.1036969866853</v>
      </c>
      <c r="BX37">
        <v>-28.102750219999901</v>
      </c>
      <c r="BY37">
        <v>2.8341354695496901</v>
      </c>
      <c r="BZ37">
        <v>0</v>
      </c>
      <c r="CA37">
        <v>35.559729268292699</v>
      </c>
      <c r="CB37">
        <v>45.023117917681901</v>
      </c>
      <c r="CC37">
        <v>4.5483050637891198</v>
      </c>
      <c r="CD37">
        <v>0</v>
      </c>
      <c r="CE37">
        <v>0</v>
      </c>
      <c r="CF37">
        <v>2</v>
      </c>
      <c r="CG37" t="s">
        <v>253</v>
      </c>
      <c r="CH37">
        <v>1.8608100000000001</v>
      </c>
      <c r="CI37">
        <v>1.8577699999999999</v>
      </c>
      <c r="CJ37">
        <v>1.86067</v>
      </c>
      <c r="CK37">
        <v>1.8534600000000001</v>
      </c>
      <c r="CL37">
        <v>1.8519600000000001</v>
      </c>
      <c r="CM37">
        <v>1.85273</v>
      </c>
      <c r="CN37">
        <v>1.85636</v>
      </c>
      <c r="CO37">
        <v>1.8626400000000001</v>
      </c>
      <c r="CP37" t="s">
        <v>234</v>
      </c>
      <c r="CQ37" t="s">
        <v>19</v>
      </c>
      <c r="CR37" t="s">
        <v>19</v>
      </c>
      <c r="CS37" t="s">
        <v>19</v>
      </c>
      <c r="CT37" t="s">
        <v>235</v>
      </c>
      <c r="CU37" t="s">
        <v>236</v>
      </c>
      <c r="CV37" t="s">
        <v>237</v>
      </c>
      <c r="CW37" t="s">
        <v>237</v>
      </c>
      <c r="CX37" t="s">
        <v>237</v>
      </c>
      <c r="CY37" t="s">
        <v>237</v>
      </c>
      <c r="CZ37">
        <v>0</v>
      </c>
      <c r="DA37">
        <v>100</v>
      </c>
      <c r="DB37">
        <v>100</v>
      </c>
      <c r="DC37">
        <v>0.29499999999999998</v>
      </c>
      <c r="DD37">
        <v>-3.6999999999999998E-2</v>
      </c>
      <c r="DE37">
        <v>3</v>
      </c>
      <c r="DF37">
        <v>620.87599999999998</v>
      </c>
      <c r="DG37">
        <v>253.161</v>
      </c>
      <c r="DH37">
        <v>22.012</v>
      </c>
      <c r="DI37">
        <v>32.028599999999997</v>
      </c>
      <c r="DJ37">
        <v>30.000800000000002</v>
      </c>
      <c r="DK37">
        <v>32.022300000000001</v>
      </c>
      <c r="DL37">
        <v>32.035200000000003</v>
      </c>
      <c r="DM37">
        <v>15.4162</v>
      </c>
      <c r="DN37">
        <v>25.5656</v>
      </c>
      <c r="DO37">
        <v>0</v>
      </c>
      <c r="DP37">
        <v>22</v>
      </c>
      <c r="DQ37">
        <v>293.33</v>
      </c>
      <c r="DR37">
        <v>22</v>
      </c>
      <c r="DS37">
        <v>99.649500000000003</v>
      </c>
      <c r="DT37">
        <v>103.084</v>
      </c>
    </row>
    <row r="38" spans="1:124" x14ac:dyDescent="0.25">
      <c r="A38">
        <v>22</v>
      </c>
      <c r="B38">
        <v>1531763426.3</v>
      </c>
      <c r="C38">
        <v>42.5</v>
      </c>
      <c r="D38" t="s">
        <v>280</v>
      </c>
      <c r="E38" t="s">
        <v>281</v>
      </c>
      <c r="G38">
        <v>1531763415.97419</v>
      </c>
      <c r="H38">
        <f t="shared" si="0"/>
        <v>6.7543969490227267E-6</v>
      </c>
      <c r="I38">
        <f t="shared" si="1"/>
        <v>-15.823435535327455</v>
      </c>
      <c r="J38">
        <f t="shared" si="2"/>
        <v>379.053032258065</v>
      </c>
      <c r="K38">
        <f t="shared" si="3"/>
        <v>57087.116714275544</v>
      </c>
      <c r="L38">
        <f t="shared" si="4"/>
        <v>5665.0692102593512</v>
      </c>
      <c r="M38">
        <f t="shared" si="5"/>
        <v>37.615521429261925</v>
      </c>
      <c r="N38">
        <f t="shared" si="6"/>
        <v>4.4100520441917691E-4</v>
      </c>
      <c r="O38">
        <f t="shared" si="7"/>
        <v>3</v>
      </c>
      <c r="P38">
        <f t="shared" si="8"/>
        <v>4.4097279253642427E-4</v>
      </c>
      <c r="Q38">
        <f t="shared" si="9"/>
        <v>2.7561090715710033E-4</v>
      </c>
      <c r="R38">
        <f t="shared" si="10"/>
        <v>215.02072096746653</v>
      </c>
      <c r="S38">
        <f t="shared" si="11"/>
        <v>28.140753831672434</v>
      </c>
      <c r="T38">
        <f t="shared" si="12"/>
        <v>27.361424193548352</v>
      </c>
      <c r="U38">
        <f t="shared" si="13"/>
        <v>3.6558433156694252</v>
      </c>
      <c r="V38">
        <f t="shared" si="14"/>
        <v>61.274688386012585</v>
      </c>
      <c r="W38">
        <f t="shared" si="15"/>
        <v>2.1805473439349008</v>
      </c>
      <c r="X38">
        <f t="shared" si="16"/>
        <v>3.5586428937803669</v>
      </c>
      <c r="Y38">
        <f t="shared" si="17"/>
        <v>1.4752959717345244</v>
      </c>
      <c r="Z38">
        <f t="shared" si="18"/>
        <v>-0.29786890545190225</v>
      </c>
      <c r="AA38">
        <f t="shared" si="19"/>
        <v>-74.280388374184469</v>
      </c>
      <c r="AB38">
        <f t="shared" si="20"/>
        <v>-5.3505738930941478</v>
      </c>
      <c r="AC38">
        <f t="shared" si="21"/>
        <v>135.09188979473601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62228.529506242507</v>
      </c>
      <c r="AL38">
        <f t="shared" si="25"/>
        <v>1199.9935483871</v>
      </c>
      <c r="AM38">
        <f t="shared" si="26"/>
        <v>963.35429206736012</v>
      </c>
      <c r="AN38">
        <f t="shared" si="27"/>
        <v>0.80279955951612869</v>
      </c>
      <c r="AO38">
        <f t="shared" si="28"/>
        <v>0.22320004461290316</v>
      </c>
      <c r="AP38">
        <v>14.333399999999999</v>
      </c>
      <c r="AQ38">
        <v>1</v>
      </c>
      <c r="AR38" t="s">
        <v>231</v>
      </c>
      <c r="AS38">
        <v>1531763415.97419</v>
      </c>
      <c r="AT38">
        <v>379.053032258065</v>
      </c>
      <c r="AU38">
        <v>341.25945161290298</v>
      </c>
      <c r="AV38">
        <v>21.973458064516102</v>
      </c>
      <c r="AW38">
        <v>21.957677419354798</v>
      </c>
      <c r="AX38">
        <v>600.01441935483899</v>
      </c>
      <c r="AY38">
        <v>99.135341935483893</v>
      </c>
      <c r="AZ38">
        <v>0.10016926774193501</v>
      </c>
      <c r="BA38">
        <v>26.902154838709698</v>
      </c>
      <c r="BB38">
        <v>27.263570967741899</v>
      </c>
      <c r="BC38">
        <v>27.459277419354802</v>
      </c>
      <c r="BD38">
        <v>12003.7906451613</v>
      </c>
      <c r="BE38">
        <v>1050.8167741935499</v>
      </c>
      <c r="BF38">
        <v>29.5915580645161</v>
      </c>
      <c r="BG38">
        <v>1199.9935483871</v>
      </c>
      <c r="BH38">
        <v>0.32999632258064499</v>
      </c>
      <c r="BI38">
        <v>0.32999945161290301</v>
      </c>
      <c r="BJ38">
        <v>0.32999899999999999</v>
      </c>
      <c r="BK38">
        <v>1.0005203225806499E-2</v>
      </c>
      <c r="BL38">
        <v>32</v>
      </c>
      <c r="BM38">
        <v>17743.012903225801</v>
      </c>
      <c r="BN38">
        <v>1531762902.3</v>
      </c>
      <c r="BO38" t="s">
        <v>232</v>
      </c>
      <c r="BP38">
        <v>81</v>
      </c>
      <c r="BQ38">
        <v>0.29499999999999998</v>
      </c>
      <c r="BR38">
        <v>-3.6999999999999998E-2</v>
      </c>
      <c r="BS38">
        <v>420</v>
      </c>
      <c r="BT38">
        <v>22</v>
      </c>
      <c r="BU38">
        <v>0.34</v>
      </c>
      <c r="BV38">
        <v>0.21</v>
      </c>
      <c r="BW38">
        <v>-22.230768819295001</v>
      </c>
      <c r="BX38">
        <v>-23.285654523432701</v>
      </c>
      <c r="BY38">
        <v>2.3420913877946501</v>
      </c>
      <c r="BZ38">
        <v>0</v>
      </c>
      <c r="CA38">
        <v>37.372980487804902</v>
      </c>
      <c r="CB38">
        <v>37.321268060812301</v>
      </c>
      <c r="CC38">
        <v>3.7587701639596101</v>
      </c>
      <c r="CD38">
        <v>0</v>
      </c>
      <c r="CE38">
        <v>0</v>
      </c>
      <c r="CF38">
        <v>2</v>
      </c>
      <c r="CG38" t="s">
        <v>253</v>
      </c>
      <c r="CH38">
        <v>1.8608100000000001</v>
      </c>
      <c r="CI38">
        <v>1.8577699999999999</v>
      </c>
      <c r="CJ38">
        <v>1.86066</v>
      </c>
      <c r="CK38">
        <v>1.8534600000000001</v>
      </c>
      <c r="CL38">
        <v>1.8519600000000001</v>
      </c>
      <c r="CM38">
        <v>1.85273</v>
      </c>
      <c r="CN38">
        <v>1.8563700000000001</v>
      </c>
      <c r="CO38">
        <v>1.8626400000000001</v>
      </c>
      <c r="CP38" t="s">
        <v>234</v>
      </c>
      <c r="CQ38" t="s">
        <v>19</v>
      </c>
      <c r="CR38" t="s">
        <v>19</v>
      </c>
      <c r="CS38" t="s">
        <v>19</v>
      </c>
      <c r="CT38" t="s">
        <v>235</v>
      </c>
      <c r="CU38" t="s">
        <v>236</v>
      </c>
      <c r="CV38" t="s">
        <v>237</v>
      </c>
      <c r="CW38" t="s">
        <v>237</v>
      </c>
      <c r="CX38" t="s">
        <v>237</v>
      </c>
      <c r="CY38" t="s">
        <v>237</v>
      </c>
      <c r="CZ38">
        <v>0</v>
      </c>
      <c r="DA38">
        <v>100</v>
      </c>
      <c r="DB38">
        <v>100</v>
      </c>
      <c r="DC38">
        <v>0.29499999999999998</v>
      </c>
      <c r="DD38">
        <v>-3.6999999999999998E-2</v>
      </c>
      <c r="DE38">
        <v>3</v>
      </c>
      <c r="DF38">
        <v>620.42200000000003</v>
      </c>
      <c r="DG38">
        <v>253.34800000000001</v>
      </c>
      <c r="DH38">
        <v>22.01</v>
      </c>
      <c r="DI38">
        <v>32.030700000000003</v>
      </c>
      <c r="DJ38">
        <v>30.000699999999998</v>
      </c>
      <c r="DK38">
        <v>32.023699999999998</v>
      </c>
      <c r="DL38">
        <v>32.0366</v>
      </c>
      <c r="DM38">
        <v>15.1206</v>
      </c>
      <c r="DN38">
        <v>25.5656</v>
      </c>
      <c r="DO38">
        <v>0</v>
      </c>
      <c r="DP38">
        <v>22</v>
      </c>
      <c r="DQ38">
        <v>283.33</v>
      </c>
      <c r="DR38">
        <v>22</v>
      </c>
      <c r="DS38">
        <v>99.649199999999993</v>
      </c>
      <c r="DT38">
        <v>103.08499999999999</v>
      </c>
    </row>
    <row r="39" spans="1:124" x14ac:dyDescent="0.25">
      <c r="A39">
        <v>23</v>
      </c>
      <c r="B39">
        <v>1531763428.3</v>
      </c>
      <c r="C39">
        <v>44.5</v>
      </c>
      <c r="D39" t="s">
        <v>282</v>
      </c>
      <c r="E39" t="s">
        <v>283</v>
      </c>
      <c r="G39">
        <v>1531763417.97419</v>
      </c>
      <c r="H39">
        <f t="shared" si="0"/>
        <v>6.519010787812552E-6</v>
      </c>
      <c r="I39">
        <f t="shared" si="1"/>
        <v>-16.317794726149867</v>
      </c>
      <c r="J39">
        <f t="shared" si="2"/>
        <v>373.60996774193598</v>
      </c>
      <c r="K39">
        <f t="shared" si="3"/>
        <v>60895.668561377111</v>
      </c>
      <c r="L39">
        <f t="shared" si="4"/>
        <v>6043.0578155966014</v>
      </c>
      <c r="M39">
        <f t="shared" si="5"/>
        <v>37.075652322826599</v>
      </c>
      <c r="N39">
        <f t="shared" si="6"/>
        <v>4.2613401444925304E-4</v>
      </c>
      <c r="O39">
        <f t="shared" si="7"/>
        <v>3</v>
      </c>
      <c r="P39">
        <f t="shared" si="8"/>
        <v>4.2610375156554862E-4</v>
      </c>
      <c r="Q39">
        <f t="shared" si="9"/>
        <v>2.6631756349408973E-4</v>
      </c>
      <c r="R39">
        <f t="shared" si="10"/>
        <v>215.0213032696733</v>
      </c>
      <c r="S39">
        <f t="shared" si="11"/>
        <v>28.143202182873733</v>
      </c>
      <c r="T39">
        <f t="shared" si="12"/>
        <v>27.353498387096749</v>
      </c>
      <c r="U39">
        <f t="shared" si="13"/>
        <v>3.6541464375829777</v>
      </c>
      <c r="V39">
        <f t="shared" si="14"/>
        <v>61.266233659314885</v>
      </c>
      <c r="W39">
        <f t="shared" si="15"/>
        <v>2.1805523832602494</v>
      </c>
      <c r="X39">
        <f t="shared" si="16"/>
        <v>3.5591422110027477</v>
      </c>
      <c r="Y39">
        <f t="shared" si="17"/>
        <v>1.4735940543227284</v>
      </c>
      <c r="Z39">
        <f t="shared" si="18"/>
        <v>-0.28748837574253355</v>
      </c>
      <c r="AA39">
        <f t="shared" si="19"/>
        <v>-72.612420658056081</v>
      </c>
      <c r="AB39">
        <f t="shared" si="20"/>
        <v>-5.2302817213790824</v>
      </c>
      <c r="AC39">
        <f t="shared" si="21"/>
        <v>136.8911125144956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65689.717081010502</v>
      </c>
      <c r="AL39">
        <f t="shared" si="25"/>
        <v>1199.9970967741899</v>
      </c>
      <c r="AM39">
        <f t="shared" si="26"/>
        <v>963.3570950336449</v>
      </c>
      <c r="AN39">
        <f t="shared" si="27"/>
        <v>0.80279952145161326</v>
      </c>
      <c r="AO39">
        <f t="shared" si="28"/>
        <v>0.22319999964516143</v>
      </c>
      <c r="AP39">
        <v>14.333399999999999</v>
      </c>
      <c r="AQ39">
        <v>1</v>
      </c>
      <c r="AR39" t="s">
        <v>231</v>
      </c>
      <c r="AS39">
        <v>1531763417.97419</v>
      </c>
      <c r="AT39">
        <v>373.60996774193598</v>
      </c>
      <c r="AU39">
        <v>334.63116129032301</v>
      </c>
      <c r="AV39">
        <v>21.9733451612903</v>
      </c>
      <c r="AW39">
        <v>21.9581129032258</v>
      </c>
      <c r="AX39">
        <v>599.95312903225795</v>
      </c>
      <c r="AY39">
        <v>99.1358580645161</v>
      </c>
      <c r="AZ39">
        <v>0.100392367741935</v>
      </c>
      <c r="BA39">
        <v>26.904541935483898</v>
      </c>
      <c r="BB39">
        <v>27.256438709677401</v>
      </c>
      <c r="BC39">
        <v>27.450558064516098</v>
      </c>
      <c r="BD39">
        <v>12740.4819354839</v>
      </c>
      <c r="BE39">
        <v>1050.8158064516099</v>
      </c>
      <c r="BF39">
        <v>29.601861290322599</v>
      </c>
      <c r="BG39">
        <v>1199.9970967741899</v>
      </c>
      <c r="BH39">
        <v>0.329996870967742</v>
      </c>
      <c r="BI39">
        <v>0.32999961290322599</v>
      </c>
      <c r="BJ39">
        <v>0.32999841935483898</v>
      </c>
      <c r="BK39">
        <v>1.00050612903226E-2</v>
      </c>
      <c r="BL39">
        <v>32</v>
      </c>
      <c r="BM39">
        <v>17743.064516129001</v>
      </c>
      <c r="BN39">
        <v>1531762902.3</v>
      </c>
      <c r="BO39" t="s">
        <v>232</v>
      </c>
      <c r="BP39">
        <v>81</v>
      </c>
      <c r="BQ39">
        <v>0.29499999999999998</v>
      </c>
      <c r="BR39">
        <v>-3.6999999999999998E-2</v>
      </c>
      <c r="BS39">
        <v>420</v>
      </c>
      <c r="BT39">
        <v>22</v>
      </c>
      <c r="BU39">
        <v>0.34</v>
      </c>
      <c r="BV39">
        <v>0.21</v>
      </c>
      <c r="BW39">
        <v>-23.006966923140599</v>
      </c>
      <c r="BX39">
        <v>-19.9115890692946</v>
      </c>
      <c r="BY39">
        <v>1.9868618350960701</v>
      </c>
      <c r="BZ39">
        <v>0</v>
      </c>
      <c r="CA39">
        <v>38.625787804878101</v>
      </c>
      <c r="CB39">
        <v>31.8529627786228</v>
      </c>
      <c r="CC39">
        <v>3.1795973601665501</v>
      </c>
      <c r="CD39">
        <v>0</v>
      </c>
      <c r="CE39">
        <v>0</v>
      </c>
      <c r="CF39">
        <v>2</v>
      </c>
      <c r="CG39" t="s">
        <v>253</v>
      </c>
      <c r="CH39">
        <v>1.8608100000000001</v>
      </c>
      <c r="CI39">
        <v>1.8577699999999999</v>
      </c>
      <c r="CJ39">
        <v>1.86066</v>
      </c>
      <c r="CK39">
        <v>1.85345</v>
      </c>
      <c r="CL39">
        <v>1.8519600000000001</v>
      </c>
      <c r="CM39">
        <v>1.8527199999999999</v>
      </c>
      <c r="CN39">
        <v>1.8563700000000001</v>
      </c>
      <c r="CO39">
        <v>1.8626400000000001</v>
      </c>
      <c r="CP39" t="s">
        <v>234</v>
      </c>
      <c r="CQ39" t="s">
        <v>19</v>
      </c>
      <c r="CR39" t="s">
        <v>19</v>
      </c>
      <c r="CS39" t="s">
        <v>19</v>
      </c>
      <c r="CT39" t="s">
        <v>235</v>
      </c>
      <c r="CU39" t="s">
        <v>236</v>
      </c>
      <c r="CV39" t="s">
        <v>237</v>
      </c>
      <c r="CW39" t="s">
        <v>237</v>
      </c>
      <c r="CX39" t="s">
        <v>237</v>
      </c>
      <c r="CY39" t="s">
        <v>237</v>
      </c>
      <c r="CZ39">
        <v>0</v>
      </c>
      <c r="DA39">
        <v>100</v>
      </c>
      <c r="DB39">
        <v>100</v>
      </c>
      <c r="DC39">
        <v>0.29499999999999998</v>
      </c>
      <c r="DD39">
        <v>-3.6999999999999998E-2</v>
      </c>
      <c r="DE39">
        <v>3</v>
      </c>
      <c r="DF39">
        <v>624.04600000000005</v>
      </c>
      <c r="DG39">
        <v>252.46899999999999</v>
      </c>
      <c r="DH39">
        <v>22.008299999999998</v>
      </c>
      <c r="DI39">
        <v>32.032400000000003</v>
      </c>
      <c r="DJ39">
        <v>30.000599999999999</v>
      </c>
      <c r="DK39">
        <v>32.025100000000002</v>
      </c>
      <c r="DL39">
        <v>32.037999999999997</v>
      </c>
      <c r="DM39">
        <v>14.929600000000001</v>
      </c>
      <c r="DN39">
        <v>25.5656</v>
      </c>
      <c r="DO39">
        <v>0</v>
      </c>
      <c r="DP39">
        <v>22</v>
      </c>
      <c r="DQ39">
        <v>273.33</v>
      </c>
      <c r="DR39">
        <v>22</v>
      </c>
      <c r="DS39">
        <v>99.648700000000005</v>
      </c>
      <c r="DT39">
        <v>103.08499999999999</v>
      </c>
    </row>
    <row r="40" spans="1:124" x14ac:dyDescent="0.25">
      <c r="A40">
        <v>24</v>
      </c>
      <c r="B40">
        <v>1531763430.3</v>
      </c>
      <c r="C40">
        <v>46.5</v>
      </c>
      <c r="D40" t="s">
        <v>284</v>
      </c>
      <c r="E40" t="s">
        <v>285</v>
      </c>
      <c r="G40">
        <v>1531763419.9774201</v>
      </c>
      <c r="H40">
        <f t="shared" si="0"/>
        <v>6.1958075838978381E-6</v>
      </c>
      <c r="I40">
        <f t="shared" si="1"/>
        <v>-16.730659982676247</v>
      </c>
      <c r="J40">
        <f t="shared" si="2"/>
        <v>367.97654838709701</v>
      </c>
      <c r="K40">
        <f t="shared" si="3"/>
        <v>65509.513010273193</v>
      </c>
      <c r="L40">
        <f t="shared" si="4"/>
        <v>6500.9351238443815</v>
      </c>
      <c r="M40">
        <f t="shared" si="5"/>
        <v>36.516706631379741</v>
      </c>
      <c r="N40">
        <f t="shared" si="6"/>
        <v>4.0594769298531381E-4</v>
      </c>
      <c r="O40">
        <f t="shared" si="7"/>
        <v>3</v>
      </c>
      <c r="P40">
        <f t="shared" si="8"/>
        <v>4.0592022925521344E-4</v>
      </c>
      <c r="Q40">
        <f t="shared" si="9"/>
        <v>2.5370261058607353E-4</v>
      </c>
      <c r="R40">
        <f t="shared" si="10"/>
        <v>215.02058425196222</v>
      </c>
      <c r="S40">
        <f t="shared" si="11"/>
        <v>28.143238352513428</v>
      </c>
      <c r="T40">
        <f t="shared" si="12"/>
        <v>27.337561290322597</v>
      </c>
      <c r="U40">
        <f t="shared" si="13"/>
        <v>3.6507364603565753</v>
      </c>
      <c r="V40">
        <f t="shared" si="14"/>
        <v>61.265822367839348</v>
      </c>
      <c r="W40">
        <f t="shared" si="15"/>
        <v>2.1805323703797059</v>
      </c>
      <c r="X40">
        <f t="shared" si="16"/>
        <v>3.559133438685949</v>
      </c>
      <c r="Y40">
        <f t="shared" si="17"/>
        <v>1.4702040899768694</v>
      </c>
      <c r="Z40">
        <f t="shared" si="18"/>
        <v>-0.27323511444989468</v>
      </c>
      <c r="AA40">
        <f t="shared" si="19"/>
        <v>-70.041600851615769</v>
      </c>
      <c r="AB40">
        <f t="shared" si="20"/>
        <v>-5.0447021582584508</v>
      </c>
      <c r="AC40">
        <f t="shared" si="21"/>
        <v>139.66104612763809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66401.434915028294</v>
      </c>
      <c r="AL40">
        <f t="shared" si="25"/>
        <v>1199.99322580645</v>
      </c>
      <c r="AM40">
        <f t="shared" si="26"/>
        <v>963.35407606725551</v>
      </c>
      <c r="AN40">
        <f t="shared" si="27"/>
        <v>0.80279959532258005</v>
      </c>
      <c r="AO40">
        <f t="shared" si="28"/>
        <v>0.22319995274193535</v>
      </c>
      <c r="AP40">
        <v>14.333399999999999</v>
      </c>
      <c r="AQ40">
        <v>1</v>
      </c>
      <c r="AR40" t="s">
        <v>231</v>
      </c>
      <c r="AS40">
        <v>1531763419.9774201</v>
      </c>
      <c r="AT40">
        <v>367.97654838709701</v>
      </c>
      <c r="AU40">
        <v>328.01893548387102</v>
      </c>
      <c r="AV40">
        <v>21.973087096774201</v>
      </c>
      <c r="AW40">
        <v>21.958612903225799</v>
      </c>
      <c r="AX40">
        <v>600.07229032258101</v>
      </c>
      <c r="AY40">
        <v>99.136274193548402</v>
      </c>
      <c r="AZ40">
        <v>0.10023093548387101</v>
      </c>
      <c r="BA40">
        <v>26.904499999999999</v>
      </c>
      <c r="BB40">
        <v>27.240719354838699</v>
      </c>
      <c r="BC40">
        <v>27.434403225806498</v>
      </c>
      <c r="BD40">
        <v>12893.8087096774</v>
      </c>
      <c r="BE40">
        <v>1050.8090322580599</v>
      </c>
      <c r="BF40">
        <v>29.613906451612898</v>
      </c>
      <c r="BG40">
        <v>1199.99322580645</v>
      </c>
      <c r="BH40">
        <v>0.32999770967741898</v>
      </c>
      <c r="BI40">
        <v>0.32999906451612898</v>
      </c>
      <c r="BJ40">
        <v>0.32999825806451599</v>
      </c>
      <c r="BK40">
        <v>1.0004919354838699E-2</v>
      </c>
      <c r="BL40">
        <v>32</v>
      </c>
      <c r="BM40">
        <v>17743.016129032301</v>
      </c>
      <c r="BN40">
        <v>1531762902.3</v>
      </c>
      <c r="BO40" t="s">
        <v>232</v>
      </c>
      <c r="BP40">
        <v>81</v>
      </c>
      <c r="BQ40">
        <v>0.29499999999999998</v>
      </c>
      <c r="BR40">
        <v>-3.6999999999999998E-2</v>
      </c>
      <c r="BS40">
        <v>420</v>
      </c>
      <c r="BT40">
        <v>22</v>
      </c>
      <c r="BU40">
        <v>0.34</v>
      </c>
      <c r="BV40">
        <v>0.21</v>
      </c>
      <c r="BW40">
        <v>-23.658615943186</v>
      </c>
      <c r="BX40">
        <v>-17.305961909049099</v>
      </c>
      <c r="BY40">
        <v>1.71763409219779</v>
      </c>
      <c r="BZ40">
        <v>0</v>
      </c>
      <c r="CA40">
        <v>39.6547219512195</v>
      </c>
      <c r="CB40">
        <v>28.012940849498399</v>
      </c>
      <c r="CC40">
        <v>2.78995735989028</v>
      </c>
      <c r="CD40">
        <v>0</v>
      </c>
      <c r="CE40">
        <v>0</v>
      </c>
      <c r="CF40">
        <v>2</v>
      </c>
      <c r="CG40" t="s">
        <v>253</v>
      </c>
      <c r="CH40">
        <v>1.8608</v>
      </c>
      <c r="CI40">
        <v>1.8577699999999999</v>
      </c>
      <c r="CJ40">
        <v>1.86066</v>
      </c>
      <c r="CK40">
        <v>1.8534200000000001</v>
      </c>
      <c r="CL40">
        <v>1.8519699999999999</v>
      </c>
      <c r="CM40">
        <v>1.8527199999999999</v>
      </c>
      <c r="CN40">
        <v>1.85636</v>
      </c>
      <c r="CO40">
        <v>1.8626400000000001</v>
      </c>
      <c r="CP40" t="s">
        <v>234</v>
      </c>
      <c r="CQ40" t="s">
        <v>19</v>
      </c>
      <c r="CR40" t="s">
        <v>19</v>
      </c>
      <c r="CS40" t="s">
        <v>19</v>
      </c>
      <c r="CT40" t="s">
        <v>235</v>
      </c>
      <c r="CU40" t="s">
        <v>236</v>
      </c>
      <c r="CV40" t="s">
        <v>237</v>
      </c>
      <c r="CW40" t="s">
        <v>237</v>
      </c>
      <c r="CX40" t="s">
        <v>237</v>
      </c>
      <c r="CY40" t="s">
        <v>237</v>
      </c>
      <c r="CZ40">
        <v>0</v>
      </c>
      <c r="DA40">
        <v>100</v>
      </c>
      <c r="DB40">
        <v>100</v>
      </c>
      <c r="DC40">
        <v>0.29499999999999998</v>
      </c>
      <c r="DD40">
        <v>-3.6999999999999998E-2</v>
      </c>
      <c r="DE40">
        <v>3</v>
      </c>
      <c r="DF40">
        <v>622.73</v>
      </c>
      <c r="DG40">
        <v>252.71100000000001</v>
      </c>
      <c r="DH40">
        <v>22.002600000000001</v>
      </c>
      <c r="DI40">
        <v>32.034199999999998</v>
      </c>
      <c r="DJ40">
        <v>30.000800000000002</v>
      </c>
      <c r="DK40">
        <v>32.026499999999999</v>
      </c>
      <c r="DL40">
        <v>32.039400000000001</v>
      </c>
      <c r="DM40">
        <v>14.6114</v>
      </c>
      <c r="DN40">
        <v>25.5656</v>
      </c>
      <c r="DO40">
        <v>0</v>
      </c>
      <c r="DP40">
        <v>22</v>
      </c>
      <c r="DQ40">
        <v>273.33</v>
      </c>
      <c r="DR40">
        <v>22</v>
      </c>
      <c r="DS40">
        <v>99.649199999999993</v>
      </c>
      <c r="DT40">
        <v>103.08499999999999</v>
      </c>
    </row>
    <row r="41" spans="1:124" x14ac:dyDescent="0.25">
      <c r="A41">
        <v>25</v>
      </c>
      <c r="B41">
        <v>1531763432.3</v>
      </c>
      <c r="C41">
        <v>48.5</v>
      </c>
      <c r="D41" t="s">
        <v>286</v>
      </c>
      <c r="E41" t="s">
        <v>287</v>
      </c>
      <c r="G41">
        <v>1531763421.97419</v>
      </c>
      <c r="H41">
        <f t="shared" si="0"/>
        <v>5.7336543383523615E-6</v>
      </c>
      <c r="I41">
        <f t="shared" si="1"/>
        <v>-17.108270233054515</v>
      </c>
      <c r="J41">
        <f t="shared" si="2"/>
        <v>362.27100000000002</v>
      </c>
      <c r="K41">
        <f t="shared" si="3"/>
        <v>72360.777131495954</v>
      </c>
      <c r="L41">
        <f t="shared" si="4"/>
        <v>7180.8178753794018</v>
      </c>
      <c r="M41">
        <f t="shared" si="5"/>
        <v>35.950444089402659</v>
      </c>
      <c r="N41">
        <f t="shared" si="6"/>
        <v>3.7557871748718463E-4</v>
      </c>
      <c r="O41">
        <f t="shared" si="7"/>
        <v>3</v>
      </c>
      <c r="P41">
        <f t="shared" si="8"/>
        <v>3.7555520906322367E-4</v>
      </c>
      <c r="Q41">
        <f t="shared" si="9"/>
        <v>2.3472411763628213E-4</v>
      </c>
      <c r="R41">
        <f t="shared" si="10"/>
        <v>215.02009272486552</v>
      </c>
      <c r="S41">
        <f t="shared" si="11"/>
        <v>28.146118523923832</v>
      </c>
      <c r="T41">
        <f t="shared" si="12"/>
        <v>27.3388693548387</v>
      </c>
      <c r="U41">
        <f t="shared" si="13"/>
        <v>3.6510162354211251</v>
      </c>
      <c r="V41">
        <f t="shared" si="14"/>
        <v>61.254282396971938</v>
      </c>
      <c r="W41">
        <f t="shared" si="15"/>
        <v>2.1804763179186728</v>
      </c>
      <c r="X41">
        <f t="shared" si="16"/>
        <v>3.5597124520823105</v>
      </c>
      <c r="Y41">
        <f t="shared" si="17"/>
        <v>1.4705399175024523</v>
      </c>
      <c r="Z41">
        <f t="shared" si="18"/>
        <v>-0.25285415632133912</v>
      </c>
      <c r="AA41">
        <f t="shared" si="19"/>
        <v>-69.80551846451209</v>
      </c>
      <c r="AB41">
        <f t="shared" si="20"/>
        <v>-5.0278008744744778</v>
      </c>
      <c r="AC41">
        <f t="shared" si="21"/>
        <v>139.9339192295576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62978.059865040137</v>
      </c>
      <c r="AL41">
        <f t="shared" si="25"/>
        <v>1199.9903225806499</v>
      </c>
      <c r="AM41">
        <f t="shared" si="26"/>
        <v>963.35182529359838</v>
      </c>
      <c r="AN41">
        <f t="shared" si="27"/>
        <v>0.80279966193548413</v>
      </c>
      <c r="AO41">
        <f t="shared" si="28"/>
        <v>0.22319996400000008</v>
      </c>
      <c r="AP41">
        <v>14.333399999999999</v>
      </c>
      <c r="AQ41">
        <v>1</v>
      </c>
      <c r="AR41" t="s">
        <v>231</v>
      </c>
      <c r="AS41">
        <v>1531763421.97419</v>
      </c>
      <c r="AT41">
        <v>362.27100000000002</v>
      </c>
      <c r="AU41">
        <v>321.41399999999999</v>
      </c>
      <c r="AV41">
        <v>21.972561290322599</v>
      </c>
      <c r="AW41">
        <v>21.959167741935499</v>
      </c>
      <c r="AX41">
        <v>600.11725806451602</v>
      </c>
      <c r="AY41">
        <v>99.136625806451605</v>
      </c>
      <c r="AZ41">
        <v>9.9703045161290305E-2</v>
      </c>
      <c r="BA41">
        <v>26.907267741935499</v>
      </c>
      <c r="BB41">
        <v>27.243680645161302</v>
      </c>
      <c r="BC41">
        <v>27.434058064516101</v>
      </c>
      <c r="BD41">
        <v>12162.074516129</v>
      </c>
      <c r="BE41">
        <v>1050.80096774194</v>
      </c>
      <c r="BF41">
        <v>29.628464516129</v>
      </c>
      <c r="BG41">
        <v>1199.9903225806499</v>
      </c>
      <c r="BH41">
        <v>0.32999787096774202</v>
      </c>
      <c r="BI41">
        <v>0.32999899999999999</v>
      </c>
      <c r="BJ41">
        <v>0.32999848387096797</v>
      </c>
      <c r="BK41">
        <v>1.00046258064516E-2</v>
      </c>
      <c r="BL41">
        <v>32</v>
      </c>
      <c r="BM41">
        <v>17742.974193548402</v>
      </c>
      <c r="BN41">
        <v>1531762902.3</v>
      </c>
      <c r="BO41" t="s">
        <v>232</v>
      </c>
      <c r="BP41">
        <v>81</v>
      </c>
      <c r="BQ41">
        <v>0.29499999999999998</v>
      </c>
      <c r="BR41">
        <v>-3.6999999999999998E-2</v>
      </c>
      <c r="BS41">
        <v>420</v>
      </c>
      <c r="BT41">
        <v>22</v>
      </c>
      <c r="BU41">
        <v>0.34</v>
      </c>
      <c r="BV41">
        <v>0.21</v>
      </c>
      <c r="BW41">
        <v>-24.2144621962575</v>
      </c>
      <c r="BX41">
        <v>-15.858224000704899</v>
      </c>
      <c r="BY41">
        <v>1.5784931475233701</v>
      </c>
      <c r="BZ41">
        <v>0</v>
      </c>
      <c r="CA41">
        <v>40.565985365853699</v>
      </c>
      <c r="CB41">
        <v>25.919699134104501</v>
      </c>
      <c r="CC41">
        <v>2.5821053830264402</v>
      </c>
      <c r="CD41">
        <v>0</v>
      </c>
      <c r="CE41">
        <v>0</v>
      </c>
      <c r="CF41">
        <v>2</v>
      </c>
      <c r="CG41" t="s">
        <v>253</v>
      </c>
      <c r="CH41">
        <v>1.8608100000000001</v>
      </c>
      <c r="CI41">
        <v>1.8577600000000001</v>
      </c>
      <c r="CJ41">
        <v>1.86066</v>
      </c>
      <c r="CK41">
        <v>1.85341</v>
      </c>
      <c r="CL41">
        <v>1.8519699999999999</v>
      </c>
      <c r="CM41">
        <v>1.85273</v>
      </c>
      <c r="CN41">
        <v>1.8563700000000001</v>
      </c>
      <c r="CO41">
        <v>1.8626400000000001</v>
      </c>
      <c r="CP41" t="s">
        <v>234</v>
      </c>
      <c r="CQ41" t="s">
        <v>19</v>
      </c>
      <c r="CR41" t="s">
        <v>19</v>
      </c>
      <c r="CS41" t="s">
        <v>19</v>
      </c>
      <c r="CT41" t="s">
        <v>235</v>
      </c>
      <c r="CU41" t="s">
        <v>236</v>
      </c>
      <c r="CV41" t="s">
        <v>237</v>
      </c>
      <c r="CW41" t="s">
        <v>237</v>
      </c>
      <c r="CX41" t="s">
        <v>237</v>
      </c>
      <c r="CY41" t="s">
        <v>237</v>
      </c>
      <c r="CZ41">
        <v>0</v>
      </c>
      <c r="DA41">
        <v>100</v>
      </c>
      <c r="DB41">
        <v>100</v>
      </c>
      <c r="DC41">
        <v>0.29499999999999998</v>
      </c>
      <c r="DD41">
        <v>-3.6999999999999998E-2</v>
      </c>
      <c r="DE41">
        <v>3</v>
      </c>
      <c r="DF41">
        <v>616.18200000000002</v>
      </c>
      <c r="DG41">
        <v>254.48</v>
      </c>
      <c r="DH41">
        <v>21.992000000000001</v>
      </c>
      <c r="DI41">
        <v>32.036299999999997</v>
      </c>
      <c r="DJ41">
        <v>30.000599999999999</v>
      </c>
      <c r="DK41">
        <v>32.027900000000002</v>
      </c>
      <c r="DL41">
        <v>32.040799999999997</v>
      </c>
      <c r="DM41">
        <v>14.3161</v>
      </c>
      <c r="DN41">
        <v>25.5656</v>
      </c>
      <c r="DO41">
        <v>0</v>
      </c>
      <c r="DP41">
        <v>22</v>
      </c>
      <c r="DQ41">
        <v>263.33</v>
      </c>
      <c r="DR41">
        <v>22</v>
      </c>
      <c r="DS41">
        <v>99.649699999999996</v>
      </c>
      <c r="DT41">
        <v>103.084</v>
      </c>
    </row>
    <row r="42" spans="1:124" x14ac:dyDescent="0.25">
      <c r="A42">
        <v>26</v>
      </c>
      <c r="B42">
        <v>1531763434.3</v>
      </c>
      <c r="C42">
        <v>50.5</v>
      </c>
      <c r="D42" t="s">
        <v>288</v>
      </c>
      <c r="E42" t="s">
        <v>289</v>
      </c>
      <c r="G42">
        <v>1531763423.97419</v>
      </c>
      <c r="H42">
        <f t="shared" si="0"/>
        <v>5.2122710227848889E-6</v>
      </c>
      <c r="I42">
        <f t="shared" si="1"/>
        <v>-17.455467439924309</v>
      </c>
      <c r="J42">
        <f t="shared" si="2"/>
        <v>356.485935483871</v>
      </c>
      <c r="K42">
        <f t="shared" si="3"/>
        <v>81403.871157585105</v>
      </c>
      <c r="L42">
        <f t="shared" si="4"/>
        <v>8078.2569277394487</v>
      </c>
      <c r="M42">
        <f t="shared" si="5"/>
        <v>35.376511424001549</v>
      </c>
      <c r="N42">
        <f t="shared" si="6"/>
        <v>3.4040780348252767E-4</v>
      </c>
      <c r="O42">
        <f t="shared" si="7"/>
        <v>3</v>
      </c>
      <c r="P42">
        <f t="shared" si="8"/>
        <v>3.4038849166606453E-4</v>
      </c>
      <c r="Q42">
        <f t="shared" si="9"/>
        <v>2.1274454225301791E-4</v>
      </c>
      <c r="R42">
        <f t="shared" si="10"/>
        <v>215.02066191300892</v>
      </c>
      <c r="S42">
        <f t="shared" si="11"/>
        <v>28.153993163499536</v>
      </c>
      <c r="T42">
        <f t="shared" si="12"/>
        <v>27.358943548387099</v>
      </c>
      <c r="U42">
        <f t="shared" si="13"/>
        <v>3.6553121472221499</v>
      </c>
      <c r="V42">
        <f t="shared" si="14"/>
        <v>61.224500684779592</v>
      </c>
      <c r="W42">
        <f t="shared" si="15"/>
        <v>2.1804084583145427</v>
      </c>
      <c r="X42">
        <f t="shared" si="16"/>
        <v>3.5613331818589939</v>
      </c>
      <c r="Y42">
        <f t="shared" si="17"/>
        <v>1.4749036889076073</v>
      </c>
      <c r="Z42">
        <f t="shared" si="18"/>
        <v>-0.22986115210481359</v>
      </c>
      <c r="AA42">
        <f t="shared" si="19"/>
        <v>-71.799566825807787</v>
      </c>
      <c r="AB42">
        <f t="shared" si="20"/>
        <v>-5.1721430975703218</v>
      </c>
      <c r="AC42">
        <f t="shared" si="21"/>
        <v>137.81909083752601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61179.408822586258</v>
      </c>
      <c r="AL42">
        <f t="shared" si="25"/>
        <v>1199.9935483871</v>
      </c>
      <c r="AM42">
        <f t="shared" si="26"/>
        <v>963.35443974398549</v>
      </c>
      <c r="AN42">
        <f t="shared" si="27"/>
        <v>0.80279968258064482</v>
      </c>
      <c r="AO42">
        <f t="shared" si="28"/>
        <v>0.22319994909677413</v>
      </c>
      <c r="AP42">
        <v>14.333399999999999</v>
      </c>
      <c r="AQ42">
        <v>1</v>
      </c>
      <c r="AR42" t="s">
        <v>231</v>
      </c>
      <c r="AS42">
        <v>1531763423.97419</v>
      </c>
      <c r="AT42">
        <v>356.485935483871</v>
      </c>
      <c r="AU42">
        <v>314.79303225806399</v>
      </c>
      <c r="AV42">
        <v>21.971780645161299</v>
      </c>
      <c r="AW42">
        <v>21.9596032258065</v>
      </c>
      <c r="AX42">
        <v>600.02912903225797</v>
      </c>
      <c r="AY42">
        <v>99.137058064516097</v>
      </c>
      <c r="AZ42">
        <v>9.9708109677419401E-2</v>
      </c>
      <c r="BA42">
        <v>26.915012903225801</v>
      </c>
      <c r="BB42">
        <v>27.2643290322581</v>
      </c>
      <c r="BC42">
        <v>27.453558064516098</v>
      </c>
      <c r="BD42">
        <v>11783.83</v>
      </c>
      <c r="BE42">
        <v>1050.8022580645199</v>
      </c>
      <c r="BF42">
        <v>29.646964516129</v>
      </c>
      <c r="BG42">
        <v>1199.9935483871</v>
      </c>
      <c r="BH42">
        <v>0.32999825806451599</v>
      </c>
      <c r="BI42">
        <v>0.32999912903225798</v>
      </c>
      <c r="BJ42">
        <v>0.32999825806451599</v>
      </c>
      <c r="BK42">
        <v>1.0004361290322601E-2</v>
      </c>
      <c r="BL42">
        <v>32</v>
      </c>
      <c r="BM42">
        <v>17743.029032258099</v>
      </c>
      <c r="BN42">
        <v>1531762902.3</v>
      </c>
      <c r="BO42" t="s">
        <v>232</v>
      </c>
      <c r="BP42">
        <v>81</v>
      </c>
      <c r="BQ42">
        <v>0.29499999999999998</v>
      </c>
      <c r="BR42">
        <v>-3.6999999999999998E-2</v>
      </c>
      <c r="BS42">
        <v>420</v>
      </c>
      <c r="BT42">
        <v>22</v>
      </c>
      <c r="BU42">
        <v>0.34</v>
      </c>
      <c r="BV42">
        <v>0.21</v>
      </c>
      <c r="BW42">
        <v>-24.741303912454299</v>
      </c>
      <c r="BX42">
        <v>-14.7512588753775</v>
      </c>
      <c r="BY42">
        <v>1.4670387848508799</v>
      </c>
      <c r="BZ42">
        <v>0</v>
      </c>
      <c r="CA42">
        <v>41.435173170731701</v>
      </c>
      <c r="CB42">
        <v>24.0474469699191</v>
      </c>
      <c r="CC42">
        <v>2.3905753082474002</v>
      </c>
      <c r="CD42">
        <v>0</v>
      </c>
      <c r="CE42">
        <v>0</v>
      </c>
      <c r="CF42">
        <v>2</v>
      </c>
      <c r="CG42" t="s">
        <v>253</v>
      </c>
      <c r="CH42">
        <v>1.8608100000000001</v>
      </c>
      <c r="CI42">
        <v>1.8577600000000001</v>
      </c>
      <c r="CJ42">
        <v>1.86066</v>
      </c>
      <c r="CK42">
        <v>1.85345</v>
      </c>
      <c r="CL42">
        <v>1.8519699999999999</v>
      </c>
      <c r="CM42">
        <v>1.8527199999999999</v>
      </c>
      <c r="CN42">
        <v>1.8563700000000001</v>
      </c>
      <c r="CO42">
        <v>1.8626400000000001</v>
      </c>
      <c r="CP42" t="s">
        <v>234</v>
      </c>
      <c r="CQ42" t="s">
        <v>19</v>
      </c>
      <c r="CR42" t="s">
        <v>19</v>
      </c>
      <c r="CS42" t="s">
        <v>19</v>
      </c>
      <c r="CT42" t="s">
        <v>235</v>
      </c>
      <c r="CU42" t="s">
        <v>236</v>
      </c>
      <c r="CV42" t="s">
        <v>237</v>
      </c>
      <c r="CW42" t="s">
        <v>237</v>
      </c>
      <c r="CX42" t="s">
        <v>237</v>
      </c>
      <c r="CY42" t="s">
        <v>237</v>
      </c>
      <c r="CZ42">
        <v>0</v>
      </c>
      <c r="DA42">
        <v>100</v>
      </c>
      <c r="DB42">
        <v>100</v>
      </c>
      <c r="DC42">
        <v>0.29499999999999998</v>
      </c>
      <c r="DD42">
        <v>-3.6999999999999998E-2</v>
      </c>
      <c r="DE42">
        <v>3</v>
      </c>
      <c r="DF42">
        <v>618.36599999999999</v>
      </c>
      <c r="DG42">
        <v>253.89699999999999</v>
      </c>
      <c r="DH42">
        <v>21.9892</v>
      </c>
      <c r="DI42">
        <v>32.037999999999997</v>
      </c>
      <c r="DJ42">
        <v>30.0001</v>
      </c>
      <c r="DK42">
        <v>32.029600000000002</v>
      </c>
      <c r="DL42">
        <v>32.042200000000001</v>
      </c>
      <c r="DM42">
        <v>14.120799999999999</v>
      </c>
      <c r="DN42">
        <v>25.5656</v>
      </c>
      <c r="DO42">
        <v>0</v>
      </c>
      <c r="DP42">
        <v>22</v>
      </c>
      <c r="DQ42">
        <v>253.33</v>
      </c>
      <c r="DR42">
        <v>22</v>
      </c>
      <c r="DS42">
        <v>99.649100000000004</v>
      </c>
      <c r="DT42">
        <v>103.083</v>
      </c>
    </row>
    <row r="43" spans="1:124" x14ac:dyDescent="0.25">
      <c r="A43">
        <v>27</v>
      </c>
      <c r="B43">
        <v>1531763436.4000001</v>
      </c>
      <c r="C43">
        <v>52.600000143051098</v>
      </c>
      <c r="D43" t="s">
        <v>290</v>
      </c>
      <c r="E43" t="s">
        <v>291</v>
      </c>
      <c r="G43">
        <v>1531763425.9806499</v>
      </c>
      <c r="H43">
        <f t="shared" si="0"/>
        <v>4.7330809455323291E-6</v>
      </c>
      <c r="I43">
        <f t="shared" si="1"/>
        <v>-17.742444995846533</v>
      </c>
      <c r="J43">
        <f t="shared" si="2"/>
        <v>350.54245161290299</v>
      </c>
      <c r="K43">
        <f t="shared" si="3"/>
        <v>91223.826535990986</v>
      </c>
      <c r="L43">
        <f t="shared" si="4"/>
        <v>9052.8110094577896</v>
      </c>
      <c r="M43">
        <f t="shared" si="5"/>
        <v>34.786904756638307</v>
      </c>
      <c r="N43">
        <f t="shared" si="6"/>
        <v>3.0858798638456981E-4</v>
      </c>
      <c r="O43">
        <f t="shared" si="7"/>
        <v>3</v>
      </c>
      <c r="P43">
        <f t="shared" si="8"/>
        <v>3.0857211610990903E-4</v>
      </c>
      <c r="Q43">
        <f t="shared" si="9"/>
        <v>1.9285899835089345E-4</v>
      </c>
      <c r="R43">
        <f t="shared" si="10"/>
        <v>215.02107215484634</v>
      </c>
      <c r="S43">
        <f t="shared" si="11"/>
        <v>28.160099548107347</v>
      </c>
      <c r="T43">
        <f t="shared" si="12"/>
        <v>27.370282258064499</v>
      </c>
      <c r="U43">
        <f t="shared" si="13"/>
        <v>3.6577405996142649</v>
      </c>
      <c r="V43">
        <f t="shared" si="14"/>
        <v>61.201248281887743</v>
      </c>
      <c r="W43">
        <f t="shared" si="15"/>
        <v>2.1803473880708375</v>
      </c>
      <c r="X43">
        <f t="shared" si="16"/>
        <v>3.5625864656033532</v>
      </c>
      <c r="Y43">
        <f t="shared" si="17"/>
        <v>1.4773932115434274</v>
      </c>
      <c r="Z43">
        <f t="shared" si="18"/>
        <v>-0.20872886969797572</v>
      </c>
      <c r="AA43">
        <f t="shared" si="19"/>
        <v>-72.665115290319932</v>
      </c>
      <c r="AB43">
        <f t="shared" si="20"/>
        <v>-5.2349469547267402</v>
      </c>
      <c r="AC43">
        <f t="shared" si="21"/>
        <v>136.91228104010167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61145.615306816842</v>
      </c>
      <c r="AL43">
        <f t="shared" si="25"/>
        <v>1199.99580645161</v>
      </c>
      <c r="AM43">
        <f t="shared" si="26"/>
        <v>963.35629180764352</v>
      </c>
      <c r="AN43">
        <f t="shared" si="27"/>
        <v>0.80279971532258099</v>
      </c>
      <c r="AO43">
        <f t="shared" si="28"/>
        <v>0.22319994583870978</v>
      </c>
      <c r="AP43">
        <v>14.333399999999999</v>
      </c>
      <c r="AQ43">
        <v>1</v>
      </c>
      <c r="AR43" t="s">
        <v>231</v>
      </c>
      <c r="AS43">
        <v>1531763425.9806499</v>
      </c>
      <c r="AT43">
        <v>350.54245161290299</v>
      </c>
      <c r="AU43">
        <v>308.16290322580602</v>
      </c>
      <c r="AV43">
        <v>21.971035483870999</v>
      </c>
      <c r="AW43">
        <v>21.9599774193548</v>
      </c>
      <c r="AX43">
        <v>600.02003225806402</v>
      </c>
      <c r="AY43">
        <v>99.137470967741905</v>
      </c>
      <c r="AZ43">
        <v>9.9881303225806406E-2</v>
      </c>
      <c r="BA43">
        <v>26.920999999999999</v>
      </c>
      <c r="BB43">
        <v>27.2747064516129</v>
      </c>
      <c r="BC43">
        <v>27.465858064516102</v>
      </c>
      <c r="BD43">
        <v>11776.959032258101</v>
      </c>
      <c r="BE43">
        <v>1050.8035483870999</v>
      </c>
      <c r="BF43">
        <v>29.666719354838701</v>
      </c>
      <c r="BG43">
        <v>1199.99580645161</v>
      </c>
      <c r="BH43">
        <v>0.32999848387096797</v>
      </c>
      <c r="BI43">
        <v>0.32999916129032297</v>
      </c>
      <c r="BJ43">
        <v>0.329998193548387</v>
      </c>
      <c r="BK43">
        <v>1.0004196774193499E-2</v>
      </c>
      <c r="BL43">
        <v>32</v>
      </c>
      <c r="BM43">
        <v>17743.054838709701</v>
      </c>
      <c r="BN43">
        <v>1531762902.3</v>
      </c>
      <c r="BO43" t="s">
        <v>232</v>
      </c>
      <c r="BP43">
        <v>81</v>
      </c>
      <c r="BQ43">
        <v>0.29499999999999998</v>
      </c>
      <c r="BR43">
        <v>-3.6999999999999998E-2</v>
      </c>
      <c r="BS43">
        <v>420</v>
      </c>
      <c r="BT43">
        <v>22</v>
      </c>
      <c r="BU43">
        <v>0.34</v>
      </c>
      <c r="BV43">
        <v>0.21</v>
      </c>
      <c r="BW43">
        <v>-25.2050743947587</v>
      </c>
      <c r="BX43">
        <v>-13.0467860304925</v>
      </c>
      <c r="BY43">
        <v>1.30187880158943</v>
      </c>
      <c r="BZ43">
        <v>0</v>
      </c>
      <c r="CA43">
        <v>42.172560975609699</v>
      </c>
      <c r="CB43">
        <v>21.024956579547201</v>
      </c>
      <c r="CC43">
        <v>2.10357613669373</v>
      </c>
      <c r="CD43">
        <v>0</v>
      </c>
      <c r="CE43">
        <v>0</v>
      </c>
      <c r="CF43">
        <v>2</v>
      </c>
      <c r="CG43" t="s">
        <v>253</v>
      </c>
      <c r="CH43">
        <v>1.8608100000000001</v>
      </c>
      <c r="CI43">
        <v>1.8577600000000001</v>
      </c>
      <c r="CJ43">
        <v>1.86066</v>
      </c>
      <c r="CK43">
        <v>1.8534600000000001</v>
      </c>
      <c r="CL43">
        <v>1.8519600000000001</v>
      </c>
      <c r="CM43">
        <v>1.8527199999999999</v>
      </c>
      <c r="CN43">
        <v>1.85636</v>
      </c>
      <c r="CO43">
        <v>1.8626400000000001</v>
      </c>
      <c r="CP43" t="s">
        <v>234</v>
      </c>
      <c r="CQ43" t="s">
        <v>19</v>
      </c>
      <c r="CR43" t="s">
        <v>19</v>
      </c>
      <c r="CS43" t="s">
        <v>19</v>
      </c>
      <c r="CT43" t="s">
        <v>235</v>
      </c>
      <c r="CU43" t="s">
        <v>236</v>
      </c>
      <c r="CV43" t="s">
        <v>237</v>
      </c>
      <c r="CW43" t="s">
        <v>237</v>
      </c>
      <c r="CX43" t="s">
        <v>237</v>
      </c>
      <c r="CY43" t="s">
        <v>237</v>
      </c>
      <c r="CZ43">
        <v>0</v>
      </c>
      <c r="DA43">
        <v>100</v>
      </c>
      <c r="DB43">
        <v>100</v>
      </c>
      <c r="DC43">
        <v>0.29499999999999998</v>
      </c>
      <c r="DD43">
        <v>-3.6999999999999998E-2</v>
      </c>
      <c r="DE43">
        <v>3</v>
      </c>
      <c r="DF43">
        <v>621.64400000000001</v>
      </c>
      <c r="DG43">
        <v>252.928</v>
      </c>
      <c r="DH43">
        <v>21.996200000000002</v>
      </c>
      <c r="DI43">
        <v>32.040199999999999</v>
      </c>
      <c r="DJ43">
        <v>30.0001</v>
      </c>
      <c r="DK43">
        <v>32.031500000000001</v>
      </c>
      <c r="DL43">
        <v>32.0443</v>
      </c>
      <c r="DM43">
        <v>13.799200000000001</v>
      </c>
      <c r="DN43">
        <v>25.5656</v>
      </c>
      <c r="DO43">
        <v>0</v>
      </c>
      <c r="DP43">
        <v>22</v>
      </c>
      <c r="DQ43">
        <v>253.33</v>
      </c>
      <c r="DR43">
        <v>22</v>
      </c>
      <c r="DS43">
        <v>99.6477</v>
      </c>
      <c r="DT43">
        <v>103.083</v>
      </c>
    </row>
    <row r="44" spans="1:124" x14ac:dyDescent="0.25">
      <c r="A44">
        <v>28</v>
      </c>
      <c r="B44">
        <v>1531763438.3</v>
      </c>
      <c r="C44">
        <v>54.5</v>
      </c>
      <c r="D44" t="s">
        <v>292</v>
      </c>
      <c r="E44" t="s">
        <v>293</v>
      </c>
      <c r="G44">
        <v>1531763427.9870999</v>
      </c>
      <c r="H44">
        <f t="shared" si="0"/>
        <v>4.3713554311300128E-6</v>
      </c>
      <c r="I44">
        <f t="shared" si="1"/>
        <v>-17.980796396101425</v>
      </c>
      <c r="J44">
        <f t="shared" si="2"/>
        <v>344.49322580645202</v>
      </c>
      <c r="K44">
        <f t="shared" si="3"/>
        <v>100136.57944700459</v>
      </c>
      <c r="L44">
        <f t="shared" si="4"/>
        <v>9937.3321483075506</v>
      </c>
      <c r="M44">
        <f t="shared" si="5"/>
        <v>34.186744010887331</v>
      </c>
      <c r="N44">
        <f t="shared" si="6"/>
        <v>2.8478248576792792E-4</v>
      </c>
      <c r="O44">
        <f t="shared" si="7"/>
        <v>3</v>
      </c>
      <c r="P44">
        <f t="shared" si="8"/>
        <v>2.8476896956542423E-4</v>
      </c>
      <c r="Q44">
        <f t="shared" si="9"/>
        <v>1.7798182027535875E-4</v>
      </c>
      <c r="R44">
        <f t="shared" si="10"/>
        <v>215.02106952642038</v>
      </c>
      <c r="S44">
        <f t="shared" si="11"/>
        <v>28.163575830550663</v>
      </c>
      <c r="T44">
        <f t="shared" si="12"/>
        <v>27.375429032258051</v>
      </c>
      <c r="U44">
        <f t="shared" si="13"/>
        <v>3.6588433673715532</v>
      </c>
      <c r="V44">
        <f t="shared" si="14"/>
        <v>61.18794965462623</v>
      </c>
      <c r="W44">
        <f t="shared" si="15"/>
        <v>2.1803075543523933</v>
      </c>
      <c r="X44">
        <f t="shared" si="16"/>
        <v>3.5632956597811858</v>
      </c>
      <c r="Y44">
        <f t="shared" si="17"/>
        <v>1.4785358130191599</v>
      </c>
      <c r="Z44">
        <f t="shared" si="18"/>
        <v>-0.19277677451283357</v>
      </c>
      <c r="AA44">
        <f t="shared" si="19"/>
        <v>-72.949718477416042</v>
      </c>
      <c r="AB44">
        <f t="shared" si="20"/>
        <v>-5.2556745279208226</v>
      </c>
      <c r="AC44">
        <f t="shared" si="21"/>
        <v>136.62289974657068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61170.294523082812</v>
      </c>
      <c r="AL44">
        <f t="shared" si="25"/>
        <v>1199.99548387097</v>
      </c>
      <c r="AM44">
        <f t="shared" si="26"/>
        <v>963.35601271104076</v>
      </c>
      <c r="AN44">
        <f t="shared" si="27"/>
        <v>0.80279969854838718</v>
      </c>
      <c r="AO44">
        <f t="shared" si="28"/>
        <v>0.22320000777419352</v>
      </c>
      <c r="AP44">
        <v>14.333399999999999</v>
      </c>
      <c r="AQ44">
        <v>1</v>
      </c>
      <c r="AR44" t="s">
        <v>231</v>
      </c>
      <c r="AS44">
        <v>1531763427.9870999</v>
      </c>
      <c r="AT44">
        <v>344.49322580645202</v>
      </c>
      <c r="AU44">
        <v>301.54416129032302</v>
      </c>
      <c r="AV44">
        <v>21.970538709677399</v>
      </c>
      <c r="AW44">
        <v>21.9603258064516</v>
      </c>
      <c r="AX44">
        <v>600.02322580645205</v>
      </c>
      <c r="AY44">
        <v>99.137848387096795</v>
      </c>
      <c r="AZ44">
        <v>9.9934680645161297E-2</v>
      </c>
      <c r="BA44">
        <v>26.924387096774201</v>
      </c>
      <c r="BB44">
        <v>27.279238709677401</v>
      </c>
      <c r="BC44">
        <v>27.471619354838701</v>
      </c>
      <c r="BD44">
        <v>11782.220322580601</v>
      </c>
      <c r="BE44">
        <v>1050.8012903225799</v>
      </c>
      <c r="BF44">
        <v>29.684232258064501</v>
      </c>
      <c r="BG44">
        <v>1199.99548387097</v>
      </c>
      <c r="BH44">
        <v>0.32999767741935498</v>
      </c>
      <c r="BI44">
        <v>0.329999516129032</v>
      </c>
      <c r="BJ44">
        <v>0.329998806451613</v>
      </c>
      <c r="BK44">
        <v>1.0004035483871E-2</v>
      </c>
      <c r="BL44">
        <v>32</v>
      </c>
      <c r="BM44">
        <v>17743.0516129032</v>
      </c>
      <c r="BN44">
        <v>1531762902.3</v>
      </c>
      <c r="BO44" t="s">
        <v>232</v>
      </c>
      <c r="BP44">
        <v>81</v>
      </c>
      <c r="BQ44">
        <v>0.29499999999999998</v>
      </c>
      <c r="BR44">
        <v>-3.6999999999999998E-2</v>
      </c>
      <c r="BS44">
        <v>420</v>
      </c>
      <c r="BT44">
        <v>22</v>
      </c>
      <c r="BU44">
        <v>0.34</v>
      </c>
      <c r="BV44">
        <v>0.21</v>
      </c>
      <c r="BW44">
        <v>-25.586310846804398</v>
      </c>
      <c r="BX44">
        <v>-10.945410737979699</v>
      </c>
      <c r="BY44">
        <v>1.1104619461304801</v>
      </c>
      <c r="BZ44">
        <v>0</v>
      </c>
      <c r="CA44">
        <v>42.7790414634146</v>
      </c>
      <c r="CB44">
        <v>17.437685144499302</v>
      </c>
      <c r="CC44">
        <v>1.7822094840018501</v>
      </c>
      <c r="CD44">
        <v>0</v>
      </c>
      <c r="CE44">
        <v>0</v>
      </c>
      <c r="CF44">
        <v>2</v>
      </c>
      <c r="CG44" t="s">
        <v>253</v>
      </c>
      <c r="CH44">
        <v>1.8608100000000001</v>
      </c>
      <c r="CI44">
        <v>1.8577600000000001</v>
      </c>
      <c r="CJ44">
        <v>1.86066</v>
      </c>
      <c r="CK44">
        <v>1.85345</v>
      </c>
      <c r="CL44">
        <v>1.8519600000000001</v>
      </c>
      <c r="CM44">
        <v>1.8527199999999999</v>
      </c>
      <c r="CN44">
        <v>1.85636</v>
      </c>
      <c r="CO44">
        <v>1.8626400000000001</v>
      </c>
      <c r="CP44" t="s">
        <v>234</v>
      </c>
      <c r="CQ44" t="s">
        <v>19</v>
      </c>
      <c r="CR44" t="s">
        <v>19</v>
      </c>
      <c r="CS44" t="s">
        <v>19</v>
      </c>
      <c r="CT44" t="s">
        <v>235</v>
      </c>
      <c r="CU44" t="s">
        <v>236</v>
      </c>
      <c r="CV44" t="s">
        <v>237</v>
      </c>
      <c r="CW44" t="s">
        <v>237</v>
      </c>
      <c r="CX44" t="s">
        <v>237</v>
      </c>
      <c r="CY44" t="s">
        <v>237</v>
      </c>
      <c r="CZ44">
        <v>0</v>
      </c>
      <c r="DA44">
        <v>100</v>
      </c>
      <c r="DB44">
        <v>100</v>
      </c>
      <c r="DC44">
        <v>0.29499999999999998</v>
      </c>
      <c r="DD44">
        <v>-3.6999999999999998E-2</v>
      </c>
      <c r="DE44">
        <v>3</v>
      </c>
      <c r="DF44">
        <v>620.721</v>
      </c>
      <c r="DG44">
        <v>253.14699999999999</v>
      </c>
      <c r="DH44">
        <v>22.0029</v>
      </c>
      <c r="DI44">
        <v>32.042700000000004</v>
      </c>
      <c r="DJ44">
        <v>30.000299999999999</v>
      </c>
      <c r="DK44">
        <v>32.032899999999998</v>
      </c>
      <c r="DL44">
        <v>32.045900000000003</v>
      </c>
      <c r="DM44">
        <v>13.4894</v>
      </c>
      <c r="DN44">
        <v>25.5656</v>
      </c>
      <c r="DO44">
        <v>0</v>
      </c>
      <c r="DP44">
        <v>22</v>
      </c>
      <c r="DQ44">
        <v>243</v>
      </c>
      <c r="DR44">
        <v>22</v>
      </c>
      <c r="DS44">
        <v>99.646900000000002</v>
      </c>
      <c r="DT44">
        <v>103.083</v>
      </c>
    </row>
    <row r="45" spans="1:124" x14ac:dyDescent="0.25">
      <c r="A45">
        <v>29</v>
      </c>
      <c r="B45">
        <v>1531763440.8</v>
      </c>
      <c r="C45">
        <v>57</v>
      </c>
      <c r="D45" t="s">
        <v>294</v>
      </c>
      <c r="E45" t="s">
        <v>295</v>
      </c>
      <c r="G45">
        <v>1531763430.6483901</v>
      </c>
      <c r="H45">
        <f t="shared" si="0"/>
        <v>3.8784751278076284E-6</v>
      </c>
      <c r="I45">
        <f t="shared" si="1"/>
        <v>-18.2420360451768</v>
      </c>
      <c r="J45">
        <f t="shared" si="2"/>
        <v>336.32877419354799</v>
      </c>
      <c r="K45">
        <f t="shared" si="3"/>
        <v>114530.85681069241</v>
      </c>
      <c r="L45">
        <f t="shared" si="4"/>
        <v>11365.851140700343</v>
      </c>
      <c r="M45">
        <f t="shared" si="5"/>
        <v>33.376706402681933</v>
      </c>
      <c r="N45">
        <f t="shared" si="6"/>
        <v>2.5248047657373709E-4</v>
      </c>
      <c r="O45">
        <f t="shared" si="7"/>
        <v>3</v>
      </c>
      <c r="P45">
        <f t="shared" si="8"/>
        <v>2.5246985262228534E-4</v>
      </c>
      <c r="Q45">
        <f t="shared" si="9"/>
        <v>1.5779461235017632E-4</v>
      </c>
      <c r="R45">
        <f t="shared" si="10"/>
        <v>215.02096910688937</v>
      </c>
      <c r="S45">
        <f t="shared" si="11"/>
        <v>28.167349207870263</v>
      </c>
      <c r="T45">
        <f t="shared" si="12"/>
        <v>27.38040806451615</v>
      </c>
      <c r="U45">
        <f t="shared" si="13"/>
        <v>3.6599104702135503</v>
      </c>
      <c r="V45">
        <f t="shared" si="14"/>
        <v>61.173398598582061</v>
      </c>
      <c r="W45">
        <f t="shared" si="15"/>
        <v>2.1802568605322099</v>
      </c>
      <c r="X45">
        <f t="shared" si="16"/>
        <v>3.5640603766990084</v>
      </c>
      <c r="Y45">
        <f t="shared" si="17"/>
        <v>1.4796536096813404</v>
      </c>
      <c r="Z45">
        <f t="shared" si="18"/>
        <v>-0.17104075313631642</v>
      </c>
      <c r="AA45">
        <f t="shared" si="19"/>
        <v>-73.164409974200282</v>
      </c>
      <c r="AB45">
        <f t="shared" si="20"/>
        <v>-5.2713693861980921</v>
      </c>
      <c r="AC45">
        <f t="shared" si="21"/>
        <v>136.41414899335467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61185.172388693754</v>
      </c>
      <c r="AL45">
        <f t="shared" si="25"/>
        <v>1199.99451612903</v>
      </c>
      <c r="AM45">
        <f t="shared" si="26"/>
        <v>963.3552867110958</v>
      </c>
      <c r="AN45">
        <f t="shared" si="27"/>
        <v>0.80279974096774165</v>
      </c>
      <c r="AO45">
        <f t="shared" si="28"/>
        <v>0.22320007174193543</v>
      </c>
      <c r="AP45">
        <v>14.333399999999999</v>
      </c>
      <c r="AQ45">
        <v>1</v>
      </c>
      <c r="AR45" t="s">
        <v>231</v>
      </c>
      <c r="AS45">
        <v>1531763430.6483901</v>
      </c>
      <c r="AT45">
        <v>336.32877419354799</v>
      </c>
      <c r="AU45">
        <v>292.75561290322599</v>
      </c>
      <c r="AV45">
        <v>21.9699064516129</v>
      </c>
      <c r="AW45">
        <v>21.960845161290301</v>
      </c>
      <c r="AX45">
        <v>600.02922580645202</v>
      </c>
      <c r="AY45">
        <v>99.138367741935497</v>
      </c>
      <c r="AZ45">
        <v>9.9963806451612902E-2</v>
      </c>
      <c r="BA45">
        <v>26.928038709677399</v>
      </c>
      <c r="BB45">
        <v>27.2822483870968</v>
      </c>
      <c r="BC45">
        <v>27.4785677419355</v>
      </c>
      <c r="BD45">
        <v>11785.4235483871</v>
      </c>
      <c r="BE45">
        <v>1050.80096774194</v>
      </c>
      <c r="BF45">
        <v>29.706858064516101</v>
      </c>
      <c r="BG45">
        <v>1199.99451612903</v>
      </c>
      <c r="BH45">
        <v>0.32999706451612898</v>
      </c>
      <c r="BI45">
        <v>0.32999974193548398</v>
      </c>
      <c r="BJ45">
        <v>0.32999945161290301</v>
      </c>
      <c r="BK45">
        <v>1.0003819354838701E-2</v>
      </c>
      <c r="BL45">
        <v>32</v>
      </c>
      <c r="BM45">
        <v>17743.0419354839</v>
      </c>
      <c r="BN45">
        <v>1531762902.3</v>
      </c>
      <c r="BO45" t="s">
        <v>232</v>
      </c>
      <c r="BP45">
        <v>81</v>
      </c>
      <c r="BQ45">
        <v>0.29499999999999998</v>
      </c>
      <c r="BR45">
        <v>-3.6999999999999998E-2</v>
      </c>
      <c r="BS45">
        <v>420</v>
      </c>
      <c r="BT45">
        <v>22</v>
      </c>
      <c r="BU45">
        <v>0.34</v>
      </c>
      <c r="BV45">
        <v>0.21</v>
      </c>
      <c r="BW45">
        <v>-25.975964840262701</v>
      </c>
      <c r="BX45">
        <v>-8.6031467205455492</v>
      </c>
      <c r="BY45">
        <v>0.89796460768752095</v>
      </c>
      <c r="BZ45">
        <v>1</v>
      </c>
      <c r="CA45">
        <v>43.400924390243901</v>
      </c>
      <c r="CB45">
        <v>13.6555439600952</v>
      </c>
      <c r="CC45">
        <v>1.43942880571503</v>
      </c>
      <c r="CD45">
        <v>0</v>
      </c>
      <c r="CE45">
        <v>1</v>
      </c>
      <c r="CF45">
        <v>2</v>
      </c>
      <c r="CG45" t="s">
        <v>248</v>
      </c>
      <c r="CH45">
        <v>1.8608100000000001</v>
      </c>
      <c r="CI45">
        <v>1.8577600000000001</v>
      </c>
      <c r="CJ45">
        <v>1.86067</v>
      </c>
      <c r="CK45">
        <v>1.85344</v>
      </c>
      <c r="CL45">
        <v>1.8519600000000001</v>
      </c>
      <c r="CM45">
        <v>1.8527199999999999</v>
      </c>
      <c r="CN45">
        <v>1.8563700000000001</v>
      </c>
      <c r="CO45">
        <v>1.8626400000000001</v>
      </c>
      <c r="CP45" t="s">
        <v>234</v>
      </c>
      <c r="CQ45" t="s">
        <v>19</v>
      </c>
      <c r="CR45" t="s">
        <v>19</v>
      </c>
      <c r="CS45" t="s">
        <v>19</v>
      </c>
      <c r="CT45" t="s">
        <v>235</v>
      </c>
      <c r="CU45" t="s">
        <v>236</v>
      </c>
      <c r="CV45" t="s">
        <v>237</v>
      </c>
      <c r="CW45" t="s">
        <v>237</v>
      </c>
      <c r="CX45" t="s">
        <v>237</v>
      </c>
      <c r="CY45" t="s">
        <v>237</v>
      </c>
      <c r="CZ45">
        <v>0</v>
      </c>
      <c r="DA45">
        <v>100</v>
      </c>
      <c r="DB45">
        <v>100</v>
      </c>
      <c r="DC45">
        <v>0.29499999999999998</v>
      </c>
      <c r="DD45">
        <v>-3.6999999999999998E-2</v>
      </c>
      <c r="DE45">
        <v>3</v>
      </c>
      <c r="DF45">
        <v>620.16800000000001</v>
      </c>
      <c r="DG45">
        <v>253.18799999999999</v>
      </c>
      <c r="DH45">
        <v>22.006900000000002</v>
      </c>
      <c r="DI45">
        <v>32.045200000000001</v>
      </c>
      <c r="DJ45">
        <v>30.000599999999999</v>
      </c>
      <c r="DK45">
        <v>32.034599999999998</v>
      </c>
      <c r="DL45">
        <v>32.048200000000001</v>
      </c>
      <c r="DM45">
        <v>13.138400000000001</v>
      </c>
      <c r="DN45">
        <v>25.5656</v>
      </c>
      <c r="DO45">
        <v>0</v>
      </c>
      <c r="DP45">
        <v>22</v>
      </c>
      <c r="DQ45">
        <v>233.33</v>
      </c>
      <c r="DR45">
        <v>22</v>
      </c>
      <c r="DS45">
        <v>99.647300000000001</v>
      </c>
      <c r="DT45">
        <v>103.083</v>
      </c>
    </row>
    <row r="46" spans="1:124" x14ac:dyDescent="0.25">
      <c r="A46">
        <v>30</v>
      </c>
      <c r="B46">
        <v>1531763442.8</v>
      </c>
      <c r="C46">
        <v>59</v>
      </c>
      <c r="D46" t="s">
        <v>296</v>
      </c>
      <c r="E46" t="s">
        <v>297</v>
      </c>
      <c r="G46">
        <v>1531763432.63871</v>
      </c>
      <c r="H46">
        <f t="shared" si="0"/>
        <v>3.5125979281990156E-6</v>
      </c>
      <c r="I46">
        <f t="shared" si="1"/>
        <v>-18.416255166698537</v>
      </c>
      <c r="J46">
        <f t="shared" si="2"/>
        <v>330.17751612903203</v>
      </c>
      <c r="K46">
        <f t="shared" si="3"/>
        <v>127670.00232720913</v>
      </c>
      <c r="L46">
        <f t="shared" si="4"/>
        <v>12669.787999118505</v>
      </c>
      <c r="M46">
        <f t="shared" si="5"/>
        <v>32.76634334750711</v>
      </c>
      <c r="N46">
        <f t="shared" si="6"/>
        <v>2.2857945054003765E-4</v>
      </c>
      <c r="O46">
        <f t="shared" si="7"/>
        <v>3</v>
      </c>
      <c r="P46">
        <f t="shared" si="8"/>
        <v>2.2857074277757202E-4</v>
      </c>
      <c r="Q46">
        <f t="shared" si="9"/>
        <v>1.4285749654849734E-4</v>
      </c>
      <c r="R46">
        <f t="shared" si="10"/>
        <v>215.02083227896551</v>
      </c>
      <c r="S46">
        <f t="shared" si="11"/>
        <v>28.170187592643419</v>
      </c>
      <c r="T46">
        <f t="shared" si="12"/>
        <v>27.382730645161253</v>
      </c>
      <c r="U46">
        <f t="shared" si="13"/>
        <v>3.6604083370289588</v>
      </c>
      <c r="V46">
        <f t="shared" si="14"/>
        <v>61.162541763606981</v>
      </c>
      <c r="W46">
        <f t="shared" si="15"/>
        <v>2.180222003940508</v>
      </c>
      <c r="X46">
        <f t="shared" si="16"/>
        <v>3.5646360355118314</v>
      </c>
      <c r="Y46">
        <f t="shared" si="17"/>
        <v>1.4801863330884508</v>
      </c>
      <c r="Z46">
        <f t="shared" si="18"/>
        <v>-0.1549055686335766</v>
      </c>
      <c r="AA46">
        <f t="shared" si="19"/>
        <v>-73.095541741928429</v>
      </c>
      <c r="AB46">
        <f t="shared" si="20"/>
        <v>-5.2665410047510166</v>
      </c>
      <c r="AC46">
        <f t="shared" si="21"/>
        <v>136.50384396365249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61192.565889975725</v>
      </c>
      <c r="AL46">
        <f t="shared" si="25"/>
        <v>1199.9941935483901</v>
      </c>
      <c r="AM46">
        <f t="shared" si="26"/>
        <v>963.355078839969</v>
      </c>
      <c r="AN46">
        <f t="shared" si="27"/>
        <v>0.80279978354838721</v>
      </c>
      <c r="AO46">
        <f t="shared" si="28"/>
        <v>0.22319997787096779</v>
      </c>
      <c r="AP46">
        <v>14.333399999999999</v>
      </c>
      <c r="AQ46">
        <v>1</v>
      </c>
      <c r="AR46" t="s">
        <v>231</v>
      </c>
      <c r="AS46">
        <v>1531763432.63871</v>
      </c>
      <c r="AT46">
        <v>330.17751612903203</v>
      </c>
      <c r="AU46">
        <v>286.18806451612897</v>
      </c>
      <c r="AV46">
        <v>21.969503225806399</v>
      </c>
      <c r="AW46">
        <v>21.961296774193499</v>
      </c>
      <c r="AX46">
        <v>600.03232258064497</v>
      </c>
      <c r="AY46">
        <v>99.138622580645105</v>
      </c>
      <c r="AZ46">
        <v>9.9943787096774206E-2</v>
      </c>
      <c r="BA46">
        <v>26.9307870967742</v>
      </c>
      <c r="BB46">
        <v>27.282264516129</v>
      </c>
      <c r="BC46">
        <v>27.483196774193502</v>
      </c>
      <c r="BD46">
        <v>11787.055806451601</v>
      </c>
      <c r="BE46">
        <v>1050.8016129032301</v>
      </c>
      <c r="BF46">
        <v>29.7226258064516</v>
      </c>
      <c r="BG46">
        <v>1199.9941935483901</v>
      </c>
      <c r="BH46">
        <v>0.32999848387096797</v>
      </c>
      <c r="BI46">
        <v>0.32999935483871001</v>
      </c>
      <c r="BJ46">
        <v>0.32999858064516102</v>
      </c>
      <c r="BK46">
        <v>1.0003658064516099E-2</v>
      </c>
      <c r="BL46">
        <v>32</v>
      </c>
      <c r="BM46">
        <v>17743.0516129032</v>
      </c>
      <c r="BN46">
        <v>1531762902.3</v>
      </c>
      <c r="BO46" t="s">
        <v>232</v>
      </c>
      <c r="BP46">
        <v>81</v>
      </c>
      <c r="BQ46">
        <v>0.29499999999999998</v>
      </c>
      <c r="BR46">
        <v>-3.6999999999999998E-2</v>
      </c>
      <c r="BS46">
        <v>420</v>
      </c>
      <c r="BT46">
        <v>22</v>
      </c>
      <c r="BU46">
        <v>0.34</v>
      </c>
      <c r="BV46">
        <v>0.21</v>
      </c>
      <c r="BW46">
        <v>-26.2367674340564</v>
      </c>
      <c r="BX46">
        <v>-7.0459655017663998</v>
      </c>
      <c r="BY46">
        <v>0.75377925358798903</v>
      </c>
      <c r="BZ46">
        <v>1</v>
      </c>
      <c r="CA46">
        <v>43.8283780487805</v>
      </c>
      <c r="CB46">
        <v>11.2533447393127</v>
      </c>
      <c r="CC46">
        <v>1.21307627281407</v>
      </c>
      <c r="CD46">
        <v>0</v>
      </c>
      <c r="CE46">
        <v>1</v>
      </c>
      <c r="CF46">
        <v>2</v>
      </c>
      <c r="CG46" t="s">
        <v>248</v>
      </c>
      <c r="CH46">
        <v>1.8608100000000001</v>
      </c>
      <c r="CI46">
        <v>1.8577600000000001</v>
      </c>
      <c r="CJ46">
        <v>1.86066</v>
      </c>
      <c r="CK46">
        <v>1.85344</v>
      </c>
      <c r="CL46">
        <v>1.8519600000000001</v>
      </c>
      <c r="CM46">
        <v>1.8527199999999999</v>
      </c>
      <c r="CN46">
        <v>1.8563700000000001</v>
      </c>
      <c r="CO46">
        <v>1.8626400000000001</v>
      </c>
      <c r="CP46" t="s">
        <v>234</v>
      </c>
      <c r="CQ46" t="s">
        <v>19</v>
      </c>
      <c r="CR46" t="s">
        <v>19</v>
      </c>
      <c r="CS46" t="s">
        <v>19</v>
      </c>
      <c r="CT46" t="s">
        <v>235</v>
      </c>
      <c r="CU46" t="s">
        <v>236</v>
      </c>
      <c r="CV46" t="s">
        <v>237</v>
      </c>
      <c r="CW46" t="s">
        <v>237</v>
      </c>
      <c r="CX46" t="s">
        <v>237</v>
      </c>
      <c r="CY46" t="s">
        <v>237</v>
      </c>
      <c r="CZ46">
        <v>0</v>
      </c>
      <c r="DA46">
        <v>100</v>
      </c>
      <c r="DB46">
        <v>100</v>
      </c>
      <c r="DC46">
        <v>0.29499999999999998</v>
      </c>
      <c r="DD46">
        <v>-3.6999999999999998E-2</v>
      </c>
      <c r="DE46">
        <v>3</v>
      </c>
      <c r="DF46">
        <v>620.29200000000003</v>
      </c>
      <c r="DG46">
        <v>253.143</v>
      </c>
      <c r="DH46">
        <v>22.008099999999999</v>
      </c>
      <c r="DI46">
        <v>32.047199999999997</v>
      </c>
      <c r="DJ46">
        <v>30.000599999999999</v>
      </c>
      <c r="DK46">
        <v>32.036700000000003</v>
      </c>
      <c r="DL46">
        <v>32.0503</v>
      </c>
      <c r="DM46">
        <v>12.9231</v>
      </c>
      <c r="DN46">
        <v>25.5656</v>
      </c>
      <c r="DO46">
        <v>0</v>
      </c>
      <c r="DP46">
        <v>22</v>
      </c>
      <c r="DQ46">
        <v>233.33</v>
      </c>
      <c r="DR46">
        <v>22</v>
      </c>
      <c r="DS46">
        <v>99.648200000000003</v>
      </c>
      <c r="DT46">
        <v>103.08199999999999</v>
      </c>
    </row>
    <row r="47" spans="1:124" x14ac:dyDescent="0.25">
      <c r="A47">
        <v>31</v>
      </c>
      <c r="B47">
        <v>1531763445.3</v>
      </c>
      <c r="C47">
        <v>61.5</v>
      </c>
      <c r="D47" t="s">
        <v>298</v>
      </c>
      <c r="E47" t="s">
        <v>299</v>
      </c>
      <c r="G47">
        <v>1531763435.2741899</v>
      </c>
      <c r="H47">
        <f t="shared" si="0"/>
        <v>3.196414639158924E-6</v>
      </c>
      <c r="I47">
        <f t="shared" si="1"/>
        <v>-18.625446120482351</v>
      </c>
      <c r="J47">
        <f t="shared" si="2"/>
        <v>321.94512903225802</v>
      </c>
      <c r="K47">
        <f t="shared" si="3"/>
        <v>141914.56043923335</v>
      </c>
      <c r="L47">
        <f t="shared" si="4"/>
        <v>14083.409267898758</v>
      </c>
      <c r="M47">
        <f t="shared" si="5"/>
        <v>31.949399694679126</v>
      </c>
      <c r="N47">
        <f t="shared" si="6"/>
        <v>2.0790540269463893E-4</v>
      </c>
      <c r="O47">
        <f t="shared" si="7"/>
        <v>3</v>
      </c>
      <c r="P47">
        <f t="shared" si="8"/>
        <v>2.0789819883484757E-4</v>
      </c>
      <c r="Q47">
        <f t="shared" si="9"/>
        <v>1.2993702147435544E-4</v>
      </c>
      <c r="R47">
        <f t="shared" si="10"/>
        <v>215.02082558333024</v>
      </c>
      <c r="S47">
        <f t="shared" si="11"/>
        <v>28.174022924464335</v>
      </c>
      <c r="T47">
        <f t="shared" si="12"/>
        <v>27.385912903225801</v>
      </c>
      <c r="U47">
        <f t="shared" si="13"/>
        <v>3.6610905796870226</v>
      </c>
      <c r="V47">
        <f t="shared" si="14"/>
        <v>61.14871951134181</v>
      </c>
      <c r="W47">
        <f t="shared" si="15"/>
        <v>2.1802106967698096</v>
      </c>
      <c r="X47">
        <f t="shared" si="16"/>
        <v>3.5654233059866871</v>
      </c>
      <c r="Y47">
        <f t="shared" si="17"/>
        <v>1.480879882917213</v>
      </c>
      <c r="Z47">
        <f t="shared" si="18"/>
        <v>-0.14096188558690856</v>
      </c>
      <c r="AA47">
        <f t="shared" si="19"/>
        <v>-73.002413109680461</v>
      </c>
      <c r="AB47">
        <f t="shared" si="20"/>
        <v>-5.2600135013417662</v>
      </c>
      <c r="AC47">
        <f t="shared" si="21"/>
        <v>136.61743708672111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61211.912444309099</v>
      </c>
      <c r="AL47">
        <f t="shared" si="25"/>
        <v>1199.9948387096799</v>
      </c>
      <c r="AM47">
        <f t="shared" si="26"/>
        <v>963.35570419420571</v>
      </c>
      <c r="AN47">
        <f t="shared" si="27"/>
        <v>0.80279987306451628</v>
      </c>
      <c r="AO47">
        <f t="shared" si="28"/>
        <v>0.22319982603225813</v>
      </c>
      <c r="AP47">
        <v>14.333399999999999</v>
      </c>
      <c r="AQ47">
        <v>1</v>
      </c>
      <c r="AR47" t="s">
        <v>231</v>
      </c>
      <c r="AS47">
        <v>1531763435.2741899</v>
      </c>
      <c r="AT47">
        <v>321.94512903225802</v>
      </c>
      <c r="AU47">
        <v>277.45574193548401</v>
      </c>
      <c r="AV47">
        <v>21.969370967741899</v>
      </c>
      <c r="AW47">
        <v>21.961903225806399</v>
      </c>
      <c r="AX47">
        <v>600.03348387096798</v>
      </c>
      <c r="AY47">
        <v>99.138758064516097</v>
      </c>
      <c r="AZ47">
        <v>9.9891051612903195E-2</v>
      </c>
      <c r="BA47">
        <v>26.934545161290298</v>
      </c>
      <c r="BB47">
        <v>27.2838483870968</v>
      </c>
      <c r="BC47">
        <v>27.487977419354799</v>
      </c>
      <c r="BD47">
        <v>11791.249354838699</v>
      </c>
      <c r="BE47">
        <v>1050.8048387096801</v>
      </c>
      <c r="BF47">
        <v>29.7360193548387</v>
      </c>
      <c r="BG47">
        <v>1199.9948387096799</v>
      </c>
      <c r="BH47">
        <v>0.330000870967742</v>
      </c>
      <c r="BI47">
        <v>0.32999877419354801</v>
      </c>
      <c r="BJ47">
        <v>0.32999703225806498</v>
      </c>
      <c r="BK47">
        <v>1.00034419354839E-2</v>
      </c>
      <c r="BL47">
        <v>32</v>
      </c>
      <c r="BM47">
        <v>17743.0741935484</v>
      </c>
      <c r="BN47">
        <v>1531762902.3</v>
      </c>
      <c r="BO47" t="s">
        <v>232</v>
      </c>
      <c r="BP47">
        <v>81</v>
      </c>
      <c r="BQ47">
        <v>0.29499999999999998</v>
      </c>
      <c r="BR47">
        <v>-3.6999999999999998E-2</v>
      </c>
      <c r="BS47">
        <v>420</v>
      </c>
      <c r="BT47">
        <v>22</v>
      </c>
      <c r="BU47">
        <v>0.34</v>
      </c>
      <c r="BV47">
        <v>0.21</v>
      </c>
      <c r="BW47">
        <v>-26.594459390175501</v>
      </c>
      <c r="BX47">
        <v>-5.4750986432728599</v>
      </c>
      <c r="BY47">
        <v>0.590642480288609</v>
      </c>
      <c r="BZ47">
        <v>1</v>
      </c>
      <c r="CA47">
        <v>44.412282926829299</v>
      </c>
      <c r="CB47">
        <v>8.8788678053308701</v>
      </c>
      <c r="CC47">
        <v>0.96356111300165803</v>
      </c>
      <c r="CD47">
        <v>0</v>
      </c>
      <c r="CE47">
        <v>1</v>
      </c>
      <c r="CF47">
        <v>2</v>
      </c>
      <c r="CG47" t="s">
        <v>248</v>
      </c>
      <c r="CH47">
        <v>1.8608100000000001</v>
      </c>
      <c r="CI47">
        <v>1.8577600000000001</v>
      </c>
      <c r="CJ47">
        <v>1.86066</v>
      </c>
      <c r="CK47">
        <v>1.8534600000000001</v>
      </c>
      <c r="CL47">
        <v>1.8519600000000001</v>
      </c>
      <c r="CM47">
        <v>1.8527199999999999</v>
      </c>
      <c r="CN47">
        <v>1.8563700000000001</v>
      </c>
      <c r="CO47">
        <v>1.8626400000000001</v>
      </c>
      <c r="CP47" t="s">
        <v>234</v>
      </c>
      <c r="CQ47" t="s">
        <v>19</v>
      </c>
      <c r="CR47" t="s">
        <v>19</v>
      </c>
      <c r="CS47" t="s">
        <v>19</v>
      </c>
      <c r="CT47" t="s">
        <v>235</v>
      </c>
      <c r="CU47" t="s">
        <v>236</v>
      </c>
      <c r="CV47" t="s">
        <v>237</v>
      </c>
      <c r="CW47" t="s">
        <v>237</v>
      </c>
      <c r="CX47" t="s">
        <v>237</v>
      </c>
      <c r="CY47" t="s">
        <v>237</v>
      </c>
      <c r="CZ47">
        <v>0</v>
      </c>
      <c r="DA47">
        <v>100</v>
      </c>
      <c r="DB47">
        <v>100</v>
      </c>
      <c r="DC47">
        <v>0.29499999999999998</v>
      </c>
      <c r="DD47">
        <v>-3.6999999999999998E-2</v>
      </c>
      <c r="DE47">
        <v>3</v>
      </c>
      <c r="DF47">
        <v>620.54200000000003</v>
      </c>
      <c r="DG47">
        <v>253.12100000000001</v>
      </c>
      <c r="DH47">
        <v>22.008299999999998</v>
      </c>
      <c r="DI47">
        <v>32.0501</v>
      </c>
      <c r="DJ47">
        <v>30.000599999999999</v>
      </c>
      <c r="DK47">
        <v>32.039200000000001</v>
      </c>
      <c r="DL47">
        <v>32.052799999999998</v>
      </c>
      <c r="DM47">
        <v>12.5648</v>
      </c>
      <c r="DN47">
        <v>25.5656</v>
      </c>
      <c r="DO47">
        <v>0</v>
      </c>
      <c r="DP47">
        <v>22</v>
      </c>
      <c r="DQ47">
        <v>223.33</v>
      </c>
      <c r="DR47">
        <v>22</v>
      </c>
      <c r="DS47">
        <v>99.648300000000006</v>
      </c>
      <c r="DT47">
        <v>103.081</v>
      </c>
    </row>
    <row r="48" spans="1:124" x14ac:dyDescent="0.25">
      <c r="A48">
        <v>32</v>
      </c>
      <c r="B48">
        <v>1531763447.3</v>
      </c>
      <c r="C48">
        <v>63.5</v>
      </c>
      <c r="D48" t="s">
        <v>300</v>
      </c>
      <c r="E48" t="s">
        <v>301</v>
      </c>
      <c r="G48">
        <v>1531763437.24194</v>
      </c>
      <c r="H48">
        <f t="shared" si="0"/>
        <v>2.9589245307889366E-6</v>
      </c>
      <c r="I48">
        <f t="shared" si="1"/>
        <v>-18.755162218327349</v>
      </c>
      <c r="J48">
        <f t="shared" si="2"/>
        <v>315.72674193548397</v>
      </c>
      <c r="K48">
        <f t="shared" si="3"/>
        <v>154399.24823575048</v>
      </c>
      <c r="L48">
        <f t="shared" si="4"/>
        <v>15322.382502784911</v>
      </c>
      <c r="M48">
        <f t="shared" si="5"/>
        <v>31.332315160673183</v>
      </c>
      <c r="N48">
        <f t="shared" si="6"/>
        <v>1.9238164548763612E-4</v>
      </c>
      <c r="O48">
        <f t="shared" si="7"/>
        <v>3</v>
      </c>
      <c r="P48">
        <f t="shared" si="8"/>
        <v>1.9237547723582578E-4</v>
      </c>
      <c r="Q48">
        <f t="shared" si="9"/>
        <v>1.2023522743605044E-4</v>
      </c>
      <c r="R48">
        <f t="shared" si="10"/>
        <v>215.02091036961343</v>
      </c>
      <c r="S48">
        <f t="shared" si="11"/>
        <v>28.176865382176508</v>
      </c>
      <c r="T48">
        <f t="shared" si="12"/>
        <v>27.388633870967752</v>
      </c>
      <c r="U48">
        <f t="shared" si="13"/>
        <v>3.6616740145617883</v>
      </c>
      <c r="V48">
        <f t="shared" si="14"/>
        <v>61.138747170410866</v>
      </c>
      <c r="W48">
        <f t="shared" si="15"/>
        <v>2.1802117544788415</v>
      </c>
      <c r="X48">
        <f t="shared" si="16"/>
        <v>3.5660065921893671</v>
      </c>
      <c r="Y48">
        <f t="shared" si="17"/>
        <v>1.4814622600829468</v>
      </c>
      <c r="Z48">
        <f t="shared" si="18"/>
        <v>-0.13048857180779211</v>
      </c>
      <c r="AA48">
        <f t="shared" si="19"/>
        <v>-72.99223939354448</v>
      </c>
      <c r="AB48">
        <f t="shared" si="20"/>
        <v>-5.2594251392896227</v>
      </c>
      <c r="AC48">
        <f t="shared" si="21"/>
        <v>136.63875726497153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61219.29538921416</v>
      </c>
      <c r="AL48">
        <f t="shared" si="25"/>
        <v>1199.99548387097</v>
      </c>
      <c r="AM48">
        <f t="shared" si="26"/>
        <v>963.35622329089358</v>
      </c>
      <c r="AN48">
        <f t="shared" si="27"/>
        <v>0.80279987403225828</v>
      </c>
      <c r="AO48">
        <f t="shared" si="28"/>
        <v>0.22319979377419358</v>
      </c>
      <c r="AP48">
        <v>14.333399999999999</v>
      </c>
      <c r="AQ48">
        <v>1</v>
      </c>
      <c r="AR48" t="s">
        <v>231</v>
      </c>
      <c r="AS48">
        <v>1531763437.24194</v>
      </c>
      <c r="AT48">
        <v>315.72674193548397</v>
      </c>
      <c r="AU48">
        <v>270.92722580645199</v>
      </c>
      <c r="AV48">
        <v>21.9693677419355</v>
      </c>
      <c r="AW48">
        <v>21.9624548387097</v>
      </c>
      <c r="AX48">
        <v>600.03293548387103</v>
      </c>
      <c r="AY48">
        <v>99.138835483870906</v>
      </c>
      <c r="AZ48">
        <v>9.9876348387096803E-2</v>
      </c>
      <c r="BA48">
        <v>26.937329032258098</v>
      </c>
      <c r="BB48">
        <v>27.286225806451601</v>
      </c>
      <c r="BC48">
        <v>27.491041935483899</v>
      </c>
      <c r="BD48">
        <v>11792.9041935484</v>
      </c>
      <c r="BE48">
        <v>1050.8148387096801</v>
      </c>
      <c r="BF48">
        <v>29.740367741935501</v>
      </c>
      <c r="BG48">
        <v>1199.99548387097</v>
      </c>
      <c r="BH48">
        <v>0.33000135483871001</v>
      </c>
      <c r="BI48">
        <v>0.32999877419354801</v>
      </c>
      <c r="BJ48">
        <v>0.32999667741935501</v>
      </c>
      <c r="BK48">
        <v>1.00033129032258E-2</v>
      </c>
      <c r="BL48">
        <v>32</v>
      </c>
      <c r="BM48">
        <v>17743.083870967701</v>
      </c>
      <c r="BN48">
        <v>1531762902.3</v>
      </c>
      <c r="BO48" t="s">
        <v>232</v>
      </c>
      <c r="BP48">
        <v>81</v>
      </c>
      <c r="BQ48">
        <v>0.29499999999999998</v>
      </c>
      <c r="BR48">
        <v>-3.6999999999999998E-2</v>
      </c>
      <c r="BS48">
        <v>420</v>
      </c>
      <c r="BT48">
        <v>22</v>
      </c>
      <c r="BU48">
        <v>0.34</v>
      </c>
      <c r="BV48">
        <v>0.21</v>
      </c>
      <c r="BW48">
        <v>-26.801452398196801</v>
      </c>
      <c r="BX48">
        <v>-4.7128949056878602</v>
      </c>
      <c r="BY48">
        <v>0.50577546084105596</v>
      </c>
      <c r="BZ48">
        <v>1</v>
      </c>
      <c r="CA48">
        <v>44.739546341463402</v>
      </c>
      <c r="CB48">
        <v>7.57698983294057</v>
      </c>
      <c r="CC48">
        <v>0.82231022337207105</v>
      </c>
      <c r="CD48">
        <v>0</v>
      </c>
      <c r="CE48">
        <v>1</v>
      </c>
      <c r="CF48">
        <v>2</v>
      </c>
      <c r="CG48" t="s">
        <v>248</v>
      </c>
      <c r="CH48">
        <v>1.8608100000000001</v>
      </c>
      <c r="CI48">
        <v>1.8577600000000001</v>
      </c>
      <c r="CJ48">
        <v>1.86066</v>
      </c>
      <c r="CK48">
        <v>1.85345</v>
      </c>
      <c r="CL48">
        <v>1.8519600000000001</v>
      </c>
      <c r="CM48">
        <v>1.8527199999999999</v>
      </c>
      <c r="CN48">
        <v>1.8563700000000001</v>
      </c>
      <c r="CO48">
        <v>1.8626400000000001</v>
      </c>
      <c r="CP48" t="s">
        <v>234</v>
      </c>
      <c r="CQ48" t="s">
        <v>19</v>
      </c>
      <c r="CR48" t="s">
        <v>19</v>
      </c>
      <c r="CS48" t="s">
        <v>19</v>
      </c>
      <c r="CT48" t="s">
        <v>235</v>
      </c>
      <c r="CU48" t="s">
        <v>236</v>
      </c>
      <c r="CV48" t="s">
        <v>237</v>
      </c>
      <c r="CW48" t="s">
        <v>237</v>
      </c>
      <c r="CX48" t="s">
        <v>237</v>
      </c>
      <c r="CY48" t="s">
        <v>237</v>
      </c>
      <c r="CZ48">
        <v>0</v>
      </c>
      <c r="DA48">
        <v>100</v>
      </c>
      <c r="DB48">
        <v>100</v>
      </c>
      <c r="DC48">
        <v>0.29499999999999998</v>
      </c>
      <c r="DD48">
        <v>-3.6999999999999998E-2</v>
      </c>
      <c r="DE48">
        <v>3</v>
      </c>
      <c r="DF48">
        <v>620.53700000000003</v>
      </c>
      <c r="DG48">
        <v>253.15799999999999</v>
      </c>
      <c r="DH48">
        <v>22.0076</v>
      </c>
      <c r="DI48">
        <v>32.052199999999999</v>
      </c>
      <c r="DJ48">
        <v>30.000599999999999</v>
      </c>
      <c r="DK48">
        <v>32.040599999999998</v>
      </c>
      <c r="DL48">
        <v>32.054200000000002</v>
      </c>
      <c r="DM48">
        <v>12.2575</v>
      </c>
      <c r="DN48">
        <v>25.5656</v>
      </c>
      <c r="DO48">
        <v>0</v>
      </c>
      <c r="DP48">
        <v>22</v>
      </c>
      <c r="DQ48">
        <v>213.33</v>
      </c>
      <c r="DR48">
        <v>22</v>
      </c>
      <c r="DS48">
        <v>99.648099999999999</v>
      </c>
      <c r="DT48">
        <v>103.081</v>
      </c>
    </row>
    <row r="49" spans="1:124" x14ac:dyDescent="0.25">
      <c r="A49">
        <v>33</v>
      </c>
      <c r="B49">
        <v>1531763449.4000001</v>
      </c>
      <c r="C49">
        <v>65.600000143051105</v>
      </c>
      <c r="D49" t="s">
        <v>302</v>
      </c>
      <c r="E49" t="s">
        <v>303</v>
      </c>
      <c r="G49">
        <v>1531763439.20645</v>
      </c>
      <c r="H49">
        <f t="shared" si="0"/>
        <v>2.7377888836398452E-6</v>
      </c>
      <c r="I49">
        <f t="shared" si="1"/>
        <v>-18.8621510927278</v>
      </c>
      <c r="J49">
        <f t="shared" si="2"/>
        <v>309.46945161290301</v>
      </c>
      <c r="K49">
        <f t="shared" si="3"/>
        <v>167831.6904494676</v>
      </c>
      <c r="L49">
        <f t="shared" si="4"/>
        <v>16655.444719413794</v>
      </c>
      <c r="M49">
        <f t="shared" si="5"/>
        <v>30.711430778550909</v>
      </c>
      <c r="N49">
        <f t="shared" si="6"/>
        <v>1.7795806824640975E-4</v>
      </c>
      <c r="O49">
        <f t="shared" si="7"/>
        <v>3</v>
      </c>
      <c r="P49">
        <f t="shared" si="8"/>
        <v>1.7795279022394522E-4</v>
      </c>
      <c r="Q49">
        <f t="shared" si="9"/>
        <v>1.1122096807525408E-4</v>
      </c>
      <c r="R49">
        <f t="shared" si="10"/>
        <v>215.02129839907613</v>
      </c>
      <c r="S49">
        <f t="shared" si="11"/>
        <v>28.179396008683142</v>
      </c>
      <c r="T49">
        <f t="shared" si="12"/>
        <v>27.390417741935451</v>
      </c>
      <c r="U49">
        <f t="shared" si="13"/>
        <v>3.6620565594702454</v>
      </c>
      <c r="V49">
        <f t="shared" si="14"/>
        <v>61.129939875845011</v>
      </c>
      <c r="W49">
        <f t="shared" si="15"/>
        <v>2.1802146270538878</v>
      </c>
      <c r="X49">
        <f t="shared" si="16"/>
        <v>3.5665250636298786</v>
      </c>
      <c r="Y49">
        <f t="shared" si="17"/>
        <v>1.4818419324163576</v>
      </c>
      <c r="Z49">
        <f t="shared" si="18"/>
        <v>-0.12073648976851717</v>
      </c>
      <c r="AA49">
        <f t="shared" si="19"/>
        <v>-72.880589380632031</v>
      </c>
      <c r="AB49">
        <f t="shared" si="20"/>
        <v>-5.2514919790740553</v>
      </c>
      <c r="AC49">
        <f t="shared" si="21"/>
        <v>136.76848054960152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62625.923388841264</v>
      </c>
      <c r="AL49">
        <f t="shared" si="25"/>
        <v>1199.9974193548401</v>
      </c>
      <c r="AM49">
        <f t="shared" si="26"/>
        <v>963.35770587144657</v>
      </c>
      <c r="AN49">
        <f t="shared" si="27"/>
        <v>0.8027998146774189</v>
      </c>
      <c r="AO49">
        <f t="shared" si="28"/>
        <v>0.22319985306451604</v>
      </c>
      <c r="AP49">
        <v>14.333399999999999</v>
      </c>
      <c r="AQ49">
        <v>1</v>
      </c>
      <c r="AR49" t="s">
        <v>231</v>
      </c>
      <c r="AS49">
        <v>1531763439.20645</v>
      </c>
      <c r="AT49">
        <v>309.46945161290301</v>
      </c>
      <c r="AU49">
        <v>264.41058064516102</v>
      </c>
      <c r="AV49">
        <v>21.969338709677402</v>
      </c>
      <c r="AW49">
        <v>21.962941935483901</v>
      </c>
      <c r="AX49">
        <v>599.98532258064495</v>
      </c>
      <c r="AY49">
        <v>99.138974193548407</v>
      </c>
      <c r="AZ49">
        <v>9.9999535483870999E-2</v>
      </c>
      <c r="BA49">
        <v>26.9398032258065</v>
      </c>
      <c r="BB49">
        <v>27.287664516128999</v>
      </c>
      <c r="BC49">
        <v>27.4931709677419</v>
      </c>
      <c r="BD49">
        <v>12088.7693548387</v>
      </c>
      <c r="BE49">
        <v>1050.8316129032301</v>
      </c>
      <c r="BF49">
        <v>29.7411741935484</v>
      </c>
      <c r="BG49">
        <v>1199.9974193548401</v>
      </c>
      <c r="BH49">
        <v>0.33000045161290298</v>
      </c>
      <c r="BI49">
        <v>0.32999932258064502</v>
      </c>
      <c r="BJ49">
        <v>0.32999712903225797</v>
      </c>
      <c r="BK49">
        <v>1.0003209677419401E-2</v>
      </c>
      <c r="BL49">
        <v>32</v>
      </c>
      <c r="BM49">
        <v>17743.109677419401</v>
      </c>
      <c r="BN49">
        <v>1531762902.3</v>
      </c>
      <c r="BO49" t="s">
        <v>232</v>
      </c>
      <c r="BP49">
        <v>81</v>
      </c>
      <c r="BQ49">
        <v>0.29499999999999998</v>
      </c>
      <c r="BR49">
        <v>-3.6999999999999998E-2</v>
      </c>
      <c r="BS49">
        <v>420</v>
      </c>
      <c r="BT49">
        <v>22</v>
      </c>
      <c r="BU49">
        <v>0.34</v>
      </c>
      <c r="BV49">
        <v>0.21</v>
      </c>
      <c r="BW49">
        <v>-26.9712961999439</v>
      </c>
      <c r="BX49">
        <v>-3.9017893629607099</v>
      </c>
      <c r="BY49">
        <v>0.41819772501263602</v>
      </c>
      <c r="BZ49">
        <v>1</v>
      </c>
      <c r="CA49">
        <v>45.0133585365854</v>
      </c>
      <c r="CB49">
        <v>6.0996484648868998</v>
      </c>
      <c r="CC49">
        <v>0.66290197229013503</v>
      </c>
      <c r="CD49">
        <v>0</v>
      </c>
      <c r="CE49">
        <v>1</v>
      </c>
      <c r="CF49">
        <v>2</v>
      </c>
      <c r="CG49" t="s">
        <v>248</v>
      </c>
      <c r="CH49">
        <v>1.8608100000000001</v>
      </c>
      <c r="CI49">
        <v>1.8577699999999999</v>
      </c>
      <c r="CJ49">
        <v>1.86066</v>
      </c>
      <c r="CK49">
        <v>1.8534200000000001</v>
      </c>
      <c r="CL49">
        <v>1.8519699999999999</v>
      </c>
      <c r="CM49">
        <v>1.85273</v>
      </c>
      <c r="CN49">
        <v>1.8563799999999999</v>
      </c>
      <c r="CO49">
        <v>1.8626400000000001</v>
      </c>
      <c r="CP49" t="s">
        <v>234</v>
      </c>
      <c r="CQ49" t="s">
        <v>19</v>
      </c>
      <c r="CR49" t="s">
        <v>19</v>
      </c>
      <c r="CS49" t="s">
        <v>19</v>
      </c>
      <c r="CT49" t="s">
        <v>235</v>
      </c>
      <c r="CU49" t="s">
        <v>236</v>
      </c>
      <c r="CV49" t="s">
        <v>237</v>
      </c>
      <c r="CW49" t="s">
        <v>237</v>
      </c>
      <c r="CX49" t="s">
        <v>237</v>
      </c>
      <c r="CY49" t="s">
        <v>237</v>
      </c>
      <c r="CZ49">
        <v>0</v>
      </c>
      <c r="DA49">
        <v>100</v>
      </c>
      <c r="DB49">
        <v>100</v>
      </c>
      <c r="DC49">
        <v>0.29499999999999998</v>
      </c>
      <c r="DD49">
        <v>-3.6999999999999998E-2</v>
      </c>
      <c r="DE49">
        <v>3</v>
      </c>
      <c r="DF49">
        <v>620.69399999999996</v>
      </c>
      <c r="DG49">
        <v>252.96</v>
      </c>
      <c r="DH49">
        <v>22.006599999999999</v>
      </c>
      <c r="DI49">
        <v>32.054000000000002</v>
      </c>
      <c r="DJ49">
        <v>30.000699999999998</v>
      </c>
      <c r="DK49">
        <v>32.042000000000002</v>
      </c>
      <c r="DL49">
        <v>32.055599999999998</v>
      </c>
      <c r="DM49">
        <v>12.0608</v>
      </c>
      <c r="DN49">
        <v>25.5656</v>
      </c>
      <c r="DO49">
        <v>0</v>
      </c>
      <c r="DP49">
        <v>22</v>
      </c>
      <c r="DQ49">
        <v>203.33</v>
      </c>
      <c r="DR49">
        <v>22</v>
      </c>
      <c r="DS49">
        <v>99.647099999999995</v>
      </c>
      <c r="DT49">
        <v>103.081</v>
      </c>
    </row>
    <row r="50" spans="1:124" x14ac:dyDescent="0.25">
      <c r="A50">
        <v>34</v>
      </c>
      <c r="B50">
        <v>1531763451.3</v>
      </c>
      <c r="C50">
        <v>67.5</v>
      </c>
      <c r="D50" t="s">
        <v>304</v>
      </c>
      <c r="E50" t="s">
        <v>305</v>
      </c>
      <c r="G50">
        <v>1531763441.1774199</v>
      </c>
      <c r="H50">
        <f t="shared" si="0"/>
        <v>2.6258719844939364E-6</v>
      </c>
      <c r="I50">
        <f t="shared" si="1"/>
        <v>-18.950383044905891</v>
      </c>
      <c r="J50">
        <f t="shared" si="2"/>
        <v>303.15935483870999</v>
      </c>
      <c r="K50">
        <f t="shared" si="3"/>
        <v>175594.43759702684</v>
      </c>
      <c r="L50">
        <f t="shared" si="4"/>
        <v>17425.889901620831</v>
      </c>
      <c r="M50">
        <f t="shared" si="5"/>
        <v>30.085358126146083</v>
      </c>
      <c r="N50">
        <f t="shared" si="6"/>
        <v>1.7086894370911359E-4</v>
      </c>
      <c r="O50">
        <f t="shared" si="7"/>
        <v>3</v>
      </c>
      <c r="P50">
        <f t="shared" si="8"/>
        <v>1.7086407781503123E-4</v>
      </c>
      <c r="Q50">
        <f t="shared" si="9"/>
        <v>1.067904857939061E-4</v>
      </c>
      <c r="R50">
        <f t="shared" si="10"/>
        <v>215.02165776282209</v>
      </c>
      <c r="S50">
        <f t="shared" si="11"/>
        <v>28.179826218159729</v>
      </c>
      <c r="T50">
        <f t="shared" si="12"/>
        <v>27.383054838709651</v>
      </c>
      <c r="U50">
        <f t="shared" si="13"/>
        <v>3.6604778356394108</v>
      </c>
      <c r="V50">
        <f t="shared" si="14"/>
        <v>61.12887590304129</v>
      </c>
      <c r="W50">
        <f t="shared" si="15"/>
        <v>2.1802279226114076</v>
      </c>
      <c r="X50">
        <f t="shared" si="16"/>
        <v>3.5666088904849902</v>
      </c>
      <c r="Y50">
        <f t="shared" si="17"/>
        <v>1.4802499130280031</v>
      </c>
      <c r="Z50">
        <f t="shared" si="18"/>
        <v>-0.11580095451618259</v>
      </c>
      <c r="AA50">
        <f t="shared" si="19"/>
        <v>-71.625048464520205</v>
      </c>
      <c r="AB50">
        <f t="shared" si="20"/>
        <v>-5.1608429041878852</v>
      </c>
      <c r="AC50">
        <f t="shared" si="21"/>
        <v>138.11996543959782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66381.031138887716</v>
      </c>
      <c r="AL50">
        <f t="shared" si="25"/>
        <v>1199.99903225806</v>
      </c>
      <c r="AM50">
        <f t="shared" si="26"/>
        <v>963.35901658080752</v>
      </c>
      <c r="AN50">
        <f t="shared" si="27"/>
        <v>0.80279982790322535</v>
      </c>
      <c r="AO50">
        <f t="shared" si="28"/>
        <v>0.22319992241935471</v>
      </c>
      <c r="AP50">
        <v>14.333399999999999</v>
      </c>
      <c r="AQ50">
        <v>1</v>
      </c>
      <c r="AR50" t="s">
        <v>231</v>
      </c>
      <c r="AS50">
        <v>1531763441.1774199</v>
      </c>
      <c r="AT50">
        <v>303.15935483870999</v>
      </c>
      <c r="AU50">
        <v>257.88809677419403</v>
      </c>
      <c r="AV50">
        <v>21.969374193548401</v>
      </c>
      <c r="AW50">
        <v>21.963238709677402</v>
      </c>
      <c r="AX50">
        <v>599.96567741935496</v>
      </c>
      <c r="AY50">
        <v>99.1390806451613</v>
      </c>
      <c r="AZ50">
        <v>0.100337983870968</v>
      </c>
      <c r="BA50">
        <v>26.9402032258064</v>
      </c>
      <c r="BB50">
        <v>27.2790580645161</v>
      </c>
      <c r="BC50">
        <v>27.487051612903201</v>
      </c>
      <c r="BD50">
        <v>12890.7029032258</v>
      </c>
      <c r="BE50">
        <v>1050.8499999999999</v>
      </c>
      <c r="BF50">
        <v>29.738493548387101</v>
      </c>
      <c r="BG50">
        <v>1199.99903225806</v>
      </c>
      <c r="BH50">
        <v>0.32999961290322599</v>
      </c>
      <c r="BI50">
        <v>0.32999958064516099</v>
      </c>
      <c r="BJ50">
        <v>0.32999777419354798</v>
      </c>
      <c r="BK50">
        <v>1.0003177419354799E-2</v>
      </c>
      <c r="BL50">
        <v>32</v>
      </c>
      <c r="BM50">
        <v>17743.129032258101</v>
      </c>
      <c r="BN50">
        <v>1531762902.3</v>
      </c>
      <c r="BO50" t="s">
        <v>232</v>
      </c>
      <c r="BP50">
        <v>81</v>
      </c>
      <c r="BQ50">
        <v>0.29499999999999998</v>
      </c>
      <c r="BR50">
        <v>-3.6999999999999998E-2</v>
      </c>
      <c r="BS50">
        <v>420</v>
      </c>
      <c r="BT50">
        <v>22</v>
      </c>
      <c r="BU50">
        <v>0.34</v>
      </c>
      <c r="BV50">
        <v>0.21</v>
      </c>
      <c r="BW50">
        <v>-27.044217342274202</v>
      </c>
      <c r="BX50">
        <v>-3.4723228553143799</v>
      </c>
      <c r="BY50">
        <v>0.37196140981111198</v>
      </c>
      <c r="BZ50">
        <v>1</v>
      </c>
      <c r="CA50">
        <v>45.1321609756098</v>
      </c>
      <c r="CB50">
        <v>5.4836718152977504</v>
      </c>
      <c r="CC50">
        <v>0.59559638931486303</v>
      </c>
      <c r="CD50">
        <v>0</v>
      </c>
      <c r="CE50">
        <v>1</v>
      </c>
      <c r="CF50">
        <v>2</v>
      </c>
      <c r="CG50" t="s">
        <v>248</v>
      </c>
      <c r="CH50">
        <v>1.8608100000000001</v>
      </c>
      <c r="CI50">
        <v>1.8577699999999999</v>
      </c>
      <c r="CJ50">
        <v>1.86067</v>
      </c>
      <c r="CK50">
        <v>1.85345</v>
      </c>
      <c r="CL50">
        <v>1.8519699999999999</v>
      </c>
      <c r="CM50">
        <v>1.8527400000000001</v>
      </c>
      <c r="CN50">
        <v>1.8563799999999999</v>
      </c>
      <c r="CO50">
        <v>1.8626400000000001</v>
      </c>
      <c r="CP50" t="s">
        <v>234</v>
      </c>
      <c r="CQ50" t="s">
        <v>19</v>
      </c>
      <c r="CR50" t="s">
        <v>19</v>
      </c>
      <c r="CS50" t="s">
        <v>19</v>
      </c>
      <c r="CT50" t="s">
        <v>235</v>
      </c>
      <c r="CU50" t="s">
        <v>236</v>
      </c>
      <c r="CV50" t="s">
        <v>237</v>
      </c>
      <c r="CW50" t="s">
        <v>237</v>
      </c>
      <c r="CX50" t="s">
        <v>237</v>
      </c>
      <c r="CY50" t="s">
        <v>237</v>
      </c>
      <c r="CZ50">
        <v>0</v>
      </c>
      <c r="DA50">
        <v>100</v>
      </c>
      <c r="DB50">
        <v>100</v>
      </c>
      <c r="DC50">
        <v>0.29499999999999998</v>
      </c>
      <c r="DD50">
        <v>-3.6999999999999998E-2</v>
      </c>
      <c r="DE50">
        <v>3</v>
      </c>
      <c r="DF50">
        <v>624.23900000000003</v>
      </c>
      <c r="DG50">
        <v>252.136</v>
      </c>
      <c r="DH50">
        <v>22.005600000000001</v>
      </c>
      <c r="DI50">
        <v>32.056100000000001</v>
      </c>
      <c r="DJ50">
        <v>30.000800000000002</v>
      </c>
      <c r="DK50">
        <v>32.043700000000001</v>
      </c>
      <c r="DL50">
        <v>32.057099999999998</v>
      </c>
      <c r="DM50">
        <v>11.7379</v>
      </c>
      <c r="DN50">
        <v>25.5656</v>
      </c>
      <c r="DO50">
        <v>0</v>
      </c>
      <c r="DP50">
        <v>22</v>
      </c>
      <c r="DQ50">
        <v>203.33</v>
      </c>
      <c r="DR50">
        <v>22</v>
      </c>
      <c r="DS50">
        <v>99.645499999999998</v>
      </c>
      <c r="DT50">
        <v>103.08</v>
      </c>
    </row>
    <row r="51" spans="1:124" x14ac:dyDescent="0.25">
      <c r="A51">
        <v>35</v>
      </c>
      <c r="B51">
        <v>1531763453.3</v>
      </c>
      <c r="C51">
        <v>69.5</v>
      </c>
      <c r="D51" t="s">
        <v>306</v>
      </c>
      <c r="E51" t="s">
        <v>307</v>
      </c>
      <c r="G51">
        <v>1531763443.14516</v>
      </c>
      <c r="H51">
        <f t="shared" si="0"/>
        <v>2.5298558692592395E-6</v>
      </c>
      <c r="I51">
        <f t="shared" si="1"/>
        <v>-19.016482638087052</v>
      </c>
      <c r="J51">
        <f t="shared" si="2"/>
        <v>296.78387096774202</v>
      </c>
      <c r="K51">
        <f t="shared" si="3"/>
        <v>182390.25470105969</v>
      </c>
      <c r="L51">
        <f t="shared" si="4"/>
        <v>18100.258696985802</v>
      </c>
      <c r="M51">
        <f t="shared" si="5"/>
        <v>29.452586983956742</v>
      </c>
      <c r="N51">
        <f t="shared" si="6"/>
        <v>1.6506546117831658E-4</v>
      </c>
      <c r="O51">
        <f t="shared" si="7"/>
        <v>3</v>
      </c>
      <c r="P51">
        <f t="shared" si="8"/>
        <v>1.65060920202164E-4</v>
      </c>
      <c r="Q51">
        <f t="shared" si="9"/>
        <v>1.0316348309506849E-4</v>
      </c>
      <c r="R51">
        <f t="shared" si="10"/>
        <v>215.02078674681985</v>
      </c>
      <c r="S51">
        <f t="shared" si="11"/>
        <v>28.176628940782553</v>
      </c>
      <c r="T51">
        <f t="shared" si="12"/>
        <v>27.364587096774201</v>
      </c>
      <c r="U51">
        <f t="shared" si="13"/>
        <v>3.6565206704104556</v>
      </c>
      <c r="V51">
        <f t="shared" si="14"/>
        <v>61.140524886589944</v>
      </c>
      <c r="W51">
        <f t="shared" si="15"/>
        <v>2.1802309287416772</v>
      </c>
      <c r="X51">
        <f t="shared" si="16"/>
        <v>3.5659342682873678</v>
      </c>
      <c r="Y51">
        <f t="shared" si="17"/>
        <v>1.4762897416687784</v>
      </c>
      <c r="Z51">
        <f t="shared" si="18"/>
        <v>-0.11156664383433246</v>
      </c>
      <c r="AA51">
        <f t="shared" si="19"/>
        <v>-69.158835329040116</v>
      </c>
      <c r="AB51">
        <f t="shared" si="20"/>
        <v>-4.9826031362474676</v>
      </c>
      <c r="AC51">
        <f t="shared" si="21"/>
        <v>140.76778163769796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66782.792077557431</v>
      </c>
      <c r="AL51">
        <f t="shared" si="25"/>
        <v>1199.9938709677399</v>
      </c>
      <c r="AM51">
        <f t="shared" si="26"/>
        <v>963.3549214846779</v>
      </c>
      <c r="AN51">
        <f t="shared" si="27"/>
        <v>0.80279986822580718</v>
      </c>
      <c r="AO51">
        <f t="shared" si="28"/>
        <v>0.22319996706451636</v>
      </c>
      <c r="AP51">
        <v>14.333399999999999</v>
      </c>
      <c r="AQ51">
        <v>1</v>
      </c>
      <c r="AR51" t="s">
        <v>231</v>
      </c>
      <c r="AS51">
        <v>1531763443.14516</v>
      </c>
      <c r="AT51">
        <v>296.78387096774202</v>
      </c>
      <c r="AU51">
        <v>251.365806451613</v>
      </c>
      <c r="AV51">
        <v>21.9694580645161</v>
      </c>
      <c r="AW51">
        <v>21.9635483870968</v>
      </c>
      <c r="AX51">
        <v>600.113838709677</v>
      </c>
      <c r="AY51">
        <v>99.139009677419395</v>
      </c>
      <c r="AZ51">
        <v>0.10016692580645201</v>
      </c>
      <c r="BA51">
        <v>26.936983870967701</v>
      </c>
      <c r="BB51">
        <v>27.260112903225799</v>
      </c>
      <c r="BC51">
        <v>27.4690612903226</v>
      </c>
      <c r="BD51">
        <v>12977.4370967742</v>
      </c>
      <c r="BE51">
        <v>1050.85967741935</v>
      </c>
      <c r="BF51">
        <v>29.738987096774199</v>
      </c>
      <c r="BG51">
        <v>1199.9938709677399</v>
      </c>
      <c r="BH51">
        <v>0.32999916129032297</v>
      </c>
      <c r="BI51">
        <v>0.329999548387097</v>
      </c>
      <c r="BJ51">
        <v>0.32999835483870998</v>
      </c>
      <c r="BK51">
        <v>1.0003093548387101E-2</v>
      </c>
      <c r="BL51">
        <v>32</v>
      </c>
      <c r="BM51">
        <v>17743.0419354839</v>
      </c>
      <c r="BN51">
        <v>1531762902.3</v>
      </c>
      <c r="BO51" t="s">
        <v>232</v>
      </c>
      <c r="BP51">
        <v>81</v>
      </c>
      <c r="BQ51">
        <v>0.29499999999999998</v>
      </c>
      <c r="BR51">
        <v>-3.6999999999999998E-2</v>
      </c>
      <c r="BS51">
        <v>420</v>
      </c>
      <c r="BT51">
        <v>22</v>
      </c>
      <c r="BU51">
        <v>0.34</v>
      </c>
      <c r="BV51">
        <v>0.21</v>
      </c>
      <c r="BW51">
        <v>-27.1970253731055</v>
      </c>
      <c r="BX51">
        <v>-3.2789839828834499</v>
      </c>
      <c r="BY51">
        <v>0.34866514429419099</v>
      </c>
      <c r="BZ51">
        <v>1</v>
      </c>
      <c r="CA51">
        <v>45.3627707317073</v>
      </c>
      <c r="CB51">
        <v>5.42338088553812</v>
      </c>
      <c r="CC51">
        <v>0.57998976452024198</v>
      </c>
      <c r="CD51">
        <v>0</v>
      </c>
      <c r="CE51">
        <v>1</v>
      </c>
      <c r="CF51">
        <v>2</v>
      </c>
      <c r="CG51" t="s">
        <v>248</v>
      </c>
      <c r="CH51">
        <v>1.8608100000000001</v>
      </c>
      <c r="CI51">
        <v>1.8577600000000001</v>
      </c>
      <c r="CJ51">
        <v>1.86069</v>
      </c>
      <c r="CK51">
        <v>1.85347</v>
      </c>
      <c r="CL51">
        <v>1.8519600000000001</v>
      </c>
      <c r="CM51">
        <v>1.8527199999999999</v>
      </c>
      <c r="CN51">
        <v>1.8563799999999999</v>
      </c>
      <c r="CO51">
        <v>1.8626400000000001</v>
      </c>
      <c r="CP51" t="s">
        <v>234</v>
      </c>
      <c r="CQ51" t="s">
        <v>19</v>
      </c>
      <c r="CR51" t="s">
        <v>19</v>
      </c>
      <c r="CS51" t="s">
        <v>19</v>
      </c>
      <c r="CT51" t="s">
        <v>235</v>
      </c>
      <c r="CU51" t="s">
        <v>236</v>
      </c>
      <c r="CV51" t="s">
        <v>237</v>
      </c>
      <c r="CW51" t="s">
        <v>237</v>
      </c>
      <c r="CX51" t="s">
        <v>237</v>
      </c>
      <c r="CY51" t="s">
        <v>237</v>
      </c>
      <c r="CZ51">
        <v>0</v>
      </c>
      <c r="DA51">
        <v>100</v>
      </c>
      <c r="DB51">
        <v>100</v>
      </c>
      <c r="DC51">
        <v>0.29499999999999998</v>
      </c>
      <c r="DD51">
        <v>-3.6999999999999998E-2</v>
      </c>
      <c r="DE51">
        <v>3</v>
      </c>
      <c r="DF51">
        <v>622.69000000000005</v>
      </c>
      <c r="DG51">
        <v>252.61500000000001</v>
      </c>
      <c r="DH51">
        <v>22.000299999999999</v>
      </c>
      <c r="DI51">
        <v>32.058500000000002</v>
      </c>
      <c r="DJ51">
        <v>30.000699999999998</v>
      </c>
      <c r="DK51">
        <v>32.045499999999997</v>
      </c>
      <c r="DL51">
        <v>32.059100000000001</v>
      </c>
      <c r="DM51">
        <v>11.4354</v>
      </c>
      <c r="DN51">
        <v>25.5656</v>
      </c>
      <c r="DO51">
        <v>0</v>
      </c>
      <c r="DP51">
        <v>22</v>
      </c>
      <c r="DQ51">
        <v>193.33</v>
      </c>
      <c r="DR51">
        <v>22</v>
      </c>
      <c r="DS51">
        <v>99.645399999999995</v>
      </c>
      <c r="DT51">
        <v>103.07899999999999</v>
      </c>
    </row>
    <row r="52" spans="1:124" x14ac:dyDescent="0.25">
      <c r="A52">
        <v>36</v>
      </c>
      <c r="B52">
        <v>1531763455.3</v>
      </c>
      <c r="C52">
        <v>71.5</v>
      </c>
      <c r="D52" t="s">
        <v>308</v>
      </c>
      <c r="E52" t="s">
        <v>309</v>
      </c>
      <c r="G52">
        <v>1531763445.1129</v>
      </c>
      <c r="H52">
        <f t="shared" si="0"/>
        <v>2.2799880824308856E-6</v>
      </c>
      <c r="I52">
        <f t="shared" si="1"/>
        <v>-19.10306997712873</v>
      </c>
      <c r="J52">
        <f t="shared" si="2"/>
        <v>290.46629032258102</v>
      </c>
      <c r="K52">
        <f t="shared" si="3"/>
        <v>203291.45771483731</v>
      </c>
      <c r="L52">
        <f t="shared" si="4"/>
        <v>20174.335681614783</v>
      </c>
      <c r="M52">
        <f t="shared" si="5"/>
        <v>28.825433744397976</v>
      </c>
      <c r="N52">
        <f t="shared" si="6"/>
        <v>1.4873928034611327E-4</v>
      </c>
      <c r="O52">
        <f t="shared" si="7"/>
        <v>3</v>
      </c>
      <c r="P52">
        <f t="shared" si="8"/>
        <v>1.4873559320859733E-4</v>
      </c>
      <c r="Q52">
        <f t="shared" si="9"/>
        <v>9.29600770146031E-5</v>
      </c>
      <c r="R52">
        <f t="shared" si="10"/>
        <v>215.02043609690213</v>
      </c>
      <c r="S52">
        <f t="shared" si="11"/>
        <v>28.177602623230371</v>
      </c>
      <c r="T52">
        <f t="shared" si="12"/>
        <v>27.365458064516101</v>
      </c>
      <c r="U52">
        <f t="shared" si="13"/>
        <v>3.6567072126209599</v>
      </c>
      <c r="V52">
        <f t="shared" si="14"/>
        <v>61.136503206395609</v>
      </c>
      <c r="W52">
        <f t="shared" si="15"/>
        <v>2.1802044658996098</v>
      </c>
      <c r="X52">
        <f t="shared" si="16"/>
        <v>3.5661255576546198</v>
      </c>
      <c r="Y52">
        <f t="shared" si="17"/>
        <v>1.4765027467213501</v>
      </c>
      <c r="Z52">
        <f t="shared" si="18"/>
        <v>-0.10054747443520205</v>
      </c>
      <c r="AA52">
        <f t="shared" si="19"/>
        <v>-69.152052851616119</v>
      </c>
      <c r="AB52">
        <f t="shared" si="20"/>
        <v>-4.9821589018267858</v>
      </c>
      <c r="AC52">
        <f t="shared" si="21"/>
        <v>140.78567686902403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63019.442673981895</v>
      </c>
      <c r="AL52">
        <f t="shared" si="25"/>
        <v>1199.9916129032299</v>
      </c>
      <c r="AM52">
        <f t="shared" si="26"/>
        <v>963.35321012943143</v>
      </c>
      <c r="AN52">
        <f t="shared" si="27"/>
        <v>0.80279995274193505</v>
      </c>
      <c r="AO52">
        <f t="shared" si="28"/>
        <v>0.22319999958064501</v>
      </c>
      <c r="AP52">
        <v>14.333399999999999</v>
      </c>
      <c r="AQ52">
        <v>1</v>
      </c>
      <c r="AR52" t="s">
        <v>231</v>
      </c>
      <c r="AS52">
        <v>1531763445.1129</v>
      </c>
      <c r="AT52">
        <v>290.46629032258102</v>
      </c>
      <c r="AU52">
        <v>244.842806451613</v>
      </c>
      <c r="AV52">
        <v>21.969345161290299</v>
      </c>
      <c r="AW52">
        <v>21.964019354838701</v>
      </c>
      <c r="AX52">
        <v>600.13490322580697</v>
      </c>
      <c r="AY52">
        <v>99.138854838709705</v>
      </c>
      <c r="AZ52">
        <v>9.9627232258064496E-2</v>
      </c>
      <c r="BA52">
        <v>26.937896774193501</v>
      </c>
      <c r="BB52">
        <v>27.262270967741902</v>
      </c>
      <c r="BC52">
        <v>27.468645161290301</v>
      </c>
      <c r="BD52">
        <v>12171.893548387099</v>
      </c>
      <c r="BE52">
        <v>1050.86290322581</v>
      </c>
      <c r="BF52">
        <v>29.749019354838701</v>
      </c>
      <c r="BG52">
        <v>1199.9916129032299</v>
      </c>
      <c r="BH52">
        <v>0.32999906451612898</v>
      </c>
      <c r="BI52">
        <v>0.32999938709677401</v>
      </c>
      <c r="BJ52">
        <v>0.329998903225806</v>
      </c>
      <c r="BK52">
        <v>1.00028290322581E-2</v>
      </c>
      <c r="BL52">
        <v>32</v>
      </c>
      <c r="BM52">
        <v>17743.003225806398</v>
      </c>
      <c r="BN52">
        <v>1531762902.3</v>
      </c>
      <c r="BO52" t="s">
        <v>232</v>
      </c>
      <c r="BP52">
        <v>81</v>
      </c>
      <c r="BQ52">
        <v>0.29499999999999998</v>
      </c>
      <c r="BR52">
        <v>-3.6999999999999998E-2</v>
      </c>
      <c r="BS52">
        <v>420</v>
      </c>
      <c r="BT52">
        <v>22</v>
      </c>
      <c r="BU52">
        <v>0.34</v>
      </c>
      <c r="BV52">
        <v>0.21</v>
      </c>
      <c r="BW52">
        <v>-27.299788003829299</v>
      </c>
      <c r="BX52">
        <v>-3.9311432760684601</v>
      </c>
      <c r="BY52">
        <v>0.40114481592521201</v>
      </c>
      <c r="BZ52">
        <v>1</v>
      </c>
      <c r="CA52">
        <v>45.538339024390197</v>
      </c>
      <c r="CB52">
        <v>6.7562587201354098</v>
      </c>
      <c r="CC52">
        <v>0.68771434437032597</v>
      </c>
      <c r="CD52">
        <v>0</v>
      </c>
      <c r="CE52">
        <v>1</v>
      </c>
      <c r="CF52">
        <v>2</v>
      </c>
      <c r="CG52" t="s">
        <v>248</v>
      </c>
      <c r="CH52">
        <v>1.8608100000000001</v>
      </c>
      <c r="CI52">
        <v>1.8577600000000001</v>
      </c>
      <c r="CJ52">
        <v>1.8606799999999999</v>
      </c>
      <c r="CK52">
        <v>1.85345</v>
      </c>
      <c r="CL52">
        <v>1.8519600000000001</v>
      </c>
      <c r="CM52">
        <v>1.8527199999999999</v>
      </c>
      <c r="CN52">
        <v>1.8563799999999999</v>
      </c>
      <c r="CO52">
        <v>1.8626400000000001</v>
      </c>
      <c r="CP52" t="s">
        <v>234</v>
      </c>
      <c r="CQ52" t="s">
        <v>19</v>
      </c>
      <c r="CR52" t="s">
        <v>19</v>
      </c>
      <c r="CS52" t="s">
        <v>19</v>
      </c>
      <c r="CT52" t="s">
        <v>235</v>
      </c>
      <c r="CU52" t="s">
        <v>236</v>
      </c>
      <c r="CV52" t="s">
        <v>237</v>
      </c>
      <c r="CW52" t="s">
        <v>237</v>
      </c>
      <c r="CX52" t="s">
        <v>237</v>
      </c>
      <c r="CY52" t="s">
        <v>237</v>
      </c>
      <c r="CZ52">
        <v>0</v>
      </c>
      <c r="DA52">
        <v>100</v>
      </c>
      <c r="DB52">
        <v>100</v>
      </c>
      <c r="DC52">
        <v>0.29499999999999998</v>
      </c>
      <c r="DD52">
        <v>-3.6999999999999998E-2</v>
      </c>
      <c r="DE52">
        <v>3</v>
      </c>
      <c r="DF52">
        <v>616.15</v>
      </c>
      <c r="DG52">
        <v>254.15</v>
      </c>
      <c r="DH52">
        <v>21.990100000000002</v>
      </c>
      <c r="DI52">
        <v>32.060600000000001</v>
      </c>
      <c r="DJ52">
        <v>30.000599999999999</v>
      </c>
      <c r="DK52">
        <v>32.047600000000003</v>
      </c>
      <c r="DL52">
        <v>32.061199999999999</v>
      </c>
      <c r="DM52">
        <v>11.234</v>
      </c>
      <c r="DN52">
        <v>25.5656</v>
      </c>
      <c r="DO52">
        <v>0</v>
      </c>
      <c r="DP52">
        <v>22</v>
      </c>
      <c r="DQ52">
        <v>183.33</v>
      </c>
      <c r="DR52">
        <v>22</v>
      </c>
      <c r="DS52">
        <v>99.645099999999999</v>
      </c>
      <c r="DT52">
        <v>103.07899999999999</v>
      </c>
    </row>
    <row r="53" spans="1:124" x14ac:dyDescent="0.25">
      <c r="A53">
        <v>37</v>
      </c>
      <c r="B53">
        <v>1531763457.3</v>
      </c>
      <c r="C53">
        <v>73.5</v>
      </c>
      <c r="D53" t="s">
        <v>310</v>
      </c>
      <c r="E53" t="s">
        <v>311</v>
      </c>
      <c r="G53">
        <v>1531763447.07742</v>
      </c>
      <c r="H53">
        <f t="shared" si="0"/>
        <v>2.0462336849902601E-6</v>
      </c>
      <c r="I53">
        <f t="shared" si="1"/>
        <v>-19.19861948054049</v>
      </c>
      <c r="J53">
        <f t="shared" si="2"/>
        <v>284.17796774193602</v>
      </c>
      <c r="K53">
        <f t="shared" si="3"/>
        <v>228284.19300593375</v>
      </c>
      <c r="L53">
        <f t="shared" si="4"/>
        <v>22654.55223574394</v>
      </c>
      <c r="M53">
        <f t="shared" si="5"/>
        <v>28.201359584673064</v>
      </c>
      <c r="N53">
        <f t="shared" si="6"/>
        <v>1.3308860543643881E-4</v>
      </c>
      <c r="O53">
        <f t="shared" si="7"/>
        <v>3</v>
      </c>
      <c r="P53">
        <f t="shared" si="8"/>
        <v>1.3308565340576959E-4</v>
      </c>
      <c r="Q53">
        <f t="shared" si="9"/>
        <v>8.3178798595074207E-5</v>
      </c>
      <c r="R53">
        <f t="shared" si="10"/>
        <v>215.02120593667641</v>
      </c>
      <c r="S53">
        <f t="shared" si="11"/>
        <v>28.185302105563657</v>
      </c>
      <c r="T53">
        <f t="shared" si="12"/>
        <v>27.385953225806453</v>
      </c>
      <c r="U53">
        <f t="shared" si="13"/>
        <v>3.6610992251361605</v>
      </c>
      <c r="V53">
        <f t="shared" si="14"/>
        <v>61.108479851423049</v>
      </c>
      <c r="W53">
        <f t="shared" si="15"/>
        <v>2.1801838553673334</v>
      </c>
      <c r="X53">
        <f t="shared" si="16"/>
        <v>3.5677271970570263</v>
      </c>
      <c r="Y53">
        <f t="shared" si="17"/>
        <v>1.4809153697688271</v>
      </c>
      <c r="Z53">
        <f t="shared" si="18"/>
        <v>-9.0238905508070469E-2</v>
      </c>
      <c r="AA53">
        <f t="shared" si="19"/>
        <v>-71.230882180648507</v>
      </c>
      <c r="AB53">
        <f t="shared" si="20"/>
        <v>-5.1326529604205611</v>
      </c>
      <c r="AC53">
        <f t="shared" si="21"/>
        <v>138.56743189009927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61144.147843888997</v>
      </c>
      <c r="AL53">
        <f t="shared" si="25"/>
        <v>1199.99580645161</v>
      </c>
      <c r="AM53">
        <f t="shared" si="26"/>
        <v>963.35670406426607</v>
      </c>
      <c r="AN53">
        <f t="shared" si="27"/>
        <v>0.80280005887096706</v>
      </c>
      <c r="AO53">
        <f t="shared" si="28"/>
        <v>0.22319998919354822</v>
      </c>
      <c r="AP53">
        <v>14.333399999999999</v>
      </c>
      <c r="AQ53">
        <v>1</v>
      </c>
      <c r="AR53" t="s">
        <v>231</v>
      </c>
      <c r="AS53">
        <v>1531763447.07742</v>
      </c>
      <c r="AT53">
        <v>284.17796774193602</v>
      </c>
      <c r="AU53">
        <v>238.317806451613</v>
      </c>
      <c r="AV53">
        <v>21.969161290322599</v>
      </c>
      <c r="AW53">
        <v>21.964380645161299</v>
      </c>
      <c r="AX53">
        <v>600.02658064516095</v>
      </c>
      <c r="AY53">
        <v>99.138741935483907</v>
      </c>
      <c r="AZ53">
        <v>9.9632554838709697E-2</v>
      </c>
      <c r="BA53">
        <v>26.9455387096774</v>
      </c>
      <c r="BB53">
        <v>27.282667741935501</v>
      </c>
      <c r="BC53">
        <v>27.489238709677402</v>
      </c>
      <c r="BD53">
        <v>11777.5348387097</v>
      </c>
      <c r="BE53">
        <v>1050.8741935483899</v>
      </c>
      <c r="BF53">
        <v>29.7694032258064</v>
      </c>
      <c r="BG53">
        <v>1199.99580645161</v>
      </c>
      <c r="BH53">
        <v>0.32999958064516099</v>
      </c>
      <c r="BI53">
        <v>0.32999896774193499</v>
      </c>
      <c r="BJ53">
        <v>0.32999906451612898</v>
      </c>
      <c r="BK53">
        <v>1.00025967741935E-2</v>
      </c>
      <c r="BL53">
        <v>32</v>
      </c>
      <c r="BM53">
        <v>17743.067741935502</v>
      </c>
      <c r="BN53">
        <v>1531762902.3</v>
      </c>
      <c r="BO53" t="s">
        <v>232</v>
      </c>
      <c r="BP53">
        <v>81</v>
      </c>
      <c r="BQ53">
        <v>0.29499999999999998</v>
      </c>
      <c r="BR53">
        <v>-3.6999999999999998E-2</v>
      </c>
      <c r="BS53">
        <v>420</v>
      </c>
      <c r="BT53">
        <v>22</v>
      </c>
      <c r="BU53">
        <v>0.34</v>
      </c>
      <c r="BV53">
        <v>0.21</v>
      </c>
      <c r="BW53">
        <v>-27.4316127838085</v>
      </c>
      <c r="BX53">
        <v>-4.3800538291045097</v>
      </c>
      <c r="BY53">
        <v>0.44095189855632799</v>
      </c>
      <c r="BZ53">
        <v>1</v>
      </c>
      <c r="CA53">
        <v>45.770724390243899</v>
      </c>
      <c r="CB53">
        <v>7.39545042311165</v>
      </c>
      <c r="CC53">
        <v>0.74672143131858904</v>
      </c>
      <c r="CD53">
        <v>0</v>
      </c>
      <c r="CE53">
        <v>1</v>
      </c>
      <c r="CF53">
        <v>2</v>
      </c>
      <c r="CG53" t="s">
        <v>248</v>
      </c>
      <c r="CH53">
        <v>1.8608100000000001</v>
      </c>
      <c r="CI53">
        <v>1.8577600000000001</v>
      </c>
      <c r="CJ53">
        <v>1.86067</v>
      </c>
      <c r="CK53">
        <v>1.8534299999999999</v>
      </c>
      <c r="CL53">
        <v>1.8519699999999999</v>
      </c>
      <c r="CM53">
        <v>1.8527199999999999</v>
      </c>
      <c r="CN53">
        <v>1.8563799999999999</v>
      </c>
      <c r="CO53">
        <v>1.8626400000000001</v>
      </c>
      <c r="CP53" t="s">
        <v>234</v>
      </c>
      <c r="CQ53" t="s">
        <v>19</v>
      </c>
      <c r="CR53" t="s">
        <v>19</v>
      </c>
      <c r="CS53" t="s">
        <v>19</v>
      </c>
      <c r="CT53" t="s">
        <v>235</v>
      </c>
      <c r="CU53" t="s">
        <v>236</v>
      </c>
      <c r="CV53" t="s">
        <v>237</v>
      </c>
      <c r="CW53" t="s">
        <v>237</v>
      </c>
      <c r="CX53" t="s">
        <v>237</v>
      </c>
      <c r="CY53" t="s">
        <v>237</v>
      </c>
      <c r="CZ53">
        <v>0</v>
      </c>
      <c r="DA53">
        <v>100</v>
      </c>
      <c r="DB53">
        <v>100</v>
      </c>
      <c r="DC53">
        <v>0.29499999999999998</v>
      </c>
      <c r="DD53">
        <v>-3.6999999999999998E-2</v>
      </c>
      <c r="DE53">
        <v>3</v>
      </c>
      <c r="DF53">
        <v>619.27300000000002</v>
      </c>
      <c r="DG53">
        <v>253.29</v>
      </c>
      <c r="DH53">
        <v>21.987500000000001</v>
      </c>
      <c r="DI53">
        <v>32.0627</v>
      </c>
      <c r="DJ53">
        <v>30.000299999999999</v>
      </c>
      <c r="DK53">
        <v>32.049300000000002</v>
      </c>
      <c r="DL53">
        <v>32.0627</v>
      </c>
      <c r="DM53">
        <v>10.9068</v>
      </c>
      <c r="DN53">
        <v>25.5656</v>
      </c>
      <c r="DO53">
        <v>0</v>
      </c>
      <c r="DP53">
        <v>22</v>
      </c>
      <c r="DQ53">
        <v>183.33</v>
      </c>
      <c r="DR53">
        <v>22</v>
      </c>
      <c r="DS53">
        <v>99.644099999999995</v>
      </c>
      <c r="DT53">
        <v>103.07899999999999</v>
      </c>
    </row>
    <row r="54" spans="1:124" x14ac:dyDescent="0.25">
      <c r="A54">
        <v>38</v>
      </c>
      <c r="B54">
        <v>1531763459.3</v>
      </c>
      <c r="C54">
        <v>75.5</v>
      </c>
      <c r="D54" t="s">
        <v>312</v>
      </c>
      <c r="E54" t="s">
        <v>313</v>
      </c>
      <c r="G54">
        <v>1531763449.04194</v>
      </c>
      <c r="H54">
        <f t="shared" si="0"/>
        <v>1.9608602975592734E-6</v>
      </c>
      <c r="I54">
        <f t="shared" si="1"/>
        <v>-19.268175219965528</v>
      </c>
      <c r="J54">
        <f t="shared" si="2"/>
        <v>277.81</v>
      </c>
      <c r="K54">
        <f t="shared" si="3"/>
        <v>239523.71076261401</v>
      </c>
      <c r="L54">
        <f t="shared" si="4"/>
        <v>23769.937466447682</v>
      </c>
      <c r="M54">
        <f t="shared" si="5"/>
        <v>27.569405577965604</v>
      </c>
      <c r="N54">
        <f t="shared" si="6"/>
        <v>1.2728936886508151E-4</v>
      </c>
      <c r="O54">
        <f t="shared" si="7"/>
        <v>3</v>
      </c>
      <c r="P54">
        <f t="shared" si="8"/>
        <v>1.2728666849179865E-4</v>
      </c>
      <c r="Q54">
        <f t="shared" si="9"/>
        <v>7.9554410414629247E-5</v>
      </c>
      <c r="R54">
        <f t="shared" si="10"/>
        <v>215.02072241631726</v>
      </c>
      <c r="S54">
        <f t="shared" si="11"/>
        <v>28.19206380766655</v>
      </c>
      <c r="T54">
        <f t="shared" si="12"/>
        <v>27.3992</v>
      </c>
      <c r="U54">
        <f t="shared" si="13"/>
        <v>3.6639403926827279</v>
      </c>
      <c r="V54">
        <f t="shared" si="14"/>
        <v>61.084176278609746</v>
      </c>
      <c r="W54">
        <f t="shared" si="15"/>
        <v>2.1801810420275731</v>
      </c>
      <c r="X54">
        <f t="shared" si="16"/>
        <v>3.5691420836774408</v>
      </c>
      <c r="Y54">
        <f t="shared" si="17"/>
        <v>1.4837593506551547</v>
      </c>
      <c r="Z54">
        <f t="shared" si="18"/>
        <v>-8.6473939122363952E-2</v>
      </c>
      <c r="AA54">
        <f t="shared" si="19"/>
        <v>-72.28190531612816</v>
      </c>
      <c r="AB54">
        <f t="shared" si="20"/>
        <v>-5.2089066068143275</v>
      </c>
      <c r="AC54">
        <f t="shared" si="21"/>
        <v>137.4434365542524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59074.352861560234</v>
      </c>
      <c r="AL54">
        <f t="shared" si="25"/>
        <v>1199.99322580645</v>
      </c>
      <c r="AM54">
        <f t="shared" si="26"/>
        <v>963.35472696680813</v>
      </c>
      <c r="AN54">
        <f t="shared" si="27"/>
        <v>0.80280013774193593</v>
      </c>
      <c r="AO54">
        <f t="shared" si="28"/>
        <v>0.22319994535483884</v>
      </c>
      <c r="AP54">
        <v>14.333399999999999</v>
      </c>
      <c r="AQ54">
        <v>1</v>
      </c>
      <c r="AR54" t="s">
        <v>231</v>
      </c>
      <c r="AS54">
        <v>1531763449.04194</v>
      </c>
      <c r="AT54">
        <v>277.81</v>
      </c>
      <c r="AU54">
        <v>231.78903225806499</v>
      </c>
      <c r="AV54">
        <v>21.969138709677399</v>
      </c>
      <c r="AW54">
        <v>21.964558064516101</v>
      </c>
      <c r="AX54">
        <v>600.097451612903</v>
      </c>
      <c r="AY54">
        <v>99.138664516128998</v>
      </c>
      <c r="AZ54">
        <v>9.9683916129032296E-2</v>
      </c>
      <c r="BA54">
        <v>26.952287096774199</v>
      </c>
      <c r="BB54">
        <v>27.294748387096799</v>
      </c>
      <c r="BC54">
        <v>27.503651612903202</v>
      </c>
      <c r="BD54">
        <v>11347.2532258065</v>
      </c>
      <c r="BE54">
        <v>1050.88709677419</v>
      </c>
      <c r="BF54">
        <v>29.796103225806402</v>
      </c>
      <c r="BG54">
        <v>1199.99322580645</v>
      </c>
      <c r="BH54">
        <v>0.33000041935483898</v>
      </c>
      <c r="BI54">
        <v>0.32999848387096797</v>
      </c>
      <c r="BJ54">
        <v>0.329998870967742</v>
      </c>
      <c r="BK54">
        <v>1.0002438709677401E-2</v>
      </c>
      <c r="BL54">
        <v>32</v>
      </c>
      <c r="BM54">
        <v>17743.0225806452</v>
      </c>
      <c r="BN54">
        <v>1531762902.3</v>
      </c>
      <c r="BO54" t="s">
        <v>232</v>
      </c>
      <c r="BP54">
        <v>81</v>
      </c>
      <c r="BQ54">
        <v>0.29499999999999998</v>
      </c>
      <c r="BR54">
        <v>-3.6999999999999998E-2</v>
      </c>
      <c r="BS54">
        <v>420</v>
      </c>
      <c r="BT54">
        <v>22</v>
      </c>
      <c r="BU54">
        <v>0.34</v>
      </c>
      <c r="BV54">
        <v>0.21</v>
      </c>
      <c r="BW54">
        <v>-27.5592284998617</v>
      </c>
      <c r="BX54">
        <v>-4.0472415246725504</v>
      </c>
      <c r="BY54">
        <v>0.414977349381765</v>
      </c>
      <c r="BZ54">
        <v>1</v>
      </c>
      <c r="CA54">
        <v>45.9671073170732</v>
      </c>
      <c r="CB54">
        <v>6.4176163793480301</v>
      </c>
      <c r="CC54">
        <v>0.67554836962467701</v>
      </c>
      <c r="CD54">
        <v>0</v>
      </c>
      <c r="CE54">
        <v>1</v>
      </c>
      <c r="CF54">
        <v>2</v>
      </c>
      <c r="CG54" t="s">
        <v>248</v>
      </c>
      <c r="CH54">
        <v>1.8608100000000001</v>
      </c>
      <c r="CI54">
        <v>1.8577699999999999</v>
      </c>
      <c r="CJ54">
        <v>1.86067</v>
      </c>
      <c r="CK54">
        <v>1.85344</v>
      </c>
      <c r="CL54">
        <v>1.8519600000000001</v>
      </c>
      <c r="CM54">
        <v>1.85273</v>
      </c>
      <c r="CN54">
        <v>1.8563799999999999</v>
      </c>
      <c r="CO54">
        <v>1.8626400000000001</v>
      </c>
      <c r="CP54" t="s">
        <v>234</v>
      </c>
      <c r="CQ54" t="s">
        <v>19</v>
      </c>
      <c r="CR54" t="s">
        <v>19</v>
      </c>
      <c r="CS54" t="s">
        <v>19</v>
      </c>
      <c r="CT54" t="s">
        <v>235</v>
      </c>
      <c r="CU54" t="s">
        <v>236</v>
      </c>
      <c r="CV54" t="s">
        <v>237</v>
      </c>
      <c r="CW54" t="s">
        <v>237</v>
      </c>
      <c r="CX54" t="s">
        <v>237</v>
      </c>
      <c r="CY54" t="s">
        <v>237</v>
      </c>
      <c r="CZ54">
        <v>0</v>
      </c>
      <c r="DA54">
        <v>100</v>
      </c>
      <c r="DB54">
        <v>100</v>
      </c>
      <c r="DC54">
        <v>0.29499999999999998</v>
      </c>
      <c r="DD54">
        <v>-3.6999999999999998E-2</v>
      </c>
      <c r="DE54">
        <v>3</v>
      </c>
      <c r="DF54">
        <v>625.80799999999999</v>
      </c>
      <c r="DG54">
        <v>252.154</v>
      </c>
      <c r="DH54">
        <v>21.993200000000002</v>
      </c>
      <c r="DI54">
        <v>32.065300000000001</v>
      </c>
      <c r="DJ54">
        <v>30.000299999999999</v>
      </c>
      <c r="DK54">
        <v>32.051099999999998</v>
      </c>
      <c r="DL54">
        <v>32.064700000000002</v>
      </c>
      <c r="DM54">
        <v>10.595700000000001</v>
      </c>
      <c r="DN54">
        <v>25.5656</v>
      </c>
      <c r="DO54">
        <v>0</v>
      </c>
      <c r="DP54">
        <v>22</v>
      </c>
      <c r="DQ54">
        <v>173</v>
      </c>
      <c r="DR54">
        <v>22</v>
      </c>
      <c r="DS54">
        <v>99.643900000000002</v>
      </c>
      <c r="DT54">
        <v>103.078</v>
      </c>
    </row>
    <row r="55" spans="1:124" x14ac:dyDescent="0.25">
      <c r="A55">
        <v>39</v>
      </c>
      <c r="B55">
        <v>1531763461.3</v>
      </c>
      <c r="C55">
        <v>77.5</v>
      </c>
      <c r="D55" t="s">
        <v>314</v>
      </c>
      <c r="E55" t="s">
        <v>315</v>
      </c>
      <c r="G55">
        <v>1531763451.02581</v>
      </c>
      <c r="H55">
        <f t="shared" si="0"/>
        <v>1.9168735581100798E-6</v>
      </c>
      <c r="I55">
        <f t="shared" si="1"/>
        <v>-19.343209559705475</v>
      </c>
      <c r="J55">
        <f t="shared" si="2"/>
        <v>271.38803225806498</v>
      </c>
      <c r="K55">
        <f t="shared" si="3"/>
        <v>246582.40263332197</v>
      </c>
      <c r="L55">
        <f t="shared" si="4"/>
        <v>24470.339895638041</v>
      </c>
      <c r="M55">
        <f t="shared" si="5"/>
        <v>26.932000507913795</v>
      </c>
      <c r="N55">
        <f t="shared" si="6"/>
        <v>1.2411595486162927E-4</v>
      </c>
      <c r="O55">
        <f t="shared" si="7"/>
        <v>3</v>
      </c>
      <c r="P55">
        <f t="shared" si="8"/>
        <v>1.2411338745303013E-4</v>
      </c>
      <c r="Q55">
        <f t="shared" si="9"/>
        <v>7.7571097819674608E-5</v>
      </c>
      <c r="R55">
        <f t="shared" si="10"/>
        <v>215.02020764205866</v>
      </c>
      <c r="S55">
        <f t="shared" si="11"/>
        <v>28.198228192965367</v>
      </c>
      <c r="T55">
        <f t="shared" si="12"/>
        <v>27.416716129032253</v>
      </c>
      <c r="U55">
        <f t="shared" si="13"/>
        <v>3.6677002056252039</v>
      </c>
      <c r="V55">
        <f t="shared" si="14"/>
        <v>61.061887532553961</v>
      </c>
      <c r="W55">
        <f t="shared" si="15"/>
        <v>2.1801745801080119</v>
      </c>
      <c r="X55">
        <f t="shared" si="16"/>
        <v>3.5704343055980612</v>
      </c>
      <c r="Y55">
        <f t="shared" si="17"/>
        <v>1.487525625517192</v>
      </c>
      <c r="Z55">
        <f t="shared" si="18"/>
        <v>-8.4534123912654524E-2</v>
      </c>
      <c r="AA55">
        <f t="shared" si="19"/>
        <v>-74.118391509672122</v>
      </c>
      <c r="AB55">
        <f t="shared" si="20"/>
        <v>-5.3418828676181453</v>
      </c>
      <c r="AC55">
        <f t="shared" si="21"/>
        <v>135.47539914085576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54068.261085962164</v>
      </c>
      <c r="AL55">
        <f t="shared" si="25"/>
        <v>1199.9906451612901</v>
      </c>
      <c r="AM55">
        <f t="shared" si="26"/>
        <v>963.35270535315942</v>
      </c>
      <c r="AN55">
        <f t="shared" si="27"/>
        <v>0.80280017951612925</v>
      </c>
      <c r="AO55">
        <f t="shared" si="28"/>
        <v>0.22319987938709687</v>
      </c>
      <c r="AP55">
        <v>14.333399999999999</v>
      </c>
      <c r="AQ55">
        <v>1</v>
      </c>
      <c r="AR55" t="s">
        <v>231</v>
      </c>
      <c r="AS55">
        <v>1531763451.02581</v>
      </c>
      <c r="AT55">
        <v>271.38803225806498</v>
      </c>
      <c r="AU55">
        <v>225.19264516128999</v>
      </c>
      <c r="AV55">
        <v>21.969154838709699</v>
      </c>
      <c r="AW55">
        <v>21.9646774193548</v>
      </c>
      <c r="AX55">
        <v>600.16058064516096</v>
      </c>
      <c r="AY55">
        <v>99.138587096774202</v>
      </c>
      <c r="AZ55">
        <v>9.9394341935483896E-2</v>
      </c>
      <c r="BA55">
        <v>26.958448387096801</v>
      </c>
      <c r="BB55">
        <v>27.3130548387097</v>
      </c>
      <c r="BC55">
        <v>27.520377419354801</v>
      </c>
      <c r="BD55">
        <v>10327.5574193548</v>
      </c>
      <c r="BE55">
        <v>1050.8977419354801</v>
      </c>
      <c r="BF55">
        <v>29.823651612903198</v>
      </c>
      <c r="BG55">
        <v>1199.9906451612901</v>
      </c>
      <c r="BH55">
        <v>0.330001483870968</v>
      </c>
      <c r="BI55">
        <v>0.329998161290323</v>
      </c>
      <c r="BJ55">
        <v>0.32999838709677398</v>
      </c>
      <c r="BK55">
        <v>1.0002164516129E-2</v>
      </c>
      <c r="BL55">
        <v>32</v>
      </c>
      <c r="BM55">
        <v>17742.990322580601</v>
      </c>
      <c r="BN55">
        <v>1531762902.3</v>
      </c>
      <c r="BO55" t="s">
        <v>232</v>
      </c>
      <c r="BP55">
        <v>81</v>
      </c>
      <c r="BQ55">
        <v>0.29499999999999998</v>
      </c>
      <c r="BR55">
        <v>-3.6999999999999998E-2</v>
      </c>
      <c r="BS55">
        <v>420</v>
      </c>
      <c r="BT55">
        <v>22</v>
      </c>
      <c r="BU55">
        <v>0.34</v>
      </c>
      <c r="BV55">
        <v>0.21</v>
      </c>
      <c r="BW55">
        <v>-27.6574772287846</v>
      </c>
      <c r="BX55">
        <v>-3.1995636201592599</v>
      </c>
      <c r="BY55">
        <v>0.35171661857360198</v>
      </c>
      <c r="BZ55">
        <v>1</v>
      </c>
      <c r="CA55">
        <v>46.128956097561002</v>
      </c>
      <c r="CB55">
        <v>4.9411024166249504</v>
      </c>
      <c r="CC55">
        <v>0.56315914877862405</v>
      </c>
      <c r="CD55">
        <v>0</v>
      </c>
      <c r="CE55">
        <v>1</v>
      </c>
      <c r="CF55">
        <v>2</v>
      </c>
      <c r="CG55" t="s">
        <v>248</v>
      </c>
      <c r="CH55">
        <v>1.8608100000000001</v>
      </c>
      <c r="CI55">
        <v>1.85778</v>
      </c>
      <c r="CJ55">
        <v>1.86067</v>
      </c>
      <c r="CK55">
        <v>1.85344</v>
      </c>
      <c r="CL55">
        <v>1.8519600000000001</v>
      </c>
      <c r="CM55">
        <v>1.85273</v>
      </c>
      <c r="CN55">
        <v>1.8563799999999999</v>
      </c>
      <c r="CO55">
        <v>1.8626400000000001</v>
      </c>
      <c r="CP55" t="s">
        <v>234</v>
      </c>
      <c r="CQ55" t="s">
        <v>19</v>
      </c>
      <c r="CR55" t="s">
        <v>19</v>
      </c>
      <c r="CS55" t="s">
        <v>19</v>
      </c>
      <c r="CT55" t="s">
        <v>235</v>
      </c>
      <c r="CU55" t="s">
        <v>236</v>
      </c>
      <c r="CV55" t="s">
        <v>237</v>
      </c>
      <c r="CW55" t="s">
        <v>237</v>
      </c>
      <c r="CX55" t="s">
        <v>237</v>
      </c>
      <c r="CY55" t="s">
        <v>237</v>
      </c>
      <c r="CZ55">
        <v>0</v>
      </c>
      <c r="DA55">
        <v>100</v>
      </c>
      <c r="DB55">
        <v>100</v>
      </c>
      <c r="DC55">
        <v>0.29499999999999998</v>
      </c>
      <c r="DD55">
        <v>-3.6999999999999998E-2</v>
      </c>
      <c r="DE55">
        <v>3</v>
      </c>
      <c r="DF55">
        <v>619.09100000000001</v>
      </c>
      <c r="DG55">
        <v>253.37899999999999</v>
      </c>
      <c r="DH55">
        <v>21.991800000000001</v>
      </c>
      <c r="DI55">
        <v>32.067399999999999</v>
      </c>
      <c r="DJ55">
        <v>30.000399999999999</v>
      </c>
      <c r="DK55">
        <v>32.052500000000002</v>
      </c>
      <c r="DL55">
        <v>32.066099999999999</v>
      </c>
      <c r="DM55">
        <v>10.388299999999999</v>
      </c>
      <c r="DN55">
        <v>25.5656</v>
      </c>
      <c r="DO55">
        <v>0</v>
      </c>
      <c r="DP55">
        <v>22</v>
      </c>
      <c r="DQ55">
        <v>163.33000000000001</v>
      </c>
      <c r="DR55">
        <v>22</v>
      </c>
      <c r="DS55">
        <v>99.643900000000002</v>
      </c>
      <c r="DT55">
        <v>103.077</v>
      </c>
    </row>
    <row r="56" spans="1:124" x14ac:dyDescent="0.25">
      <c r="A56">
        <v>40</v>
      </c>
      <c r="B56">
        <v>1531763463.3</v>
      </c>
      <c r="C56">
        <v>79.5</v>
      </c>
      <c r="D56" t="s">
        <v>316</v>
      </c>
      <c r="E56" t="s">
        <v>317</v>
      </c>
      <c r="G56">
        <v>1531763453.0064499</v>
      </c>
      <c r="H56">
        <f t="shared" si="0"/>
        <v>1.8447764653633451E-6</v>
      </c>
      <c r="I56">
        <f t="shared" si="1"/>
        <v>-19.419129217262032</v>
      </c>
      <c r="J56">
        <f t="shared" si="2"/>
        <v>264.98693548387098</v>
      </c>
      <c r="K56">
        <f t="shared" si="3"/>
        <v>258313.40257945246</v>
      </c>
      <c r="L56">
        <f t="shared" si="4"/>
        <v>25634.478097289782</v>
      </c>
      <c r="M56">
        <f t="shared" si="5"/>
        <v>26.29674544912508</v>
      </c>
      <c r="N56">
        <f t="shared" si="6"/>
        <v>1.1892927948720302E-4</v>
      </c>
      <c r="O56">
        <f t="shared" si="7"/>
        <v>3</v>
      </c>
      <c r="P56">
        <f t="shared" si="8"/>
        <v>1.1892692217167541E-4</v>
      </c>
      <c r="Q56">
        <f t="shared" si="9"/>
        <v>7.4329538143769604E-5</v>
      </c>
      <c r="R56">
        <f t="shared" si="10"/>
        <v>215.02103817034757</v>
      </c>
      <c r="S56">
        <f t="shared" si="11"/>
        <v>28.207469455341172</v>
      </c>
      <c r="T56">
        <f t="shared" si="12"/>
        <v>27.446646774193553</v>
      </c>
      <c r="U56">
        <f t="shared" si="13"/>
        <v>3.674132570236547</v>
      </c>
      <c r="V56">
        <f t="shared" si="14"/>
        <v>61.028809755072508</v>
      </c>
      <c r="W56">
        <f t="shared" si="15"/>
        <v>2.1801749028438566</v>
      </c>
      <c r="X56">
        <f t="shared" si="16"/>
        <v>3.5723700193295147</v>
      </c>
      <c r="Y56">
        <f t="shared" si="17"/>
        <v>1.4939576673926904</v>
      </c>
      <c r="Z56">
        <f t="shared" si="18"/>
        <v>-8.1354642122523524E-2</v>
      </c>
      <c r="AA56">
        <f t="shared" si="19"/>
        <v>-77.467109303224333</v>
      </c>
      <c r="AB56">
        <f t="shared" si="20"/>
        <v>-5.5843254436639347</v>
      </c>
      <c r="AC56">
        <f t="shared" si="21"/>
        <v>131.88824878133676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50496.678460835261</v>
      </c>
      <c r="AL56">
        <f t="shared" si="25"/>
        <v>1199.9951612903201</v>
      </c>
      <c r="AM56">
        <f t="shared" si="26"/>
        <v>963.35640909558822</v>
      </c>
      <c r="AN56">
        <f t="shared" si="27"/>
        <v>0.80280024467741928</v>
      </c>
      <c r="AO56">
        <f t="shared" si="28"/>
        <v>0.22319988338709676</v>
      </c>
      <c r="AP56">
        <v>14.333399999999999</v>
      </c>
      <c r="AQ56">
        <v>1</v>
      </c>
      <c r="AR56" t="s">
        <v>231</v>
      </c>
      <c r="AS56">
        <v>1531763453.0064499</v>
      </c>
      <c r="AT56">
        <v>264.98693548387098</v>
      </c>
      <c r="AU56">
        <v>218.60303225806501</v>
      </c>
      <c r="AV56">
        <v>21.9691774193548</v>
      </c>
      <c r="AW56">
        <v>21.9648677419355</v>
      </c>
      <c r="AX56">
        <v>600.06838709677402</v>
      </c>
      <c r="AY56">
        <v>99.138503225806403</v>
      </c>
      <c r="AZ56">
        <v>9.9390903225806501E-2</v>
      </c>
      <c r="BA56">
        <v>26.967674193548401</v>
      </c>
      <c r="BB56">
        <v>27.345500000000001</v>
      </c>
      <c r="BC56">
        <v>27.547793548387101</v>
      </c>
      <c r="BD56">
        <v>9618.2022580645207</v>
      </c>
      <c r="BE56">
        <v>1050.9183870967699</v>
      </c>
      <c r="BF56">
        <v>29.8494064516129</v>
      </c>
      <c r="BG56">
        <v>1199.9951612903201</v>
      </c>
      <c r="BH56">
        <v>0.33000170967741899</v>
      </c>
      <c r="BI56">
        <v>0.32999800000000001</v>
      </c>
      <c r="BJ56">
        <v>0.32999861290322602</v>
      </c>
      <c r="BK56">
        <v>1.0001887096774201E-2</v>
      </c>
      <c r="BL56">
        <v>32</v>
      </c>
      <c r="BM56">
        <v>17743.058064516099</v>
      </c>
      <c r="BN56">
        <v>1531762902.3</v>
      </c>
      <c r="BO56" t="s">
        <v>232</v>
      </c>
      <c r="BP56">
        <v>81</v>
      </c>
      <c r="BQ56">
        <v>0.29499999999999998</v>
      </c>
      <c r="BR56">
        <v>-3.6999999999999998E-2</v>
      </c>
      <c r="BS56">
        <v>420</v>
      </c>
      <c r="BT56">
        <v>22</v>
      </c>
      <c r="BU56">
        <v>0.34</v>
      </c>
      <c r="BV56">
        <v>0.21</v>
      </c>
      <c r="BW56">
        <v>-27.770064194431299</v>
      </c>
      <c r="BX56">
        <v>-2.69415652438372</v>
      </c>
      <c r="BY56">
        <v>0.301192815561173</v>
      </c>
      <c r="BZ56">
        <v>1</v>
      </c>
      <c r="CA56">
        <v>46.320870731707302</v>
      </c>
      <c r="CB56">
        <v>4.4739308571432499</v>
      </c>
      <c r="CC56">
        <v>0.51533800049397005</v>
      </c>
      <c r="CD56">
        <v>0</v>
      </c>
      <c r="CE56">
        <v>1</v>
      </c>
      <c r="CF56">
        <v>2</v>
      </c>
      <c r="CG56" t="s">
        <v>248</v>
      </c>
      <c r="CH56">
        <v>1.8608100000000001</v>
      </c>
      <c r="CI56">
        <v>1.8577699999999999</v>
      </c>
      <c r="CJ56">
        <v>1.86067</v>
      </c>
      <c r="CK56">
        <v>1.85345</v>
      </c>
      <c r="CL56">
        <v>1.8519600000000001</v>
      </c>
      <c r="CM56">
        <v>1.8527199999999999</v>
      </c>
      <c r="CN56">
        <v>1.85636</v>
      </c>
      <c r="CO56">
        <v>1.8626400000000001</v>
      </c>
      <c r="CP56" t="s">
        <v>234</v>
      </c>
      <c r="CQ56" t="s">
        <v>19</v>
      </c>
      <c r="CR56" t="s">
        <v>19</v>
      </c>
      <c r="CS56" t="s">
        <v>19</v>
      </c>
      <c r="CT56" t="s">
        <v>235</v>
      </c>
      <c r="CU56" t="s">
        <v>236</v>
      </c>
      <c r="CV56" t="s">
        <v>237</v>
      </c>
      <c r="CW56" t="s">
        <v>237</v>
      </c>
      <c r="CX56" t="s">
        <v>237</v>
      </c>
      <c r="CY56" t="s">
        <v>237</v>
      </c>
      <c r="CZ56">
        <v>0</v>
      </c>
      <c r="DA56">
        <v>100</v>
      </c>
      <c r="DB56">
        <v>100</v>
      </c>
      <c r="DC56">
        <v>0.29499999999999998</v>
      </c>
      <c r="DD56">
        <v>-3.6999999999999998E-2</v>
      </c>
      <c r="DE56">
        <v>3</v>
      </c>
      <c r="DF56">
        <v>615.54399999999998</v>
      </c>
      <c r="DG56">
        <v>253.81</v>
      </c>
      <c r="DH56">
        <v>21.9879</v>
      </c>
      <c r="DI56">
        <v>32.069800000000001</v>
      </c>
      <c r="DJ56">
        <v>30.0002</v>
      </c>
      <c r="DK56">
        <v>32.054000000000002</v>
      </c>
      <c r="DL56">
        <v>32.067500000000003</v>
      </c>
      <c r="DM56">
        <v>10.065</v>
      </c>
      <c r="DN56">
        <v>25.5656</v>
      </c>
      <c r="DO56">
        <v>0</v>
      </c>
      <c r="DP56">
        <v>22</v>
      </c>
      <c r="DQ56">
        <v>163.33000000000001</v>
      </c>
      <c r="DR56">
        <v>22</v>
      </c>
      <c r="DS56">
        <v>99.643299999999996</v>
      </c>
      <c r="DT56">
        <v>103.077</v>
      </c>
    </row>
    <row r="57" spans="1:124" x14ac:dyDescent="0.25">
      <c r="A57">
        <v>41</v>
      </c>
      <c r="B57">
        <v>1531763465.4000001</v>
      </c>
      <c r="C57">
        <v>81.600000143051105</v>
      </c>
      <c r="D57" t="s">
        <v>318</v>
      </c>
      <c r="E57" t="s">
        <v>319</v>
      </c>
      <c r="G57">
        <v>1531763454.9870999</v>
      </c>
      <c r="H57">
        <f t="shared" si="0"/>
        <v>1.8378185994000768E-6</v>
      </c>
      <c r="I57">
        <f t="shared" si="1"/>
        <v>-19.465311467471697</v>
      </c>
      <c r="J57">
        <f t="shared" si="2"/>
        <v>258.52809677419401</v>
      </c>
      <c r="K57">
        <f t="shared" si="3"/>
        <v>260741.11351327712</v>
      </c>
      <c r="L57">
        <f t="shared" si="4"/>
        <v>25875.480855300004</v>
      </c>
      <c r="M57">
        <f t="shared" si="5"/>
        <v>25.655865039853669</v>
      </c>
      <c r="N57">
        <f t="shared" si="6"/>
        <v>1.1809342536538316E-4</v>
      </c>
      <c r="O57">
        <f t="shared" si="7"/>
        <v>3</v>
      </c>
      <c r="P57">
        <f t="shared" si="8"/>
        <v>1.1809110106827807E-4</v>
      </c>
      <c r="Q57">
        <f t="shared" si="9"/>
        <v>7.3807146987722619E-5</v>
      </c>
      <c r="R57">
        <f t="shared" si="10"/>
        <v>215.0213044885927</v>
      </c>
      <c r="S57">
        <f t="shared" si="11"/>
        <v>28.21560147751466</v>
      </c>
      <c r="T57">
        <f t="shared" si="12"/>
        <v>27.46933548387095</v>
      </c>
      <c r="U57">
        <f t="shared" si="13"/>
        <v>3.6790151358019991</v>
      </c>
      <c r="V57">
        <f t="shared" si="14"/>
        <v>61.00011159408367</v>
      </c>
      <c r="W57">
        <f t="shared" si="15"/>
        <v>2.1801914018866508</v>
      </c>
      <c r="X57">
        <f t="shared" si="16"/>
        <v>3.5740777269301014</v>
      </c>
      <c r="Y57">
        <f t="shared" si="17"/>
        <v>1.4988237339153483</v>
      </c>
      <c r="Z57">
        <f t="shared" si="18"/>
        <v>-8.1047800233543382E-2</v>
      </c>
      <c r="AA57">
        <f t="shared" si="19"/>
        <v>-79.820889832248042</v>
      </c>
      <c r="AB57">
        <f t="shared" si="20"/>
        <v>-5.7548874923048992</v>
      </c>
      <c r="AC57">
        <f t="shared" si="21"/>
        <v>129.36447936380623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49335.345076239166</v>
      </c>
      <c r="AL57">
        <f t="shared" si="25"/>
        <v>1199.9964516129</v>
      </c>
      <c r="AM57">
        <f t="shared" si="26"/>
        <v>963.357416128247</v>
      </c>
      <c r="AN57">
        <f t="shared" si="27"/>
        <v>0.80280022064516143</v>
      </c>
      <c r="AO57">
        <f t="shared" si="28"/>
        <v>0.22319992651612908</v>
      </c>
      <c r="AP57">
        <v>14.333399999999999</v>
      </c>
      <c r="AQ57">
        <v>1</v>
      </c>
      <c r="AR57" t="s">
        <v>231</v>
      </c>
      <c r="AS57">
        <v>1531763454.9870999</v>
      </c>
      <c r="AT57">
        <v>258.52809677419401</v>
      </c>
      <c r="AU57">
        <v>212.03248387096801</v>
      </c>
      <c r="AV57">
        <v>21.969274193548401</v>
      </c>
      <c r="AW57">
        <v>21.964980645161301</v>
      </c>
      <c r="AX57">
        <v>600.05077419354802</v>
      </c>
      <c r="AY57">
        <v>99.138499999999993</v>
      </c>
      <c r="AZ57">
        <v>9.9707993548387094E-2</v>
      </c>
      <c r="BA57">
        <v>26.975809677419399</v>
      </c>
      <c r="BB57">
        <v>27.369593548387101</v>
      </c>
      <c r="BC57">
        <v>27.569077419354802</v>
      </c>
      <c r="BD57">
        <v>9390.8409677419404</v>
      </c>
      <c r="BE57">
        <v>1050.9435483871</v>
      </c>
      <c r="BF57">
        <v>29.877219354838701</v>
      </c>
      <c r="BG57">
        <v>1199.9964516129</v>
      </c>
      <c r="BH57">
        <v>0.33000116129032298</v>
      </c>
      <c r="BI57">
        <v>0.32999845161290298</v>
      </c>
      <c r="BJ57">
        <v>0.329998870967742</v>
      </c>
      <c r="BK57">
        <v>1.00017483870968E-2</v>
      </c>
      <c r="BL57">
        <v>32</v>
      </c>
      <c r="BM57">
        <v>17743.077419354799</v>
      </c>
      <c r="BN57">
        <v>1531762902.3</v>
      </c>
      <c r="BO57" t="s">
        <v>232</v>
      </c>
      <c r="BP57">
        <v>81</v>
      </c>
      <c r="BQ57">
        <v>0.29499999999999998</v>
      </c>
      <c r="BR57">
        <v>-3.6999999999999998E-2</v>
      </c>
      <c r="BS57">
        <v>420</v>
      </c>
      <c r="BT57">
        <v>22</v>
      </c>
      <c r="BU57">
        <v>0.34</v>
      </c>
      <c r="BV57">
        <v>0.21</v>
      </c>
      <c r="BW57">
        <v>-27.868636986876499</v>
      </c>
      <c r="BX57">
        <v>-2.4991964579086798</v>
      </c>
      <c r="BY57">
        <v>0.28344386819055201</v>
      </c>
      <c r="BZ57">
        <v>1</v>
      </c>
      <c r="CA57">
        <v>46.472341463414601</v>
      </c>
      <c r="CB57">
        <v>4.1507297312340299</v>
      </c>
      <c r="CC57">
        <v>0.48973763806189502</v>
      </c>
      <c r="CD57">
        <v>0</v>
      </c>
      <c r="CE57">
        <v>1</v>
      </c>
      <c r="CF57">
        <v>2</v>
      </c>
      <c r="CG57" t="s">
        <v>248</v>
      </c>
      <c r="CH57">
        <v>1.8608100000000001</v>
      </c>
      <c r="CI57">
        <v>1.8577600000000001</v>
      </c>
      <c r="CJ57">
        <v>1.86067</v>
      </c>
      <c r="CK57">
        <v>1.8534299999999999</v>
      </c>
      <c r="CL57">
        <v>1.8519699999999999</v>
      </c>
      <c r="CM57">
        <v>1.8527199999999999</v>
      </c>
      <c r="CN57">
        <v>1.85636</v>
      </c>
      <c r="CO57">
        <v>1.8626400000000001</v>
      </c>
      <c r="CP57" t="s">
        <v>234</v>
      </c>
      <c r="CQ57" t="s">
        <v>19</v>
      </c>
      <c r="CR57" t="s">
        <v>19</v>
      </c>
      <c r="CS57" t="s">
        <v>19</v>
      </c>
      <c r="CT57" t="s">
        <v>235</v>
      </c>
      <c r="CU57" t="s">
        <v>236</v>
      </c>
      <c r="CV57" t="s">
        <v>237</v>
      </c>
      <c r="CW57" t="s">
        <v>237</v>
      </c>
      <c r="CX57" t="s">
        <v>237</v>
      </c>
      <c r="CY57" t="s">
        <v>237</v>
      </c>
      <c r="CZ57">
        <v>0</v>
      </c>
      <c r="DA57">
        <v>100</v>
      </c>
      <c r="DB57">
        <v>100</v>
      </c>
      <c r="DC57">
        <v>0.29499999999999998</v>
      </c>
      <c r="DD57">
        <v>-3.6999999999999998E-2</v>
      </c>
      <c r="DE57">
        <v>3</v>
      </c>
      <c r="DF57">
        <v>624.16200000000003</v>
      </c>
      <c r="DG57">
        <v>252.268</v>
      </c>
      <c r="DH57">
        <v>21.9937</v>
      </c>
      <c r="DI57">
        <v>32.071899999999999</v>
      </c>
      <c r="DJ57">
        <v>30.0001</v>
      </c>
      <c r="DK57">
        <v>32.056100000000001</v>
      </c>
      <c r="DL57">
        <v>32.069600000000001</v>
      </c>
      <c r="DM57">
        <v>9.7528199999999998</v>
      </c>
      <c r="DN57">
        <v>25.5656</v>
      </c>
      <c r="DO57">
        <v>0</v>
      </c>
      <c r="DP57">
        <v>22</v>
      </c>
      <c r="DQ57">
        <v>153</v>
      </c>
      <c r="DR57">
        <v>22</v>
      </c>
      <c r="DS57">
        <v>99.641900000000007</v>
      </c>
      <c r="DT57">
        <v>103.07599999999999</v>
      </c>
    </row>
    <row r="58" spans="1:124" x14ac:dyDescent="0.25">
      <c r="A58">
        <v>42</v>
      </c>
      <c r="B58">
        <v>1531763467.4000001</v>
      </c>
      <c r="C58">
        <v>83.600000143051105</v>
      </c>
      <c r="D58" t="s">
        <v>320</v>
      </c>
      <c r="E58" t="s">
        <v>321</v>
      </c>
      <c r="G58">
        <v>1531763456.9870999</v>
      </c>
      <c r="H58">
        <f t="shared" si="0"/>
        <v>1.9347816251673646E-6</v>
      </c>
      <c r="I58">
        <f t="shared" si="1"/>
        <v>-19.489831264233981</v>
      </c>
      <c r="J58">
        <f t="shared" si="2"/>
        <v>251.96293548387101</v>
      </c>
      <c r="K58">
        <f t="shared" si="3"/>
        <v>248472.59224369851</v>
      </c>
      <c r="L58">
        <f t="shared" si="4"/>
        <v>24657.926386513776</v>
      </c>
      <c r="M58">
        <f t="shared" si="5"/>
        <v>25.004301115020766</v>
      </c>
      <c r="N58">
        <f t="shared" si="6"/>
        <v>1.2408031238919005E-4</v>
      </c>
      <c r="O58">
        <f t="shared" si="7"/>
        <v>3</v>
      </c>
      <c r="P58">
        <f t="shared" si="8"/>
        <v>1.2407774645493329E-4</v>
      </c>
      <c r="Q58">
        <f t="shared" si="9"/>
        <v>7.754882206340713E-5</v>
      </c>
      <c r="R58">
        <f t="shared" si="10"/>
        <v>215.02052974005639</v>
      </c>
      <c r="S58">
        <f t="shared" si="11"/>
        <v>28.220152401708464</v>
      </c>
      <c r="T58">
        <f t="shared" si="12"/>
        <v>27.482954838709652</v>
      </c>
      <c r="U58">
        <f t="shared" si="13"/>
        <v>3.6819487129563853</v>
      </c>
      <c r="V58">
        <f t="shared" si="14"/>
        <v>60.984088187214361</v>
      </c>
      <c r="W58">
        <f t="shared" si="15"/>
        <v>2.1802056893133135</v>
      </c>
      <c r="X58">
        <f t="shared" si="16"/>
        <v>3.5750402344630046</v>
      </c>
      <c r="Y58">
        <f t="shared" si="17"/>
        <v>1.5017430236430718</v>
      </c>
      <c r="Z58">
        <f t="shared" si="18"/>
        <v>-8.5323869669880786E-2</v>
      </c>
      <c r="AA58">
        <f t="shared" si="19"/>
        <v>-81.282252851608533</v>
      </c>
      <c r="AB58">
        <f t="shared" si="20"/>
        <v>-5.8607812727335205</v>
      </c>
      <c r="AC58">
        <f t="shared" si="21"/>
        <v>127.79217174604445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45440.512935915038</v>
      </c>
      <c r="AL58">
        <f t="shared" si="25"/>
        <v>1199.9916129032299</v>
      </c>
      <c r="AM58">
        <f t="shared" si="26"/>
        <v>963.35355212704087</v>
      </c>
      <c r="AN58">
        <f t="shared" si="27"/>
        <v>0.80280023774193487</v>
      </c>
      <c r="AO58">
        <f t="shared" si="28"/>
        <v>0.22320001754838692</v>
      </c>
      <c r="AP58">
        <v>14.333399999999999</v>
      </c>
      <c r="AQ58">
        <v>1</v>
      </c>
      <c r="AR58" t="s">
        <v>231</v>
      </c>
      <c r="AS58">
        <v>1531763456.9870999</v>
      </c>
      <c r="AT58">
        <v>251.96293548387101</v>
      </c>
      <c r="AU58">
        <v>205.41619354838701</v>
      </c>
      <c r="AV58">
        <v>21.969461290322599</v>
      </c>
      <c r="AW58">
        <v>21.9649419354839</v>
      </c>
      <c r="AX58">
        <v>600.14632258064501</v>
      </c>
      <c r="AY58">
        <v>99.138435483870893</v>
      </c>
      <c r="AZ58">
        <v>9.9577706451612902E-2</v>
      </c>
      <c r="BA58">
        <v>26.980393548387099</v>
      </c>
      <c r="BB58">
        <v>27.383077419354802</v>
      </c>
      <c r="BC58">
        <v>27.582832258064499</v>
      </c>
      <c r="BD58">
        <v>8638.5416129032292</v>
      </c>
      <c r="BE58">
        <v>1050.96</v>
      </c>
      <c r="BF58">
        <v>29.908619354838699</v>
      </c>
      <c r="BG58">
        <v>1199.9916129032299</v>
      </c>
      <c r="BH58">
        <v>0.33000006451612901</v>
      </c>
      <c r="BI58">
        <v>0.32999870967741901</v>
      </c>
      <c r="BJ58">
        <v>0.32999990322580602</v>
      </c>
      <c r="BK58">
        <v>1.00015612903226E-2</v>
      </c>
      <c r="BL58">
        <v>32</v>
      </c>
      <c r="BM58">
        <v>17742.996774193602</v>
      </c>
      <c r="BN58">
        <v>1531762902.3</v>
      </c>
      <c r="BO58" t="s">
        <v>232</v>
      </c>
      <c r="BP58">
        <v>81</v>
      </c>
      <c r="BQ58">
        <v>0.29499999999999998</v>
      </c>
      <c r="BR58">
        <v>-3.6999999999999998E-2</v>
      </c>
      <c r="BS58">
        <v>420</v>
      </c>
      <c r="BT58">
        <v>22</v>
      </c>
      <c r="BU58">
        <v>0.34</v>
      </c>
      <c r="BV58">
        <v>0.21</v>
      </c>
      <c r="BW58">
        <v>-27.925476097025001</v>
      </c>
      <c r="BX58">
        <v>-1.8838962504496599</v>
      </c>
      <c r="BY58">
        <v>0.25542713384497101</v>
      </c>
      <c r="BZ58">
        <v>1</v>
      </c>
      <c r="CA58">
        <v>46.5463073170732</v>
      </c>
      <c r="CB58">
        <v>2.7772585169849302</v>
      </c>
      <c r="CC58">
        <v>0.440524375112674</v>
      </c>
      <c r="CD58">
        <v>0</v>
      </c>
      <c r="CE58">
        <v>1</v>
      </c>
      <c r="CF58">
        <v>2</v>
      </c>
      <c r="CG58" t="s">
        <v>248</v>
      </c>
      <c r="CH58">
        <v>1.8608100000000001</v>
      </c>
      <c r="CI58">
        <v>1.8577600000000001</v>
      </c>
      <c r="CJ58">
        <v>1.86067</v>
      </c>
      <c r="CK58">
        <v>1.8534299999999999</v>
      </c>
      <c r="CL58">
        <v>1.8519699999999999</v>
      </c>
      <c r="CM58">
        <v>1.8527199999999999</v>
      </c>
      <c r="CN58">
        <v>1.8563700000000001</v>
      </c>
      <c r="CO58">
        <v>1.8626400000000001</v>
      </c>
      <c r="CP58" t="s">
        <v>234</v>
      </c>
      <c r="CQ58" t="s">
        <v>19</v>
      </c>
      <c r="CR58" t="s">
        <v>19</v>
      </c>
      <c r="CS58" t="s">
        <v>19</v>
      </c>
      <c r="CT58" t="s">
        <v>235</v>
      </c>
      <c r="CU58" t="s">
        <v>236</v>
      </c>
      <c r="CV58" t="s">
        <v>237</v>
      </c>
      <c r="CW58" t="s">
        <v>237</v>
      </c>
      <c r="CX58" t="s">
        <v>237</v>
      </c>
      <c r="CY58" t="s">
        <v>237</v>
      </c>
      <c r="CZ58">
        <v>0</v>
      </c>
      <c r="DA58">
        <v>100</v>
      </c>
      <c r="DB58">
        <v>100</v>
      </c>
      <c r="DC58">
        <v>0.29499999999999998</v>
      </c>
      <c r="DD58">
        <v>-3.6999999999999998E-2</v>
      </c>
      <c r="DE58">
        <v>3</v>
      </c>
      <c r="DF58">
        <v>622.86199999999997</v>
      </c>
      <c r="DG58">
        <v>252.42400000000001</v>
      </c>
      <c r="DH58">
        <v>21.998000000000001</v>
      </c>
      <c r="DI58">
        <v>32.074100000000001</v>
      </c>
      <c r="DJ58">
        <v>30.000299999999999</v>
      </c>
      <c r="DK58">
        <v>32.0578</v>
      </c>
      <c r="DL58">
        <v>32.071199999999997</v>
      </c>
      <c r="DM58">
        <v>9.5396599999999996</v>
      </c>
      <c r="DN58">
        <v>25.5656</v>
      </c>
      <c r="DO58">
        <v>0</v>
      </c>
      <c r="DP58">
        <v>22</v>
      </c>
      <c r="DQ58">
        <v>143.33000000000001</v>
      </c>
      <c r="DR58">
        <v>22</v>
      </c>
      <c r="DS58">
        <v>99.6417</v>
      </c>
      <c r="DT58">
        <v>103.07599999999999</v>
      </c>
    </row>
    <row r="59" spans="1:124" x14ac:dyDescent="0.25">
      <c r="A59">
        <v>43</v>
      </c>
      <c r="B59">
        <v>1531763469.3</v>
      </c>
      <c r="C59">
        <v>85.5</v>
      </c>
      <c r="D59" t="s">
        <v>322</v>
      </c>
      <c r="E59" t="s">
        <v>323</v>
      </c>
      <c r="G59">
        <v>1531763458.99032</v>
      </c>
      <c r="H59">
        <f t="shared" si="0"/>
        <v>2.0175200947375993E-6</v>
      </c>
      <c r="I59">
        <f t="shared" si="1"/>
        <v>-19.533770852784031</v>
      </c>
      <c r="J59">
        <f t="shared" si="2"/>
        <v>245.44929032258099</v>
      </c>
      <c r="K59">
        <f t="shared" si="3"/>
        <v>239799.98934680005</v>
      </c>
      <c r="L59">
        <f t="shared" si="4"/>
        <v>23797.162455037418</v>
      </c>
      <c r="M59">
        <f t="shared" si="5"/>
        <v>24.357785220051959</v>
      </c>
      <c r="N59">
        <f t="shared" si="6"/>
        <v>1.2885234295548348E-4</v>
      </c>
      <c r="O59">
        <f t="shared" si="7"/>
        <v>3</v>
      </c>
      <c r="P59">
        <f t="shared" si="8"/>
        <v>1.2884957586052707E-4</v>
      </c>
      <c r="Q59">
        <f t="shared" si="9"/>
        <v>8.0531233514445538E-5</v>
      </c>
      <c r="R59">
        <f t="shared" si="10"/>
        <v>215.0207871763989</v>
      </c>
      <c r="S59">
        <f t="shared" si="11"/>
        <v>28.227971475193755</v>
      </c>
      <c r="T59">
        <f t="shared" si="12"/>
        <v>27.51159838709675</v>
      </c>
      <c r="U59">
        <f t="shared" si="13"/>
        <v>3.6881251284454555</v>
      </c>
      <c r="V59">
        <f t="shared" si="14"/>
        <v>60.956161439249357</v>
      </c>
      <c r="W59">
        <f t="shared" si="15"/>
        <v>2.1802117498696534</v>
      </c>
      <c r="X59">
        <f t="shared" si="16"/>
        <v>3.5766880630147857</v>
      </c>
      <c r="Y59">
        <f t="shared" si="17"/>
        <v>1.5079133785758021</v>
      </c>
      <c r="Z59">
        <f t="shared" si="18"/>
        <v>-8.8972636177928124E-2</v>
      </c>
      <c r="AA59">
        <f t="shared" si="19"/>
        <v>-84.646100787096017</v>
      </c>
      <c r="AB59">
        <f t="shared" si="20"/>
        <v>-6.1044414826651066</v>
      </c>
      <c r="AC59">
        <f t="shared" si="21"/>
        <v>124.18127227045987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40103.90196493749</v>
      </c>
      <c r="AL59">
        <f t="shared" si="25"/>
        <v>1199.9925806451599</v>
      </c>
      <c r="AM59">
        <f t="shared" si="26"/>
        <v>963.35439832038765</v>
      </c>
      <c r="AN59">
        <f t="shared" si="27"/>
        <v>0.80280029548387133</v>
      </c>
      <c r="AO59">
        <f t="shared" si="28"/>
        <v>0.22320008872258074</v>
      </c>
      <c r="AP59">
        <v>14.333399999999999</v>
      </c>
      <c r="AQ59">
        <v>1</v>
      </c>
      <c r="AR59" t="s">
        <v>231</v>
      </c>
      <c r="AS59">
        <v>1531763458.99032</v>
      </c>
      <c r="AT59">
        <v>245.44929032258099</v>
      </c>
      <c r="AU59">
        <v>198.794806451613</v>
      </c>
      <c r="AV59">
        <v>21.969625806451599</v>
      </c>
      <c r="AW59">
        <v>21.964912903225802</v>
      </c>
      <c r="AX59">
        <v>600.110064516129</v>
      </c>
      <c r="AY59">
        <v>99.138219354838697</v>
      </c>
      <c r="AZ59">
        <v>9.9326567741935504E-2</v>
      </c>
      <c r="BA59">
        <v>26.9882387096774</v>
      </c>
      <c r="BB59">
        <v>27.4120387096774</v>
      </c>
      <c r="BC59">
        <v>27.611158064516101</v>
      </c>
      <c r="BD59">
        <v>7634.43129032258</v>
      </c>
      <c r="BE59">
        <v>1050.9735483871</v>
      </c>
      <c r="BF59">
        <v>29.942570967741901</v>
      </c>
      <c r="BG59">
        <v>1199.9925806451599</v>
      </c>
      <c r="BH59">
        <v>0.32999935483871001</v>
      </c>
      <c r="BI59">
        <v>0.32999867741935501</v>
      </c>
      <c r="BJ59">
        <v>0.33000093548387099</v>
      </c>
      <c r="BK59">
        <v>1.00012658064516E-2</v>
      </c>
      <c r="BL59">
        <v>32</v>
      </c>
      <c r="BM59">
        <v>17743.006451612899</v>
      </c>
      <c r="BN59">
        <v>1531762902.3</v>
      </c>
      <c r="BO59" t="s">
        <v>232</v>
      </c>
      <c r="BP59">
        <v>81</v>
      </c>
      <c r="BQ59">
        <v>0.29499999999999998</v>
      </c>
      <c r="BR59">
        <v>-3.6999999999999998E-2</v>
      </c>
      <c r="BS59">
        <v>420</v>
      </c>
      <c r="BT59">
        <v>22</v>
      </c>
      <c r="BU59">
        <v>0.34</v>
      </c>
      <c r="BV59">
        <v>0.21</v>
      </c>
      <c r="BW59">
        <v>-27.945247829415099</v>
      </c>
      <c r="BX59">
        <v>-1.50782194420585</v>
      </c>
      <c r="BY59">
        <v>0.23795223173295299</v>
      </c>
      <c r="BZ59">
        <v>1</v>
      </c>
      <c r="CA59">
        <v>46.585009756097598</v>
      </c>
      <c r="CB59">
        <v>2.29047240722943</v>
      </c>
      <c r="CC59">
        <v>0.41593155675521698</v>
      </c>
      <c r="CD59">
        <v>0</v>
      </c>
      <c r="CE59">
        <v>1</v>
      </c>
      <c r="CF59">
        <v>2</v>
      </c>
      <c r="CG59" t="s">
        <v>248</v>
      </c>
      <c r="CH59">
        <v>1.8608</v>
      </c>
      <c r="CI59">
        <v>1.8577600000000001</v>
      </c>
      <c r="CJ59">
        <v>1.86066</v>
      </c>
      <c r="CK59">
        <v>1.85345</v>
      </c>
      <c r="CL59">
        <v>1.8519600000000001</v>
      </c>
      <c r="CM59">
        <v>1.85273</v>
      </c>
      <c r="CN59">
        <v>1.8563799999999999</v>
      </c>
      <c r="CO59">
        <v>1.8626400000000001</v>
      </c>
      <c r="CP59" t="s">
        <v>234</v>
      </c>
      <c r="CQ59" t="s">
        <v>19</v>
      </c>
      <c r="CR59" t="s">
        <v>19</v>
      </c>
      <c r="CS59" t="s">
        <v>19</v>
      </c>
      <c r="CT59" t="s">
        <v>235</v>
      </c>
      <c r="CU59" t="s">
        <v>236</v>
      </c>
      <c r="CV59" t="s">
        <v>237</v>
      </c>
      <c r="CW59" t="s">
        <v>237</v>
      </c>
      <c r="CX59" t="s">
        <v>237</v>
      </c>
      <c r="CY59" t="s">
        <v>237</v>
      </c>
      <c r="CZ59">
        <v>0</v>
      </c>
      <c r="DA59">
        <v>100</v>
      </c>
      <c r="DB59">
        <v>100</v>
      </c>
      <c r="DC59">
        <v>0.29499999999999998</v>
      </c>
      <c r="DD59">
        <v>-3.6999999999999998E-2</v>
      </c>
      <c r="DE59">
        <v>3</v>
      </c>
      <c r="DF59">
        <v>616.69299999999998</v>
      </c>
      <c r="DG59">
        <v>253.983</v>
      </c>
      <c r="DH59">
        <v>21.993099999999998</v>
      </c>
      <c r="DI59">
        <v>32.076599999999999</v>
      </c>
      <c r="DJ59">
        <v>30.000499999999999</v>
      </c>
      <c r="DK59">
        <v>32.059600000000003</v>
      </c>
      <c r="DL59">
        <v>32.073099999999997</v>
      </c>
      <c r="DM59">
        <v>9.2120499999999996</v>
      </c>
      <c r="DN59">
        <v>25.5656</v>
      </c>
      <c r="DO59">
        <v>0</v>
      </c>
      <c r="DP59">
        <v>22</v>
      </c>
      <c r="DQ59">
        <v>143.33000000000001</v>
      </c>
      <c r="DR59">
        <v>22</v>
      </c>
      <c r="DS59">
        <v>99.641999999999996</v>
      </c>
      <c r="DT59">
        <v>103.07599999999999</v>
      </c>
    </row>
    <row r="60" spans="1:124" x14ac:dyDescent="0.25">
      <c r="A60">
        <v>44</v>
      </c>
      <c r="B60">
        <v>1531763471.3</v>
      </c>
      <c r="C60">
        <v>87.5</v>
      </c>
      <c r="D60" t="s">
        <v>324</v>
      </c>
      <c r="E60" t="s">
        <v>325</v>
      </c>
      <c r="G60">
        <v>1531763460.9870999</v>
      </c>
      <c r="H60">
        <f t="shared" si="0"/>
        <v>2.1718588163521485E-6</v>
      </c>
      <c r="I60">
        <f t="shared" si="1"/>
        <v>-19.572870236306262</v>
      </c>
      <c r="J60">
        <f t="shared" si="2"/>
        <v>238.92461290322601</v>
      </c>
      <c r="K60">
        <f t="shared" si="3"/>
        <v>224236.01476320406</v>
      </c>
      <c r="L60">
        <f t="shared" si="4"/>
        <v>22252.623870264957</v>
      </c>
      <c r="M60">
        <f t="shared" si="5"/>
        <v>23.710283782463051</v>
      </c>
      <c r="N60">
        <f t="shared" si="6"/>
        <v>1.3806955895528475E-4</v>
      </c>
      <c r="O60">
        <f t="shared" si="7"/>
        <v>3</v>
      </c>
      <c r="P60">
        <f t="shared" si="8"/>
        <v>1.3806638182787718E-4</v>
      </c>
      <c r="Q60">
        <f t="shared" si="9"/>
        <v>8.6291774081839539E-5</v>
      </c>
      <c r="R60">
        <f t="shared" si="10"/>
        <v>215.02157071415289</v>
      </c>
      <c r="S60">
        <f t="shared" si="11"/>
        <v>28.238263621088951</v>
      </c>
      <c r="T60">
        <f t="shared" si="12"/>
        <v>27.54387741935485</v>
      </c>
      <c r="U60">
        <f t="shared" si="13"/>
        <v>3.6950962984031626</v>
      </c>
      <c r="V60">
        <f t="shared" si="14"/>
        <v>60.920175623663766</v>
      </c>
      <c r="W60">
        <f t="shared" si="15"/>
        <v>2.1802477856348648</v>
      </c>
      <c r="X60">
        <f t="shared" si="16"/>
        <v>3.5788599808106456</v>
      </c>
      <c r="Y60">
        <f t="shared" si="17"/>
        <v>1.5148485127682978</v>
      </c>
      <c r="Z60">
        <f t="shared" si="18"/>
        <v>-9.5778973801129749E-2</v>
      </c>
      <c r="AA60">
        <f t="shared" si="19"/>
        <v>-88.195162529031947</v>
      </c>
      <c r="AB60">
        <f t="shared" si="20"/>
        <v>-6.361744555240227</v>
      </c>
      <c r="AC60">
        <f t="shared" si="21"/>
        <v>120.3688846560796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38227.7118636011</v>
      </c>
      <c r="AL60">
        <f t="shared" si="25"/>
        <v>1199.9974193548401</v>
      </c>
      <c r="AM60">
        <f t="shared" si="26"/>
        <v>963.35810496736281</v>
      </c>
      <c r="AN60">
        <f t="shared" si="27"/>
        <v>0.80280014725806437</v>
      </c>
      <c r="AO60">
        <f t="shared" si="28"/>
        <v>0.22320004327096776</v>
      </c>
      <c r="AP60">
        <v>14.333399999999999</v>
      </c>
      <c r="AQ60">
        <v>1</v>
      </c>
      <c r="AR60" t="s">
        <v>231</v>
      </c>
      <c r="AS60">
        <v>1531763460.9870999</v>
      </c>
      <c r="AT60">
        <v>238.92461290322601</v>
      </c>
      <c r="AU60">
        <v>192.169806451613</v>
      </c>
      <c r="AV60">
        <v>21.9699967741935</v>
      </c>
      <c r="AW60">
        <v>21.964922580645201</v>
      </c>
      <c r="AX60">
        <v>600.02032258064503</v>
      </c>
      <c r="AY60">
        <v>99.138000000000005</v>
      </c>
      <c r="AZ60">
        <v>9.9510503225806499E-2</v>
      </c>
      <c r="BA60">
        <v>26.9985741935484</v>
      </c>
      <c r="BB60">
        <v>27.444480645161299</v>
      </c>
      <c r="BC60">
        <v>27.6432741935484</v>
      </c>
      <c r="BD60">
        <v>7288.6877419354796</v>
      </c>
      <c r="BE60">
        <v>1050.9896774193501</v>
      </c>
      <c r="BF60">
        <v>29.978719354838699</v>
      </c>
      <c r="BG60">
        <v>1199.9974193548401</v>
      </c>
      <c r="BH60">
        <v>0.32999964516128999</v>
      </c>
      <c r="BI60">
        <v>0.329999483870968</v>
      </c>
      <c r="BJ60">
        <v>0.33</v>
      </c>
      <c r="BK60">
        <v>1.0001075483871E-2</v>
      </c>
      <c r="BL60">
        <v>32</v>
      </c>
      <c r="BM60">
        <v>17743.080645161299</v>
      </c>
      <c r="BN60">
        <v>1531762902.3</v>
      </c>
      <c r="BO60" t="s">
        <v>232</v>
      </c>
      <c r="BP60">
        <v>81</v>
      </c>
      <c r="BQ60">
        <v>0.29499999999999998</v>
      </c>
      <c r="BR60">
        <v>-3.6999999999999998E-2</v>
      </c>
      <c r="BS60">
        <v>420</v>
      </c>
      <c r="BT60">
        <v>22</v>
      </c>
      <c r="BU60">
        <v>0.34</v>
      </c>
      <c r="BV60">
        <v>0.21</v>
      </c>
      <c r="BW60">
        <v>-28.0252363124598</v>
      </c>
      <c r="BX60">
        <v>-0.89905728938252105</v>
      </c>
      <c r="BY60">
        <v>0.18389126215000001</v>
      </c>
      <c r="BZ60">
        <v>1</v>
      </c>
      <c r="CA60">
        <v>46.726319512195097</v>
      </c>
      <c r="CB60">
        <v>1.4179446540087599</v>
      </c>
      <c r="CC60">
        <v>0.33946918479318899</v>
      </c>
      <c r="CD60">
        <v>0</v>
      </c>
      <c r="CE60">
        <v>1</v>
      </c>
      <c r="CF60">
        <v>2</v>
      </c>
      <c r="CG60" t="s">
        <v>248</v>
      </c>
      <c r="CH60">
        <v>1.8608</v>
      </c>
      <c r="CI60">
        <v>1.8577600000000001</v>
      </c>
      <c r="CJ60">
        <v>1.86067</v>
      </c>
      <c r="CK60">
        <v>1.8534600000000001</v>
      </c>
      <c r="CL60">
        <v>1.8519600000000001</v>
      </c>
      <c r="CM60">
        <v>1.85273</v>
      </c>
      <c r="CN60">
        <v>1.8563799999999999</v>
      </c>
      <c r="CO60">
        <v>1.8626400000000001</v>
      </c>
      <c r="CP60" t="s">
        <v>234</v>
      </c>
      <c r="CQ60" t="s">
        <v>19</v>
      </c>
      <c r="CR60" t="s">
        <v>19</v>
      </c>
      <c r="CS60" t="s">
        <v>19</v>
      </c>
      <c r="CT60" t="s">
        <v>235</v>
      </c>
      <c r="CU60" t="s">
        <v>236</v>
      </c>
      <c r="CV60" t="s">
        <v>237</v>
      </c>
      <c r="CW60" t="s">
        <v>237</v>
      </c>
      <c r="CX60" t="s">
        <v>237</v>
      </c>
      <c r="CY60" t="s">
        <v>237</v>
      </c>
      <c r="CZ60">
        <v>0</v>
      </c>
      <c r="DA60">
        <v>100</v>
      </c>
      <c r="DB60">
        <v>100</v>
      </c>
      <c r="DC60">
        <v>0.29499999999999998</v>
      </c>
      <c r="DD60">
        <v>-3.6999999999999998E-2</v>
      </c>
      <c r="DE60">
        <v>3</v>
      </c>
      <c r="DF60">
        <v>618.17399999999998</v>
      </c>
      <c r="DG60">
        <v>253.57</v>
      </c>
      <c r="DH60">
        <v>21.9938</v>
      </c>
      <c r="DI60">
        <v>32.078800000000001</v>
      </c>
      <c r="DJ60">
        <v>30.000299999999999</v>
      </c>
      <c r="DK60">
        <v>32.061700000000002</v>
      </c>
      <c r="DL60">
        <v>32.0745</v>
      </c>
      <c r="DM60">
        <v>8.9063599999999994</v>
      </c>
      <c r="DN60">
        <v>25.5656</v>
      </c>
      <c r="DO60">
        <v>0</v>
      </c>
      <c r="DP60">
        <v>22</v>
      </c>
      <c r="DQ60">
        <v>133.33000000000001</v>
      </c>
      <c r="DR60">
        <v>22</v>
      </c>
      <c r="DS60">
        <v>99.640699999999995</v>
      </c>
      <c r="DT60">
        <v>103.075</v>
      </c>
    </row>
    <row r="61" spans="1:124" x14ac:dyDescent="0.25">
      <c r="A61">
        <v>45</v>
      </c>
      <c r="B61">
        <v>1531763473.3</v>
      </c>
      <c r="C61">
        <v>89.5</v>
      </c>
      <c r="D61" t="s">
        <v>326</v>
      </c>
      <c r="E61" t="s">
        <v>327</v>
      </c>
      <c r="G61">
        <v>1531763462.99032</v>
      </c>
      <c r="H61">
        <f t="shared" si="0"/>
        <v>2.4657003206402411E-6</v>
      </c>
      <c r="I61">
        <f t="shared" si="1"/>
        <v>-19.583495633112008</v>
      </c>
      <c r="J61">
        <f t="shared" si="2"/>
        <v>232.32335483871</v>
      </c>
      <c r="K61">
        <f t="shared" si="3"/>
        <v>198026.40289628025</v>
      </c>
      <c r="L61">
        <f t="shared" si="4"/>
        <v>19651.730828751861</v>
      </c>
      <c r="M61">
        <f t="shared" si="5"/>
        <v>23.055289434885228</v>
      </c>
      <c r="N61">
        <f t="shared" si="6"/>
        <v>1.5644152043483572E-4</v>
      </c>
      <c r="O61">
        <f t="shared" si="7"/>
        <v>3</v>
      </c>
      <c r="P61">
        <f t="shared" si="8"/>
        <v>1.5643744154963422E-4</v>
      </c>
      <c r="Q61">
        <f t="shared" si="9"/>
        <v>9.7773767422682436E-5</v>
      </c>
      <c r="R61">
        <f t="shared" si="10"/>
        <v>215.02208969651659</v>
      </c>
      <c r="S61">
        <f t="shared" si="11"/>
        <v>28.24448018334455</v>
      </c>
      <c r="T61">
        <f t="shared" si="12"/>
        <v>27.558003225806452</v>
      </c>
      <c r="U61">
        <f t="shared" si="13"/>
        <v>3.6981506060526566</v>
      </c>
      <c r="V61">
        <f t="shared" si="14"/>
        <v>60.900004213130686</v>
      </c>
      <c r="W61">
        <f t="shared" si="15"/>
        <v>2.1803316481772579</v>
      </c>
      <c r="X61">
        <f t="shared" si="16"/>
        <v>3.5801830826592216</v>
      </c>
      <c r="Y61">
        <f t="shared" si="17"/>
        <v>1.5178189578753987</v>
      </c>
      <c r="Z61">
        <f t="shared" si="18"/>
        <v>-0.10873738414023464</v>
      </c>
      <c r="AA61">
        <f t="shared" si="19"/>
        <v>-89.461920619352497</v>
      </c>
      <c r="AB61">
        <f t="shared" si="20"/>
        <v>-6.4537775071395993</v>
      </c>
      <c r="AC61">
        <f t="shared" si="21"/>
        <v>118.99765418588427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41019.789479393447</v>
      </c>
      <c r="AL61">
        <f t="shared" si="25"/>
        <v>1200.00096774194</v>
      </c>
      <c r="AM61">
        <f t="shared" si="26"/>
        <v>963.36076625806004</v>
      </c>
      <c r="AN61">
        <f t="shared" si="27"/>
        <v>0.80279999112903266</v>
      </c>
      <c r="AO61">
        <f t="shared" si="28"/>
        <v>0.22319996540000009</v>
      </c>
      <c r="AP61">
        <v>14.333399999999999</v>
      </c>
      <c r="AQ61">
        <v>1</v>
      </c>
      <c r="AR61" t="s">
        <v>231</v>
      </c>
      <c r="AS61">
        <v>1531763462.99032</v>
      </c>
      <c r="AT61">
        <v>232.32335483871</v>
      </c>
      <c r="AU61">
        <v>185.53851612903199</v>
      </c>
      <c r="AV61">
        <v>21.970748387096801</v>
      </c>
      <c r="AW61">
        <v>21.964987096774198</v>
      </c>
      <c r="AX61">
        <v>599.95903225806501</v>
      </c>
      <c r="AY61">
        <v>99.137987096774197</v>
      </c>
      <c r="AZ61">
        <v>9.9945529032258104E-2</v>
      </c>
      <c r="BA61">
        <v>27.004867741935499</v>
      </c>
      <c r="BB61">
        <v>27.458206451612899</v>
      </c>
      <c r="BC61">
        <v>27.657800000000002</v>
      </c>
      <c r="BD61">
        <v>7805.1029032258102</v>
      </c>
      <c r="BE61">
        <v>1051.0025806451599</v>
      </c>
      <c r="BF61">
        <v>30.011506451612899</v>
      </c>
      <c r="BG61">
        <v>1200.00096774194</v>
      </c>
      <c r="BH61">
        <v>0.330000225806452</v>
      </c>
      <c r="BI61">
        <v>0.32999993548387102</v>
      </c>
      <c r="BJ61">
        <v>0.32999893548387099</v>
      </c>
      <c r="BK61">
        <v>1.00010303225806E-2</v>
      </c>
      <c r="BL61">
        <v>32</v>
      </c>
      <c r="BM61">
        <v>17743.138709677401</v>
      </c>
      <c r="BN61">
        <v>1531762902.3</v>
      </c>
      <c r="BO61" t="s">
        <v>232</v>
      </c>
      <c r="BP61">
        <v>81</v>
      </c>
      <c r="BQ61">
        <v>0.29499999999999998</v>
      </c>
      <c r="BR61">
        <v>-3.6999999999999998E-2</v>
      </c>
      <c r="BS61">
        <v>420</v>
      </c>
      <c r="BT61">
        <v>22</v>
      </c>
      <c r="BU61">
        <v>0.34</v>
      </c>
      <c r="BV61">
        <v>0.21</v>
      </c>
      <c r="BW61">
        <v>-28.066644962858</v>
      </c>
      <c r="BX61">
        <v>-0.41287088855854598</v>
      </c>
      <c r="BY61">
        <v>0.14953353005216599</v>
      </c>
      <c r="BZ61">
        <v>1</v>
      </c>
      <c r="CA61">
        <v>46.785792682926797</v>
      </c>
      <c r="CB61">
        <v>0.41035426469930603</v>
      </c>
      <c r="CC61">
        <v>0.29188347690953997</v>
      </c>
      <c r="CD61">
        <v>0</v>
      </c>
      <c r="CE61">
        <v>1</v>
      </c>
      <c r="CF61">
        <v>2</v>
      </c>
      <c r="CG61" t="s">
        <v>248</v>
      </c>
      <c r="CH61">
        <v>1.8608100000000001</v>
      </c>
      <c r="CI61">
        <v>1.8577600000000001</v>
      </c>
      <c r="CJ61">
        <v>1.8606799999999999</v>
      </c>
      <c r="CK61">
        <v>1.8534600000000001</v>
      </c>
      <c r="CL61">
        <v>1.8519600000000001</v>
      </c>
      <c r="CM61">
        <v>1.85273</v>
      </c>
      <c r="CN61">
        <v>1.8563799999999999</v>
      </c>
      <c r="CO61">
        <v>1.8626400000000001</v>
      </c>
      <c r="CP61" t="s">
        <v>234</v>
      </c>
      <c r="CQ61" t="s">
        <v>19</v>
      </c>
      <c r="CR61" t="s">
        <v>19</v>
      </c>
      <c r="CS61" t="s">
        <v>19</v>
      </c>
      <c r="CT61" t="s">
        <v>235</v>
      </c>
      <c r="CU61" t="s">
        <v>236</v>
      </c>
      <c r="CV61" t="s">
        <v>237</v>
      </c>
      <c r="CW61" t="s">
        <v>237</v>
      </c>
      <c r="CX61" t="s">
        <v>237</v>
      </c>
      <c r="CY61" t="s">
        <v>237</v>
      </c>
      <c r="CZ61">
        <v>0</v>
      </c>
      <c r="DA61">
        <v>100</v>
      </c>
      <c r="DB61">
        <v>100</v>
      </c>
      <c r="DC61">
        <v>0.29499999999999998</v>
      </c>
      <c r="DD61">
        <v>-3.6999999999999998E-2</v>
      </c>
      <c r="DE61">
        <v>3</v>
      </c>
      <c r="DF61">
        <v>620.87300000000005</v>
      </c>
      <c r="DG61">
        <v>252.578</v>
      </c>
      <c r="DH61">
        <v>22.0032</v>
      </c>
      <c r="DI61">
        <v>32.081200000000003</v>
      </c>
      <c r="DJ61">
        <v>30.0002</v>
      </c>
      <c r="DK61">
        <v>32.063099999999999</v>
      </c>
      <c r="DL61">
        <v>32.075899999999997</v>
      </c>
      <c r="DM61">
        <v>8.7021700000000006</v>
      </c>
      <c r="DN61">
        <v>25.5656</v>
      </c>
      <c r="DO61">
        <v>0</v>
      </c>
      <c r="DP61">
        <v>22</v>
      </c>
      <c r="DQ61">
        <v>123.33</v>
      </c>
      <c r="DR61">
        <v>22</v>
      </c>
      <c r="DS61">
        <v>99.639499999999998</v>
      </c>
      <c r="DT61">
        <v>103.074</v>
      </c>
    </row>
    <row r="62" spans="1:124" x14ac:dyDescent="0.25">
      <c r="A62">
        <v>46</v>
      </c>
      <c r="B62">
        <v>1531763475.3</v>
      </c>
      <c r="C62">
        <v>91.5</v>
      </c>
      <c r="D62" t="s">
        <v>328</v>
      </c>
      <c r="E62" t="s">
        <v>329</v>
      </c>
      <c r="G62">
        <v>1531763464.9870999</v>
      </c>
      <c r="H62">
        <f t="shared" si="0"/>
        <v>2.8756903305802334E-6</v>
      </c>
      <c r="I62">
        <f t="shared" si="1"/>
        <v>-19.572508473275832</v>
      </c>
      <c r="J62">
        <f t="shared" si="2"/>
        <v>225.66009677419399</v>
      </c>
      <c r="K62">
        <f t="shared" si="3"/>
        <v>169534.58842836684</v>
      </c>
      <c r="L62">
        <f t="shared" si="4"/>
        <v>16824.346626410133</v>
      </c>
      <c r="M62">
        <f t="shared" si="5"/>
        <v>22.394154037082878</v>
      </c>
      <c r="N62">
        <f t="shared" si="6"/>
        <v>1.8266182228756346E-4</v>
      </c>
      <c r="O62">
        <f t="shared" si="7"/>
        <v>3</v>
      </c>
      <c r="P62">
        <f t="shared" si="8"/>
        <v>1.8265626156663178E-4</v>
      </c>
      <c r="Q62">
        <f t="shared" si="9"/>
        <v>1.1416066306214325E-4</v>
      </c>
      <c r="R62">
        <f t="shared" si="10"/>
        <v>215.02235094367344</v>
      </c>
      <c r="S62">
        <f t="shared" si="11"/>
        <v>28.244638475163072</v>
      </c>
      <c r="T62">
        <f t="shared" si="12"/>
        <v>27.550619354838751</v>
      </c>
      <c r="U62">
        <f t="shared" si="13"/>
        <v>3.6965537772856041</v>
      </c>
      <c r="V62">
        <f t="shared" si="14"/>
        <v>60.901924064674063</v>
      </c>
      <c r="W62">
        <f t="shared" si="15"/>
        <v>2.1804338423060399</v>
      </c>
      <c r="X62">
        <f t="shared" si="16"/>
        <v>3.5802380233349518</v>
      </c>
      <c r="Y62">
        <f t="shared" si="17"/>
        <v>1.5161199349795642</v>
      </c>
      <c r="Z62">
        <f t="shared" si="18"/>
        <v>-0.1268179435785883</v>
      </c>
      <c r="AA62">
        <f t="shared" si="19"/>
        <v>-88.225422812904199</v>
      </c>
      <c r="AB62">
        <f t="shared" si="20"/>
        <v>-6.3643500366456554</v>
      </c>
      <c r="AC62">
        <f t="shared" si="21"/>
        <v>120.305760150545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46396.485146394378</v>
      </c>
      <c r="AL62">
        <f t="shared" si="25"/>
        <v>1200.0025806451599</v>
      </c>
      <c r="AM62">
        <f t="shared" si="26"/>
        <v>963.36196916106837</v>
      </c>
      <c r="AN62">
        <f t="shared" si="27"/>
        <v>0.80279991451612887</v>
      </c>
      <c r="AO62">
        <f t="shared" si="28"/>
        <v>0.22319995788387095</v>
      </c>
      <c r="AP62">
        <v>14.333399999999999</v>
      </c>
      <c r="AQ62">
        <v>1</v>
      </c>
      <c r="AR62" t="s">
        <v>231</v>
      </c>
      <c r="AS62">
        <v>1531763464.9870999</v>
      </c>
      <c r="AT62">
        <v>225.66009677419399</v>
      </c>
      <c r="AU62">
        <v>178.90100000000001</v>
      </c>
      <c r="AV62">
        <v>21.971667741935502</v>
      </c>
      <c r="AW62">
        <v>21.964948387096801</v>
      </c>
      <c r="AX62">
        <v>599.95019354838701</v>
      </c>
      <c r="AY62">
        <v>99.138109677419294</v>
      </c>
      <c r="AZ62">
        <v>0.10032173870967701</v>
      </c>
      <c r="BA62">
        <v>27.0051290322581</v>
      </c>
      <c r="BB62">
        <v>27.4503290322581</v>
      </c>
      <c r="BC62">
        <v>27.650909677419399</v>
      </c>
      <c r="BD62">
        <v>8822.4441935483901</v>
      </c>
      <c r="BE62">
        <v>1051.0135483870999</v>
      </c>
      <c r="BF62">
        <v>30.0356967741935</v>
      </c>
      <c r="BG62">
        <v>1200.0025806451599</v>
      </c>
      <c r="BH62">
        <v>0.33000006451612901</v>
      </c>
      <c r="BI62">
        <v>0.330000161290323</v>
      </c>
      <c r="BJ62">
        <v>0.32999877419354801</v>
      </c>
      <c r="BK62">
        <v>1.00010851612903E-2</v>
      </c>
      <c r="BL62">
        <v>32</v>
      </c>
      <c r="BM62">
        <v>17743.1677419355</v>
      </c>
      <c r="BN62">
        <v>1531762902.3</v>
      </c>
      <c r="BO62" t="s">
        <v>232</v>
      </c>
      <c r="BP62">
        <v>81</v>
      </c>
      <c r="BQ62">
        <v>0.29499999999999998</v>
      </c>
      <c r="BR62">
        <v>-3.6999999999999998E-2</v>
      </c>
      <c r="BS62">
        <v>420</v>
      </c>
      <c r="BT62">
        <v>22</v>
      </c>
      <c r="BU62">
        <v>0.34</v>
      </c>
      <c r="BV62">
        <v>0.21</v>
      </c>
      <c r="BW62">
        <v>-28.067324011666098</v>
      </c>
      <c r="BX62">
        <v>0.27470095370341402</v>
      </c>
      <c r="BY62">
        <v>0.14550259823742401</v>
      </c>
      <c r="BZ62">
        <v>1</v>
      </c>
      <c r="CA62">
        <v>46.774665853658497</v>
      </c>
      <c r="CB62">
        <v>-0.57930976708194404</v>
      </c>
      <c r="CC62">
        <v>0.29515530398109702</v>
      </c>
      <c r="CD62">
        <v>0</v>
      </c>
      <c r="CE62">
        <v>1</v>
      </c>
      <c r="CF62">
        <v>2</v>
      </c>
      <c r="CG62" t="s">
        <v>248</v>
      </c>
      <c r="CH62">
        <v>1.8608100000000001</v>
      </c>
      <c r="CI62">
        <v>1.8577600000000001</v>
      </c>
      <c r="CJ62">
        <v>1.86067</v>
      </c>
      <c r="CK62">
        <v>1.85347</v>
      </c>
      <c r="CL62">
        <v>1.8519600000000001</v>
      </c>
      <c r="CM62">
        <v>1.85273</v>
      </c>
      <c r="CN62">
        <v>1.8563799999999999</v>
      </c>
      <c r="CO62">
        <v>1.8626400000000001</v>
      </c>
      <c r="CP62" t="s">
        <v>234</v>
      </c>
      <c r="CQ62" t="s">
        <v>19</v>
      </c>
      <c r="CR62" t="s">
        <v>19</v>
      </c>
      <c r="CS62" t="s">
        <v>19</v>
      </c>
      <c r="CT62" t="s">
        <v>235</v>
      </c>
      <c r="CU62" t="s">
        <v>236</v>
      </c>
      <c r="CV62" t="s">
        <v>237</v>
      </c>
      <c r="CW62" t="s">
        <v>237</v>
      </c>
      <c r="CX62" t="s">
        <v>237</v>
      </c>
      <c r="CY62" t="s">
        <v>237</v>
      </c>
      <c r="CZ62">
        <v>0</v>
      </c>
      <c r="DA62">
        <v>100</v>
      </c>
      <c r="DB62">
        <v>100</v>
      </c>
      <c r="DC62">
        <v>0.29499999999999998</v>
      </c>
      <c r="DD62">
        <v>-3.6999999999999998E-2</v>
      </c>
      <c r="DE62">
        <v>3</v>
      </c>
      <c r="DF62">
        <v>620.37800000000004</v>
      </c>
      <c r="DG62">
        <v>252.63900000000001</v>
      </c>
      <c r="DH62">
        <v>22.010100000000001</v>
      </c>
      <c r="DI62">
        <v>32.083300000000001</v>
      </c>
      <c r="DJ62">
        <v>30.000599999999999</v>
      </c>
      <c r="DK62">
        <v>32.064500000000002</v>
      </c>
      <c r="DL62">
        <v>32.078000000000003</v>
      </c>
      <c r="DM62">
        <v>8.3716299999999997</v>
      </c>
      <c r="DN62">
        <v>25.5656</v>
      </c>
      <c r="DO62">
        <v>0</v>
      </c>
      <c r="DP62">
        <v>22</v>
      </c>
      <c r="DQ62">
        <v>123.33</v>
      </c>
      <c r="DR62">
        <v>22</v>
      </c>
      <c r="DS62">
        <v>99.638999999999996</v>
      </c>
      <c r="DT62">
        <v>103.074</v>
      </c>
    </row>
    <row r="63" spans="1:124" x14ac:dyDescent="0.25">
      <c r="A63">
        <v>47</v>
      </c>
      <c r="B63">
        <v>1531763477.3</v>
      </c>
      <c r="C63">
        <v>93.5</v>
      </c>
      <c r="D63" t="s">
        <v>330</v>
      </c>
      <c r="E63" t="s">
        <v>331</v>
      </c>
      <c r="G63">
        <v>1531763466.98387</v>
      </c>
      <c r="H63">
        <f t="shared" si="0"/>
        <v>3.2503247044374746E-6</v>
      </c>
      <c r="I63">
        <f t="shared" si="1"/>
        <v>-19.552865881409705</v>
      </c>
      <c r="J63">
        <f t="shared" si="2"/>
        <v>218.969129032258</v>
      </c>
      <c r="K63">
        <f t="shared" si="3"/>
        <v>149395.58849754647</v>
      </c>
      <c r="L63">
        <f t="shared" si="4"/>
        <v>14825.779336781588</v>
      </c>
      <c r="M63">
        <f t="shared" si="5"/>
        <v>21.730146259658984</v>
      </c>
      <c r="N63">
        <f t="shared" si="6"/>
        <v>2.0711329965894944E-4</v>
      </c>
      <c r="O63">
        <f t="shared" si="7"/>
        <v>3</v>
      </c>
      <c r="P63">
        <f t="shared" si="8"/>
        <v>2.071061505859115E-4</v>
      </c>
      <c r="Q63">
        <f t="shared" si="9"/>
        <v>1.2944198639674168E-4</v>
      </c>
      <c r="R63">
        <f t="shared" si="10"/>
        <v>215.02160570416797</v>
      </c>
      <c r="S63">
        <f t="shared" si="11"/>
        <v>28.240036178722175</v>
      </c>
      <c r="T63">
        <f t="shared" si="12"/>
        <v>27.529019354838702</v>
      </c>
      <c r="U63">
        <f t="shared" si="13"/>
        <v>3.6918860362809438</v>
      </c>
      <c r="V63">
        <f t="shared" si="14"/>
        <v>60.920423407468348</v>
      </c>
      <c r="W63">
        <f t="shared" si="15"/>
        <v>2.1805189698337681</v>
      </c>
      <c r="X63">
        <f t="shared" si="16"/>
        <v>3.5792905693535517</v>
      </c>
      <c r="Y63">
        <f t="shared" si="17"/>
        <v>1.5113670664471757</v>
      </c>
      <c r="Z63">
        <f t="shared" si="18"/>
        <v>-0.14333931946569262</v>
      </c>
      <c r="AA63">
        <f t="shared" si="19"/>
        <v>-85.460780670960403</v>
      </c>
      <c r="AB63">
        <f t="shared" si="20"/>
        <v>-6.164111767315954</v>
      </c>
      <c r="AC63">
        <f t="shared" si="21"/>
        <v>123.25337394642592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49538.934717185031</v>
      </c>
      <c r="AL63">
        <f t="shared" si="25"/>
        <v>1199.9983870967701</v>
      </c>
      <c r="AM63">
        <f t="shared" si="26"/>
        <v>963.35847503256514</v>
      </c>
      <c r="AN63">
        <f t="shared" si="27"/>
        <v>0.80279980822580732</v>
      </c>
      <c r="AO63">
        <f t="shared" si="28"/>
        <v>0.22319999385161315</v>
      </c>
      <c r="AP63">
        <v>14.333399999999999</v>
      </c>
      <c r="AQ63">
        <v>1</v>
      </c>
      <c r="AR63" t="s">
        <v>231</v>
      </c>
      <c r="AS63">
        <v>1531763466.98387</v>
      </c>
      <c r="AT63">
        <v>218.969129032258</v>
      </c>
      <c r="AU63">
        <v>172.264322580645</v>
      </c>
      <c r="AV63">
        <v>21.972532258064501</v>
      </c>
      <c r="AW63">
        <v>21.964938709677401</v>
      </c>
      <c r="AX63">
        <v>600.04283870967697</v>
      </c>
      <c r="AY63">
        <v>99.138112903225803</v>
      </c>
      <c r="AZ63">
        <v>0.10028821612903201</v>
      </c>
      <c r="BA63">
        <v>27.000622580645199</v>
      </c>
      <c r="BB63">
        <v>27.4291387096774</v>
      </c>
      <c r="BC63">
        <v>27.628900000000002</v>
      </c>
      <c r="BD63">
        <v>9431.4754838709705</v>
      </c>
      <c r="BE63">
        <v>1051.0238709677401</v>
      </c>
      <c r="BF63">
        <v>30.050032258064501</v>
      </c>
      <c r="BG63">
        <v>1199.9983870967701</v>
      </c>
      <c r="BH63">
        <v>0.32999929032258102</v>
      </c>
      <c r="BI63">
        <v>0.330000806451613</v>
      </c>
      <c r="BJ63">
        <v>0.329998838709678</v>
      </c>
      <c r="BK63">
        <v>1.00011335483871E-2</v>
      </c>
      <c r="BL63">
        <v>32</v>
      </c>
      <c r="BM63">
        <v>17743.103225806499</v>
      </c>
      <c r="BN63">
        <v>1531762902.3</v>
      </c>
      <c r="BO63" t="s">
        <v>232</v>
      </c>
      <c r="BP63">
        <v>81</v>
      </c>
      <c r="BQ63">
        <v>0.29499999999999998</v>
      </c>
      <c r="BR63">
        <v>-3.6999999999999998E-2</v>
      </c>
      <c r="BS63">
        <v>420</v>
      </c>
      <c r="BT63">
        <v>22</v>
      </c>
      <c r="BU63">
        <v>0.34</v>
      </c>
      <c r="BV63">
        <v>0.21</v>
      </c>
      <c r="BW63">
        <v>-28.042354207941202</v>
      </c>
      <c r="BX63">
        <v>0.37818511113345199</v>
      </c>
      <c r="BY63">
        <v>0.150513350517512</v>
      </c>
      <c r="BZ63">
        <v>1</v>
      </c>
      <c r="CA63">
        <v>46.722039024390199</v>
      </c>
      <c r="CB63">
        <v>-0.59821017618832495</v>
      </c>
      <c r="CC63">
        <v>0.29575942669185901</v>
      </c>
      <c r="CD63">
        <v>0</v>
      </c>
      <c r="CE63">
        <v>1</v>
      </c>
      <c r="CF63">
        <v>2</v>
      </c>
      <c r="CG63" t="s">
        <v>248</v>
      </c>
      <c r="CH63">
        <v>1.8608100000000001</v>
      </c>
      <c r="CI63">
        <v>1.8577600000000001</v>
      </c>
      <c r="CJ63">
        <v>1.86067</v>
      </c>
      <c r="CK63">
        <v>1.8534600000000001</v>
      </c>
      <c r="CL63">
        <v>1.8519600000000001</v>
      </c>
      <c r="CM63">
        <v>1.85273</v>
      </c>
      <c r="CN63">
        <v>1.8563799999999999</v>
      </c>
      <c r="CO63">
        <v>1.8626400000000001</v>
      </c>
      <c r="CP63" t="s">
        <v>234</v>
      </c>
      <c r="CQ63" t="s">
        <v>19</v>
      </c>
      <c r="CR63" t="s">
        <v>19</v>
      </c>
      <c r="CS63" t="s">
        <v>19</v>
      </c>
      <c r="CT63" t="s">
        <v>235</v>
      </c>
      <c r="CU63" t="s">
        <v>236</v>
      </c>
      <c r="CV63" t="s">
        <v>237</v>
      </c>
      <c r="CW63" t="s">
        <v>237</v>
      </c>
      <c r="CX63" t="s">
        <v>237</v>
      </c>
      <c r="CY63" t="s">
        <v>237</v>
      </c>
      <c r="CZ63">
        <v>0</v>
      </c>
      <c r="DA63">
        <v>100</v>
      </c>
      <c r="DB63">
        <v>100</v>
      </c>
      <c r="DC63">
        <v>0.29499999999999998</v>
      </c>
      <c r="DD63">
        <v>-3.6999999999999998E-2</v>
      </c>
      <c r="DE63">
        <v>3</v>
      </c>
      <c r="DF63">
        <v>620.077</v>
      </c>
      <c r="DG63">
        <v>252.74100000000001</v>
      </c>
      <c r="DH63">
        <v>22.013000000000002</v>
      </c>
      <c r="DI63">
        <v>32.0854</v>
      </c>
      <c r="DJ63">
        <v>30.000900000000001</v>
      </c>
      <c r="DK63">
        <v>32.066899999999997</v>
      </c>
      <c r="DL63">
        <v>32.079500000000003</v>
      </c>
      <c r="DM63">
        <v>8.0614399999999993</v>
      </c>
      <c r="DN63">
        <v>25.5656</v>
      </c>
      <c r="DO63">
        <v>0</v>
      </c>
      <c r="DP63">
        <v>22</v>
      </c>
      <c r="DQ63">
        <v>113.33</v>
      </c>
      <c r="DR63">
        <v>22</v>
      </c>
      <c r="DS63">
        <v>99.639200000000002</v>
      </c>
      <c r="DT63">
        <v>103.074</v>
      </c>
    </row>
    <row r="64" spans="1:124" x14ac:dyDescent="0.25">
      <c r="A64">
        <v>48</v>
      </c>
      <c r="B64">
        <v>1531763479.3</v>
      </c>
      <c r="C64">
        <v>95.5</v>
      </c>
      <c r="D64" t="s">
        <v>332</v>
      </c>
      <c r="E64" t="s">
        <v>333</v>
      </c>
      <c r="G64">
        <v>1531763468.98387</v>
      </c>
      <c r="H64">
        <f t="shared" si="0"/>
        <v>3.5208900916060192E-6</v>
      </c>
      <c r="I64">
        <f t="shared" si="1"/>
        <v>-19.550690996705637</v>
      </c>
      <c r="J64">
        <f t="shared" si="2"/>
        <v>212.32696774193599</v>
      </c>
      <c r="K64">
        <f t="shared" si="3"/>
        <v>137628.43561937482</v>
      </c>
      <c r="L64">
        <f t="shared" si="4"/>
        <v>13657.989947325732</v>
      </c>
      <c r="M64">
        <f t="shared" si="5"/>
        <v>21.070933327947177</v>
      </c>
      <c r="N64">
        <f t="shared" si="6"/>
        <v>2.2481963222910088E-4</v>
      </c>
      <c r="O64">
        <f t="shared" si="7"/>
        <v>3</v>
      </c>
      <c r="P64">
        <f t="shared" si="8"/>
        <v>2.2481120856689571E-4</v>
      </c>
      <c r="Q64">
        <f t="shared" si="9"/>
        <v>1.4050776214343051E-4</v>
      </c>
      <c r="R64">
        <f t="shared" si="10"/>
        <v>215.02165703077898</v>
      </c>
      <c r="S64">
        <f t="shared" si="11"/>
        <v>28.236306183315893</v>
      </c>
      <c r="T64">
        <f t="shared" si="12"/>
        <v>27.514922580645198</v>
      </c>
      <c r="U64">
        <f t="shared" si="13"/>
        <v>3.6888425103441409</v>
      </c>
      <c r="V64">
        <f t="shared" si="14"/>
        <v>60.935308473821472</v>
      </c>
      <c r="W64">
        <f t="shared" si="15"/>
        <v>2.1805823766162074</v>
      </c>
      <c r="X64">
        <f t="shared" si="16"/>
        <v>3.5785202885335541</v>
      </c>
      <c r="Y64">
        <f t="shared" si="17"/>
        <v>1.5082601337279335</v>
      </c>
      <c r="Z64">
        <f t="shared" si="18"/>
        <v>-0.15527125303982545</v>
      </c>
      <c r="AA64">
        <f t="shared" si="19"/>
        <v>-83.773508980655762</v>
      </c>
      <c r="AB64">
        <f t="shared" si="20"/>
        <v>-6.0418760036891737</v>
      </c>
      <c r="AC64">
        <f t="shared" si="21"/>
        <v>125.05100079339424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51088.154131018426</v>
      </c>
      <c r="AL64">
        <f t="shared" si="25"/>
        <v>1199.99870967742</v>
      </c>
      <c r="AM64">
        <f t="shared" si="26"/>
        <v>963.35876458085977</v>
      </c>
      <c r="AN64">
        <f t="shared" si="27"/>
        <v>0.802799833709677</v>
      </c>
      <c r="AO64">
        <f t="shared" si="28"/>
        <v>0.22319998004516114</v>
      </c>
      <c r="AP64">
        <v>14.333399999999999</v>
      </c>
      <c r="AQ64">
        <v>1</v>
      </c>
      <c r="AR64" t="s">
        <v>231</v>
      </c>
      <c r="AS64">
        <v>1531763468.98387</v>
      </c>
      <c r="AT64">
        <v>212.32696774193599</v>
      </c>
      <c r="AU64">
        <v>165.62654838709699</v>
      </c>
      <c r="AV64">
        <v>21.9732290322581</v>
      </c>
      <c r="AW64">
        <v>21.965003225806399</v>
      </c>
      <c r="AX64">
        <v>600.03135483870994</v>
      </c>
      <c r="AY64">
        <v>99.138038709677403</v>
      </c>
      <c r="AZ64">
        <v>0.100101183870968</v>
      </c>
      <c r="BA64">
        <v>26.9969580645161</v>
      </c>
      <c r="BB64">
        <v>27.416735483871001</v>
      </c>
      <c r="BC64">
        <v>27.613109677419398</v>
      </c>
      <c r="BD64">
        <v>9735.7512903225797</v>
      </c>
      <c r="BE64">
        <v>1051.0329032258101</v>
      </c>
      <c r="BF64">
        <v>30.056480645161301</v>
      </c>
      <c r="BG64">
        <v>1199.99870967742</v>
      </c>
      <c r="BH64">
        <v>0.32999961290322599</v>
      </c>
      <c r="BI64">
        <v>0.330000838709677</v>
      </c>
      <c r="BJ64">
        <v>0.32999858064516102</v>
      </c>
      <c r="BK64">
        <v>1.0001075483871E-2</v>
      </c>
      <c r="BL64">
        <v>32</v>
      </c>
      <c r="BM64">
        <v>17743.109677419401</v>
      </c>
      <c r="BN64">
        <v>1531762902.3</v>
      </c>
      <c r="BO64" t="s">
        <v>232</v>
      </c>
      <c r="BP64">
        <v>81</v>
      </c>
      <c r="BQ64">
        <v>0.29499999999999998</v>
      </c>
      <c r="BR64">
        <v>-3.6999999999999998E-2</v>
      </c>
      <c r="BS64">
        <v>420</v>
      </c>
      <c r="BT64">
        <v>22</v>
      </c>
      <c r="BU64">
        <v>0.34</v>
      </c>
      <c r="BV64">
        <v>0.21</v>
      </c>
      <c r="BW64">
        <v>-28.021208861782601</v>
      </c>
      <c r="BX64">
        <v>0.39612692888829798</v>
      </c>
      <c r="BY64">
        <v>0.15052694057817601</v>
      </c>
      <c r="BZ64">
        <v>1</v>
      </c>
      <c r="CA64">
        <v>46.697175609756101</v>
      </c>
      <c r="CB64">
        <v>-0.73795198689230801</v>
      </c>
      <c r="CC64">
        <v>0.29158525154285703</v>
      </c>
      <c r="CD64">
        <v>0</v>
      </c>
      <c r="CE64">
        <v>1</v>
      </c>
      <c r="CF64">
        <v>2</v>
      </c>
      <c r="CG64" t="s">
        <v>248</v>
      </c>
      <c r="CH64">
        <v>1.8608100000000001</v>
      </c>
      <c r="CI64">
        <v>1.8577699999999999</v>
      </c>
      <c r="CJ64">
        <v>1.86067</v>
      </c>
      <c r="CK64">
        <v>1.85344</v>
      </c>
      <c r="CL64">
        <v>1.8519600000000001</v>
      </c>
      <c r="CM64">
        <v>1.85273</v>
      </c>
      <c r="CN64">
        <v>1.8563799999999999</v>
      </c>
      <c r="CO64">
        <v>1.8626400000000001</v>
      </c>
      <c r="CP64" t="s">
        <v>234</v>
      </c>
      <c r="CQ64" t="s">
        <v>19</v>
      </c>
      <c r="CR64" t="s">
        <v>19</v>
      </c>
      <c r="CS64" t="s">
        <v>19</v>
      </c>
      <c r="CT64" t="s">
        <v>235</v>
      </c>
      <c r="CU64" t="s">
        <v>236</v>
      </c>
      <c r="CV64" t="s">
        <v>237</v>
      </c>
      <c r="CW64" t="s">
        <v>237</v>
      </c>
      <c r="CX64" t="s">
        <v>237</v>
      </c>
      <c r="CY64" t="s">
        <v>237</v>
      </c>
      <c r="CZ64">
        <v>0</v>
      </c>
      <c r="DA64">
        <v>100</v>
      </c>
      <c r="DB64">
        <v>100</v>
      </c>
      <c r="DC64">
        <v>0.29499999999999998</v>
      </c>
      <c r="DD64">
        <v>-3.6999999999999998E-2</v>
      </c>
      <c r="DE64">
        <v>3</v>
      </c>
      <c r="DF64">
        <v>620.303</v>
      </c>
      <c r="DG64">
        <v>252.738</v>
      </c>
      <c r="DH64">
        <v>22.013500000000001</v>
      </c>
      <c r="DI64">
        <v>32.088200000000001</v>
      </c>
      <c r="DJ64">
        <v>30.000900000000001</v>
      </c>
      <c r="DK64">
        <v>32.069000000000003</v>
      </c>
      <c r="DL64">
        <v>32.081499999999998</v>
      </c>
      <c r="DM64">
        <v>7.8538699999999997</v>
      </c>
      <c r="DN64">
        <v>25.5656</v>
      </c>
      <c r="DO64">
        <v>0</v>
      </c>
      <c r="DP64">
        <v>22</v>
      </c>
      <c r="DQ64">
        <v>103.33</v>
      </c>
      <c r="DR64">
        <v>22</v>
      </c>
      <c r="DS64">
        <v>99.639600000000002</v>
      </c>
      <c r="DT64">
        <v>103.07299999999999</v>
      </c>
    </row>
    <row r="65" spans="1:124" x14ac:dyDescent="0.25">
      <c r="A65">
        <v>49</v>
      </c>
      <c r="B65">
        <v>1531763481.3</v>
      </c>
      <c r="C65">
        <v>97.5</v>
      </c>
      <c r="D65" t="s">
        <v>334</v>
      </c>
      <c r="E65" t="s">
        <v>335</v>
      </c>
      <c r="G65">
        <v>1531763470.98387</v>
      </c>
      <c r="H65">
        <f t="shared" si="0"/>
        <v>3.7150556683433117E-6</v>
      </c>
      <c r="I65">
        <f t="shared" si="1"/>
        <v>-19.553447375846911</v>
      </c>
      <c r="J65">
        <f t="shared" si="2"/>
        <v>205.70367741935499</v>
      </c>
      <c r="K65">
        <f t="shared" si="3"/>
        <v>130268.82521622627</v>
      </c>
      <c r="L65">
        <f t="shared" si="4"/>
        <v>12927.645753521694</v>
      </c>
      <c r="M65">
        <f t="shared" si="5"/>
        <v>20.413665874856477</v>
      </c>
      <c r="N65">
        <f t="shared" si="6"/>
        <v>2.3756762753068106E-4</v>
      </c>
      <c r="O65">
        <f t="shared" si="7"/>
        <v>3</v>
      </c>
      <c r="P65">
        <f t="shared" si="8"/>
        <v>2.3755822150683381E-4</v>
      </c>
      <c r="Q65">
        <f t="shared" si="9"/>
        <v>1.4847473348557672E-4</v>
      </c>
      <c r="R65">
        <f t="shared" si="10"/>
        <v>215.02259696633197</v>
      </c>
      <c r="S65">
        <f t="shared" si="11"/>
        <v>28.234937511428139</v>
      </c>
      <c r="T65">
        <f t="shared" si="12"/>
        <v>27.504998387096748</v>
      </c>
      <c r="U65">
        <f t="shared" si="13"/>
        <v>3.6867011677102859</v>
      </c>
      <c r="V65">
        <f t="shared" si="14"/>
        <v>60.941719435817554</v>
      </c>
      <c r="W65">
        <f t="shared" si="15"/>
        <v>2.180641980884952</v>
      </c>
      <c r="X65">
        <f t="shared" si="16"/>
        <v>3.5782416398368198</v>
      </c>
      <c r="Y65">
        <f t="shared" si="17"/>
        <v>1.5060591868253339</v>
      </c>
      <c r="Z65">
        <f t="shared" si="18"/>
        <v>-0.16383395497394004</v>
      </c>
      <c r="AA65">
        <f t="shared" si="19"/>
        <v>-82.38284024515967</v>
      </c>
      <c r="AB65">
        <f t="shared" si="20"/>
        <v>-5.9412447395043024</v>
      </c>
      <c r="AC65">
        <f t="shared" si="21"/>
        <v>126.53467802669407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55306.268310838648</v>
      </c>
      <c r="AL65">
        <f t="shared" si="25"/>
        <v>1200.00419354839</v>
      </c>
      <c r="AM65">
        <f t="shared" si="26"/>
        <v>963.36317806385921</v>
      </c>
      <c r="AN65">
        <f t="shared" si="27"/>
        <v>0.80279984290322537</v>
      </c>
      <c r="AO65">
        <f t="shared" si="28"/>
        <v>0.22319993317419343</v>
      </c>
      <c r="AP65">
        <v>14.333399999999999</v>
      </c>
      <c r="AQ65">
        <v>1</v>
      </c>
      <c r="AR65" t="s">
        <v>231</v>
      </c>
      <c r="AS65">
        <v>1531763470.98387</v>
      </c>
      <c r="AT65">
        <v>205.70367741935499</v>
      </c>
      <c r="AU65">
        <v>158.99016129032299</v>
      </c>
      <c r="AV65">
        <v>21.973812903225799</v>
      </c>
      <c r="AW65">
        <v>21.9651322580645</v>
      </c>
      <c r="AX65">
        <v>599.94719354838696</v>
      </c>
      <c r="AY65">
        <v>99.137900000000002</v>
      </c>
      <c r="AZ65">
        <v>0.100315529032258</v>
      </c>
      <c r="BA65">
        <v>26.9956322580645</v>
      </c>
      <c r="BB65">
        <v>27.4071838709677</v>
      </c>
      <c r="BC65">
        <v>27.6028129032258</v>
      </c>
      <c r="BD65">
        <v>10578.474838709701</v>
      </c>
      <c r="BE65">
        <v>1051.0445161290299</v>
      </c>
      <c r="BF65">
        <v>30.058854838709699</v>
      </c>
      <c r="BG65">
        <v>1200.00419354839</v>
      </c>
      <c r="BH65">
        <v>0.330000193548387</v>
      </c>
      <c r="BI65">
        <v>0.33000045161290298</v>
      </c>
      <c r="BJ65">
        <v>0.32999832258064499</v>
      </c>
      <c r="BK65">
        <v>1.0001098064516101E-2</v>
      </c>
      <c r="BL65">
        <v>32</v>
      </c>
      <c r="BM65">
        <v>17743.183870967699</v>
      </c>
      <c r="BN65">
        <v>1531762902.3</v>
      </c>
      <c r="BO65" t="s">
        <v>232</v>
      </c>
      <c r="BP65">
        <v>81</v>
      </c>
      <c r="BQ65">
        <v>0.29499999999999998</v>
      </c>
      <c r="BR65">
        <v>-3.6999999999999998E-2</v>
      </c>
      <c r="BS65">
        <v>420</v>
      </c>
      <c r="BT65">
        <v>22</v>
      </c>
      <c r="BU65">
        <v>0.34</v>
      </c>
      <c r="BV65">
        <v>0.21</v>
      </c>
      <c r="BW65">
        <v>-28.0263986847587</v>
      </c>
      <c r="BX65">
        <v>0.88480970248480395</v>
      </c>
      <c r="BY65">
        <v>0.145316718942024</v>
      </c>
      <c r="BZ65">
        <v>1</v>
      </c>
      <c r="CA65">
        <v>46.713460975609799</v>
      </c>
      <c r="CB65">
        <v>-1.6182352859614799</v>
      </c>
      <c r="CC65">
        <v>0.27652740337724202</v>
      </c>
      <c r="CD65">
        <v>0</v>
      </c>
      <c r="CE65">
        <v>1</v>
      </c>
      <c r="CF65">
        <v>2</v>
      </c>
      <c r="CG65" t="s">
        <v>248</v>
      </c>
      <c r="CH65">
        <v>1.8608100000000001</v>
      </c>
      <c r="CI65">
        <v>1.8577699999999999</v>
      </c>
      <c r="CJ65">
        <v>1.86067</v>
      </c>
      <c r="CK65">
        <v>1.85344</v>
      </c>
      <c r="CL65">
        <v>1.8519699999999999</v>
      </c>
      <c r="CM65">
        <v>1.8527400000000001</v>
      </c>
      <c r="CN65">
        <v>1.8563799999999999</v>
      </c>
      <c r="CO65">
        <v>1.8626400000000001</v>
      </c>
      <c r="CP65" t="s">
        <v>234</v>
      </c>
      <c r="CQ65" t="s">
        <v>19</v>
      </c>
      <c r="CR65" t="s">
        <v>19</v>
      </c>
      <c r="CS65" t="s">
        <v>19</v>
      </c>
      <c r="CT65" t="s">
        <v>235</v>
      </c>
      <c r="CU65" t="s">
        <v>236</v>
      </c>
      <c r="CV65" t="s">
        <v>237</v>
      </c>
      <c r="CW65" t="s">
        <v>237</v>
      </c>
      <c r="CX65" t="s">
        <v>237</v>
      </c>
      <c r="CY65" t="s">
        <v>237</v>
      </c>
      <c r="CZ65">
        <v>0</v>
      </c>
      <c r="DA65">
        <v>100</v>
      </c>
      <c r="DB65">
        <v>100</v>
      </c>
      <c r="DC65">
        <v>0.29499999999999998</v>
      </c>
      <c r="DD65">
        <v>-3.6999999999999998E-2</v>
      </c>
      <c r="DE65">
        <v>3</v>
      </c>
      <c r="DF65">
        <v>620.60699999999997</v>
      </c>
      <c r="DG65">
        <v>252.661</v>
      </c>
      <c r="DH65">
        <v>22.012799999999999</v>
      </c>
      <c r="DI65">
        <v>32.090800000000002</v>
      </c>
      <c r="DJ65">
        <v>30.000900000000001</v>
      </c>
      <c r="DK65">
        <v>32.070799999999998</v>
      </c>
      <c r="DL65">
        <v>32.083599999999997</v>
      </c>
      <c r="DM65">
        <v>7.5202299999999997</v>
      </c>
      <c r="DN65">
        <v>25.5656</v>
      </c>
      <c r="DO65">
        <v>0</v>
      </c>
      <c r="DP65">
        <v>22</v>
      </c>
      <c r="DQ65">
        <v>103.33</v>
      </c>
      <c r="DR65">
        <v>22</v>
      </c>
      <c r="DS65">
        <v>99.639300000000006</v>
      </c>
      <c r="DT65">
        <v>103.072</v>
      </c>
    </row>
    <row r="66" spans="1:124" x14ac:dyDescent="0.25">
      <c r="A66">
        <v>50</v>
      </c>
      <c r="B66">
        <v>1531763483.3</v>
      </c>
      <c r="C66">
        <v>99.5</v>
      </c>
      <c r="D66" t="s">
        <v>336</v>
      </c>
      <c r="E66" t="s">
        <v>337</v>
      </c>
      <c r="G66">
        <v>1531763472.9806499</v>
      </c>
      <c r="H66">
        <f t="shared" si="0"/>
        <v>3.8479064938451642E-6</v>
      </c>
      <c r="I66">
        <f t="shared" si="1"/>
        <v>-19.537124185221714</v>
      </c>
      <c r="J66">
        <f t="shared" si="2"/>
        <v>199.03016129032301</v>
      </c>
      <c r="K66">
        <f t="shared" si="3"/>
        <v>125243.56353952114</v>
      </c>
      <c r="L66">
        <f t="shared" si="4"/>
        <v>12428.944979832169</v>
      </c>
      <c r="M66">
        <f t="shared" si="5"/>
        <v>19.751393637278209</v>
      </c>
      <c r="N66">
        <f t="shared" si="6"/>
        <v>2.4690670278991358E-4</v>
      </c>
      <c r="O66">
        <f t="shared" si="7"/>
        <v>3</v>
      </c>
      <c r="P66">
        <f t="shared" si="8"/>
        <v>2.4689654272136462E-4</v>
      </c>
      <c r="Q66">
        <f t="shared" si="9"/>
        <v>1.5431125198734898E-4</v>
      </c>
      <c r="R66">
        <f t="shared" si="10"/>
        <v>215.02227034819634</v>
      </c>
      <c r="S66">
        <f t="shared" si="11"/>
        <v>28.230589294812575</v>
      </c>
      <c r="T66">
        <f t="shared" si="12"/>
        <v>27.48153548387095</v>
      </c>
      <c r="U66">
        <f t="shared" si="13"/>
        <v>3.6816428919896169</v>
      </c>
      <c r="V66">
        <f t="shared" si="14"/>
        <v>60.958472541217887</v>
      </c>
      <c r="W66">
        <f t="shared" si="15"/>
        <v>2.1806885525950337</v>
      </c>
      <c r="X66">
        <f t="shared" si="16"/>
        <v>3.577334637314824</v>
      </c>
      <c r="Y66">
        <f t="shared" si="17"/>
        <v>1.5009543393945832</v>
      </c>
      <c r="Z66">
        <f t="shared" si="18"/>
        <v>-0.16969267637857174</v>
      </c>
      <c r="AA66">
        <f t="shared" si="19"/>
        <v>-79.286117574184004</v>
      </c>
      <c r="AB66">
        <f t="shared" si="20"/>
        <v>-5.7171230373312687</v>
      </c>
      <c r="AC66">
        <f t="shared" si="21"/>
        <v>129.8493370603025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59697.088573873574</v>
      </c>
      <c r="AL66">
        <f t="shared" si="25"/>
        <v>1200.00225806452</v>
      </c>
      <c r="AM66">
        <f t="shared" si="26"/>
        <v>963.36174716116989</v>
      </c>
      <c r="AN66">
        <f t="shared" si="27"/>
        <v>0.80279994532258059</v>
      </c>
      <c r="AO66">
        <f t="shared" si="28"/>
        <v>0.2231999256580646</v>
      </c>
      <c r="AP66">
        <v>14.333399999999999</v>
      </c>
      <c r="AQ66">
        <v>1</v>
      </c>
      <c r="AR66" t="s">
        <v>231</v>
      </c>
      <c r="AS66">
        <v>1531763472.9806499</v>
      </c>
      <c r="AT66">
        <v>199.03016129032301</v>
      </c>
      <c r="AU66">
        <v>152.35948387096801</v>
      </c>
      <c r="AV66">
        <v>21.974287096774201</v>
      </c>
      <c r="AW66">
        <v>21.965296774193501</v>
      </c>
      <c r="AX66">
        <v>599.99651612903199</v>
      </c>
      <c r="AY66">
        <v>99.137735483870998</v>
      </c>
      <c r="AZ66">
        <v>0.10045790967741899</v>
      </c>
      <c r="BA66">
        <v>26.991316129032299</v>
      </c>
      <c r="BB66">
        <v>27.381377419354799</v>
      </c>
      <c r="BC66">
        <v>27.581693548387101</v>
      </c>
      <c r="BD66">
        <v>11477.9732258065</v>
      </c>
      <c r="BE66">
        <v>1051.0535483870999</v>
      </c>
      <c r="BF66">
        <v>30.059080645161298</v>
      </c>
      <c r="BG66">
        <v>1200.00225806452</v>
      </c>
      <c r="BH66">
        <v>0.33000058064516102</v>
      </c>
      <c r="BI66">
        <v>0.33</v>
      </c>
      <c r="BJ66">
        <v>0.32999835483870998</v>
      </c>
      <c r="BK66">
        <v>1.00011851612903E-2</v>
      </c>
      <c r="BL66">
        <v>32</v>
      </c>
      <c r="BM66">
        <v>17743.154838709699</v>
      </c>
      <c r="BN66">
        <v>1531762902.3</v>
      </c>
      <c r="BO66" t="s">
        <v>232</v>
      </c>
      <c r="BP66">
        <v>81</v>
      </c>
      <c r="BQ66">
        <v>0.29499999999999998</v>
      </c>
      <c r="BR66">
        <v>-3.6999999999999998E-2</v>
      </c>
      <c r="BS66">
        <v>420</v>
      </c>
      <c r="BT66">
        <v>22</v>
      </c>
      <c r="BU66">
        <v>0.34</v>
      </c>
      <c r="BV66">
        <v>0.21</v>
      </c>
      <c r="BW66">
        <v>-28.017449897792002</v>
      </c>
      <c r="BX66">
        <v>0.928000066779612</v>
      </c>
      <c r="BY66">
        <v>0.142460784576387</v>
      </c>
      <c r="BZ66">
        <v>1</v>
      </c>
      <c r="CA66">
        <v>46.6848390243902</v>
      </c>
      <c r="CB66">
        <v>-1.4423743133517</v>
      </c>
      <c r="CC66">
        <v>0.26191282470583499</v>
      </c>
      <c r="CD66">
        <v>0</v>
      </c>
      <c r="CE66">
        <v>1</v>
      </c>
      <c r="CF66">
        <v>2</v>
      </c>
      <c r="CG66" t="s">
        <v>248</v>
      </c>
      <c r="CH66">
        <v>1.8608100000000001</v>
      </c>
      <c r="CI66">
        <v>1.8577699999999999</v>
      </c>
      <c r="CJ66">
        <v>1.8606799999999999</v>
      </c>
      <c r="CK66">
        <v>1.85345</v>
      </c>
      <c r="CL66">
        <v>1.8519600000000001</v>
      </c>
      <c r="CM66">
        <v>1.8527499999999999</v>
      </c>
      <c r="CN66">
        <v>1.8563799999999999</v>
      </c>
      <c r="CO66">
        <v>1.8626400000000001</v>
      </c>
      <c r="CP66" t="s">
        <v>234</v>
      </c>
      <c r="CQ66" t="s">
        <v>19</v>
      </c>
      <c r="CR66" t="s">
        <v>19</v>
      </c>
      <c r="CS66" t="s">
        <v>19</v>
      </c>
      <c r="CT66" t="s">
        <v>235</v>
      </c>
      <c r="CU66" t="s">
        <v>236</v>
      </c>
      <c r="CV66" t="s">
        <v>237</v>
      </c>
      <c r="CW66" t="s">
        <v>237</v>
      </c>
      <c r="CX66" t="s">
        <v>237</v>
      </c>
      <c r="CY66" t="s">
        <v>237</v>
      </c>
      <c r="CZ66">
        <v>0</v>
      </c>
      <c r="DA66">
        <v>100</v>
      </c>
      <c r="DB66">
        <v>100</v>
      </c>
      <c r="DC66">
        <v>0.29499999999999998</v>
      </c>
      <c r="DD66">
        <v>-3.6999999999999998E-2</v>
      </c>
      <c r="DE66">
        <v>3</v>
      </c>
      <c r="DF66">
        <v>620.58100000000002</v>
      </c>
      <c r="DG66">
        <v>252.773</v>
      </c>
      <c r="DH66">
        <v>22.011500000000002</v>
      </c>
      <c r="DI66">
        <v>32.0929</v>
      </c>
      <c r="DJ66">
        <v>30.000900000000001</v>
      </c>
      <c r="DK66">
        <v>32.072299999999998</v>
      </c>
      <c r="DL66">
        <v>32.0852</v>
      </c>
      <c r="DM66">
        <v>7.2100200000000001</v>
      </c>
      <c r="DN66">
        <v>25.5656</v>
      </c>
      <c r="DO66">
        <v>0</v>
      </c>
      <c r="DP66">
        <v>22</v>
      </c>
      <c r="DQ66">
        <v>93.33</v>
      </c>
      <c r="DR66">
        <v>22</v>
      </c>
      <c r="DS66">
        <v>99.639499999999998</v>
      </c>
      <c r="DT66">
        <v>103.072</v>
      </c>
    </row>
    <row r="67" spans="1:124" x14ac:dyDescent="0.25">
      <c r="A67">
        <v>51</v>
      </c>
      <c r="B67">
        <v>1531763485.3</v>
      </c>
      <c r="C67">
        <v>101.5</v>
      </c>
      <c r="D67" t="s">
        <v>338</v>
      </c>
      <c r="E67" t="s">
        <v>339</v>
      </c>
      <c r="G67">
        <v>1531763474.97419</v>
      </c>
      <c r="H67">
        <f t="shared" si="0"/>
        <v>3.8496741759495085E-6</v>
      </c>
      <c r="I67">
        <f t="shared" si="1"/>
        <v>-19.528024557812511</v>
      </c>
      <c r="J67">
        <f t="shared" si="2"/>
        <v>192.37264516129</v>
      </c>
      <c r="K67">
        <f t="shared" si="3"/>
        <v>124700.69344880871</v>
      </c>
      <c r="L67">
        <f t="shared" si="4"/>
        <v>12375.012863117505</v>
      </c>
      <c r="M67">
        <f t="shared" si="5"/>
        <v>19.090623255917791</v>
      </c>
      <c r="N67">
        <f t="shared" si="6"/>
        <v>2.4786530414207388E-4</v>
      </c>
      <c r="O67">
        <f t="shared" si="7"/>
        <v>3</v>
      </c>
      <c r="P67">
        <f t="shared" si="8"/>
        <v>2.4785506503022774E-4</v>
      </c>
      <c r="Q67">
        <f t="shared" si="9"/>
        <v>1.5491033553155858E-4</v>
      </c>
      <c r="R67">
        <f t="shared" si="10"/>
        <v>215.02184879258556</v>
      </c>
      <c r="S67">
        <f t="shared" si="11"/>
        <v>28.225271482438067</v>
      </c>
      <c r="T67">
        <f t="shared" si="12"/>
        <v>27.4579919354839</v>
      </c>
      <c r="U67">
        <f t="shared" si="13"/>
        <v>3.6765733192215198</v>
      </c>
      <c r="V67">
        <f t="shared" si="14"/>
        <v>60.977975581876144</v>
      </c>
      <c r="W67">
        <f t="shared" si="15"/>
        <v>2.1807047841473843</v>
      </c>
      <c r="X67">
        <f t="shared" si="16"/>
        <v>3.5762170904137602</v>
      </c>
      <c r="Y67">
        <f t="shared" si="17"/>
        <v>1.4958685350741354</v>
      </c>
      <c r="Z67">
        <f t="shared" si="18"/>
        <v>-0.16977063115937333</v>
      </c>
      <c r="AA67">
        <f t="shared" si="19"/>
        <v>-76.338609406464343</v>
      </c>
      <c r="AB67">
        <f t="shared" si="20"/>
        <v>-5.5037916223750969</v>
      </c>
      <c r="AC67">
        <f t="shared" si="21"/>
        <v>133.00967713258675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61208.315053834092</v>
      </c>
      <c r="AL67">
        <f t="shared" si="25"/>
        <v>1199.9996774193501</v>
      </c>
      <c r="AM67">
        <f t="shared" si="26"/>
        <v>963.35983354835935</v>
      </c>
      <c r="AN67">
        <f t="shared" si="27"/>
        <v>0.80280007709677503</v>
      </c>
      <c r="AO67">
        <f t="shared" si="28"/>
        <v>0.22319993143225828</v>
      </c>
      <c r="AP67">
        <v>14.333399999999999</v>
      </c>
      <c r="AQ67">
        <v>1</v>
      </c>
      <c r="AR67" t="s">
        <v>231</v>
      </c>
      <c r="AS67">
        <v>1531763474.97419</v>
      </c>
      <c r="AT67">
        <v>192.37264516129</v>
      </c>
      <c r="AU67">
        <v>145.728322580645</v>
      </c>
      <c r="AV67">
        <v>21.9745548387097</v>
      </c>
      <c r="AW67">
        <v>21.965561290322601</v>
      </c>
      <c r="AX67">
        <v>600.05667741935497</v>
      </c>
      <c r="AY67">
        <v>99.137506451612893</v>
      </c>
      <c r="AZ67">
        <v>0.100216458064516</v>
      </c>
      <c r="BA67">
        <v>26.985996774193499</v>
      </c>
      <c r="BB67">
        <v>27.355335483870999</v>
      </c>
      <c r="BC67">
        <v>27.560648387096801</v>
      </c>
      <c r="BD67">
        <v>11792.856451612901</v>
      </c>
      <c r="BE67">
        <v>1051.0570967741901</v>
      </c>
      <c r="BF67">
        <v>30.078167741935498</v>
      </c>
      <c r="BG67">
        <v>1199.9996774193501</v>
      </c>
      <c r="BH67">
        <v>0.330000903225807</v>
      </c>
      <c r="BI67">
        <v>0.329999483870968</v>
      </c>
      <c r="BJ67">
        <v>0.32999861290322602</v>
      </c>
      <c r="BK67">
        <v>1.00011819354839E-2</v>
      </c>
      <c r="BL67">
        <v>32</v>
      </c>
      <c r="BM67">
        <v>17743.106451612901</v>
      </c>
      <c r="BN67">
        <v>1531762902.3</v>
      </c>
      <c r="BO67" t="s">
        <v>232</v>
      </c>
      <c r="BP67">
        <v>81</v>
      </c>
      <c r="BQ67">
        <v>0.29499999999999998</v>
      </c>
      <c r="BR67">
        <v>-3.6999999999999998E-2</v>
      </c>
      <c r="BS67">
        <v>420</v>
      </c>
      <c r="BT67">
        <v>22</v>
      </c>
      <c r="BU67">
        <v>0.34</v>
      </c>
      <c r="BV67">
        <v>0.21</v>
      </c>
      <c r="BW67">
        <v>-27.993549535819799</v>
      </c>
      <c r="BX67">
        <v>0.36244920035983202</v>
      </c>
      <c r="BY67">
        <v>0.112098066882377</v>
      </c>
      <c r="BZ67">
        <v>1</v>
      </c>
      <c r="CA67">
        <v>46.645485365853702</v>
      </c>
      <c r="CB67">
        <v>-0.35613450407811698</v>
      </c>
      <c r="CC67">
        <v>0.208017532751889</v>
      </c>
      <c r="CD67">
        <v>0</v>
      </c>
      <c r="CE67">
        <v>1</v>
      </c>
      <c r="CF67">
        <v>2</v>
      </c>
      <c r="CG67" t="s">
        <v>248</v>
      </c>
      <c r="CH67">
        <v>1.8608100000000001</v>
      </c>
      <c r="CI67">
        <v>1.8577699999999999</v>
      </c>
      <c r="CJ67">
        <v>1.86067</v>
      </c>
      <c r="CK67">
        <v>1.85345</v>
      </c>
      <c r="CL67">
        <v>1.8519600000000001</v>
      </c>
      <c r="CM67">
        <v>1.85273</v>
      </c>
      <c r="CN67">
        <v>1.8563700000000001</v>
      </c>
      <c r="CO67">
        <v>1.8626400000000001</v>
      </c>
      <c r="CP67" t="s">
        <v>234</v>
      </c>
      <c r="CQ67" t="s">
        <v>19</v>
      </c>
      <c r="CR67" t="s">
        <v>19</v>
      </c>
      <c r="CS67" t="s">
        <v>19</v>
      </c>
      <c r="CT67" t="s">
        <v>235</v>
      </c>
      <c r="CU67" t="s">
        <v>236</v>
      </c>
      <c r="CV67" t="s">
        <v>237</v>
      </c>
      <c r="CW67" t="s">
        <v>237</v>
      </c>
      <c r="CX67" t="s">
        <v>237</v>
      </c>
      <c r="CY67" t="s">
        <v>237</v>
      </c>
      <c r="CZ67">
        <v>0</v>
      </c>
      <c r="DA67">
        <v>100</v>
      </c>
      <c r="DB67">
        <v>100</v>
      </c>
      <c r="DC67">
        <v>0.29499999999999998</v>
      </c>
      <c r="DD67">
        <v>-3.6999999999999998E-2</v>
      </c>
      <c r="DE67">
        <v>3</v>
      </c>
      <c r="DF67">
        <v>620.16800000000001</v>
      </c>
      <c r="DG67">
        <v>252.80199999999999</v>
      </c>
      <c r="DH67">
        <v>22.009799999999998</v>
      </c>
      <c r="DI67">
        <v>32.095300000000002</v>
      </c>
      <c r="DJ67">
        <v>30.000800000000002</v>
      </c>
      <c r="DK67">
        <v>32.073700000000002</v>
      </c>
      <c r="DL67">
        <v>32.0871</v>
      </c>
      <c r="DM67">
        <v>7.0035400000000001</v>
      </c>
      <c r="DN67">
        <v>25.5656</v>
      </c>
      <c r="DO67">
        <v>0</v>
      </c>
      <c r="DP67">
        <v>22</v>
      </c>
      <c r="DQ67">
        <v>83.33</v>
      </c>
      <c r="DR67">
        <v>22</v>
      </c>
      <c r="DS67">
        <v>99.639200000000002</v>
      </c>
      <c r="DT67">
        <v>103.071</v>
      </c>
    </row>
    <row r="68" spans="1:124" x14ac:dyDescent="0.25">
      <c r="A68">
        <v>52</v>
      </c>
      <c r="B68">
        <v>1531763487.3</v>
      </c>
      <c r="C68">
        <v>103.5</v>
      </c>
      <c r="D68" t="s">
        <v>340</v>
      </c>
      <c r="E68" t="s">
        <v>341</v>
      </c>
      <c r="G68">
        <v>1531763476.9806499</v>
      </c>
      <c r="H68">
        <f t="shared" si="0"/>
        <v>3.6944872084083153E-6</v>
      </c>
      <c r="I68">
        <f t="shared" si="1"/>
        <v>-19.541658997098011</v>
      </c>
      <c r="J68">
        <f t="shared" si="2"/>
        <v>185.77264516129</v>
      </c>
      <c r="K68">
        <f t="shared" si="3"/>
        <v>129801.35832430141</v>
      </c>
      <c r="L68">
        <f t="shared" si="4"/>
        <v>12881.16129974969</v>
      </c>
      <c r="M68">
        <f t="shared" si="5"/>
        <v>18.435611447339753</v>
      </c>
      <c r="N68">
        <f t="shared" si="6"/>
        <v>2.3827007917149286E-4</v>
      </c>
      <c r="O68">
        <f t="shared" si="7"/>
        <v>3</v>
      </c>
      <c r="P68">
        <f t="shared" si="8"/>
        <v>2.3826061744212928E-4</v>
      </c>
      <c r="Q68">
        <f t="shared" si="9"/>
        <v>1.4891373594967401E-4</v>
      </c>
      <c r="R68">
        <f t="shared" si="10"/>
        <v>215.0224911553901</v>
      </c>
      <c r="S68">
        <f t="shared" si="11"/>
        <v>28.223725662560639</v>
      </c>
      <c r="T68">
        <f t="shared" si="12"/>
        <v>27.446443548387101</v>
      </c>
      <c r="U68">
        <f t="shared" si="13"/>
        <v>3.6740888620097745</v>
      </c>
      <c r="V68">
        <f t="shared" si="14"/>
        <v>60.983458717995987</v>
      </c>
      <c r="W68">
        <f t="shared" si="15"/>
        <v>2.1806971560601536</v>
      </c>
      <c r="X68">
        <f t="shared" si="16"/>
        <v>3.5758830376353159</v>
      </c>
      <c r="Y68">
        <f t="shared" si="17"/>
        <v>1.4933917059496209</v>
      </c>
      <c r="Z68">
        <f t="shared" si="18"/>
        <v>-0.1629268858908067</v>
      </c>
      <c r="AA68">
        <f t="shared" si="19"/>
        <v>-74.728031883871992</v>
      </c>
      <c r="AB68">
        <f t="shared" si="20"/>
        <v>-5.3873198643593367</v>
      </c>
      <c r="AC68">
        <f t="shared" si="21"/>
        <v>134.74421252126797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63756.560602208432</v>
      </c>
      <c r="AL68">
        <f t="shared" si="25"/>
        <v>1200.0035483871</v>
      </c>
      <c r="AM68">
        <f t="shared" si="26"/>
        <v>963.36286606457088</v>
      </c>
      <c r="AN68">
        <f t="shared" si="27"/>
        <v>0.80280001451612959</v>
      </c>
      <c r="AO68">
        <f t="shared" si="28"/>
        <v>0.22319989562580658</v>
      </c>
      <c r="AP68">
        <v>14.333399999999999</v>
      </c>
      <c r="AQ68">
        <v>1</v>
      </c>
      <c r="AR68" t="s">
        <v>231</v>
      </c>
      <c r="AS68">
        <v>1531763476.9806499</v>
      </c>
      <c r="AT68">
        <v>185.77264516129</v>
      </c>
      <c r="AU68">
        <v>139.08883870967699</v>
      </c>
      <c r="AV68">
        <v>21.974529032258101</v>
      </c>
      <c r="AW68">
        <v>21.965896774193499</v>
      </c>
      <c r="AX68">
        <v>599.96945161290296</v>
      </c>
      <c r="AY68">
        <v>99.1372419354839</v>
      </c>
      <c r="AZ68">
        <v>0.100250383870968</v>
      </c>
      <c r="BA68">
        <v>26.984406451612902</v>
      </c>
      <c r="BB68">
        <v>27.342945161290299</v>
      </c>
      <c r="BC68">
        <v>27.549941935483901</v>
      </c>
      <c r="BD68">
        <v>12330.575806451599</v>
      </c>
      <c r="BE68">
        <v>1051.0661290322601</v>
      </c>
      <c r="BF68">
        <v>30.114364516129001</v>
      </c>
      <c r="BG68">
        <v>1200.0035483871</v>
      </c>
      <c r="BH68">
        <v>0.33000109677419398</v>
      </c>
      <c r="BI68">
        <v>0.32999932258064502</v>
      </c>
      <c r="BJ68">
        <v>0.32999848387096797</v>
      </c>
      <c r="BK68">
        <v>1.00011819354839E-2</v>
      </c>
      <c r="BL68">
        <v>32</v>
      </c>
      <c r="BM68">
        <v>17743.164516129</v>
      </c>
      <c r="BN68">
        <v>1531762902.3</v>
      </c>
      <c r="BO68" t="s">
        <v>232</v>
      </c>
      <c r="BP68">
        <v>81</v>
      </c>
      <c r="BQ68">
        <v>0.29499999999999998</v>
      </c>
      <c r="BR68">
        <v>-3.6999999999999998E-2</v>
      </c>
      <c r="BS68">
        <v>420</v>
      </c>
      <c r="BT68">
        <v>22</v>
      </c>
      <c r="BU68">
        <v>0.34</v>
      </c>
      <c r="BV68">
        <v>0.21</v>
      </c>
      <c r="BW68">
        <v>-27.994071661982499</v>
      </c>
      <c r="BX68">
        <v>2.7863848755067599E-2</v>
      </c>
      <c r="BY68">
        <v>0.109332621638438</v>
      </c>
      <c r="BZ68">
        <v>1</v>
      </c>
      <c r="CA68">
        <v>46.665141463414599</v>
      </c>
      <c r="CB68">
        <v>-8.0372498721424292E-3</v>
      </c>
      <c r="CC68">
        <v>0.210493263869521</v>
      </c>
      <c r="CD68">
        <v>0</v>
      </c>
      <c r="CE68">
        <v>1</v>
      </c>
      <c r="CF68">
        <v>2</v>
      </c>
      <c r="CG68" t="s">
        <v>248</v>
      </c>
      <c r="CH68">
        <v>1.8608100000000001</v>
      </c>
      <c r="CI68">
        <v>1.8577600000000001</v>
      </c>
      <c r="CJ68">
        <v>1.8606799999999999</v>
      </c>
      <c r="CK68">
        <v>1.85347</v>
      </c>
      <c r="CL68">
        <v>1.8519600000000001</v>
      </c>
      <c r="CM68">
        <v>1.85273</v>
      </c>
      <c r="CN68">
        <v>1.8563700000000001</v>
      </c>
      <c r="CO68">
        <v>1.8626400000000001</v>
      </c>
      <c r="CP68" t="s">
        <v>234</v>
      </c>
      <c r="CQ68" t="s">
        <v>19</v>
      </c>
      <c r="CR68" t="s">
        <v>19</v>
      </c>
      <c r="CS68" t="s">
        <v>19</v>
      </c>
      <c r="CT68" t="s">
        <v>235</v>
      </c>
      <c r="CU68" t="s">
        <v>236</v>
      </c>
      <c r="CV68" t="s">
        <v>237</v>
      </c>
      <c r="CW68" t="s">
        <v>237</v>
      </c>
      <c r="CX68" t="s">
        <v>237</v>
      </c>
      <c r="CY68" t="s">
        <v>237</v>
      </c>
      <c r="CZ68">
        <v>0</v>
      </c>
      <c r="DA68">
        <v>100</v>
      </c>
      <c r="DB68">
        <v>100</v>
      </c>
      <c r="DC68">
        <v>0.29499999999999998</v>
      </c>
      <c r="DD68">
        <v>-3.6999999999999998E-2</v>
      </c>
      <c r="DE68">
        <v>3</v>
      </c>
      <c r="DF68">
        <v>620.43499999999995</v>
      </c>
      <c r="DG68">
        <v>252.661</v>
      </c>
      <c r="DH68">
        <v>22.007999999999999</v>
      </c>
      <c r="DI68">
        <v>32.0974</v>
      </c>
      <c r="DJ68">
        <v>30.000699999999998</v>
      </c>
      <c r="DK68">
        <v>32.075800000000001</v>
      </c>
      <c r="DL68">
        <v>32.089300000000001</v>
      </c>
      <c r="DM68">
        <v>6.6693499999999997</v>
      </c>
      <c r="DN68">
        <v>25.5656</v>
      </c>
      <c r="DO68">
        <v>0</v>
      </c>
      <c r="DP68">
        <v>22</v>
      </c>
      <c r="DQ68">
        <v>83.33</v>
      </c>
      <c r="DR68">
        <v>22</v>
      </c>
      <c r="DS68">
        <v>99.6387</v>
      </c>
      <c r="DT68">
        <v>103.072</v>
      </c>
    </row>
    <row r="69" spans="1:124" x14ac:dyDescent="0.25">
      <c r="A69">
        <v>53</v>
      </c>
      <c r="B69">
        <v>1531763489.3</v>
      </c>
      <c r="C69">
        <v>105.5</v>
      </c>
      <c r="D69" t="s">
        <v>342</v>
      </c>
      <c r="E69" t="s">
        <v>343</v>
      </c>
      <c r="G69">
        <v>1531763478.9806499</v>
      </c>
      <c r="H69">
        <f t="shared" si="0"/>
        <v>3.4983312130718111E-6</v>
      </c>
      <c r="I69">
        <f t="shared" si="1"/>
        <v>-19.547366161582392</v>
      </c>
      <c r="J69">
        <f t="shared" si="2"/>
        <v>179.138612903226</v>
      </c>
      <c r="K69">
        <f t="shared" si="3"/>
        <v>136719.32674207914</v>
      </c>
      <c r="L69">
        <f t="shared" si="4"/>
        <v>13567.692250038092</v>
      </c>
      <c r="M69">
        <f t="shared" si="5"/>
        <v>17.777278661961258</v>
      </c>
      <c r="N69">
        <f t="shared" si="6"/>
        <v>2.2626049402133888E-4</v>
      </c>
      <c r="O69">
        <f t="shared" si="7"/>
        <v>3</v>
      </c>
      <c r="P69">
        <f t="shared" si="8"/>
        <v>2.2625196204122147E-4</v>
      </c>
      <c r="Q69">
        <f t="shared" si="9"/>
        <v>1.4140824279610168E-4</v>
      </c>
      <c r="R69">
        <f t="shared" si="10"/>
        <v>215.0226673575192</v>
      </c>
      <c r="S69">
        <f t="shared" si="11"/>
        <v>28.221407579319422</v>
      </c>
      <c r="T69">
        <f t="shared" si="12"/>
        <v>27.426843548387101</v>
      </c>
      <c r="U69">
        <f t="shared" si="13"/>
        <v>3.6698755780621979</v>
      </c>
      <c r="V69">
        <f t="shared" si="14"/>
        <v>60.991617409249642</v>
      </c>
      <c r="W69">
        <f t="shared" si="15"/>
        <v>2.1806851756093186</v>
      </c>
      <c r="X69">
        <f t="shared" si="16"/>
        <v>3.575385058207373</v>
      </c>
      <c r="Y69">
        <f t="shared" si="17"/>
        <v>1.4891904024528793</v>
      </c>
      <c r="Z69">
        <f t="shared" si="18"/>
        <v>-0.15427640649646687</v>
      </c>
      <c r="AA69">
        <f t="shared" si="19"/>
        <v>-71.941477122575833</v>
      </c>
      <c r="AB69">
        <f t="shared" si="20"/>
        <v>-5.1858610176356157</v>
      </c>
      <c r="AC69">
        <f t="shared" si="21"/>
        <v>137.74105281081128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68474.392506117074</v>
      </c>
      <c r="AL69">
        <f t="shared" si="25"/>
        <v>1200.0048387096799</v>
      </c>
      <c r="AM69">
        <f t="shared" si="26"/>
        <v>963.36392496790768</v>
      </c>
      <c r="AN69">
        <f t="shared" si="27"/>
        <v>0.8028000337096779</v>
      </c>
      <c r="AO69">
        <f t="shared" si="28"/>
        <v>0.22319983319354852</v>
      </c>
      <c r="AP69">
        <v>14.333399999999999</v>
      </c>
      <c r="AQ69">
        <v>1</v>
      </c>
      <c r="AR69" t="s">
        <v>231</v>
      </c>
      <c r="AS69">
        <v>1531763478.9806499</v>
      </c>
      <c r="AT69">
        <v>179.138612903226</v>
      </c>
      <c r="AU69">
        <v>132.43955806451601</v>
      </c>
      <c r="AV69">
        <v>21.974393548387098</v>
      </c>
      <c r="AW69">
        <v>21.966219354838699</v>
      </c>
      <c r="AX69">
        <v>599.950548387097</v>
      </c>
      <c r="AY69">
        <v>99.1370096774194</v>
      </c>
      <c r="AZ69">
        <v>0.100549293548387</v>
      </c>
      <c r="BA69">
        <v>26.982035483871002</v>
      </c>
      <c r="BB69">
        <v>27.322309677419401</v>
      </c>
      <c r="BC69">
        <v>27.531377419354801</v>
      </c>
      <c r="BD69">
        <v>13348.1161290323</v>
      </c>
      <c r="BE69">
        <v>1051.0790322580599</v>
      </c>
      <c r="BF69">
        <v>30.1123032258065</v>
      </c>
      <c r="BG69">
        <v>1200.0048387096799</v>
      </c>
      <c r="BH69">
        <v>0.33000190322580703</v>
      </c>
      <c r="BI69">
        <v>0.329998870967742</v>
      </c>
      <c r="BJ69">
        <v>0.32999800000000001</v>
      </c>
      <c r="BK69">
        <v>1.0001287096774201E-2</v>
      </c>
      <c r="BL69">
        <v>32</v>
      </c>
      <c r="BM69">
        <v>17743.190322580602</v>
      </c>
      <c r="BN69">
        <v>1531762902.3</v>
      </c>
      <c r="BO69" t="s">
        <v>232</v>
      </c>
      <c r="BP69">
        <v>81</v>
      </c>
      <c r="BQ69">
        <v>0.29499999999999998</v>
      </c>
      <c r="BR69">
        <v>-3.6999999999999998E-2</v>
      </c>
      <c r="BS69">
        <v>420</v>
      </c>
      <c r="BT69">
        <v>22</v>
      </c>
      <c r="BU69">
        <v>0.34</v>
      </c>
      <c r="BV69">
        <v>0.21</v>
      </c>
      <c r="BW69">
        <v>-28.017955578260299</v>
      </c>
      <c r="BX69">
        <v>-0.13298022336670701</v>
      </c>
      <c r="BY69">
        <v>0.114382002470775</v>
      </c>
      <c r="BZ69">
        <v>1</v>
      </c>
      <c r="CA69">
        <v>46.699087804878097</v>
      </c>
      <c r="CB69">
        <v>0.333150706482508</v>
      </c>
      <c r="CC69">
        <v>0.20731246382250401</v>
      </c>
      <c r="CD69">
        <v>0</v>
      </c>
      <c r="CE69">
        <v>1</v>
      </c>
      <c r="CF69">
        <v>2</v>
      </c>
      <c r="CG69" t="s">
        <v>248</v>
      </c>
      <c r="CH69">
        <v>1.8608100000000001</v>
      </c>
      <c r="CI69">
        <v>1.8577699999999999</v>
      </c>
      <c r="CJ69">
        <v>1.8607</v>
      </c>
      <c r="CK69">
        <v>1.8534600000000001</v>
      </c>
      <c r="CL69">
        <v>1.8519600000000001</v>
      </c>
      <c r="CM69">
        <v>1.85273</v>
      </c>
      <c r="CN69">
        <v>1.8563799999999999</v>
      </c>
      <c r="CO69">
        <v>1.8626499999999999</v>
      </c>
      <c r="CP69" t="s">
        <v>234</v>
      </c>
      <c r="CQ69" t="s">
        <v>19</v>
      </c>
      <c r="CR69" t="s">
        <v>19</v>
      </c>
      <c r="CS69" t="s">
        <v>19</v>
      </c>
      <c r="CT69" t="s">
        <v>235</v>
      </c>
      <c r="CU69" t="s">
        <v>236</v>
      </c>
      <c r="CV69" t="s">
        <v>237</v>
      </c>
      <c r="CW69" t="s">
        <v>237</v>
      </c>
      <c r="CX69" t="s">
        <v>237</v>
      </c>
      <c r="CY69" t="s">
        <v>237</v>
      </c>
      <c r="CZ69">
        <v>0</v>
      </c>
      <c r="DA69">
        <v>100</v>
      </c>
      <c r="DB69">
        <v>100</v>
      </c>
      <c r="DC69">
        <v>0.29499999999999998</v>
      </c>
      <c r="DD69">
        <v>-3.6999999999999998E-2</v>
      </c>
      <c r="DE69">
        <v>3</v>
      </c>
      <c r="DF69">
        <v>620.51300000000003</v>
      </c>
      <c r="DG69">
        <v>252.666</v>
      </c>
      <c r="DH69">
        <v>22.006499999999999</v>
      </c>
      <c r="DI69">
        <v>32.099600000000002</v>
      </c>
      <c r="DJ69">
        <v>30.000900000000001</v>
      </c>
      <c r="DK69">
        <v>32.077500000000001</v>
      </c>
      <c r="DL69">
        <v>32.090800000000002</v>
      </c>
      <c r="DM69">
        <v>6.3583699999999999</v>
      </c>
      <c r="DN69">
        <v>25.5656</v>
      </c>
      <c r="DO69">
        <v>0</v>
      </c>
      <c r="DP69">
        <v>22</v>
      </c>
      <c r="DQ69">
        <v>73.33</v>
      </c>
      <c r="DR69">
        <v>22</v>
      </c>
      <c r="DS69">
        <v>99.637799999999999</v>
      </c>
      <c r="DT69">
        <v>103.072</v>
      </c>
    </row>
    <row r="70" spans="1:124" x14ac:dyDescent="0.25">
      <c r="A70">
        <v>54</v>
      </c>
      <c r="B70">
        <v>1531763491.4000001</v>
      </c>
      <c r="C70">
        <v>107.60000014305101</v>
      </c>
      <c r="D70" t="s">
        <v>344</v>
      </c>
      <c r="E70" t="s">
        <v>345</v>
      </c>
      <c r="G70">
        <v>1531763480.98387</v>
      </c>
      <c r="H70">
        <f t="shared" si="0"/>
        <v>3.2296328561919581E-6</v>
      </c>
      <c r="I70">
        <f t="shared" si="1"/>
        <v>-19.548867339291427</v>
      </c>
      <c r="J70">
        <f t="shared" si="2"/>
        <v>172.48048387096799</v>
      </c>
      <c r="K70">
        <f t="shared" si="3"/>
        <v>147467.38940452668</v>
      </c>
      <c r="L70">
        <f t="shared" si="4"/>
        <v>14634.235509651282</v>
      </c>
      <c r="M70">
        <f t="shared" si="5"/>
        <v>17.116462371638583</v>
      </c>
      <c r="N70">
        <f t="shared" si="6"/>
        <v>2.0976729487703579E-4</v>
      </c>
      <c r="O70">
        <f t="shared" si="7"/>
        <v>3</v>
      </c>
      <c r="P70">
        <f t="shared" si="8"/>
        <v>2.0975996141375593E-4</v>
      </c>
      <c r="Q70">
        <f t="shared" si="9"/>
        <v>1.311006347297161E-4</v>
      </c>
      <c r="R70">
        <f t="shared" si="10"/>
        <v>215.02217574410869</v>
      </c>
      <c r="S70">
        <f t="shared" si="11"/>
        <v>28.215420066607955</v>
      </c>
      <c r="T70">
        <f t="shared" si="12"/>
        <v>27.397569354838701</v>
      </c>
      <c r="U70">
        <f t="shared" si="13"/>
        <v>3.6635905481559279</v>
      </c>
      <c r="V70">
        <f t="shared" si="14"/>
        <v>61.012279972412117</v>
      </c>
      <c r="W70">
        <f t="shared" si="15"/>
        <v>2.1806477964681794</v>
      </c>
      <c r="X70">
        <f t="shared" si="16"/>
        <v>3.5741129448927356</v>
      </c>
      <c r="Y70">
        <f t="shared" si="17"/>
        <v>1.4829427516877485</v>
      </c>
      <c r="Z70">
        <f t="shared" si="18"/>
        <v>-0.14242680895806537</v>
      </c>
      <c r="AA70">
        <f t="shared" si="19"/>
        <v>-68.186593277424549</v>
      </c>
      <c r="AB70">
        <f t="shared" si="20"/>
        <v>-4.91432436648277</v>
      </c>
      <c r="AC70">
        <f t="shared" si="21"/>
        <v>141.77883129124331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71182.733824610332</v>
      </c>
      <c r="AL70">
        <f t="shared" si="25"/>
        <v>1200.0019354838701</v>
      </c>
      <c r="AM70">
        <f t="shared" si="26"/>
        <v>963.36185438758139</v>
      </c>
      <c r="AN70">
        <f t="shared" si="27"/>
        <v>0.80280025048387138</v>
      </c>
      <c r="AO70">
        <f t="shared" si="28"/>
        <v>0.22319980261290334</v>
      </c>
      <c r="AP70">
        <v>14.333399999999999</v>
      </c>
      <c r="AQ70">
        <v>1</v>
      </c>
      <c r="AR70" t="s">
        <v>231</v>
      </c>
      <c r="AS70">
        <v>1531763480.98387</v>
      </c>
      <c r="AT70">
        <v>172.48048387096799</v>
      </c>
      <c r="AU70">
        <v>125.78506774193499</v>
      </c>
      <c r="AV70">
        <v>21.974119354838699</v>
      </c>
      <c r="AW70">
        <v>21.9665741935484</v>
      </c>
      <c r="AX70">
        <v>600.04551612903197</v>
      </c>
      <c r="AY70">
        <v>99.136635483871004</v>
      </c>
      <c r="AZ70">
        <v>0.10046072258064501</v>
      </c>
      <c r="BA70">
        <v>26.975977419354798</v>
      </c>
      <c r="BB70">
        <v>27.2926580645161</v>
      </c>
      <c r="BC70">
        <v>27.502480645161299</v>
      </c>
      <c r="BD70">
        <v>13945.3516129032</v>
      </c>
      <c r="BE70">
        <v>1051.0877419354799</v>
      </c>
      <c r="BF70">
        <v>30.1063935483871</v>
      </c>
      <c r="BG70">
        <v>1200.0019354838701</v>
      </c>
      <c r="BH70">
        <v>0.33000280645161301</v>
      </c>
      <c r="BI70">
        <v>0.32999741935483901</v>
      </c>
      <c r="BJ70">
        <v>0.32999848387096797</v>
      </c>
      <c r="BK70">
        <v>1.0001358064516099E-2</v>
      </c>
      <c r="BL70">
        <v>32</v>
      </c>
      <c r="BM70">
        <v>17743.1483870968</v>
      </c>
      <c r="BN70">
        <v>1531762902.3</v>
      </c>
      <c r="BO70" t="s">
        <v>232</v>
      </c>
      <c r="BP70">
        <v>81</v>
      </c>
      <c r="BQ70">
        <v>0.29499999999999998</v>
      </c>
      <c r="BR70">
        <v>-3.6999999999999998E-2</v>
      </c>
      <c r="BS70">
        <v>420</v>
      </c>
      <c r="BT70">
        <v>22</v>
      </c>
      <c r="BU70">
        <v>0.34</v>
      </c>
      <c r="BV70">
        <v>0.21</v>
      </c>
      <c r="BW70">
        <v>-28.019367551865699</v>
      </c>
      <c r="BX70">
        <v>-0.735679887290006</v>
      </c>
      <c r="BY70">
        <v>0.116600027948821</v>
      </c>
      <c r="BZ70">
        <v>1</v>
      </c>
      <c r="CA70">
        <v>46.695385365853703</v>
      </c>
      <c r="CB70">
        <v>1.4301974910847699</v>
      </c>
      <c r="CC70">
        <v>0.20149781280780599</v>
      </c>
      <c r="CD70">
        <v>0</v>
      </c>
      <c r="CE70">
        <v>1</v>
      </c>
      <c r="CF70">
        <v>2</v>
      </c>
      <c r="CG70" t="s">
        <v>248</v>
      </c>
      <c r="CH70">
        <v>1.8608100000000001</v>
      </c>
      <c r="CI70">
        <v>1.85778</v>
      </c>
      <c r="CJ70">
        <v>1.86069</v>
      </c>
      <c r="CK70">
        <v>1.85345</v>
      </c>
      <c r="CL70">
        <v>1.8519600000000001</v>
      </c>
      <c r="CM70">
        <v>1.85273</v>
      </c>
      <c r="CN70">
        <v>1.8563799999999999</v>
      </c>
      <c r="CO70">
        <v>1.8626499999999999</v>
      </c>
      <c r="CP70" t="s">
        <v>234</v>
      </c>
      <c r="CQ70" t="s">
        <v>19</v>
      </c>
      <c r="CR70" t="s">
        <v>19</v>
      </c>
      <c r="CS70" t="s">
        <v>19</v>
      </c>
      <c r="CT70" t="s">
        <v>235</v>
      </c>
      <c r="CU70" t="s">
        <v>236</v>
      </c>
      <c r="CV70" t="s">
        <v>237</v>
      </c>
      <c r="CW70" t="s">
        <v>237</v>
      </c>
      <c r="CX70" t="s">
        <v>237</v>
      </c>
      <c r="CY70" t="s">
        <v>237</v>
      </c>
      <c r="CZ70">
        <v>0</v>
      </c>
      <c r="DA70">
        <v>100</v>
      </c>
      <c r="DB70">
        <v>100</v>
      </c>
      <c r="DC70">
        <v>0.29499999999999998</v>
      </c>
      <c r="DD70">
        <v>-3.6999999999999998E-2</v>
      </c>
      <c r="DE70">
        <v>3</v>
      </c>
      <c r="DF70">
        <v>620.553</v>
      </c>
      <c r="DG70">
        <v>252.58799999999999</v>
      </c>
      <c r="DH70">
        <v>22.005099999999999</v>
      </c>
      <c r="DI70">
        <v>32.1021</v>
      </c>
      <c r="DJ70">
        <v>30.000699999999998</v>
      </c>
      <c r="DK70">
        <v>32.079300000000003</v>
      </c>
      <c r="DL70">
        <v>32.092799999999997</v>
      </c>
      <c r="DM70">
        <v>6.1517600000000003</v>
      </c>
      <c r="DN70">
        <v>25.5656</v>
      </c>
      <c r="DO70">
        <v>0</v>
      </c>
      <c r="DP70">
        <v>22</v>
      </c>
      <c r="DQ70">
        <v>63</v>
      </c>
      <c r="DR70">
        <v>22</v>
      </c>
      <c r="DS70">
        <v>99.637100000000004</v>
      </c>
      <c r="DT70">
        <v>103.071</v>
      </c>
    </row>
    <row r="71" spans="1:124" x14ac:dyDescent="0.25">
      <c r="A71">
        <v>55</v>
      </c>
      <c r="B71">
        <v>1531763493.8</v>
      </c>
      <c r="C71">
        <v>110</v>
      </c>
      <c r="D71" t="s">
        <v>346</v>
      </c>
      <c r="E71" t="s">
        <v>347</v>
      </c>
      <c r="G71">
        <v>1531763483.64516</v>
      </c>
      <c r="H71">
        <f t="shared" si="0"/>
        <v>2.7436559166579509E-6</v>
      </c>
      <c r="I71">
        <f t="shared" si="1"/>
        <v>-19.575025074114709</v>
      </c>
      <c r="J71">
        <f t="shared" si="2"/>
        <v>163.69564516129</v>
      </c>
      <c r="K71">
        <f t="shared" si="3"/>
        <v>173266.79256600718</v>
      </c>
      <c r="L71">
        <f t="shared" si="4"/>
        <v>17194.297354358674</v>
      </c>
      <c r="M71">
        <f t="shared" si="5"/>
        <v>16.24449530595744</v>
      </c>
      <c r="N71">
        <f t="shared" si="6"/>
        <v>1.787383529552678E-4</v>
      </c>
      <c r="O71">
        <f t="shared" si="7"/>
        <v>3</v>
      </c>
      <c r="P71">
        <f t="shared" si="8"/>
        <v>1.7873302854741092E-4</v>
      </c>
      <c r="Q71">
        <f t="shared" si="9"/>
        <v>1.1170862119469868E-4</v>
      </c>
      <c r="R71">
        <f t="shared" si="10"/>
        <v>215.02215504964477</v>
      </c>
      <c r="S71">
        <f t="shared" si="11"/>
        <v>28.210044917653882</v>
      </c>
      <c r="T71">
        <f t="shared" si="12"/>
        <v>27.3763838709677</v>
      </c>
      <c r="U71">
        <f t="shared" si="13"/>
        <v>3.659047986714961</v>
      </c>
      <c r="V71">
        <f t="shared" si="14"/>
        <v>61.028955313092901</v>
      </c>
      <c r="W71">
        <f t="shared" si="15"/>
        <v>2.180538747627129</v>
      </c>
      <c r="X71">
        <f t="shared" si="16"/>
        <v>3.5729576828580005</v>
      </c>
      <c r="Y71">
        <f t="shared" si="17"/>
        <v>1.4785092390878321</v>
      </c>
      <c r="Z71">
        <f t="shared" si="18"/>
        <v>-0.12099522592461563</v>
      </c>
      <c r="AA71">
        <f t="shared" si="19"/>
        <v>-65.650207587087706</v>
      </c>
      <c r="AB71">
        <f t="shared" si="20"/>
        <v>-4.7308915725194414</v>
      </c>
      <c r="AC71">
        <f t="shared" si="21"/>
        <v>144.52006066411298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71477.978452389609</v>
      </c>
      <c r="AL71">
        <f t="shared" si="25"/>
        <v>1200.00129032258</v>
      </c>
      <c r="AM71">
        <f t="shared" si="26"/>
        <v>963.36156271024333</v>
      </c>
      <c r="AN71">
        <f t="shared" si="27"/>
        <v>0.80280043903225806</v>
      </c>
      <c r="AO71">
        <f t="shared" si="28"/>
        <v>0.22319984870967746</v>
      </c>
      <c r="AP71">
        <v>14.333399999999999</v>
      </c>
      <c r="AQ71">
        <v>1</v>
      </c>
      <c r="AR71" t="s">
        <v>231</v>
      </c>
      <c r="AS71">
        <v>1531763483.64516</v>
      </c>
      <c r="AT71">
        <v>163.69564516129</v>
      </c>
      <c r="AU71">
        <v>116.93848064516099</v>
      </c>
      <c r="AV71">
        <v>21.9732709677419</v>
      </c>
      <c r="AW71">
        <v>21.966861290322601</v>
      </c>
      <c r="AX71">
        <v>600.05825806451605</v>
      </c>
      <c r="AY71">
        <v>99.135874193548403</v>
      </c>
      <c r="AZ71">
        <v>0.10009075806451601</v>
      </c>
      <c r="BA71">
        <v>26.970474193548402</v>
      </c>
      <c r="BB71">
        <v>27.271983870967698</v>
      </c>
      <c r="BC71">
        <v>27.480783870967699</v>
      </c>
      <c r="BD71">
        <v>14010.916129032301</v>
      </c>
      <c r="BE71">
        <v>1051.10709677419</v>
      </c>
      <c r="BF71">
        <v>30.176412903225799</v>
      </c>
      <c r="BG71">
        <v>1200.00129032258</v>
      </c>
      <c r="BH71">
        <v>0.33000267741935502</v>
      </c>
      <c r="BI71">
        <v>0.32999648387096803</v>
      </c>
      <c r="BJ71">
        <v>0.32999958064516099</v>
      </c>
      <c r="BK71">
        <v>1.0001354838709699E-2</v>
      </c>
      <c r="BL71">
        <v>32</v>
      </c>
      <c r="BM71">
        <v>17743.135483870999</v>
      </c>
      <c r="BN71">
        <v>1531762902.3</v>
      </c>
      <c r="BO71" t="s">
        <v>232</v>
      </c>
      <c r="BP71">
        <v>81</v>
      </c>
      <c r="BQ71">
        <v>0.29499999999999998</v>
      </c>
      <c r="BR71">
        <v>-3.6999999999999998E-2</v>
      </c>
      <c r="BS71">
        <v>420</v>
      </c>
      <c r="BT71">
        <v>22</v>
      </c>
      <c r="BU71">
        <v>0.34</v>
      </c>
      <c r="BV71">
        <v>0.21</v>
      </c>
      <c r="BW71">
        <v>-28.0398883708495</v>
      </c>
      <c r="BX71">
        <v>-1.31203815028007</v>
      </c>
      <c r="BY71">
        <v>0.13353395911653601</v>
      </c>
      <c r="BZ71">
        <v>1</v>
      </c>
      <c r="CA71">
        <v>46.744246341463402</v>
      </c>
      <c r="CB71">
        <v>2.22994512890559</v>
      </c>
      <c r="CC71">
        <v>0.226418294203515</v>
      </c>
      <c r="CD71">
        <v>0</v>
      </c>
      <c r="CE71">
        <v>1</v>
      </c>
      <c r="CF71">
        <v>2</v>
      </c>
      <c r="CG71" t="s">
        <v>248</v>
      </c>
      <c r="CH71">
        <v>1.8608100000000001</v>
      </c>
      <c r="CI71">
        <v>1.8577699999999999</v>
      </c>
      <c r="CJ71">
        <v>1.86069</v>
      </c>
      <c r="CK71">
        <v>1.85348</v>
      </c>
      <c r="CL71">
        <v>1.8519699999999999</v>
      </c>
      <c r="CM71">
        <v>1.8527400000000001</v>
      </c>
      <c r="CN71">
        <v>1.8563799999999999</v>
      </c>
      <c r="CO71">
        <v>1.8626400000000001</v>
      </c>
      <c r="CP71" t="s">
        <v>234</v>
      </c>
      <c r="CQ71" t="s">
        <v>19</v>
      </c>
      <c r="CR71" t="s">
        <v>19</v>
      </c>
      <c r="CS71" t="s">
        <v>19</v>
      </c>
      <c r="CT71" t="s">
        <v>235</v>
      </c>
      <c r="CU71" t="s">
        <v>236</v>
      </c>
      <c r="CV71" t="s">
        <v>237</v>
      </c>
      <c r="CW71" t="s">
        <v>237</v>
      </c>
      <c r="CX71" t="s">
        <v>237</v>
      </c>
      <c r="CY71" t="s">
        <v>237</v>
      </c>
      <c r="CZ71">
        <v>0</v>
      </c>
      <c r="DA71">
        <v>100</v>
      </c>
      <c r="DB71">
        <v>100</v>
      </c>
      <c r="DC71">
        <v>0.29499999999999998</v>
      </c>
      <c r="DD71">
        <v>-3.6999999999999998E-2</v>
      </c>
      <c r="DE71">
        <v>3</v>
      </c>
      <c r="DF71">
        <v>620.19200000000001</v>
      </c>
      <c r="DG71">
        <v>252.64</v>
      </c>
      <c r="DH71">
        <v>22.003299999999999</v>
      </c>
      <c r="DI71">
        <v>32.104599999999998</v>
      </c>
      <c r="DJ71">
        <v>30.000599999999999</v>
      </c>
      <c r="DK71">
        <v>32.081800000000001</v>
      </c>
      <c r="DL71">
        <v>32.095199999999998</v>
      </c>
      <c r="DM71">
        <v>5.7583299999999999</v>
      </c>
      <c r="DN71">
        <v>25.5656</v>
      </c>
      <c r="DO71">
        <v>0</v>
      </c>
      <c r="DP71">
        <v>22</v>
      </c>
      <c r="DQ71">
        <v>63</v>
      </c>
      <c r="DR71">
        <v>22</v>
      </c>
      <c r="DS71">
        <v>99.636899999999997</v>
      </c>
      <c r="DT71">
        <v>103.071</v>
      </c>
    </row>
    <row r="72" spans="1:124" x14ac:dyDescent="0.25">
      <c r="A72">
        <v>56</v>
      </c>
      <c r="B72">
        <v>1531763495.9000001</v>
      </c>
      <c r="C72">
        <v>112.10000014305101</v>
      </c>
      <c r="D72" t="s">
        <v>348</v>
      </c>
      <c r="E72" t="s">
        <v>349</v>
      </c>
      <c r="G72">
        <v>1531763485.6419401</v>
      </c>
      <c r="H72">
        <f t="shared" si="0"/>
        <v>2.3693975935483016E-6</v>
      </c>
      <c r="I72">
        <f t="shared" si="1"/>
        <v>-19.604064950356626</v>
      </c>
      <c r="J72">
        <f t="shared" si="2"/>
        <v>157.174709677419</v>
      </c>
      <c r="K72">
        <f t="shared" si="3"/>
        <v>200805.32285617467</v>
      </c>
      <c r="L72">
        <f t="shared" si="4"/>
        <v>19926.972466328782</v>
      </c>
      <c r="M72">
        <f t="shared" si="5"/>
        <v>15.597276345052027</v>
      </c>
      <c r="N72">
        <f t="shared" si="6"/>
        <v>1.5443082349849357E-4</v>
      </c>
      <c r="O72">
        <f t="shared" si="7"/>
        <v>3</v>
      </c>
      <c r="P72">
        <f t="shared" si="8"/>
        <v>1.5442684878758881E-4</v>
      </c>
      <c r="Q72">
        <f t="shared" si="9"/>
        <v>9.6517137587306007E-5</v>
      </c>
      <c r="R72">
        <f t="shared" si="10"/>
        <v>215.02199744995252</v>
      </c>
      <c r="S72">
        <f t="shared" si="11"/>
        <v>28.209088471655896</v>
      </c>
      <c r="T72">
        <f t="shared" si="12"/>
        <v>27.372619354838701</v>
      </c>
      <c r="U72">
        <f t="shared" si="13"/>
        <v>3.6582413190547785</v>
      </c>
      <c r="V72">
        <f t="shared" si="14"/>
        <v>61.030225779412604</v>
      </c>
      <c r="W72">
        <f t="shared" si="15"/>
        <v>2.180449433573572</v>
      </c>
      <c r="X72">
        <f t="shared" si="16"/>
        <v>3.5727369606243626</v>
      </c>
      <c r="Y72">
        <f t="shared" si="17"/>
        <v>1.4777918854812064</v>
      </c>
      <c r="Z72">
        <f t="shared" si="18"/>
        <v>-0.1044904338754801</v>
      </c>
      <c r="AA72">
        <f t="shared" si="19"/>
        <v>-65.211433470959904</v>
      </c>
      <c r="AB72">
        <f t="shared" si="20"/>
        <v>-4.6991594661550637</v>
      </c>
      <c r="AC72">
        <f t="shared" si="21"/>
        <v>145.0069140789621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71438.491248542967</v>
      </c>
      <c r="AL72">
        <f t="shared" si="25"/>
        <v>1200.0003225806499</v>
      </c>
      <c r="AM72">
        <f t="shared" si="26"/>
        <v>963.36077419369042</v>
      </c>
      <c r="AN72">
        <f t="shared" si="27"/>
        <v>0.80280042935483842</v>
      </c>
      <c r="AO72">
        <f t="shared" si="28"/>
        <v>0.22319986780645154</v>
      </c>
      <c r="AP72">
        <v>14.333399999999999</v>
      </c>
      <c r="AQ72">
        <v>1</v>
      </c>
      <c r="AR72" t="s">
        <v>231</v>
      </c>
      <c r="AS72">
        <v>1531763485.6419401</v>
      </c>
      <c r="AT72">
        <v>157.174709677419</v>
      </c>
      <c r="AU72">
        <v>110.34683225806501</v>
      </c>
      <c r="AV72">
        <v>21.972522580645201</v>
      </c>
      <c r="AW72">
        <v>21.966987096774201</v>
      </c>
      <c r="AX72">
        <v>600.04335483871</v>
      </c>
      <c r="AY72">
        <v>99.135235483871</v>
      </c>
      <c r="AZ72">
        <v>0.100044651612903</v>
      </c>
      <c r="BA72">
        <v>26.969422580645201</v>
      </c>
      <c r="BB72">
        <v>27.268545161290302</v>
      </c>
      <c r="BC72">
        <v>27.4766935483871</v>
      </c>
      <c r="BD72">
        <v>14002.164516129</v>
      </c>
      <c r="BE72">
        <v>1051.12612903226</v>
      </c>
      <c r="BF72">
        <v>30.2096967741935</v>
      </c>
      <c r="BG72">
        <v>1200.0003225806499</v>
      </c>
      <c r="BH72">
        <v>0.33000245161290298</v>
      </c>
      <c r="BI72">
        <v>0.329996774193548</v>
      </c>
      <c r="BJ72">
        <v>0.329999548387097</v>
      </c>
      <c r="BK72">
        <v>1.00013612903226E-2</v>
      </c>
      <c r="BL72">
        <v>32</v>
      </c>
      <c r="BM72">
        <v>17743.119354838698</v>
      </c>
      <c r="BN72">
        <v>1531762902.3</v>
      </c>
      <c r="BO72" t="s">
        <v>232</v>
      </c>
      <c r="BP72">
        <v>81</v>
      </c>
      <c r="BQ72">
        <v>0.29499999999999998</v>
      </c>
      <c r="BR72">
        <v>-3.6999999999999998E-2</v>
      </c>
      <c r="BS72">
        <v>420</v>
      </c>
      <c r="BT72">
        <v>22</v>
      </c>
      <c r="BU72">
        <v>0.34</v>
      </c>
      <c r="BV72">
        <v>0.21</v>
      </c>
      <c r="BW72">
        <v>-28.0598108666664</v>
      </c>
      <c r="BX72">
        <v>-1.3269866334489999</v>
      </c>
      <c r="BY72">
        <v>0.134801742700009</v>
      </c>
      <c r="BZ72">
        <v>1</v>
      </c>
      <c r="CA72">
        <v>46.777321951219498</v>
      </c>
      <c r="CB72">
        <v>2.24230884692571</v>
      </c>
      <c r="CC72">
        <v>0.22777607908002701</v>
      </c>
      <c r="CD72">
        <v>0</v>
      </c>
      <c r="CE72">
        <v>1</v>
      </c>
      <c r="CF72">
        <v>2</v>
      </c>
      <c r="CG72" t="s">
        <v>248</v>
      </c>
      <c r="CH72">
        <v>1.8608</v>
      </c>
      <c r="CI72">
        <v>1.8577600000000001</v>
      </c>
      <c r="CJ72">
        <v>1.8607</v>
      </c>
      <c r="CK72">
        <v>1.85345</v>
      </c>
      <c r="CL72">
        <v>1.8519699999999999</v>
      </c>
      <c r="CM72">
        <v>1.8527400000000001</v>
      </c>
      <c r="CN72">
        <v>1.8563799999999999</v>
      </c>
      <c r="CO72">
        <v>1.8626400000000001</v>
      </c>
      <c r="CP72" t="s">
        <v>234</v>
      </c>
      <c r="CQ72" t="s">
        <v>19</v>
      </c>
      <c r="CR72" t="s">
        <v>19</v>
      </c>
      <c r="CS72" t="s">
        <v>19</v>
      </c>
      <c r="CT72" t="s">
        <v>235</v>
      </c>
      <c r="CU72" t="s">
        <v>236</v>
      </c>
      <c r="CV72" t="s">
        <v>237</v>
      </c>
      <c r="CW72" t="s">
        <v>237</v>
      </c>
      <c r="CX72" t="s">
        <v>237</v>
      </c>
      <c r="CY72" t="s">
        <v>237</v>
      </c>
      <c r="CZ72">
        <v>0</v>
      </c>
      <c r="DA72">
        <v>100</v>
      </c>
      <c r="DB72">
        <v>100</v>
      </c>
      <c r="DC72">
        <v>0.29499999999999998</v>
      </c>
      <c r="DD72">
        <v>-3.6999999999999998E-2</v>
      </c>
      <c r="DE72">
        <v>3</v>
      </c>
      <c r="DF72">
        <v>620.06899999999996</v>
      </c>
      <c r="DG72">
        <v>252.58099999999999</v>
      </c>
      <c r="DH72">
        <v>22.002099999999999</v>
      </c>
      <c r="DI72">
        <v>32.107300000000002</v>
      </c>
      <c r="DJ72">
        <v>30.000699999999998</v>
      </c>
      <c r="DK72">
        <v>32.083799999999997</v>
      </c>
      <c r="DL72">
        <v>32.096600000000002</v>
      </c>
      <c r="DM72">
        <v>5.4431099999999999</v>
      </c>
      <c r="DN72">
        <v>25.5656</v>
      </c>
      <c r="DO72">
        <v>0</v>
      </c>
      <c r="DP72">
        <v>22</v>
      </c>
      <c r="DQ72">
        <v>53.33</v>
      </c>
      <c r="DR72">
        <v>22</v>
      </c>
      <c r="DS72">
        <v>99.637</v>
      </c>
      <c r="DT72">
        <v>103.071</v>
      </c>
    </row>
    <row r="73" spans="1:124" x14ac:dyDescent="0.25">
      <c r="A73">
        <v>57</v>
      </c>
      <c r="B73">
        <v>1531763497.8</v>
      </c>
      <c r="C73">
        <v>114</v>
      </c>
      <c r="D73" t="s">
        <v>350</v>
      </c>
      <c r="E73" t="s">
        <v>351</v>
      </c>
      <c r="G73">
        <v>1531763487.62903</v>
      </c>
      <c r="H73">
        <f t="shared" si="0"/>
        <v>1.9993503139987928E-6</v>
      </c>
      <c r="I73">
        <f t="shared" si="1"/>
        <v>-19.63864410630833</v>
      </c>
      <c r="J73">
        <f t="shared" si="2"/>
        <v>150.651677419355</v>
      </c>
      <c r="K73">
        <f t="shared" si="3"/>
        <v>238320.85021135764</v>
      </c>
      <c r="L73">
        <f t="shared" si="4"/>
        <v>23649.719036709736</v>
      </c>
      <c r="M73">
        <f t="shared" si="5"/>
        <v>14.949887264236434</v>
      </c>
      <c r="N73">
        <f t="shared" si="6"/>
        <v>1.3033107262819499E-4</v>
      </c>
      <c r="O73">
        <f t="shared" si="7"/>
        <v>3</v>
      </c>
      <c r="P73">
        <f t="shared" si="8"/>
        <v>1.3032824165827347E-4</v>
      </c>
      <c r="Q73">
        <f t="shared" si="9"/>
        <v>8.1455405376644252E-5</v>
      </c>
      <c r="R73">
        <f t="shared" si="10"/>
        <v>215.02203356064564</v>
      </c>
      <c r="S73">
        <f t="shared" si="11"/>
        <v>28.208805704676195</v>
      </c>
      <c r="T73">
        <f t="shared" si="12"/>
        <v>27.37115483870965</v>
      </c>
      <c r="U73">
        <f t="shared" si="13"/>
        <v>3.6579275416969343</v>
      </c>
      <c r="V73">
        <f t="shared" si="14"/>
        <v>61.029089995583455</v>
      </c>
      <c r="W73">
        <f t="shared" si="15"/>
        <v>2.1803605118126215</v>
      </c>
      <c r="X73">
        <f t="shared" si="16"/>
        <v>3.5726577472651315</v>
      </c>
      <c r="Y73">
        <f t="shared" si="17"/>
        <v>1.4775670298843129</v>
      </c>
      <c r="Z73">
        <f t="shared" si="18"/>
        <v>-8.8171348847346759E-2</v>
      </c>
      <c r="AA73">
        <f t="shared" si="19"/>
        <v>-65.035610787096033</v>
      </c>
      <c r="AB73">
        <f t="shared" si="20"/>
        <v>-4.6864464723000676</v>
      </c>
      <c r="AC73">
        <f t="shared" si="21"/>
        <v>145.21180495240219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71436.237171402288</v>
      </c>
      <c r="AL73">
        <f t="shared" si="25"/>
        <v>1200.0006451612901</v>
      </c>
      <c r="AM73">
        <f t="shared" si="26"/>
        <v>963.36110361321857</v>
      </c>
      <c r="AN73">
        <f t="shared" si="27"/>
        <v>0.80280048806451665</v>
      </c>
      <c r="AO73">
        <f t="shared" si="28"/>
        <v>0.22319982896774207</v>
      </c>
      <c r="AP73">
        <v>14.333399999999999</v>
      </c>
      <c r="AQ73">
        <v>1</v>
      </c>
      <c r="AR73" t="s">
        <v>231</v>
      </c>
      <c r="AS73">
        <v>1531763487.62903</v>
      </c>
      <c r="AT73">
        <v>150.651677419355</v>
      </c>
      <c r="AU73">
        <v>103.741032258065</v>
      </c>
      <c r="AV73">
        <v>21.971735483871001</v>
      </c>
      <c r="AW73">
        <v>21.967064516129</v>
      </c>
      <c r="AX73">
        <v>600.04338709677404</v>
      </c>
      <c r="AY73">
        <v>99.134735483870998</v>
      </c>
      <c r="AZ73">
        <v>0.100052474193548</v>
      </c>
      <c r="BA73">
        <v>26.9690451612903</v>
      </c>
      <c r="BB73">
        <v>27.2675451612903</v>
      </c>
      <c r="BC73">
        <v>27.474764516129</v>
      </c>
      <c r="BD73">
        <v>14001.722580645201</v>
      </c>
      <c r="BE73">
        <v>1051.1400000000001</v>
      </c>
      <c r="BF73">
        <v>30.217758064516101</v>
      </c>
      <c r="BG73">
        <v>1200.0006451612901</v>
      </c>
      <c r="BH73">
        <v>0.33000309677419398</v>
      </c>
      <c r="BI73">
        <v>0.32999625806451599</v>
      </c>
      <c r="BJ73">
        <v>0.32999941935483901</v>
      </c>
      <c r="BK73">
        <v>1.0001348387096799E-2</v>
      </c>
      <c r="BL73">
        <v>32</v>
      </c>
      <c r="BM73">
        <v>17743.129032258101</v>
      </c>
      <c r="BN73">
        <v>1531762902.3</v>
      </c>
      <c r="BO73" t="s">
        <v>232</v>
      </c>
      <c r="BP73">
        <v>81</v>
      </c>
      <c r="BQ73">
        <v>0.29499999999999998</v>
      </c>
      <c r="BR73">
        <v>-3.6999999999999998E-2</v>
      </c>
      <c r="BS73">
        <v>420</v>
      </c>
      <c r="BT73">
        <v>22</v>
      </c>
      <c r="BU73">
        <v>0.34</v>
      </c>
      <c r="BV73">
        <v>0.21</v>
      </c>
      <c r="BW73">
        <v>-28.129148743177701</v>
      </c>
      <c r="BX73">
        <v>-1.50773579709309</v>
      </c>
      <c r="BY73">
        <v>0.151994304409204</v>
      </c>
      <c r="BZ73">
        <v>1</v>
      </c>
      <c r="CA73">
        <v>46.897782926829301</v>
      </c>
      <c r="CB73">
        <v>2.55738748836123</v>
      </c>
      <c r="CC73">
        <v>0.257700474556325</v>
      </c>
      <c r="CD73">
        <v>0</v>
      </c>
      <c r="CE73">
        <v>1</v>
      </c>
      <c r="CF73">
        <v>2</v>
      </c>
      <c r="CG73" t="s">
        <v>248</v>
      </c>
      <c r="CH73">
        <v>1.8608</v>
      </c>
      <c r="CI73">
        <v>1.8577600000000001</v>
      </c>
      <c r="CJ73">
        <v>1.86067</v>
      </c>
      <c r="CK73">
        <v>1.8534200000000001</v>
      </c>
      <c r="CL73">
        <v>1.8519600000000001</v>
      </c>
      <c r="CM73">
        <v>1.85273</v>
      </c>
      <c r="CN73">
        <v>1.85636</v>
      </c>
      <c r="CO73">
        <v>1.8626400000000001</v>
      </c>
      <c r="CP73" t="s">
        <v>234</v>
      </c>
      <c r="CQ73" t="s">
        <v>19</v>
      </c>
      <c r="CR73" t="s">
        <v>19</v>
      </c>
      <c r="CS73" t="s">
        <v>19</v>
      </c>
      <c r="CT73" t="s">
        <v>235</v>
      </c>
      <c r="CU73" t="s">
        <v>236</v>
      </c>
      <c r="CV73" t="s">
        <v>237</v>
      </c>
      <c r="CW73" t="s">
        <v>237</v>
      </c>
      <c r="CX73" t="s">
        <v>237</v>
      </c>
      <c r="CY73" t="s">
        <v>237</v>
      </c>
      <c r="CZ73">
        <v>0</v>
      </c>
      <c r="DA73">
        <v>100</v>
      </c>
      <c r="DB73">
        <v>100</v>
      </c>
      <c r="DC73">
        <v>0.29499999999999998</v>
      </c>
      <c r="DD73">
        <v>-3.6999999999999998E-2</v>
      </c>
      <c r="DE73">
        <v>3</v>
      </c>
      <c r="DF73">
        <v>620.30999999999995</v>
      </c>
      <c r="DG73">
        <v>252.54400000000001</v>
      </c>
      <c r="DH73">
        <v>22.001100000000001</v>
      </c>
      <c r="DI73">
        <v>32.109499999999997</v>
      </c>
      <c r="DJ73">
        <v>30.000399999999999</v>
      </c>
      <c r="DK73">
        <v>32.085299999999997</v>
      </c>
      <c r="DL73">
        <v>32.097999999999999</v>
      </c>
      <c r="DM73">
        <v>5.1421799999999998</v>
      </c>
      <c r="DN73">
        <v>25.5656</v>
      </c>
      <c r="DO73">
        <v>0</v>
      </c>
      <c r="DP73">
        <v>22</v>
      </c>
      <c r="DQ73">
        <v>43.33</v>
      </c>
      <c r="DR73">
        <v>22</v>
      </c>
      <c r="DS73">
        <v>99.637</v>
      </c>
      <c r="DT73">
        <v>103.07</v>
      </c>
    </row>
    <row r="74" spans="1:124" x14ac:dyDescent="0.25">
      <c r="A74">
        <v>58</v>
      </c>
      <c r="B74">
        <v>1531763499.8</v>
      </c>
      <c r="C74">
        <v>116</v>
      </c>
      <c r="D74" t="s">
        <v>352</v>
      </c>
      <c r="E74" t="s">
        <v>353</v>
      </c>
      <c r="G74">
        <v>1531763489.6096799</v>
      </c>
      <c r="H74">
        <f t="shared" si="0"/>
        <v>1.5133009299682007E-6</v>
      </c>
      <c r="I74">
        <f t="shared" si="1"/>
        <v>-19.675246911872094</v>
      </c>
      <c r="J74">
        <f t="shared" si="2"/>
        <v>144.12229032258099</v>
      </c>
      <c r="K74">
        <f t="shared" si="3"/>
        <v>315392.54789394431</v>
      </c>
      <c r="L74">
        <f t="shared" si="4"/>
        <v>31297.78169029305</v>
      </c>
      <c r="M74">
        <f t="shared" si="5"/>
        <v>14.301885093169579</v>
      </c>
      <c r="N74">
        <f t="shared" si="6"/>
        <v>9.8648649086831221E-5</v>
      </c>
      <c r="O74">
        <f t="shared" si="7"/>
        <v>3</v>
      </c>
      <c r="P74">
        <f t="shared" si="8"/>
        <v>9.8647027187503136E-5</v>
      </c>
      <c r="Q74">
        <f t="shared" si="9"/>
        <v>6.1654537707655843E-5</v>
      </c>
      <c r="R74">
        <f t="shared" si="10"/>
        <v>215.02218270256586</v>
      </c>
      <c r="S74">
        <f t="shared" si="11"/>
        <v>28.209110697814896</v>
      </c>
      <c r="T74">
        <f t="shared" si="12"/>
        <v>27.370524193548398</v>
      </c>
      <c r="U74">
        <f t="shared" si="13"/>
        <v>3.6577924311492467</v>
      </c>
      <c r="V74">
        <f t="shared" si="14"/>
        <v>61.025651397761393</v>
      </c>
      <c r="W74">
        <f t="shared" si="15"/>
        <v>2.180260799682634</v>
      </c>
      <c r="X74">
        <f t="shared" si="16"/>
        <v>3.5726956611603042</v>
      </c>
      <c r="Y74">
        <f t="shared" si="17"/>
        <v>1.4775316314666127</v>
      </c>
      <c r="Z74">
        <f t="shared" si="18"/>
        <v>-6.6736571011597648E-2</v>
      </c>
      <c r="AA74">
        <f t="shared" si="19"/>
        <v>-64.904395935487713</v>
      </c>
      <c r="AB74">
        <f t="shared" si="20"/>
        <v>-4.6769806440067345</v>
      </c>
      <c r="AC74">
        <f t="shared" si="21"/>
        <v>145.37406955205981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71449.208929879664</v>
      </c>
      <c r="AL74">
        <f t="shared" si="25"/>
        <v>1200.0016129032299</v>
      </c>
      <c r="AM74">
        <f t="shared" si="26"/>
        <v>963.36191883955132</v>
      </c>
      <c r="AN74">
        <f t="shared" si="27"/>
        <v>0.80280051999999968</v>
      </c>
      <c r="AO74">
        <f t="shared" si="28"/>
        <v>0.22319979490322575</v>
      </c>
      <c r="AP74">
        <v>14.333399999999999</v>
      </c>
      <c r="AQ74">
        <v>1</v>
      </c>
      <c r="AR74" t="s">
        <v>231</v>
      </c>
      <c r="AS74">
        <v>1531763489.6096799</v>
      </c>
      <c r="AT74">
        <v>144.12229032258099</v>
      </c>
      <c r="AU74">
        <v>97.123451612903295</v>
      </c>
      <c r="AV74">
        <v>21.970822580645201</v>
      </c>
      <c r="AW74">
        <v>21.9672870967742</v>
      </c>
      <c r="AX74">
        <v>600.03622580645197</v>
      </c>
      <c r="AY74">
        <v>99.134351612903203</v>
      </c>
      <c r="AZ74">
        <v>0.100021232258065</v>
      </c>
      <c r="BA74">
        <v>26.9692258064516</v>
      </c>
      <c r="BB74">
        <v>27.2671064516129</v>
      </c>
      <c r="BC74">
        <v>27.4739419354839</v>
      </c>
      <c r="BD74">
        <v>14004.683870967699</v>
      </c>
      <c r="BE74">
        <v>1051.1564516128999</v>
      </c>
      <c r="BF74">
        <v>30.2274322580645</v>
      </c>
      <c r="BG74">
        <v>1200.0016129032299</v>
      </c>
      <c r="BH74">
        <v>0.330003516129032</v>
      </c>
      <c r="BI74">
        <v>0.32999558064516099</v>
      </c>
      <c r="BJ74">
        <v>0.32999961290322599</v>
      </c>
      <c r="BK74">
        <v>1.00013290322581E-2</v>
      </c>
      <c r="BL74">
        <v>32</v>
      </c>
      <c r="BM74">
        <v>17743.141935483902</v>
      </c>
      <c r="BN74">
        <v>1531762902.3</v>
      </c>
      <c r="BO74" t="s">
        <v>232</v>
      </c>
      <c r="BP74">
        <v>81</v>
      </c>
      <c r="BQ74">
        <v>0.29499999999999998</v>
      </c>
      <c r="BR74">
        <v>-3.6999999999999998E-2</v>
      </c>
      <c r="BS74">
        <v>420</v>
      </c>
      <c r="BT74">
        <v>22</v>
      </c>
      <c r="BU74">
        <v>0.34</v>
      </c>
      <c r="BV74">
        <v>0.21</v>
      </c>
      <c r="BW74">
        <v>-28.179419914744699</v>
      </c>
      <c r="BX74">
        <v>-1.6052651877491599</v>
      </c>
      <c r="BY74">
        <v>0.16094531559439701</v>
      </c>
      <c r="BZ74">
        <v>1</v>
      </c>
      <c r="CA74">
        <v>46.984936585365901</v>
      </c>
      <c r="CB74">
        <v>2.6614752488107301</v>
      </c>
      <c r="CC74">
        <v>0.26702980171316798</v>
      </c>
      <c r="CD74">
        <v>0</v>
      </c>
      <c r="CE74">
        <v>1</v>
      </c>
      <c r="CF74">
        <v>2</v>
      </c>
      <c r="CG74" t="s">
        <v>248</v>
      </c>
      <c r="CH74">
        <v>1.8608100000000001</v>
      </c>
      <c r="CI74">
        <v>1.8577600000000001</v>
      </c>
      <c r="CJ74">
        <v>1.86067</v>
      </c>
      <c r="CK74">
        <v>1.85344</v>
      </c>
      <c r="CL74">
        <v>1.8519699999999999</v>
      </c>
      <c r="CM74">
        <v>1.85273</v>
      </c>
      <c r="CN74">
        <v>1.8563499999999999</v>
      </c>
      <c r="CO74">
        <v>1.8626400000000001</v>
      </c>
      <c r="CP74" t="s">
        <v>234</v>
      </c>
      <c r="CQ74" t="s">
        <v>19</v>
      </c>
      <c r="CR74" t="s">
        <v>19</v>
      </c>
      <c r="CS74" t="s">
        <v>19</v>
      </c>
      <c r="CT74" t="s">
        <v>235</v>
      </c>
      <c r="CU74" t="s">
        <v>236</v>
      </c>
      <c r="CV74" t="s">
        <v>237</v>
      </c>
      <c r="CW74" t="s">
        <v>237</v>
      </c>
      <c r="CX74" t="s">
        <v>237</v>
      </c>
      <c r="CY74" t="s">
        <v>237</v>
      </c>
      <c r="CZ74">
        <v>0</v>
      </c>
      <c r="DA74">
        <v>100</v>
      </c>
      <c r="DB74">
        <v>100</v>
      </c>
      <c r="DC74">
        <v>0.29499999999999998</v>
      </c>
      <c r="DD74">
        <v>-3.6999999999999998E-2</v>
      </c>
      <c r="DE74">
        <v>3</v>
      </c>
      <c r="DF74">
        <v>620.37300000000005</v>
      </c>
      <c r="DG74">
        <v>252.316</v>
      </c>
      <c r="DH74">
        <v>22.000399999999999</v>
      </c>
      <c r="DI74">
        <v>32.110999999999997</v>
      </c>
      <c r="DJ74">
        <v>30.000499999999999</v>
      </c>
      <c r="DK74">
        <v>32.087400000000002</v>
      </c>
      <c r="DL74">
        <v>32.099899999999998</v>
      </c>
      <c r="DM74">
        <v>4.9157599999999997</v>
      </c>
      <c r="DN74">
        <v>25.5656</v>
      </c>
      <c r="DO74">
        <v>0</v>
      </c>
      <c r="DP74">
        <v>22</v>
      </c>
      <c r="DQ74">
        <v>43.33</v>
      </c>
      <c r="DR74">
        <v>22</v>
      </c>
      <c r="DS74">
        <v>99.6374</v>
      </c>
      <c r="DT74">
        <v>103.07</v>
      </c>
    </row>
    <row r="75" spans="1:124" x14ac:dyDescent="0.25">
      <c r="A75">
        <v>59</v>
      </c>
      <c r="B75">
        <v>1531763501.8</v>
      </c>
      <c r="C75">
        <v>118</v>
      </c>
      <c r="D75" t="s">
        <v>354</v>
      </c>
      <c r="E75" t="s">
        <v>355</v>
      </c>
      <c r="G75">
        <v>1531763491.5999999</v>
      </c>
      <c r="H75">
        <f t="shared" si="0"/>
        <v>1.0010458551011095E-6</v>
      </c>
      <c r="I75">
        <f t="shared" si="1"/>
        <v>-19.712716027972011</v>
      </c>
      <c r="J75">
        <f t="shared" si="2"/>
        <v>137.583741935484</v>
      </c>
      <c r="K75">
        <f t="shared" si="3"/>
        <v>477646.62942060927</v>
      </c>
      <c r="L75">
        <f t="shared" si="4"/>
        <v>47398.790374197502</v>
      </c>
      <c r="M75">
        <f t="shared" si="5"/>
        <v>13.652986415518322</v>
      </c>
      <c r="N75">
        <f t="shared" si="6"/>
        <v>6.5251138043820125E-5</v>
      </c>
      <c r="O75">
        <f t="shared" si="7"/>
        <v>3</v>
      </c>
      <c r="P75">
        <f t="shared" si="8"/>
        <v>6.5250428433034601E-5</v>
      </c>
      <c r="Q75">
        <f t="shared" si="9"/>
        <v>4.0781581524146973E-5</v>
      </c>
      <c r="R75">
        <f t="shared" si="10"/>
        <v>215.02198155381487</v>
      </c>
      <c r="S75">
        <f t="shared" si="11"/>
        <v>28.209597608177354</v>
      </c>
      <c r="T75">
        <f t="shared" si="12"/>
        <v>27.370498387096752</v>
      </c>
      <c r="U75">
        <f t="shared" si="13"/>
        <v>3.657786902421635</v>
      </c>
      <c r="V75">
        <f t="shared" si="14"/>
        <v>61.021555227103043</v>
      </c>
      <c r="W75">
        <f t="shared" si="15"/>
        <v>2.1801603147650659</v>
      </c>
      <c r="X75">
        <f t="shared" si="16"/>
        <v>3.5727708129548561</v>
      </c>
      <c r="Y75">
        <f t="shared" si="17"/>
        <v>1.4776265876565691</v>
      </c>
      <c r="Z75">
        <f t="shared" si="18"/>
        <v>-4.4146122209958928E-2</v>
      </c>
      <c r="AA75">
        <f t="shared" si="19"/>
        <v>-64.842310180648454</v>
      </c>
      <c r="AB75">
        <f t="shared" si="20"/>
        <v>-4.6725145273383744</v>
      </c>
      <c r="AC75">
        <f t="shared" si="21"/>
        <v>145.46301072361808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71440.472247309372</v>
      </c>
      <c r="AL75">
        <f t="shared" si="25"/>
        <v>1200.0003225806499</v>
      </c>
      <c r="AM75">
        <f t="shared" si="26"/>
        <v>963.36096096793494</v>
      </c>
      <c r="AN75">
        <f t="shared" si="27"/>
        <v>0.8028005850000004</v>
      </c>
      <c r="AO75">
        <f t="shared" si="28"/>
        <v>0.2231998080322582</v>
      </c>
      <c r="AP75">
        <v>14.333399999999999</v>
      </c>
      <c r="AQ75">
        <v>1</v>
      </c>
      <c r="AR75" t="s">
        <v>231</v>
      </c>
      <c r="AS75">
        <v>1531763491.5999999</v>
      </c>
      <c r="AT75">
        <v>137.583741935484</v>
      </c>
      <c r="AU75">
        <v>90.4953838709677</v>
      </c>
      <c r="AV75">
        <v>21.9698903225806</v>
      </c>
      <c r="AW75">
        <v>21.9675516129032</v>
      </c>
      <c r="AX75">
        <v>600.03848387096798</v>
      </c>
      <c r="AY75">
        <v>99.134019354838699</v>
      </c>
      <c r="AZ75">
        <v>9.9990590322580702E-2</v>
      </c>
      <c r="BA75">
        <v>26.9695838709677</v>
      </c>
      <c r="BB75">
        <v>27.2677935483871</v>
      </c>
      <c r="BC75">
        <v>27.473203225806401</v>
      </c>
      <c r="BD75">
        <v>14002.8096774194</v>
      </c>
      <c r="BE75">
        <v>1051.17709677419</v>
      </c>
      <c r="BF75">
        <v>30.238722580645199</v>
      </c>
      <c r="BG75">
        <v>1200.0003225806499</v>
      </c>
      <c r="BH75">
        <v>0.33000348387096801</v>
      </c>
      <c r="BI75">
        <v>0.32999516129032302</v>
      </c>
      <c r="BJ75">
        <v>0.33000006451612901</v>
      </c>
      <c r="BK75">
        <v>1.00013193548387E-2</v>
      </c>
      <c r="BL75">
        <v>32</v>
      </c>
      <c r="BM75">
        <v>17743.132258064499</v>
      </c>
      <c r="BN75">
        <v>1531762902.3</v>
      </c>
      <c r="BO75" t="s">
        <v>232</v>
      </c>
      <c r="BP75">
        <v>81</v>
      </c>
      <c r="BQ75">
        <v>0.29499999999999998</v>
      </c>
      <c r="BR75">
        <v>-3.6999999999999998E-2</v>
      </c>
      <c r="BS75">
        <v>420</v>
      </c>
      <c r="BT75">
        <v>22</v>
      </c>
      <c r="BU75">
        <v>0.34</v>
      </c>
      <c r="BV75">
        <v>0.21</v>
      </c>
      <c r="BW75">
        <v>-28.205942685712198</v>
      </c>
      <c r="BX75">
        <v>-1.55472546698793</v>
      </c>
      <c r="BY75">
        <v>0.155888012067354</v>
      </c>
      <c r="BZ75">
        <v>1</v>
      </c>
      <c r="CA75">
        <v>47.026963414634103</v>
      </c>
      <c r="CB75">
        <v>2.5742987360603</v>
      </c>
      <c r="CC75">
        <v>0.25934033741925</v>
      </c>
      <c r="CD75">
        <v>0</v>
      </c>
      <c r="CE75">
        <v>1</v>
      </c>
      <c r="CF75">
        <v>2</v>
      </c>
      <c r="CG75" t="s">
        <v>248</v>
      </c>
      <c r="CH75">
        <v>1.8608100000000001</v>
      </c>
      <c r="CI75">
        <v>1.8577600000000001</v>
      </c>
      <c r="CJ75">
        <v>1.8606799999999999</v>
      </c>
      <c r="CK75">
        <v>1.85344</v>
      </c>
      <c r="CL75">
        <v>1.8519600000000001</v>
      </c>
      <c r="CM75">
        <v>1.85273</v>
      </c>
      <c r="CN75">
        <v>1.85636</v>
      </c>
      <c r="CO75">
        <v>1.8626400000000001</v>
      </c>
      <c r="CP75" t="s">
        <v>234</v>
      </c>
      <c r="CQ75" t="s">
        <v>19</v>
      </c>
      <c r="CR75" t="s">
        <v>19</v>
      </c>
      <c r="CS75" t="s">
        <v>19</v>
      </c>
      <c r="CT75" t="s">
        <v>235</v>
      </c>
      <c r="CU75" t="s">
        <v>236</v>
      </c>
      <c r="CV75" t="s">
        <v>237</v>
      </c>
      <c r="CW75" t="s">
        <v>237</v>
      </c>
      <c r="CX75" t="s">
        <v>237</v>
      </c>
      <c r="CY75" t="s">
        <v>237</v>
      </c>
      <c r="CZ75">
        <v>0</v>
      </c>
      <c r="DA75">
        <v>100</v>
      </c>
      <c r="DB75">
        <v>100</v>
      </c>
      <c r="DC75">
        <v>0.29499999999999998</v>
      </c>
      <c r="DD75">
        <v>-3.6999999999999998E-2</v>
      </c>
      <c r="DE75">
        <v>3</v>
      </c>
      <c r="DF75">
        <v>619.92499999999995</v>
      </c>
      <c r="DG75">
        <v>252.39699999999999</v>
      </c>
      <c r="DH75">
        <v>22</v>
      </c>
      <c r="DI75">
        <v>32.113100000000003</v>
      </c>
      <c r="DJ75">
        <v>30.000599999999999</v>
      </c>
      <c r="DK75">
        <v>32.089399999999998</v>
      </c>
      <c r="DL75">
        <v>32.101500000000001</v>
      </c>
      <c r="DM75">
        <v>4.6047900000000004</v>
      </c>
      <c r="DN75">
        <v>25.5656</v>
      </c>
      <c r="DO75">
        <v>0</v>
      </c>
      <c r="DP75">
        <v>22</v>
      </c>
      <c r="DQ75">
        <v>33.33</v>
      </c>
      <c r="DR75">
        <v>22</v>
      </c>
      <c r="DS75">
        <v>99.638400000000004</v>
      </c>
      <c r="DT75">
        <v>103.07</v>
      </c>
    </row>
    <row r="76" spans="1:124" x14ac:dyDescent="0.25">
      <c r="A76">
        <v>60</v>
      </c>
      <c r="B76">
        <v>1531763503.8</v>
      </c>
      <c r="C76">
        <v>120</v>
      </c>
      <c r="D76" t="s">
        <v>356</v>
      </c>
      <c r="E76" t="s">
        <v>357</v>
      </c>
      <c r="G76">
        <v>1531763493.5903201</v>
      </c>
      <c r="H76">
        <f t="shared" si="0"/>
        <v>5.633496034239778E-7</v>
      </c>
      <c r="I76">
        <f t="shared" si="1"/>
        <v>-19.755111282201934</v>
      </c>
      <c r="J76">
        <f t="shared" si="2"/>
        <v>131.03615161290301</v>
      </c>
      <c r="K76">
        <f t="shared" si="3"/>
        <v>850606.46571953408</v>
      </c>
      <c r="L76">
        <f t="shared" si="4"/>
        <v>84408.936853615291</v>
      </c>
      <c r="M76">
        <f t="shared" si="5"/>
        <v>13.003219106356109</v>
      </c>
      <c r="N76">
        <f t="shared" si="6"/>
        <v>3.6714678002895785E-5</v>
      </c>
      <c r="O76">
        <f t="shared" si="7"/>
        <v>3</v>
      </c>
      <c r="P76">
        <f t="shared" si="8"/>
        <v>3.6714453343007029E-5</v>
      </c>
      <c r="Q76">
        <f t="shared" si="9"/>
        <v>2.2946553523560517E-5</v>
      </c>
      <c r="R76">
        <f t="shared" si="10"/>
        <v>215.02196073866725</v>
      </c>
      <c r="S76">
        <f t="shared" si="11"/>
        <v>28.209947337370938</v>
      </c>
      <c r="T76">
        <f t="shared" si="12"/>
        <v>27.371188709677401</v>
      </c>
      <c r="U76">
        <f t="shared" si="13"/>
        <v>3.6579347983969139</v>
      </c>
      <c r="V76">
        <f t="shared" si="14"/>
        <v>61.018232093809601</v>
      </c>
      <c r="W76">
        <f t="shared" si="15"/>
        <v>2.1800721581607663</v>
      </c>
      <c r="X76">
        <f t="shared" si="16"/>
        <v>3.5728209149178842</v>
      </c>
      <c r="Y76">
        <f t="shared" si="17"/>
        <v>1.4778626402361477</v>
      </c>
      <c r="Z76">
        <f t="shared" si="18"/>
        <v>-2.4843717510997423E-2</v>
      </c>
      <c r="AA76">
        <f t="shared" si="19"/>
        <v>-64.915352245152107</v>
      </c>
      <c r="AB76">
        <f t="shared" si="20"/>
        <v>-4.677799634790774</v>
      </c>
      <c r="AC76">
        <f t="shared" si="21"/>
        <v>145.40396514121335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71423.346582736747</v>
      </c>
      <c r="AL76">
        <f t="shared" si="25"/>
        <v>1200.0003225806499</v>
      </c>
      <c r="AM76">
        <f t="shared" si="26"/>
        <v>963.3608866453344</v>
      </c>
      <c r="AN76">
        <f t="shared" si="27"/>
        <v>0.80280052306451655</v>
      </c>
      <c r="AO76">
        <f t="shared" si="28"/>
        <v>0.22319980364516143</v>
      </c>
      <c r="AP76">
        <v>14.333399999999999</v>
      </c>
      <c r="AQ76">
        <v>1</v>
      </c>
      <c r="AR76" t="s">
        <v>231</v>
      </c>
      <c r="AS76">
        <v>1531763493.5903201</v>
      </c>
      <c r="AT76">
        <v>131.03615161290301</v>
      </c>
      <c r="AU76">
        <v>83.846612903225804</v>
      </c>
      <c r="AV76">
        <v>21.969041935483901</v>
      </c>
      <c r="AW76">
        <v>21.9677258064516</v>
      </c>
      <c r="AX76">
        <v>600.04158064516105</v>
      </c>
      <c r="AY76">
        <v>99.1338419354839</v>
      </c>
      <c r="AZ76">
        <v>9.9987403225806501E-2</v>
      </c>
      <c r="BA76">
        <v>26.9698225806452</v>
      </c>
      <c r="BB76">
        <v>27.269506451612902</v>
      </c>
      <c r="BC76">
        <v>27.472870967741901</v>
      </c>
      <c r="BD76">
        <v>13999.035483871001</v>
      </c>
      <c r="BE76">
        <v>1051.1964516129001</v>
      </c>
      <c r="BF76">
        <v>30.253774193548399</v>
      </c>
      <c r="BG76">
        <v>1200.0003225806499</v>
      </c>
      <c r="BH76">
        <v>0.33000322580645203</v>
      </c>
      <c r="BI76">
        <v>0.32999496774193599</v>
      </c>
      <c r="BJ76">
        <v>0.33000038709677398</v>
      </c>
      <c r="BK76">
        <v>1.00013322580645E-2</v>
      </c>
      <c r="BL76">
        <v>32</v>
      </c>
      <c r="BM76">
        <v>17743.129032258101</v>
      </c>
      <c r="BN76">
        <v>1531762902.3</v>
      </c>
      <c r="BO76" t="s">
        <v>232</v>
      </c>
      <c r="BP76">
        <v>81</v>
      </c>
      <c r="BQ76">
        <v>0.29499999999999998</v>
      </c>
      <c r="BR76">
        <v>-3.6999999999999998E-2</v>
      </c>
      <c r="BS76">
        <v>420</v>
      </c>
      <c r="BT76">
        <v>22</v>
      </c>
      <c r="BU76">
        <v>0.34</v>
      </c>
      <c r="BV76">
        <v>0.21</v>
      </c>
      <c r="BW76">
        <v>-28.279050098438201</v>
      </c>
      <c r="BX76">
        <v>-1.63960096257787</v>
      </c>
      <c r="BY76">
        <v>0.16586284757035599</v>
      </c>
      <c r="BZ76">
        <v>1</v>
      </c>
      <c r="CA76">
        <v>47.153917073170703</v>
      </c>
      <c r="CB76">
        <v>2.75705421111287</v>
      </c>
      <c r="CC76">
        <v>0.27918525006677603</v>
      </c>
      <c r="CD76">
        <v>0</v>
      </c>
      <c r="CE76">
        <v>1</v>
      </c>
      <c r="CF76">
        <v>2</v>
      </c>
      <c r="CG76" t="s">
        <v>248</v>
      </c>
      <c r="CH76">
        <v>1.8608100000000001</v>
      </c>
      <c r="CI76">
        <v>1.8577600000000001</v>
      </c>
      <c r="CJ76">
        <v>1.86067</v>
      </c>
      <c r="CK76">
        <v>1.8534299999999999</v>
      </c>
      <c r="CL76">
        <v>1.8519600000000001</v>
      </c>
      <c r="CM76">
        <v>1.85273</v>
      </c>
      <c r="CN76">
        <v>1.85636</v>
      </c>
      <c r="CO76">
        <v>1.8626400000000001</v>
      </c>
      <c r="CP76" t="s">
        <v>234</v>
      </c>
      <c r="CQ76" t="s">
        <v>19</v>
      </c>
      <c r="CR76" t="s">
        <v>19</v>
      </c>
      <c r="CS76" t="s">
        <v>19</v>
      </c>
      <c r="CT76" t="s">
        <v>235</v>
      </c>
      <c r="CU76" t="s">
        <v>236</v>
      </c>
      <c r="CV76" t="s">
        <v>237</v>
      </c>
      <c r="CW76" t="s">
        <v>237</v>
      </c>
      <c r="CX76" t="s">
        <v>237</v>
      </c>
      <c r="CY76" t="s">
        <v>237</v>
      </c>
      <c r="CZ76">
        <v>0</v>
      </c>
      <c r="DA76">
        <v>100</v>
      </c>
      <c r="DB76">
        <v>100</v>
      </c>
      <c r="DC76">
        <v>0.29499999999999998</v>
      </c>
      <c r="DD76">
        <v>-3.6999999999999998E-2</v>
      </c>
      <c r="DE76">
        <v>3</v>
      </c>
      <c r="DF76">
        <v>619.92100000000005</v>
      </c>
      <c r="DG76">
        <v>252.60499999999999</v>
      </c>
      <c r="DH76">
        <v>21.9999</v>
      </c>
      <c r="DI76">
        <v>32.1158</v>
      </c>
      <c r="DJ76">
        <v>30.000499999999999</v>
      </c>
      <c r="DK76">
        <v>32.090899999999998</v>
      </c>
      <c r="DL76">
        <v>32.103000000000002</v>
      </c>
      <c r="DM76">
        <v>4.3048500000000001</v>
      </c>
      <c r="DN76">
        <v>25.5656</v>
      </c>
      <c r="DO76">
        <v>0</v>
      </c>
      <c r="DP76">
        <v>22</v>
      </c>
      <c r="DQ76">
        <v>23.33</v>
      </c>
      <c r="DR76">
        <v>22</v>
      </c>
      <c r="DS76">
        <v>99.638099999999994</v>
      </c>
      <c r="DT76">
        <v>103.069</v>
      </c>
    </row>
    <row r="77" spans="1:124" x14ac:dyDescent="0.25">
      <c r="A77">
        <v>61</v>
      </c>
      <c r="B77">
        <v>1531763506.4000001</v>
      </c>
      <c r="C77">
        <v>122.60000014305101</v>
      </c>
      <c r="D77" t="s">
        <v>358</v>
      </c>
      <c r="E77" t="s">
        <v>359</v>
      </c>
      <c r="G77">
        <v>1531763496.2193601</v>
      </c>
      <c r="H77">
        <f t="shared" si="0"/>
        <v>-1.0355682085545652E-7</v>
      </c>
      <c r="I77">
        <f t="shared" si="1"/>
        <v>-19.803169490351586</v>
      </c>
      <c r="J77">
        <f t="shared" si="2"/>
        <v>122.351806451613</v>
      </c>
      <c r="K77">
        <f t="shared" si="3"/>
        <v>-4639024.0574373165</v>
      </c>
      <c r="L77">
        <f t="shared" si="4"/>
        <v>-460347.71504085639</v>
      </c>
      <c r="M77">
        <f t="shared" si="5"/>
        <v>12.141427557553083</v>
      </c>
      <c r="N77">
        <f t="shared" si="6"/>
        <v>-6.7470880102964993E-6</v>
      </c>
      <c r="O77">
        <f t="shared" si="7"/>
        <v>3</v>
      </c>
      <c r="P77">
        <f t="shared" si="8"/>
        <v>-6.7470955975044667E-6</v>
      </c>
      <c r="Q77">
        <f t="shared" si="9"/>
        <v>-4.2169340667764191E-6</v>
      </c>
      <c r="R77">
        <f t="shared" si="10"/>
        <v>215.02181374580772</v>
      </c>
      <c r="S77">
        <f t="shared" si="11"/>
        <v>28.209838944128499</v>
      </c>
      <c r="T77">
        <f t="shared" si="12"/>
        <v>27.3725177419355</v>
      </c>
      <c r="U77">
        <f t="shared" si="13"/>
        <v>3.6582195474004462</v>
      </c>
      <c r="V77">
        <f t="shared" si="14"/>
        <v>61.015750032014893</v>
      </c>
      <c r="W77">
        <f t="shared" si="15"/>
        <v>2.1799479511729345</v>
      </c>
      <c r="X77">
        <f t="shared" si="16"/>
        <v>3.5727626883700001</v>
      </c>
      <c r="Y77">
        <f t="shared" si="17"/>
        <v>1.4782715962275117</v>
      </c>
      <c r="Z77">
        <f t="shared" si="18"/>
        <v>4.5668557997256328E-3</v>
      </c>
      <c r="AA77">
        <f t="shared" si="19"/>
        <v>-65.175173303232299</v>
      </c>
      <c r="AB77">
        <f t="shared" si="20"/>
        <v>-4.6965470351061116</v>
      </c>
      <c r="AC77">
        <f t="shared" si="21"/>
        <v>145.15466026326905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71406.437910667737</v>
      </c>
      <c r="AL77">
        <f t="shared" si="25"/>
        <v>1199.9993548387099</v>
      </c>
      <c r="AM77">
        <f t="shared" si="26"/>
        <v>963.3601821286569</v>
      </c>
      <c r="AN77">
        <f t="shared" si="27"/>
        <v>0.80280058338709748</v>
      </c>
      <c r="AO77">
        <f t="shared" si="28"/>
        <v>0.22319981429032273</v>
      </c>
      <c r="AP77">
        <v>14.333399999999999</v>
      </c>
      <c r="AQ77">
        <v>1</v>
      </c>
      <c r="AR77" t="s">
        <v>231</v>
      </c>
      <c r="AS77">
        <v>1531763496.2193601</v>
      </c>
      <c r="AT77">
        <v>122.351806451613</v>
      </c>
      <c r="AU77">
        <v>75.047280645161294</v>
      </c>
      <c r="AV77">
        <v>21.9678096774194</v>
      </c>
      <c r="AW77">
        <v>21.968051612903199</v>
      </c>
      <c r="AX77">
        <v>600.04180645161296</v>
      </c>
      <c r="AY77">
        <v>99.1337774193549</v>
      </c>
      <c r="AZ77">
        <v>9.9964277419354902E-2</v>
      </c>
      <c r="BA77">
        <v>26.969545161290299</v>
      </c>
      <c r="BB77">
        <v>27.272267741935501</v>
      </c>
      <c r="BC77">
        <v>27.472767741935499</v>
      </c>
      <c r="BD77">
        <v>13995.264516129</v>
      </c>
      <c r="BE77">
        <v>1051.21903225806</v>
      </c>
      <c r="BF77">
        <v>30.243383870967701</v>
      </c>
      <c r="BG77">
        <v>1199.9993548387099</v>
      </c>
      <c r="BH77">
        <v>0.33000322580645203</v>
      </c>
      <c r="BI77">
        <v>0.32999461290322601</v>
      </c>
      <c r="BJ77">
        <v>0.33000074193548401</v>
      </c>
      <c r="BK77">
        <v>1.00013322580645E-2</v>
      </c>
      <c r="BL77">
        <v>32</v>
      </c>
      <c r="BM77">
        <v>17743.122580645198</v>
      </c>
      <c r="BN77">
        <v>1531762902.3</v>
      </c>
      <c r="BO77" t="s">
        <v>232</v>
      </c>
      <c r="BP77">
        <v>81</v>
      </c>
      <c r="BQ77">
        <v>0.29499999999999998</v>
      </c>
      <c r="BR77">
        <v>-3.6999999999999998E-2</v>
      </c>
      <c r="BS77">
        <v>420</v>
      </c>
      <c r="BT77">
        <v>22</v>
      </c>
      <c r="BU77">
        <v>0.34</v>
      </c>
      <c r="BV77">
        <v>0.21</v>
      </c>
      <c r="BW77">
        <v>-28.363390843844499</v>
      </c>
      <c r="BX77">
        <v>-1.7618738543502599</v>
      </c>
      <c r="BY77">
        <v>0.177229991053797</v>
      </c>
      <c r="BZ77">
        <v>1</v>
      </c>
      <c r="CA77">
        <v>47.289170731707301</v>
      </c>
      <c r="CB77">
        <v>2.8785903793938599</v>
      </c>
      <c r="CC77">
        <v>0.29093054174317401</v>
      </c>
      <c r="CD77">
        <v>0</v>
      </c>
      <c r="CE77">
        <v>1</v>
      </c>
      <c r="CF77">
        <v>2</v>
      </c>
      <c r="CG77" t="s">
        <v>248</v>
      </c>
      <c r="CH77">
        <v>1.8608100000000001</v>
      </c>
      <c r="CI77">
        <v>1.8577600000000001</v>
      </c>
      <c r="CJ77">
        <v>1.86066</v>
      </c>
      <c r="CK77">
        <v>1.8533900000000001</v>
      </c>
      <c r="CL77">
        <v>1.8519600000000001</v>
      </c>
      <c r="CM77">
        <v>1.85273</v>
      </c>
      <c r="CN77">
        <v>1.8563499999999999</v>
      </c>
      <c r="CO77">
        <v>1.8626400000000001</v>
      </c>
      <c r="CP77" t="s">
        <v>234</v>
      </c>
      <c r="CQ77" t="s">
        <v>19</v>
      </c>
      <c r="CR77" t="s">
        <v>19</v>
      </c>
      <c r="CS77" t="s">
        <v>19</v>
      </c>
      <c r="CT77" t="s">
        <v>235</v>
      </c>
      <c r="CU77" t="s">
        <v>236</v>
      </c>
      <c r="CV77" t="s">
        <v>237</v>
      </c>
      <c r="CW77" t="s">
        <v>237</v>
      </c>
      <c r="CX77" t="s">
        <v>237</v>
      </c>
      <c r="CY77" t="s">
        <v>237</v>
      </c>
      <c r="CZ77">
        <v>0</v>
      </c>
      <c r="DA77">
        <v>100</v>
      </c>
      <c r="DB77">
        <v>100</v>
      </c>
      <c r="DC77">
        <v>0.29499999999999998</v>
      </c>
      <c r="DD77">
        <v>-3.6999999999999998E-2</v>
      </c>
      <c r="DE77">
        <v>3</v>
      </c>
      <c r="DF77">
        <v>620.649</v>
      </c>
      <c r="DG77">
        <v>252.441</v>
      </c>
      <c r="DH77">
        <v>21.999600000000001</v>
      </c>
      <c r="DI77">
        <v>32.118200000000002</v>
      </c>
      <c r="DJ77">
        <v>30.000399999999999</v>
      </c>
      <c r="DK77">
        <v>32.092500000000001</v>
      </c>
      <c r="DL77">
        <v>32.104500000000002</v>
      </c>
      <c r="DM77">
        <v>4.0395599999999998</v>
      </c>
      <c r="DN77">
        <v>25.5656</v>
      </c>
      <c r="DO77">
        <v>0</v>
      </c>
      <c r="DP77">
        <v>22</v>
      </c>
      <c r="DQ77">
        <v>20</v>
      </c>
      <c r="DR77">
        <v>22</v>
      </c>
      <c r="DS77">
        <v>99.637</v>
      </c>
      <c r="DT77">
        <v>103.07</v>
      </c>
    </row>
    <row r="78" spans="1:124" x14ac:dyDescent="0.25">
      <c r="A78">
        <v>62</v>
      </c>
      <c r="B78">
        <v>1531763508.3</v>
      </c>
      <c r="C78">
        <v>124.5</v>
      </c>
      <c r="D78" t="s">
        <v>360</v>
      </c>
      <c r="E78" t="s">
        <v>361</v>
      </c>
      <c r="G78">
        <v>1531763498.1870999</v>
      </c>
      <c r="H78">
        <f t="shared" si="0"/>
        <v>-6.1305033764138526E-7</v>
      </c>
      <c r="I78">
        <f t="shared" si="1"/>
        <v>-19.838619870487012</v>
      </c>
      <c r="J78">
        <f t="shared" si="2"/>
        <v>115.846319354839</v>
      </c>
      <c r="K78">
        <f t="shared" si="3"/>
        <v>-785034.2253831689</v>
      </c>
      <c r="L78">
        <f t="shared" si="4"/>
        <v>-77901.791034848051</v>
      </c>
      <c r="M78">
        <f t="shared" si="5"/>
        <v>11.495850079825614</v>
      </c>
      <c r="N78">
        <f t="shared" si="6"/>
        <v>-3.9937151669496705E-5</v>
      </c>
      <c r="O78">
        <f t="shared" si="7"/>
        <v>3</v>
      </c>
      <c r="P78">
        <f t="shared" si="8"/>
        <v>-3.9937417500613373E-5</v>
      </c>
      <c r="Q78">
        <f t="shared" si="9"/>
        <v>-2.4960862054482846E-5</v>
      </c>
      <c r="R78">
        <f t="shared" si="10"/>
        <v>215.02181176025405</v>
      </c>
      <c r="S78">
        <f t="shared" si="11"/>
        <v>28.209359364197852</v>
      </c>
      <c r="T78">
        <f t="shared" si="12"/>
        <v>27.372890322580652</v>
      </c>
      <c r="U78">
        <f t="shared" si="13"/>
        <v>3.6582993773525359</v>
      </c>
      <c r="V78">
        <f t="shared" si="14"/>
        <v>61.015040553094124</v>
      </c>
      <c r="W78">
        <f t="shared" si="15"/>
        <v>2.1798445282775427</v>
      </c>
      <c r="X78">
        <f t="shared" si="16"/>
        <v>3.5726347282858617</v>
      </c>
      <c r="Y78">
        <f t="shared" si="17"/>
        <v>1.4784548490749931</v>
      </c>
      <c r="Z78">
        <f t="shared" si="18"/>
        <v>2.703551988998509E-2</v>
      </c>
      <c r="AA78">
        <f t="shared" si="19"/>
        <v>-65.334039793544221</v>
      </c>
      <c r="AB78">
        <f t="shared" si="20"/>
        <v>-4.7079894452983613</v>
      </c>
      <c r="AC78">
        <f t="shared" si="21"/>
        <v>145.00681804130147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71420.935426397031</v>
      </c>
      <c r="AL78">
        <f t="shared" si="25"/>
        <v>1199.9993548387099</v>
      </c>
      <c r="AM78">
        <f t="shared" si="26"/>
        <v>963.36025064474791</v>
      </c>
      <c r="AN78">
        <f t="shared" si="27"/>
        <v>0.80280064048387068</v>
      </c>
      <c r="AO78">
        <f t="shared" si="28"/>
        <v>0.22319979635483864</v>
      </c>
      <c r="AP78">
        <v>14.333399999999999</v>
      </c>
      <c r="AQ78">
        <v>1</v>
      </c>
      <c r="AR78" t="s">
        <v>231</v>
      </c>
      <c r="AS78">
        <v>1531763498.1870999</v>
      </c>
      <c r="AT78">
        <v>115.846319354839</v>
      </c>
      <c r="AU78">
        <v>68.456554838709707</v>
      </c>
      <c r="AV78">
        <v>21.966793548387098</v>
      </c>
      <c r="AW78">
        <v>21.968225806451599</v>
      </c>
      <c r="AX78">
        <v>600.03651612903195</v>
      </c>
      <c r="AY78">
        <v>99.133719354838703</v>
      </c>
      <c r="AZ78">
        <v>9.9904499999999993E-2</v>
      </c>
      <c r="BA78">
        <v>26.968935483871</v>
      </c>
      <c r="BB78">
        <v>27.273264516129</v>
      </c>
      <c r="BC78">
        <v>27.4725161290323</v>
      </c>
      <c r="BD78">
        <v>13998.4709677419</v>
      </c>
      <c r="BE78">
        <v>1051.2403225806499</v>
      </c>
      <c r="BF78">
        <v>30.231648387096801</v>
      </c>
      <c r="BG78">
        <v>1199.9993548387099</v>
      </c>
      <c r="BH78">
        <v>0.330003580645161</v>
      </c>
      <c r="BI78">
        <v>0.329994129032258</v>
      </c>
      <c r="BJ78">
        <v>0.330000870967742</v>
      </c>
      <c r="BK78">
        <v>1.00013129032258E-2</v>
      </c>
      <c r="BL78">
        <v>32</v>
      </c>
      <c r="BM78">
        <v>17743.122580645198</v>
      </c>
      <c r="BN78">
        <v>1531762902.3</v>
      </c>
      <c r="BO78" t="s">
        <v>232</v>
      </c>
      <c r="BP78">
        <v>81</v>
      </c>
      <c r="BQ78">
        <v>0.29499999999999998</v>
      </c>
      <c r="BR78">
        <v>-3.6999999999999998E-2</v>
      </c>
      <c r="BS78">
        <v>420</v>
      </c>
      <c r="BT78">
        <v>22</v>
      </c>
      <c r="BU78">
        <v>0.34</v>
      </c>
      <c r="BV78">
        <v>0.21</v>
      </c>
      <c r="BW78">
        <v>-28.386621637597401</v>
      </c>
      <c r="BX78">
        <v>-1.7044671879023301</v>
      </c>
      <c r="BY78">
        <v>0.17278768998577501</v>
      </c>
      <c r="BZ78">
        <v>1</v>
      </c>
      <c r="CA78">
        <v>47.326614634146303</v>
      </c>
      <c r="CB78">
        <v>2.8386276325114701</v>
      </c>
      <c r="CC78">
        <v>0.28839018670170002</v>
      </c>
      <c r="CD78">
        <v>0</v>
      </c>
      <c r="CE78">
        <v>1</v>
      </c>
      <c r="CF78">
        <v>2</v>
      </c>
      <c r="CG78" t="s">
        <v>248</v>
      </c>
      <c r="CH78">
        <v>1.8608</v>
      </c>
      <c r="CI78">
        <v>1.8577600000000001</v>
      </c>
      <c r="CJ78">
        <v>1.86066</v>
      </c>
      <c r="CK78">
        <v>1.8533900000000001</v>
      </c>
      <c r="CL78">
        <v>1.8519600000000001</v>
      </c>
      <c r="CM78">
        <v>1.85273</v>
      </c>
      <c r="CN78">
        <v>1.85636</v>
      </c>
      <c r="CO78">
        <v>1.8626400000000001</v>
      </c>
      <c r="CP78" t="s">
        <v>234</v>
      </c>
      <c r="CQ78" t="s">
        <v>19</v>
      </c>
      <c r="CR78" t="s">
        <v>19</v>
      </c>
      <c r="CS78" t="s">
        <v>19</v>
      </c>
      <c r="CT78" t="s">
        <v>235</v>
      </c>
      <c r="CU78" t="s">
        <v>236</v>
      </c>
      <c r="CV78" t="s">
        <v>237</v>
      </c>
      <c r="CW78" t="s">
        <v>237</v>
      </c>
      <c r="CX78" t="s">
        <v>237</v>
      </c>
      <c r="CY78" t="s">
        <v>237</v>
      </c>
      <c r="CZ78">
        <v>0</v>
      </c>
      <c r="DA78">
        <v>100</v>
      </c>
      <c r="DB78">
        <v>100</v>
      </c>
      <c r="DC78">
        <v>0.29499999999999998</v>
      </c>
      <c r="DD78">
        <v>-3.6999999999999998E-2</v>
      </c>
      <c r="DE78">
        <v>3</v>
      </c>
      <c r="DF78">
        <v>620.66600000000005</v>
      </c>
      <c r="DG78">
        <v>252.45</v>
      </c>
      <c r="DH78">
        <v>21.999199999999998</v>
      </c>
      <c r="DI78">
        <v>32.120100000000001</v>
      </c>
      <c r="DJ78">
        <v>30.000399999999999</v>
      </c>
      <c r="DK78">
        <v>32.094099999999997</v>
      </c>
      <c r="DL78">
        <v>32.1068</v>
      </c>
      <c r="DM78">
        <v>3.87581</v>
      </c>
      <c r="DN78">
        <v>25.5656</v>
      </c>
      <c r="DO78">
        <v>0</v>
      </c>
      <c r="DP78">
        <v>22</v>
      </c>
      <c r="DQ78">
        <v>20</v>
      </c>
      <c r="DR78">
        <v>22</v>
      </c>
      <c r="DS78">
        <v>99.636899999999997</v>
      </c>
      <c r="DT78">
        <v>103.069</v>
      </c>
    </row>
    <row r="79" spans="1:124" x14ac:dyDescent="0.25">
      <c r="A79">
        <v>63</v>
      </c>
      <c r="B79">
        <v>1531763510.3</v>
      </c>
      <c r="C79">
        <v>126.5</v>
      </c>
      <c r="D79" t="s">
        <v>362</v>
      </c>
      <c r="E79" t="s">
        <v>363</v>
      </c>
      <c r="G79">
        <v>1531763500.15484</v>
      </c>
      <c r="H79">
        <f t="shared" si="0"/>
        <v>-9.8446840664151228E-7</v>
      </c>
      <c r="I79">
        <f t="shared" si="1"/>
        <v>-19.869900433736468</v>
      </c>
      <c r="J79">
        <f t="shared" si="2"/>
        <v>109.332080645161</v>
      </c>
      <c r="K79">
        <f t="shared" si="3"/>
        <v>-489568.3360163336</v>
      </c>
      <c r="L79">
        <f t="shared" si="4"/>
        <v>-48581.694253742091</v>
      </c>
      <c r="M79">
        <f t="shared" si="5"/>
        <v>10.849430658136917</v>
      </c>
      <c r="N79">
        <f t="shared" si="6"/>
        <v>-6.4136205803046694E-5</v>
      </c>
      <c r="O79">
        <f t="shared" si="7"/>
        <v>3</v>
      </c>
      <c r="P79">
        <f t="shared" si="8"/>
        <v>-6.4136891385857607E-5</v>
      </c>
      <c r="Q79">
        <f t="shared" si="9"/>
        <v>-4.0085495520266556E-5</v>
      </c>
      <c r="R79">
        <f t="shared" si="10"/>
        <v>215.02180079930955</v>
      </c>
      <c r="S79">
        <f t="shared" si="11"/>
        <v>28.208615768250016</v>
      </c>
      <c r="T79">
        <f t="shared" si="12"/>
        <v>27.372172580645149</v>
      </c>
      <c r="U79">
        <f t="shared" si="13"/>
        <v>3.6581455937365197</v>
      </c>
      <c r="V79">
        <f t="shared" si="14"/>
        <v>61.015767269630295</v>
      </c>
      <c r="W79">
        <f t="shared" si="15"/>
        <v>2.1797630892938562</v>
      </c>
      <c r="X79">
        <f t="shared" si="16"/>
        <v>3.5724587050776981</v>
      </c>
      <c r="Y79">
        <f t="shared" si="17"/>
        <v>1.4783825044426635</v>
      </c>
      <c r="Z79">
        <f t="shared" si="18"/>
        <v>4.3415056732890693E-2</v>
      </c>
      <c r="AA79">
        <f t="shared" si="19"/>
        <v>-65.353604632263654</v>
      </c>
      <c r="AB79">
        <f t="shared" si="20"/>
        <v>-4.709362665618551</v>
      </c>
      <c r="AC79">
        <f t="shared" si="21"/>
        <v>145.00224855816023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71443.46271625279</v>
      </c>
      <c r="AL79">
        <f t="shared" si="25"/>
        <v>1199.9993548387099</v>
      </c>
      <c r="AM79">
        <f t="shared" si="26"/>
        <v>963.36021754799242</v>
      </c>
      <c r="AN79">
        <f t="shared" si="27"/>
        <v>0.80280061290322624</v>
      </c>
      <c r="AO79">
        <f t="shared" si="28"/>
        <v>0.22319979264516146</v>
      </c>
      <c r="AP79">
        <v>14.333399999999999</v>
      </c>
      <c r="AQ79">
        <v>1</v>
      </c>
      <c r="AR79" t="s">
        <v>231</v>
      </c>
      <c r="AS79">
        <v>1531763500.15484</v>
      </c>
      <c r="AT79">
        <v>109.332080645161</v>
      </c>
      <c r="AU79">
        <v>61.8674483870968</v>
      </c>
      <c r="AV79">
        <v>21.965948387096802</v>
      </c>
      <c r="AW79">
        <v>21.9682483870968</v>
      </c>
      <c r="AX79">
        <v>600.03577419354804</v>
      </c>
      <c r="AY79">
        <v>99.133799999999994</v>
      </c>
      <c r="AZ79">
        <v>9.9934454838709705E-2</v>
      </c>
      <c r="BA79">
        <v>26.968096774193501</v>
      </c>
      <c r="BB79">
        <v>27.272206451612899</v>
      </c>
      <c r="BC79">
        <v>27.472138709677399</v>
      </c>
      <c r="BD79">
        <v>14003.4322580645</v>
      </c>
      <c r="BE79">
        <v>1051.2593548387099</v>
      </c>
      <c r="BF79">
        <v>30.259822580645199</v>
      </c>
      <c r="BG79">
        <v>1199.9993548387099</v>
      </c>
      <c r="BH79">
        <v>0.330003548387097</v>
      </c>
      <c r="BI79">
        <v>0.32999422580645199</v>
      </c>
      <c r="BJ79">
        <v>0.330000806451613</v>
      </c>
      <c r="BK79">
        <v>1.0001296774193501E-2</v>
      </c>
      <c r="BL79">
        <v>32</v>
      </c>
      <c r="BM79">
        <v>17743.125806451601</v>
      </c>
      <c r="BN79">
        <v>1531762902.3</v>
      </c>
      <c r="BO79" t="s">
        <v>232</v>
      </c>
      <c r="BP79">
        <v>81</v>
      </c>
      <c r="BQ79">
        <v>0.29499999999999998</v>
      </c>
      <c r="BR79">
        <v>-3.6999999999999998E-2</v>
      </c>
      <c r="BS79">
        <v>420</v>
      </c>
      <c r="BT79">
        <v>22</v>
      </c>
      <c r="BU79">
        <v>0.34</v>
      </c>
      <c r="BV79">
        <v>0.21</v>
      </c>
      <c r="BW79">
        <v>-28.4521531142152</v>
      </c>
      <c r="BX79">
        <v>-1.68277150127217</v>
      </c>
      <c r="BY79">
        <v>0.17052344706617001</v>
      </c>
      <c r="BZ79">
        <v>1</v>
      </c>
      <c r="CA79">
        <v>47.436375609756098</v>
      </c>
      <c r="CB79">
        <v>2.7468410971020698</v>
      </c>
      <c r="CC79">
        <v>0.27990670029231302</v>
      </c>
      <c r="CD79">
        <v>0</v>
      </c>
      <c r="CE79">
        <v>1</v>
      </c>
      <c r="CF79">
        <v>2</v>
      </c>
      <c r="CG79" t="s">
        <v>248</v>
      </c>
      <c r="CH79">
        <v>1.8608100000000001</v>
      </c>
      <c r="CI79">
        <v>1.8577600000000001</v>
      </c>
      <c r="CJ79">
        <v>1.86067</v>
      </c>
      <c r="CK79">
        <v>1.8533900000000001</v>
      </c>
      <c r="CL79">
        <v>1.8519600000000001</v>
      </c>
      <c r="CM79">
        <v>1.85273</v>
      </c>
      <c r="CN79">
        <v>1.8563700000000001</v>
      </c>
      <c r="CO79">
        <v>1.8626400000000001</v>
      </c>
      <c r="CP79" t="s">
        <v>234</v>
      </c>
      <c r="CQ79" t="s">
        <v>19</v>
      </c>
      <c r="CR79" t="s">
        <v>19</v>
      </c>
      <c r="CS79" t="s">
        <v>19</v>
      </c>
      <c r="CT79" t="s">
        <v>235</v>
      </c>
      <c r="CU79" t="s">
        <v>236</v>
      </c>
      <c r="CV79" t="s">
        <v>237</v>
      </c>
      <c r="CW79" t="s">
        <v>237</v>
      </c>
      <c r="CX79" t="s">
        <v>237</v>
      </c>
      <c r="CY79" t="s">
        <v>237</v>
      </c>
      <c r="CZ79">
        <v>0</v>
      </c>
      <c r="DA79">
        <v>100</v>
      </c>
      <c r="DB79">
        <v>100</v>
      </c>
      <c r="DC79">
        <v>0.29499999999999998</v>
      </c>
      <c r="DD79">
        <v>-3.6999999999999998E-2</v>
      </c>
      <c r="DE79">
        <v>3</v>
      </c>
      <c r="DF79">
        <v>620.274</v>
      </c>
      <c r="DG79">
        <v>252.465</v>
      </c>
      <c r="DH79">
        <v>21.999500000000001</v>
      </c>
      <c r="DI79">
        <v>32.122199999999999</v>
      </c>
      <c r="DJ79">
        <v>30.000499999999999</v>
      </c>
      <c r="DK79">
        <v>32.095500000000001</v>
      </c>
      <c r="DL79">
        <v>32.1083</v>
      </c>
      <c r="DM79">
        <v>3.8171400000000002</v>
      </c>
      <c r="DN79">
        <v>25.5656</v>
      </c>
      <c r="DO79">
        <v>0</v>
      </c>
      <c r="DP79">
        <v>22</v>
      </c>
      <c r="DQ79">
        <v>20</v>
      </c>
      <c r="DR79">
        <v>22</v>
      </c>
      <c r="DS79">
        <v>99.636600000000001</v>
      </c>
      <c r="DT79">
        <v>103.069</v>
      </c>
    </row>
    <row r="80" spans="1:124" x14ac:dyDescent="0.25">
      <c r="A80">
        <v>64</v>
      </c>
      <c r="B80">
        <v>1531763512.3</v>
      </c>
      <c r="C80">
        <v>128.5</v>
      </c>
      <c r="D80" t="s">
        <v>364</v>
      </c>
      <c r="E80" t="s">
        <v>365</v>
      </c>
      <c r="G80">
        <v>1531763502.1225801</v>
      </c>
      <c r="H80">
        <f t="shared" si="0"/>
        <v>-1.2482043351026844E-6</v>
      </c>
      <c r="I80">
        <f t="shared" si="1"/>
        <v>-19.855508446117806</v>
      </c>
      <c r="J80">
        <f t="shared" si="2"/>
        <v>102.817848387097</v>
      </c>
      <c r="K80">
        <f t="shared" si="3"/>
        <v>-385785.35415286443</v>
      </c>
      <c r="L80">
        <f t="shared" si="4"/>
        <v>-38283.001390009013</v>
      </c>
      <c r="M80">
        <f t="shared" si="5"/>
        <v>10.203020385168101</v>
      </c>
      <c r="N80">
        <f t="shared" si="6"/>
        <v>-8.1327501222524167E-5</v>
      </c>
      <c r="O80">
        <f t="shared" si="7"/>
        <v>3</v>
      </c>
      <c r="P80">
        <f t="shared" si="8"/>
        <v>-8.1328603597875584E-5</v>
      </c>
      <c r="Q80">
        <f t="shared" si="9"/>
        <v>-5.0830278205987266E-5</v>
      </c>
      <c r="R80">
        <f t="shared" si="10"/>
        <v>215.02156188735441</v>
      </c>
      <c r="S80">
        <f t="shared" si="11"/>
        <v>28.207682309996152</v>
      </c>
      <c r="T80">
        <f t="shared" si="12"/>
        <v>27.3711387096774</v>
      </c>
      <c r="U80">
        <f t="shared" si="13"/>
        <v>3.6579240861299342</v>
      </c>
      <c r="V80">
        <f t="shared" si="14"/>
        <v>61.017911183989206</v>
      </c>
      <c r="W80">
        <f t="shared" si="15"/>
        <v>2.1797116251622595</v>
      </c>
      <c r="X80">
        <f t="shared" si="16"/>
        <v>3.5722488411471627</v>
      </c>
      <c r="Y80">
        <f t="shared" si="17"/>
        <v>1.4782124609676748</v>
      </c>
      <c r="Z80">
        <f t="shared" si="18"/>
        <v>5.5045811178028384E-2</v>
      </c>
      <c r="AA80">
        <f t="shared" si="19"/>
        <v>-65.348126477423989</v>
      </c>
      <c r="AB80">
        <f t="shared" si="20"/>
        <v>-4.7089200510917237</v>
      </c>
      <c r="AC80">
        <f t="shared" si="21"/>
        <v>145.01956117001671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71450.861603103011</v>
      </c>
      <c r="AL80">
        <f t="shared" si="25"/>
        <v>1199.9980645161299</v>
      </c>
      <c r="AM80">
        <f t="shared" si="26"/>
        <v>963.3591102569934</v>
      </c>
      <c r="AN80">
        <f t="shared" si="27"/>
        <v>0.80280055338709611</v>
      </c>
      <c r="AO80">
        <f t="shared" si="28"/>
        <v>0.22319980119354821</v>
      </c>
      <c r="AP80">
        <v>14.333399999999999</v>
      </c>
      <c r="AQ80">
        <v>1</v>
      </c>
      <c r="AR80" t="s">
        <v>231</v>
      </c>
      <c r="AS80">
        <v>1531763502.1225801</v>
      </c>
      <c r="AT80">
        <v>102.817848387097</v>
      </c>
      <c r="AU80">
        <v>55.3881193548387</v>
      </c>
      <c r="AV80">
        <v>21.965383870967699</v>
      </c>
      <c r="AW80">
        <v>21.968299999999999</v>
      </c>
      <c r="AX80">
        <v>600.04303225806404</v>
      </c>
      <c r="AY80">
        <v>99.133932258064505</v>
      </c>
      <c r="AZ80">
        <v>0.100009564516129</v>
      </c>
      <c r="BA80">
        <v>26.9670967741935</v>
      </c>
      <c r="BB80">
        <v>27.2712516129032</v>
      </c>
      <c r="BC80">
        <v>27.4710258064516</v>
      </c>
      <c r="BD80">
        <v>14005.0064516129</v>
      </c>
      <c r="BE80">
        <v>1051.27096774194</v>
      </c>
      <c r="BF80">
        <v>30.261074193548399</v>
      </c>
      <c r="BG80">
        <v>1199.9980645161299</v>
      </c>
      <c r="BH80">
        <v>0.33000332258064502</v>
      </c>
      <c r="BI80">
        <v>0.32999470967741901</v>
      </c>
      <c r="BJ80">
        <v>0.33000058064516102</v>
      </c>
      <c r="BK80">
        <v>1.0001280645161301E-2</v>
      </c>
      <c r="BL80">
        <v>32</v>
      </c>
      <c r="BM80">
        <v>17743.109677419401</v>
      </c>
      <c r="BN80">
        <v>1531762902.3</v>
      </c>
      <c r="BO80" t="s">
        <v>232</v>
      </c>
      <c r="BP80">
        <v>81</v>
      </c>
      <c r="BQ80">
        <v>0.29499999999999998</v>
      </c>
      <c r="BR80">
        <v>-3.6999999999999998E-2</v>
      </c>
      <c r="BS80">
        <v>420</v>
      </c>
      <c r="BT80">
        <v>22</v>
      </c>
      <c r="BU80">
        <v>0.34</v>
      </c>
      <c r="BV80">
        <v>0.21</v>
      </c>
      <c r="BW80">
        <v>-28.481234230776401</v>
      </c>
      <c r="BX80">
        <v>-1.2695989401879699</v>
      </c>
      <c r="BY80">
        <v>0.15538117005657301</v>
      </c>
      <c r="BZ80">
        <v>1</v>
      </c>
      <c r="CA80">
        <v>47.458975609756102</v>
      </c>
      <c r="CB80">
        <v>1.56973615833783</v>
      </c>
      <c r="CC80">
        <v>0.27597367387743499</v>
      </c>
      <c r="CD80">
        <v>0</v>
      </c>
      <c r="CE80">
        <v>1</v>
      </c>
      <c r="CF80">
        <v>2</v>
      </c>
      <c r="CG80" t="s">
        <v>248</v>
      </c>
      <c r="CH80">
        <v>1.8608100000000001</v>
      </c>
      <c r="CI80">
        <v>1.8577600000000001</v>
      </c>
      <c r="CJ80">
        <v>1.86067</v>
      </c>
      <c r="CK80">
        <v>1.85341</v>
      </c>
      <c r="CL80">
        <v>1.8519600000000001</v>
      </c>
      <c r="CM80">
        <v>1.85273</v>
      </c>
      <c r="CN80">
        <v>1.8563700000000001</v>
      </c>
      <c r="CO80">
        <v>1.8626400000000001</v>
      </c>
      <c r="CP80" t="s">
        <v>234</v>
      </c>
      <c r="CQ80" t="s">
        <v>19</v>
      </c>
      <c r="CR80" t="s">
        <v>19</v>
      </c>
      <c r="CS80" t="s">
        <v>19</v>
      </c>
      <c r="CT80" t="s">
        <v>235</v>
      </c>
      <c r="CU80" t="s">
        <v>236</v>
      </c>
      <c r="CV80" t="s">
        <v>237</v>
      </c>
      <c r="CW80" t="s">
        <v>237</v>
      </c>
      <c r="CX80" t="s">
        <v>237</v>
      </c>
      <c r="CY80" t="s">
        <v>237</v>
      </c>
      <c r="CZ80">
        <v>0</v>
      </c>
      <c r="DA80">
        <v>100</v>
      </c>
      <c r="DB80">
        <v>100</v>
      </c>
      <c r="DC80">
        <v>0.29499999999999998</v>
      </c>
      <c r="DD80">
        <v>-3.6999999999999998E-2</v>
      </c>
      <c r="DE80">
        <v>3</v>
      </c>
      <c r="DF80">
        <v>619.88300000000004</v>
      </c>
      <c r="DG80">
        <v>252.471</v>
      </c>
      <c r="DH80">
        <v>21.9999</v>
      </c>
      <c r="DI80">
        <v>32.1248</v>
      </c>
      <c r="DJ80">
        <v>30.000399999999999</v>
      </c>
      <c r="DK80">
        <v>32.097200000000001</v>
      </c>
      <c r="DL80">
        <v>32.1096</v>
      </c>
      <c r="DM80">
        <v>3.8062499999999999</v>
      </c>
      <c r="DN80">
        <v>25.5656</v>
      </c>
      <c r="DO80">
        <v>0</v>
      </c>
      <c r="DP80">
        <v>22</v>
      </c>
      <c r="DQ80">
        <v>20</v>
      </c>
      <c r="DR80">
        <v>22</v>
      </c>
      <c r="DS80">
        <v>99.636399999999995</v>
      </c>
      <c r="DT80">
        <v>103.069</v>
      </c>
    </row>
    <row r="81" spans="1:124" x14ac:dyDescent="0.25">
      <c r="A81">
        <v>65</v>
      </c>
      <c r="B81">
        <v>1531763514.8</v>
      </c>
      <c r="C81">
        <v>131</v>
      </c>
      <c r="D81" t="s">
        <v>366</v>
      </c>
      <c r="E81" t="s">
        <v>367</v>
      </c>
      <c r="G81">
        <v>1531763504.7451601</v>
      </c>
      <c r="H81">
        <f t="shared" ref="H81:H144" si="29">AX81*AI81*(AV81-AW81)/(100*AP81*(1000-AI81*AV81))</f>
        <v>-1.4401121518146453E-6</v>
      </c>
      <c r="I81">
        <f t="shared" ref="I81:I144" si="30">AX81*AI81*(AU81-AT81*(1000-AI81*AW81)/(1000-AI81*AV81))/(100*AP81)</f>
        <v>-19.654243285729734</v>
      </c>
      <c r="J81">
        <f t="shared" ref="J81:J144" si="31">AT81 - IF(AI81&gt;1, I81*AP81*100/(AK81*BD81), 0)</f>
        <v>94.159541935483901</v>
      </c>
      <c r="K81">
        <f t="shared" ref="K81:K144" si="32">((Q81-H81/2)*J81-I81)/(Q81+H81/2)</f>
        <v>-330929.4162803223</v>
      </c>
      <c r="L81">
        <f t="shared" ref="L81:L144" si="33">K81*(AY81+AZ81)/1000</f>
        <v>-32839.54957819944</v>
      </c>
      <c r="M81">
        <f t="shared" ref="M81:M144" si="34">(AT81 - IF(AI81&gt;1, I81*AP81*100/(AK81*BD81), 0))*(AY81+AZ81)/1000</f>
        <v>9.3438564042054875</v>
      </c>
      <c r="N81">
        <f t="shared" ref="N81:N144" si="35">2/((1/P81-1/O81)+SIGN(P81)*SQRT((1/P81-1/O81)*(1/P81-1/O81) + 4*AQ81/((AQ81+1)*(AQ81+1))*(2*1/P81*1/O81-1/O81*1/O81)))</f>
        <v>-9.3845948076661998E-5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-9.3847415943282609E-5</v>
      </c>
      <c r="Q81">
        <f t="shared" ref="Q81:Q144" si="38">1/((AQ81+1)/(N81/1.6)+1/(O81/1.37)) + AQ81/((AQ81+1)/(N81/1.6) + AQ81/(O81/1.37))</f>
        <v>-5.8654503084143711E-5</v>
      </c>
      <c r="R81">
        <f t="shared" ref="R81:R144" si="39">(AM81*AO81)</f>
        <v>215.02138267765304</v>
      </c>
      <c r="S81">
        <f t="shared" ref="S81:S144" si="40">(BA81+(R81+2*0.95*0.0000000567*(((BA81+$B$7)+273)^4-(BA81+273)^4)-44100*H81)/(1.84*29.3*O81+8*0.95*0.0000000567*(BA81+273)^3))</f>
        <v>28.207207946947523</v>
      </c>
      <c r="T81">
        <f t="shared" ref="T81:T144" si="41">($C$7*BB81+$D$7*BC81+$E$7*S81)</f>
        <v>27.369838709677399</v>
      </c>
      <c r="U81">
        <f t="shared" ref="U81:U144" si="42">0.61365*EXP(17.502*T81/(240.97+T81))</f>
        <v>3.6576455767982941</v>
      </c>
      <c r="V81">
        <f t="shared" ref="V81:V144" si="43">(W81/X81*100)</f>
        <v>61.018276301046335</v>
      </c>
      <c r="W81">
        <f t="shared" ref="W81:W144" si="44">AV81*(AY81+AZ81)/1000</f>
        <v>2.1796577514156619</v>
      </c>
      <c r="X81">
        <f t="shared" ref="X81:X144" si="45">0.61365*EXP(17.502*BA81/(240.97+BA81))</f>
        <v>3.5721391746005211</v>
      </c>
      <c r="Y81">
        <f t="shared" ref="Y81:Y144" si="46">(U81-AV81*(AY81+AZ81)/1000)</f>
        <v>1.4779878253826322</v>
      </c>
      <c r="Z81">
        <f t="shared" ref="Z81:Z144" si="47">(-H81*44100)</f>
        <v>6.3508945895025856E-2</v>
      </c>
      <c r="AA81">
        <f t="shared" ref="AA81:AA144" si="48">2*29.3*O81*0.92*(BA81-T81)</f>
        <v>-65.222389780639816</v>
      </c>
      <c r="AB81">
        <f t="shared" ref="AB81:AB144" si="49">2*0.95*0.0000000567*(((BA81+$B$7)+273)^4-(T81+273)^4)</f>
        <v>-4.6998167783262375</v>
      </c>
      <c r="AC81">
        <f t="shared" ref="AC81:AC144" si="50">R81+AB81+Z81+AA81</f>
        <v>145.16268506458201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MAX(0,($B$13+$C$13*BD81)/(1+$D$13*BD81)*AY81/(BA81+273)*$E$13)</f>
        <v>71457.996485961034</v>
      </c>
      <c r="AL81">
        <f t="shared" ref="AL81:AL144" si="54">$B$11*BE81+$C$11*BF81+$D$11*BG81</f>
        <v>1199.9970967741899</v>
      </c>
      <c r="AM81">
        <f t="shared" ref="AM81:AM144" si="55">AL81*AN81</f>
        <v>963.35827838562091</v>
      </c>
      <c r="AN81">
        <f t="shared" ref="AN81:AN144" si="56">($B$11*$D$9+$C$11*$D$9+$D$11*(BH81*$E$9+BI81*$F$9+BJ81*$G$9+BK81*$H$9))/($B$11+$C$11+$D$11)</f>
        <v>0.80280050758064569</v>
      </c>
      <c r="AO81">
        <f t="shared" ref="AO81:AO144" si="57">($B$11*$K$9+$C$11*$K$9+$D$11*(BH81*$L$9+BI81*$M$9+BJ81*$N$9+BK81*$O$9))/($B$11+$C$11+$D$11)</f>
        <v>0.22319980790322594</v>
      </c>
      <c r="AP81">
        <v>14.333399999999999</v>
      </c>
      <c r="AQ81">
        <v>1</v>
      </c>
      <c r="AR81" t="s">
        <v>231</v>
      </c>
      <c r="AS81">
        <v>1531763504.7451601</v>
      </c>
      <c r="AT81">
        <v>94.159541935483901</v>
      </c>
      <c r="AU81">
        <v>47.210025806451597</v>
      </c>
      <c r="AV81">
        <v>21.964761290322599</v>
      </c>
      <c r="AW81">
        <v>21.968125806451599</v>
      </c>
      <c r="AX81">
        <v>600.03616129032298</v>
      </c>
      <c r="AY81">
        <v>99.134258064516104</v>
      </c>
      <c r="AZ81">
        <v>0.100043761290323</v>
      </c>
      <c r="BA81">
        <v>26.9665741935484</v>
      </c>
      <c r="BB81">
        <v>27.270399999999999</v>
      </c>
      <c r="BC81">
        <v>27.4692774193548</v>
      </c>
      <c r="BD81">
        <v>14006.516129032299</v>
      </c>
      <c r="BE81">
        <v>1051.28870967742</v>
      </c>
      <c r="BF81">
        <v>30.215825806451601</v>
      </c>
      <c r="BG81">
        <v>1199.9970967741899</v>
      </c>
      <c r="BH81">
        <v>0.33000309677419398</v>
      </c>
      <c r="BI81">
        <v>0.32999487096774199</v>
      </c>
      <c r="BJ81">
        <v>0.33000067741935502</v>
      </c>
      <c r="BK81">
        <v>1.0001209677419401E-2</v>
      </c>
      <c r="BL81">
        <v>32</v>
      </c>
      <c r="BM81">
        <v>17743.087096774201</v>
      </c>
      <c r="BN81">
        <v>1531762902.3</v>
      </c>
      <c r="BO81" t="s">
        <v>232</v>
      </c>
      <c r="BP81">
        <v>81</v>
      </c>
      <c r="BQ81">
        <v>0.29499999999999998</v>
      </c>
      <c r="BR81">
        <v>-3.6999999999999998E-2</v>
      </c>
      <c r="BS81">
        <v>420</v>
      </c>
      <c r="BT81">
        <v>22</v>
      </c>
      <c r="BU81">
        <v>0.34</v>
      </c>
      <c r="BV81">
        <v>0.21</v>
      </c>
      <c r="BW81">
        <v>-28.299009476570401</v>
      </c>
      <c r="BX81">
        <v>2.8388167880818602</v>
      </c>
      <c r="BY81">
        <v>0.62302219699152095</v>
      </c>
      <c r="BZ81">
        <v>1</v>
      </c>
      <c r="CA81">
        <v>47.037578048780503</v>
      </c>
      <c r="CB81">
        <v>-6.9541462220726</v>
      </c>
      <c r="CC81">
        <v>1.31023601718838</v>
      </c>
      <c r="CD81">
        <v>0</v>
      </c>
      <c r="CE81">
        <v>1</v>
      </c>
      <c r="CF81">
        <v>2</v>
      </c>
      <c r="CG81" t="s">
        <v>248</v>
      </c>
      <c r="CH81">
        <v>1.8608100000000001</v>
      </c>
      <c r="CI81">
        <v>1.8577600000000001</v>
      </c>
      <c r="CJ81">
        <v>1.86066</v>
      </c>
      <c r="CK81">
        <v>1.8534299999999999</v>
      </c>
      <c r="CL81">
        <v>1.8519600000000001</v>
      </c>
      <c r="CM81">
        <v>1.8527199999999999</v>
      </c>
      <c r="CN81">
        <v>1.8563499999999999</v>
      </c>
      <c r="CO81">
        <v>1.8626400000000001</v>
      </c>
      <c r="CP81" t="s">
        <v>234</v>
      </c>
      <c r="CQ81" t="s">
        <v>19</v>
      </c>
      <c r="CR81" t="s">
        <v>19</v>
      </c>
      <c r="CS81" t="s">
        <v>19</v>
      </c>
      <c r="CT81" t="s">
        <v>235</v>
      </c>
      <c r="CU81" t="s">
        <v>236</v>
      </c>
      <c r="CV81" t="s">
        <v>237</v>
      </c>
      <c r="CW81" t="s">
        <v>237</v>
      </c>
      <c r="CX81" t="s">
        <v>237</v>
      </c>
      <c r="CY81" t="s">
        <v>237</v>
      </c>
      <c r="CZ81">
        <v>0</v>
      </c>
      <c r="DA81">
        <v>100</v>
      </c>
      <c r="DB81">
        <v>100</v>
      </c>
      <c r="DC81">
        <v>0.29499999999999998</v>
      </c>
      <c r="DD81">
        <v>-3.6999999999999998E-2</v>
      </c>
      <c r="DE81">
        <v>3</v>
      </c>
      <c r="DF81">
        <v>619.74400000000003</v>
      </c>
      <c r="DG81">
        <v>252.512</v>
      </c>
      <c r="DH81">
        <v>22.000599999999999</v>
      </c>
      <c r="DI81">
        <v>32.127200000000002</v>
      </c>
      <c r="DJ81">
        <v>30.000499999999999</v>
      </c>
      <c r="DK81">
        <v>32.099400000000003</v>
      </c>
      <c r="DL81">
        <v>32.112099999999998</v>
      </c>
      <c r="DM81">
        <v>3.8137099999999999</v>
      </c>
      <c r="DN81">
        <v>25.5656</v>
      </c>
      <c r="DO81">
        <v>0</v>
      </c>
      <c r="DP81">
        <v>22</v>
      </c>
      <c r="DQ81">
        <v>20</v>
      </c>
      <c r="DR81">
        <v>22</v>
      </c>
      <c r="DS81">
        <v>99.635900000000007</v>
      </c>
      <c r="DT81">
        <v>103.068</v>
      </c>
    </row>
    <row r="82" spans="1:124" x14ac:dyDescent="0.25">
      <c r="A82">
        <v>66</v>
      </c>
      <c r="B82">
        <v>1531763516.8</v>
      </c>
      <c r="C82">
        <v>133</v>
      </c>
      <c r="D82" t="s">
        <v>368</v>
      </c>
      <c r="E82" t="s">
        <v>369</v>
      </c>
      <c r="G82">
        <v>1531763506.70645</v>
      </c>
      <c r="H82">
        <f t="shared" si="29"/>
        <v>-1.5215894064128084E-6</v>
      </c>
      <c r="I82">
        <f t="shared" si="30"/>
        <v>-19.304597456628695</v>
      </c>
      <c r="J82">
        <f t="shared" si="31"/>
        <v>87.771219354838706</v>
      </c>
      <c r="K82">
        <f t="shared" si="32"/>
        <v>-307619.00218675274</v>
      </c>
      <c r="L82">
        <f t="shared" si="33"/>
        <v>-30526.457214987066</v>
      </c>
      <c r="M82">
        <f t="shared" si="34"/>
        <v>8.7099442924404347</v>
      </c>
      <c r="N82">
        <f t="shared" si="35"/>
        <v>-9.9161207238829648E-5</v>
      </c>
      <c r="O82">
        <f t="shared" si="36"/>
        <v>3</v>
      </c>
      <c r="P82">
        <f t="shared" si="37"/>
        <v>-9.9162846090084899E-5</v>
      </c>
      <c r="Q82">
        <f t="shared" si="38"/>
        <v>-6.1976631563676944E-5</v>
      </c>
      <c r="R82">
        <f t="shared" si="39"/>
        <v>215.02144497540419</v>
      </c>
      <c r="S82">
        <f t="shared" si="40"/>
        <v>28.207799524411868</v>
      </c>
      <c r="T82">
        <f t="shared" si="41"/>
        <v>27.369300000000003</v>
      </c>
      <c r="U82">
        <f t="shared" si="42"/>
        <v>3.6575301701664356</v>
      </c>
      <c r="V82">
        <f t="shared" si="43"/>
        <v>61.015256213614052</v>
      </c>
      <c r="W82">
        <f t="shared" si="44"/>
        <v>2.1796229787826982</v>
      </c>
      <c r="X82">
        <f t="shared" si="45"/>
        <v>3.5722589956057069</v>
      </c>
      <c r="Y82">
        <f t="shared" si="46"/>
        <v>1.4779071913837374</v>
      </c>
      <c r="Z82">
        <f t="shared" si="47"/>
        <v>6.7102092822804854E-2</v>
      </c>
      <c r="AA82">
        <f t="shared" si="48"/>
        <v>-65.042914993552372</v>
      </c>
      <c r="AB82">
        <f t="shared" si="49"/>
        <v>-4.6868848679899404</v>
      </c>
      <c r="AC82">
        <f t="shared" si="50"/>
        <v>145.35874720668471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71459.146244471995</v>
      </c>
      <c r="AL82">
        <f t="shared" si="54"/>
        <v>1199.9974193548401</v>
      </c>
      <c r="AM82">
        <f t="shared" si="55"/>
        <v>963.35845335371062</v>
      </c>
      <c r="AN82">
        <f t="shared" si="56"/>
        <v>0.80280043758064523</v>
      </c>
      <c r="AO82">
        <f t="shared" si="57"/>
        <v>0.22319983203225813</v>
      </c>
      <c r="AP82">
        <v>14.333399999999999</v>
      </c>
      <c r="AQ82">
        <v>1</v>
      </c>
      <c r="AR82" t="s">
        <v>231</v>
      </c>
      <c r="AS82">
        <v>1531763506.70645</v>
      </c>
      <c r="AT82">
        <v>87.771219354838706</v>
      </c>
      <c r="AU82">
        <v>41.657358064516103</v>
      </c>
      <c r="AV82">
        <v>21.964338709677399</v>
      </c>
      <c r="AW82">
        <v>21.967893548387099</v>
      </c>
      <c r="AX82">
        <v>600.04177419354801</v>
      </c>
      <c r="AY82">
        <v>99.134535483871005</v>
      </c>
      <c r="AZ82">
        <v>0.100092409677419</v>
      </c>
      <c r="BA82">
        <v>26.967145161290301</v>
      </c>
      <c r="BB82">
        <v>27.268735483871001</v>
      </c>
      <c r="BC82">
        <v>27.469864516129</v>
      </c>
      <c r="BD82">
        <v>14006.7580645161</v>
      </c>
      <c r="BE82">
        <v>1051.30741935484</v>
      </c>
      <c r="BF82">
        <v>30.2171709677419</v>
      </c>
      <c r="BG82">
        <v>1199.9974193548401</v>
      </c>
      <c r="BH82">
        <v>0.33000258064516103</v>
      </c>
      <c r="BI82">
        <v>0.32999522580645202</v>
      </c>
      <c r="BJ82">
        <v>0.330000870967742</v>
      </c>
      <c r="BK82">
        <v>1.00011387096774E-2</v>
      </c>
      <c r="BL82">
        <v>32</v>
      </c>
      <c r="BM82">
        <v>17743.0903225806</v>
      </c>
      <c r="BN82">
        <v>1531762902.3</v>
      </c>
      <c r="BO82" t="s">
        <v>232</v>
      </c>
      <c r="BP82">
        <v>81</v>
      </c>
      <c r="BQ82">
        <v>0.29499999999999998</v>
      </c>
      <c r="BR82">
        <v>-3.6999999999999998E-2</v>
      </c>
      <c r="BS82">
        <v>420</v>
      </c>
      <c r="BT82">
        <v>22</v>
      </c>
      <c r="BU82">
        <v>0.34</v>
      </c>
      <c r="BV82">
        <v>0.21</v>
      </c>
      <c r="BW82">
        <v>-27.898433302743101</v>
      </c>
      <c r="BX82">
        <v>9.2092593781112502</v>
      </c>
      <c r="BY82">
        <v>1.38414039423459</v>
      </c>
      <c r="BZ82">
        <v>0</v>
      </c>
      <c r="CA82">
        <v>46.254085365853697</v>
      </c>
      <c r="CB82">
        <v>-18.73650425137</v>
      </c>
      <c r="CC82">
        <v>2.6866439133883802</v>
      </c>
      <c r="CD82">
        <v>0</v>
      </c>
      <c r="CE82">
        <v>0</v>
      </c>
      <c r="CF82">
        <v>2</v>
      </c>
      <c r="CG82" t="s">
        <v>253</v>
      </c>
      <c r="CH82">
        <v>1.8608100000000001</v>
      </c>
      <c r="CI82">
        <v>1.8577600000000001</v>
      </c>
      <c r="CJ82">
        <v>1.86066</v>
      </c>
      <c r="CK82">
        <v>1.85344</v>
      </c>
      <c r="CL82">
        <v>1.8519600000000001</v>
      </c>
      <c r="CM82">
        <v>1.8527199999999999</v>
      </c>
      <c r="CN82">
        <v>1.85636</v>
      </c>
      <c r="CO82">
        <v>1.8626400000000001</v>
      </c>
      <c r="CP82" t="s">
        <v>234</v>
      </c>
      <c r="CQ82" t="s">
        <v>19</v>
      </c>
      <c r="CR82" t="s">
        <v>19</v>
      </c>
      <c r="CS82" t="s">
        <v>19</v>
      </c>
      <c r="CT82" t="s">
        <v>235</v>
      </c>
      <c r="CU82" t="s">
        <v>236</v>
      </c>
      <c r="CV82" t="s">
        <v>237</v>
      </c>
      <c r="CW82" t="s">
        <v>237</v>
      </c>
      <c r="CX82" t="s">
        <v>237</v>
      </c>
      <c r="CY82" t="s">
        <v>237</v>
      </c>
      <c r="CZ82">
        <v>0</v>
      </c>
      <c r="DA82">
        <v>100</v>
      </c>
      <c r="DB82">
        <v>100</v>
      </c>
      <c r="DC82">
        <v>0.29499999999999998</v>
      </c>
      <c r="DD82">
        <v>-3.6999999999999998E-2</v>
      </c>
      <c r="DE82">
        <v>3</v>
      </c>
      <c r="DF82">
        <v>620.13400000000001</v>
      </c>
      <c r="DG82">
        <v>252.41200000000001</v>
      </c>
      <c r="DH82">
        <v>22.001200000000001</v>
      </c>
      <c r="DI82">
        <v>32.129300000000001</v>
      </c>
      <c r="DJ82">
        <v>30.000499999999999</v>
      </c>
      <c r="DK82">
        <v>32.101500000000001</v>
      </c>
      <c r="DL82">
        <v>32.113999999999997</v>
      </c>
      <c r="DM82">
        <v>3.82097</v>
      </c>
      <c r="DN82">
        <v>25.5656</v>
      </c>
      <c r="DO82">
        <v>0</v>
      </c>
      <c r="DP82">
        <v>22</v>
      </c>
      <c r="DQ82">
        <v>20</v>
      </c>
      <c r="DR82">
        <v>22</v>
      </c>
      <c r="DS82">
        <v>99.635800000000003</v>
      </c>
      <c r="DT82">
        <v>103.069</v>
      </c>
    </row>
    <row r="83" spans="1:124" x14ac:dyDescent="0.25">
      <c r="A83">
        <v>67</v>
      </c>
      <c r="B83">
        <v>1531763518.8</v>
      </c>
      <c r="C83">
        <v>135</v>
      </c>
      <c r="D83" t="s">
        <v>370</v>
      </c>
      <c r="E83" t="s">
        <v>371</v>
      </c>
      <c r="G83">
        <v>1531763508.67419</v>
      </c>
      <c r="H83">
        <f t="shared" si="29"/>
        <v>-1.6596771854550143E-6</v>
      </c>
      <c r="I83">
        <f t="shared" si="30"/>
        <v>-18.764004976668158</v>
      </c>
      <c r="J83">
        <f t="shared" si="31"/>
        <v>81.533445161290302</v>
      </c>
      <c r="K83">
        <f t="shared" si="32"/>
        <v>-274115.93717323965</v>
      </c>
      <c r="L83">
        <f t="shared" si="33"/>
        <v>-27201.86848565824</v>
      </c>
      <c r="M83">
        <f t="shared" si="34"/>
        <v>8.0909635365650825</v>
      </c>
      <c r="N83">
        <f t="shared" si="35"/>
        <v>-1.0816329987917191E-4</v>
      </c>
      <c r="O83">
        <f t="shared" si="36"/>
        <v>3</v>
      </c>
      <c r="P83">
        <f t="shared" si="37"/>
        <v>-1.0816524979756363E-4</v>
      </c>
      <c r="Q83">
        <f t="shared" si="38"/>
        <v>-6.760310593279255E-5</v>
      </c>
      <c r="R83">
        <f t="shared" si="39"/>
        <v>215.02137383471083</v>
      </c>
      <c r="S83">
        <f t="shared" si="40"/>
        <v>28.208527210992912</v>
      </c>
      <c r="T83">
        <f t="shared" si="41"/>
        <v>27.368962903225849</v>
      </c>
      <c r="U83">
        <f t="shared" si="42"/>
        <v>3.6574579562558163</v>
      </c>
      <c r="V83">
        <f t="shared" si="43"/>
        <v>61.011810484102057</v>
      </c>
      <c r="W83">
        <f t="shared" si="44"/>
        <v>2.1795886910952791</v>
      </c>
      <c r="X83">
        <f t="shared" si="45"/>
        <v>3.5724045456137019</v>
      </c>
      <c r="Y83">
        <f t="shared" si="46"/>
        <v>1.4778692651605372</v>
      </c>
      <c r="Z83">
        <f t="shared" si="47"/>
        <v>7.319176387856613E-2</v>
      </c>
      <c r="AA83">
        <f t="shared" si="48"/>
        <v>-64.876222567751753</v>
      </c>
      <c r="AB83">
        <f t="shared" si="49"/>
        <v>-4.6748816039353374</v>
      </c>
      <c r="AC83">
        <f t="shared" si="50"/>
        <v>145.5434614269023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71455.068631452974</v>
      </c>
      <c r="AL83">
        <f t="shared" si="54"/>
        <v>1199.9970967741899</v>
      </c>
      <c r="AM83">
        <f t="shared" si="55"/>
        <v>963.35797548312678</v>
      </c>
      <c r="AN83">
        <f t="shared" si="56"/>
        <v>0.80280025516128994</v>
      </c>
      <c r="AO83">
        <f t="shared" si="57"/>
        <v>0.22319986890322571</v>
      </c>
      <c r="AP83">
        <v>14.333399999999999</v>
      </c>
      <c r="AQ83">
        <v>1</v>
      </c>
      <c r="AR83" t="s">
        <v>231</v>
      </c>
      <c r="AS83">
        <v>1531763508.67419</v>
      </c>
      <c r="AT83">
        <v>81.533445161290302</v>
      </c>
      <c r="AU83">
        <v>36.711267741935501</v>
      </c>
      <c r="AV83">
        <v>21.963932258064499</v>
      </c>
      <c r="AW83">
        <v>21.9678096774194</v>
      </c>
      <c r="AX83">
        <v>600.046548387097</v>
      </c>
      <c r="AY83">
        <v>99.134751612903202</v>
      </c>
      <c r="AZ83">
        <v>0.100151567741935</v>
      </c>
      <c r="BA83">
        <v>26.967838709677402</v>
      </c>
      <c r="BB83">
        <v>27.2673225806452</v>
      </c>
      <c r="BC83">
        <v>27.470603225806499</v>
      </c>
      <c r="BD83">
        <v>14005.8516129032</v>
      </c>
      <c r="BE83">
        <v>1051.32290322581</v>
      </c>
      <c r="BF83">
        <v>30.233745161290301</v>
      </c>
      <c r="BG83">
        <v>1199.9970967741899</v>
      </c>
      <c r="BH83">
        <v>0.33000164516128999</v>
      </c>
      <c r="BI83">
        <v>0.32999638709677398</v>
      </c>
      <c r="BJ83">
        <v>0.33000067741935502</v>
      </c>
      <c r="BK83">
        <v>1.00010838709677E-2</v>
      </c>
      <c r="BL83">
        <v>32</v>
      </c>
      <c r="BM83">
        <v>17743.083870967701</v>
      </c>
      <c r="BN83">
        <v>1531762902.3</v>
      </c>
      <c r="BO83" t="s">
        <v>232</v>
      </c>
      <c r="BP83">
        <v>81</v>
      </c>
      <c r="BQ83">
        <v>0.29499999999999998</v>
      </c>
      <c r="BR83">
        <v>-3.6999999999999998E-2</v>
      </c>
      <c r="BS83">
        <v>420</v>
      </c>
      <c r="BT83">
        <v>22</v>
      </c>
      <c r="BU83">
        <v>0.34</v>
      </c>
      <c r="BV83">
        <v>0.21</v>
      </c>
      <c r="BW83">
        <v>-27.220730783155201</v>
      </c>
      <c r="BX83">
        <v>18.318917273046601</v>
      </c>
      <c r="BY83">
        <v>2.3548763870354099</v>
      </c>
      <c r="BZ83">
        <v>0</v>
      </c>
      <c r="CA83">
        <v>45.009926829268302</v>
      </c>
      <c r="CB83">
        <v>-34.890291112234003</v>
      </c>
      <c r="CC83">
        <v>4.3568263557500497</v>
      </c>
      <c r="CD83">
        <v>0</v>
      </c>
      <c r="CE83">
        <v>0</v>
      </c>
      <c r="CF83">
        <v>2</v>
      </c>
      <c r="CG83" t="s">
        <v>253</v>
      </c>
      <c r="CH83">
        <v>1.8608100000000001</v>
      </c>
      <c r="CI83">
        <v>1.8577600000000001</v>
      </c>
      <c r="CJ83">
        <v>1.86067</v>
      </c>
      <c r="CK83">
        <v>1.85345</v>
      </c>
      <c r="CL83">
        <v>1.8519600000000001</v>
      </c>
      <c r="CM83">
        <v>1.8527199999999999</v>
      </c>
      <c r="CN83">
        <v>1.8563700000000001</v>
      </c>
      <c r="CO83">
        <v>1.8626400000000001</v>
      </c>
      <c r="CP83" t="s">
        <v>234</v>
      </c>
      <c r="CQ83" t="s">
        <v>19</v>
      </c>
      <c r="CR83" t="s">
        <v>19</v>
      </c>
      <c r="CS83" t="s">
        <v>19</v>
      </c>
      <c r="CT83" t="s">
        <v>235</v>
      </c>
      <c r="CU83" t="s">
        <v>236</v>
      </c>
      <c r="CV83" t="s">
        <v>237</v>
      </c>
      <c r="CW83" t="s">
        <v>237</v>
      </c>
      <c r="CX83" t="s">
        <v>237</v>
      </c>
      <c r="CY83" t="s">
        <v>237</v>
      </c>
      <c r="CZ83">
        <v>0</v>
      </c>
      <c r="DA83">
        <v>100</v>
      </c>
      <c r="DB83">
        <v>100</v>
      </c>
      <c r="DC83">
        <v>0.29499999999999998</v>
      </c>
      <c r="DD83">
        <v>-3.6999999999999998E-2</v>
      </c>
      <c r="DE83">
        <v>3</v>
      </c>
      <c r="DF83">
        <v>620.29700000000003</v>
      </c>
      <c r="DG83">
        <v>252.386</v>
      </c>
      <c r="DH83">
        <v>22.001799999999999</v>
      </c>
      <c r="DI83">
        <v>32.130800000000001</v>
      </c>
      <c r="DJ83">
        <v>30.000499999999999</v>
      </c>
      <c r="DK83">
        <v>32.1036</v>
      </c>
      <c r="DL83">
        <v>32.115600000000001</v>
      </c>
      <c r="DM83">
        <v>3.8276300000000001</v>
      </c>
      <c r="DN83">
        <v>25.5656</v>
      </c>
      <c r="DO83">
        <v>0</v>
      </c>
      <c r="DP83">
        <v>22</v>
      </c>
      <c r="DQ83">
        <v>20</v>
      </c>
      <c r="DR83">
        <v>22</v>
      </c>
      <c r="DS83">
        <v>99.636499999999998</v>
      </c>
      <c r="DT83">
        <v>103.068</v>
      </c>
    </row>
    <row r="84" spans="1:124" x14ac:dyDescent="0.25">
      <c r="A84">
        <v>68</v>
      </c>
      <c r="B84">
        <v>1531763520.8</v>
      </c>
      <c r="C84">
        <v>137</v>
      </c>
      <c r="D84" t="s">
        <v>372</v>
      </c>
      <c r="E84" t="s">
        <v>373</v>
      </c>
      <c r="G84">
        <v>1531763510.6354799</v>
      </c>
      <c r="H84">
        <f t="shared" si="29"/>
        <v>-1.7618528090549394E-6</v>
      </c>
      <c r="I84">
        <f t="shared" si="30"/>
        <v>-18.042392088764224</v>
      </c>
      <c r="J84">
        <f t="shared" si="31"/>
        <v>75.508354838709707</v>
      </c>
      <c r="K84">
        <f t="shared" si="32"/>
        <v>-248279.86204033508</v>
      </c>
      <c r="L84">
        <f t="shared" si="33"/>
        <v>-24638.077649561434</v>
      </c>
      <c r="M84">
        <f t="shared" si="34"/>
        <v>7.4930793597933185</v>
      </c>
      <c r="N84">
        <f t="shared" si="35"/>
        <v>-1.1482546302499493E-4</v>
      </c>
      <c r="O84">
        <f t="shared" si="36"/>
        <v>3</v>
      </c>
      <c r="P84">
        <f t="shared" si="37"/>
        <v>-1.1482766054821005E-4</v>
      </c>
      <c r="Q84">
        <f t="shared" si="38"/>
        <v>-7.1767090405669597E-5</v>
      </c>
      <c r="R84">
        <f t="shared" si="39"/>
        <v>215.02130491323837</v>
      </c>
      <c r="S84">
        <f t="shared" si="40"/>
        <v>28.2092425521219</v>
      </c>
      <c r="T84">
        <f t="shared" si="41"/>
        <v>27.368654838709702</v>
      </c>
      <c r="U84">
        <f t="shared" si="42"/>
        <v>3.6573919628132621</v>
      </c>
      <c r="V84">
        <f t="shared" si="43"/>
        <v>61.008598834974116</v>
      </c>
      <c r="W84">
        <f t="shared" si="44"/>
        <v>2.1795623461385869</v>
      </c>
      <c r="X84">
        <f t="shared" si="45"/>
        <v>3.5725494237856834</v>
      </c>
      <c r="Y84">
        <f t="shared" si="46"/>
        <v>1.4778296166746752</v>
      </c>
      <c r="Z84">
        <f t="shared" si="47"/>
        <v>7.7697708879322827E-2</v>
      </c>
      <c r="AA84">
        <f t="shared" si="48"/>
        <v>-64.714747432256232</v>
      </c>
      <c r="AB84">
        <f t="shared" si="49"/>
        <v>-4.6632548495340824</v>
      </c>
      <c r="AC84">
        <f t="shared" si="50"/>
        <v>145.72100034032741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71440.027299194568</v>
      </c>
      <c r="AL84">
        <f t="shared" si="54"/>
        <v>1199.99677419355</v>
      </c>
      <c r="AM84">
        <f t="shared" si="55"/>
        <v>963.35741496773039</v>
      </c>
      <c r="AN84">
        <f t="shared" si="56"/>
        <v>0.8028000038709675</v>
      </c>
      <c r="AO84">
        <f t="shared" si="57"/>
        <v>0.22319992722580637</v>
      </c>
      <c r="AP84">
        <v>14.333399999999999</v>
      </c>
      <c r="AQ84">
        <v>1</v>
      </c>
      <c r="AR84" t="s">
        <v>231</v>
      </c>
      <c r="AS84">
        <v>1531763510.6354799</v>
      </c>
      <c r="AT84">
        <v>75.508354838709707</v>
      </c>
      <c r="AU84">
        <v>32.409903225806403</v>
      </c>
      <c r="AV84">
        <v>21.9636225806452</v>
      </c>
      <c r="AW84">
        <v>21.967738709677398</v>
      </c>
      <c r="AX84">
        <v>600.04645161290296</v>
      </c>
      <c r="AY84">
        <v>99.134941935483894</v>
      </c>
      <c r="AZ84">
        <v>0.10016093225806499</v>
      </c>
      <c r="BA84">
        <v>26.9685290322581</v>
      </c>
      <c r="BB84">
        <v>27.266767741935499</v>
      </c>
      <c r="BC84">
        <v>27.470541935483901</v>
      </c>
      <c r="BD84">
        <v>14002.5064516129</v>
      </c>
      <c r="BE84">
        <v>1051.33290322581</v>
      </c>
      <c r="BF84">
        <v>30.253412903225801</v>
      </c>
      <c r="BG84">
        <v>1199.99677419355</v>
      </c>
      <c r="BH84">
        <v>0.33000032258064499</v>
      </c>
      <c r="BI84">
        <v>0.32999825806451599</v>
      </c>
      <c r="BJ84">
        <v>0.330000193548387</v>
      </c>
      <c r="BK84">
        <v>1.0001045161290301E-2</v>
      </c>
      <c r="BL84">
        <v>32</v>
      </c>
      <c r="BM84">
        <v>17743.080645161299</v>
      </c>
      <c r="BN84">
        <v>1531762902.3</v>
      </c>
      <c r="BO84" t="s">
        <v>232</v>
      </c>
      <c r="BP84">
        <v>81</v>
      </c>
      <c r="BQ84">
        <v>0.29499999999999998</v>
      </c>
      <c r="BR84">
        <v>-3.6999999999999998E-2</v>
      </c>
      <c r="BS84">
        <v>420</v>
      </c>
      <c r="BT84">
        <v>22</v>
      </c>
      <c r="BU84">
        <v>0.34</v>
      </c>
      <c r="BV84">
        <v>0.21</v>
      </c>
      <c r="BW84">
        <v>-26.272681428674002</v>
      </c>
      <c r="BX84">
        <v>29.2883501141491</v>
      </c>
      <c r="BY84">
        <v>3.4031034896494798</v>
      </c>
      <c r="BZ84">
        <v>0</v>
      </c>
      <c r="CA84">
        <v>43.325214634146299</v>
      </c>
      <c r="CB84">
        <v>-53.650436612157399</v>
      </c>
      <c r="CC84">
        <v>6.1068350175033697</v>
      </c>
      <c r="CD84">
        <v>0</v>
      </c>
      <c r="CE84">
        <v>0</v>
      </c>
      <c r="CF84">
        <v>2</v>
      </c>
      <c r="CG84" t="s">
        <v>253</v>
      </c>
      <c r="CH84">
        <v>1.8608100000000001</v>
      </c>
      <c r="CI84">
        <v>1.8577699999999999</v>
      </c>
      <c r="CJ84">
        <v>1.86067</v>
      </c>
      <c r="CK84">
        <v>1.85345</v>
      </c>
      <c r="CL84">
        <v>1.8519600000000001</v>
      </c>
      <c r="CM84">
        <v>1.85273</v>
      </c>
      <c r="CN84">
        <v>1.8563799999999999</v>
      </c>
      <c r="CO84">
        <v>1.8626400000000001</v>
      </c>
      <c r="CP84" t="s">
        <v>234</v>
      </c>
      <c r="CQ84" t="s">
        <v>19</v>
      </c>
      <c r="CR84" t="s">
        <v>19</v>
      </c>
      <c r="CS84" t="s">
        <v>19</v>
      </c>
      <c r="CT84" t="s">
        <v>235</v>
      </c>
      <c r="CU84" t="s">
        <v>236</v>
      </c>
      <c r="CV84" t="s">
        <v>237</v>
      </c>
      <c r="CW84" t="s">
        <v>237</v>
      </c>
      <c r="CX84" t="s">
        <v>237</v>
      </c>
      <c r="CY84" t="s">
        <v>237</v>
      </c>
      <c r="CZ84">
        <v>0</v>
      </c>
      <c r="DA84">
        <v>100</v>
      </c>
      <c r="DB84">
        <v>100</v>
      </c>
      <c r="DC84">
        <v>0.29499999999999998</v>
      </c>
      <c r="DD84">
        <v>-3.6999999999999998E-2</v>
      </c>
      <c r="DE84">
        <v>3</v>
      </c>
      <c r="DF84">
        <v>620.21</v>
      </c>
      <c r="DG84">
        <v>252.49799999999999</v>
      </c>
      <c r="DH84">
        <v>22.002400000000002</v>
      </c>
      <c r="DI84">
        <v>32.132899999999999</v>
      </c>
      <c r="DJ84">
        <v>30.000599999999999</v>
      </c>
      <c r="DK84">
        <v>32.104999999999997</v>
      </c>
      <c r="DL84">
        <v>32.116999999999997</v>
      </c>
      <c r="DM84">
        <v>3.8315199999999998</v>
      </c>
      <c r="DN84">
        <v>25.5656</v>
      </c>
      <c r="DO84">
        <v>0</v>
      </c>
      <c r="DP84">
        <v>22</v>
      </c>
      <c r="DQ84">
        <v>20</v>
      </c>
      <c r="DR84">
        <v>22</v>
      </c>
      <c r="DS84">
        <v>99.636600000000001</v>
      </c>
      <c r="DT84">
        <v>103.06699999999999</v>
      </c>
    </row>
    <row r="85" spans="1:124" x14ac:dyDescent="0.25">
      <c r="A85">
        <v>69</v>
      </c>
      <c r="B85">
        <v>1531763522.8</v>
      </c>
      <c r="C85">
        <v>139</v>
      </c>
      <c r="D85" t="s">
        <v>374</v>
      </c>
      <c r="E85" t="s">
        <v>375</v>
      </c>
      <c r="G85">
        <v>1531763512.5999999</v>
      </c>
      <c r="H85">
        <f t="shared" si="29"/>
        <v>-1.814335485846663E-6</v>
      </c>
      <c r="I85">
        <f t="shared" si="30"/>
        <v>-17.153016389976472</v>
      </c>
      <c r="J85">
        <f t="shared" si="31"/>
        <v>69.753635483870994</v>
      </c>
      <c r="K85">
        <f t="shared" si="32"/>
        <v>-229229.06430488848</v>
      </c>
      <c r="L85">
        <f t="shared" si="33"/>
        <v>-22747.603469547048</v>
      </c>
      <c r="M85">
        <f t="shared" si="34"/>
        <v>6.9220194453002692</v>
      </c>
      <c r="N85">
        <f t="shared" si="35"/>
        <v>-1.1823764070969565E-4</v>
      </c>
      <c r="O85">
        <f t="shared" si="36"/>
        <v>3</v>
      </c>
      <c r="P85">
        <f t="shared" si="37"/>
        <v>-1.1823997077889276E-4</v>
      </c>
      <c r="Q85">
        <f t="shared" si="38"/>
        <v>-7.3899772391121133E-5</v>
      </c>
      <c r="R85">
        <f t="shared" si="39"/>
        <v>215.02134966539236</v>
      </c>
      <c r="S85">
        <f t="shared" si="40"/>
        <v>28.210123180002128</v>
      </c>
      <c r="T85">
        <f t="shared" si="41"/>
        <v>27.369048387096747</v>
      </c>
      <c r="U85">
        <f t="shared" si="42"/>
        <v>3.6574762687565183</v>
      </c>
      <c r="V85">
        <f t="shared" si="43"/>
        <v>61.004925198679359</v>
      </c>
      <c r="W85">
        <f t="shared" si="44"/>
        <v>2.1795422061360785</v>
      </c>
      <c r="X85">
        <f t="shared" si="45"/>
        <v>3.5727315442774468</v>
      </c>
      <c r="Y85">
        <f t="shared" si="46"/>
        <v>1.4779340626204398</v>
      </c>
      <c r="Z85">
        <f t="shared" si="47"/>
        <v>8.0012194925837846E-2</v>
      </c>
      <c r="AA85">
        <f t="shared" si="48"/>
        <v>-64.638053264519826</v>
      </c>
      <c r="AB85">
        <f t="shared" si="49"/>
        <v>-4.6577577266824122</v>
      </c>
      <c r="AC85">
        <f t="shared" si="50"/>
        <v>145.80555086911596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71444.992825978261</v>
      </c>
      <c r="AL85">
        <f t="shared" si="54"/>
        <v>1199.9970967741899</v>
      </c>
      <c r="AM85">
        <f t="shared" si="55"/>
        <v>963.35744477473338</v>
      </c>
      <c r="AN85">
        <f t="shared" si="56"/>
        <v>0.80279981290322544</v>
      </c>
      <c r="AO85">
        <f t="shared" si="57"/>
        <v>0.22319996677419343</v>
      </c>
      <c r="AP85">
        <v>14.333399999999999</v>
      </c>
      <c r="AQ85">
        <v>1</v>
      </c>
      <c r="AR85" t="s">
        <v>231</v>
      </c>
      <c r="AS85">
        <v>1531763512.5999999</v>
      </c>
      <c r="AT85">
        <v>69.753635483870994</v>
      </c>
      <c r="AU85">
        <v>28.779983870967701</v>
      </c>
      <c r="AV85">
        <v>21.963387096774198</v>
      </c>
      <c r="AW85">
        <v>21.967625806451601</v>
      </c>
      <c r="AX85">
        <v>600.05112903225802</v>
      </c>
      <c r="AY85">
        <v>99.1350870967742</v>
      </c>
      <c r="AZ85">
        <v>0.10016275483871</v>
      </c>
      <c r="BA85">
        <v>26.969396774193498</v>
      </c>
      <c r="BB85">
        <v>27.267383870967699</v>
      </c>
      <c r="BC85">
        <v>27.470712903225799</v>
      </c>
      <c r="BD85">
        <v>14003.635483870999</v>
      </c>
      <c r="BE85">
        <v>1051.3409677419399</v>
      </c>
      <c r="BF85">
        <v>30.2730741935484</v>
      </c>
      <c r="BG85">
        <v>1199.9970967741899</v>
      </c>
      <c r="BH85">
        <v>0.32999938709677401</v>
      </c>
      <c r="BI85">
        <v>0.32999967741935499</v>
      </c>
      <c r="BJ85">
        <v>0.32999977419354798</v>
      </c>
      <c r="BK85">
        <v>1.0000999999999999E-2</v>
      </c>
      <c r="BL85">
        <v>32</v>
      </c>
      <c r="BM85">
        <v>17743.080645161299</v>
      </c>
      <c r="BN85">
        <v>1531762902.3</v>
      </c>
      <c r="BO85" t="s">
        <v>232</v>
      </c>
      <c r="BP85">
        <v>81</v>
      </c>
      <c r="BQ85">
        <v>0.29499999999999998</v>
      </c>
      <c r="BR85">
        <v>-3.6999999999999998E-2</v>
      </c>
      <c r="BS85">
        <v>420</v>
      </c>
      <c r="BT85">
        <v>22</v>
      </c>
      <c r="BU85">
        <v>0.34</v>
      </c>
      <c r="BV85">
        <v>0.21</v>
      </c>
      <c r="BW85">
        <v>-25.078734910376401</v>
      </c>
      <c r="BX85">
        <v>40.663539004361503</v>
      </c>
      <c r="BY85">
        <v>4.4163830355130402</v>
      </c>
      <c r="BZ85">
        <v>0</v>
      </c>
      <c r="CA85">
        <v>41.234631707317099</v>
      </c>
      <c r="CB85">
        <v>-72.347878046455506</v>
      </c>
      <c r="CC85">
        <v>7.7518360320333901</v>
      </c>
      <c r="CD85">
        <v>0</v>
      </c>
      <c r="CE85">
        <v>0</v>
      </c>
      <c r="CF85">
        <v>2</v>
      </c>
      <c r="CG85" t="s">
        <v>253</v>
      </c>
      <c r="CH85">
        <v>1.8608100000000001</v>
      </c>
      <c r="CI85">
        <v>1.8577699999999999</v>
      </c>
      <c r="CJ85">
        <v>1.86067</v>
      </c>
      <c r="CK85">
        <v>1.85344</v>
      </c>
      <c r="CL85">
        <v>1.8519600000000001</v>
      </c>
      <c r="CM85">
        <v>1.8527199999999999</v>
      </c>
      <c r="CN85">
        <v>1.8563799999999999</v>
      </c>
      <c r="CO85">
        <v>1.8626400000000001</v>
      </c>
      <c r="CP85" t="s">
        <v>234</v>
      </c>
      <c r="CQ85" t="s">
        <v>19</v>
      </c>
      <c r="CR85" t="s">
        <v>19</v>
      </c>
      <c r="CS85" t="s">
        <v>19</v>
      </c>
      <c r="CT85" t="s">
        <v>235</v>
      </c>
      <c r="CU85" t="s">
        <v>236</v>
      </c>
      <c r="CV85" t="s">
        <v>237</v>
      </c>
      <c r="CW85" t="s">
        <v>237</v>
      </c>
      <c r="CX85" t="s">
        <v>237</v>
      </c>
      <c r="CY85" t="s">
        <v>237</v>
      </c>
      <c r="CZ85">
        <v>0</v>
      </c>
      <c r="DA85">
        <v>100</v>
      </c>
      <c r="DB85">
        <v>100</v>
      </c>
      <c r="DC85">
        <v>0.29499999999999998</v>
      </c>
      <c r="DD85">
        <v>-3.6999999999999998E-2</v>
      </c>
      <c r="DE85">
        <v>3</v>
      </c>
      <c r="DF85">
        <v>620.19100000000003</v>
      </c>
      <c r="DG85">
        <v>252.47200000000001</v>
      </c>
      <c r="DH85">
        <v>22.002600000000001</v>
      </c>
      <c r="DI85">
        <v>32.1357</v>
      </c>
      <c r="DJ85">
        <v>30.000599999999999</v>
      </c>
      <c r="DK85">
        <v>32.107100000000003</v>
      </c>
      <c r="DL85">
        <v>32.118400000000001</v>
      </c>
      <c r="DM85">
        <v>3.83406</v>
      </c>
      <c r="DN85">
        <v>25.5656</v>
      </c>
      <c r="DO85">
        <v>0</v>
      </c>
      <c r="DP85">
        <v>22</v>
      </c>
      <c r="DQ85">
        <v>20</v>
      </c>
      <c r="DR85">
        <v>22</v>
      </c>
      <c r="DS85">
        <v>99.635800000000003</v>
      </c>
      <c r="DT85">
        <v>103.06699999999999</v>
      </c>
    </row>
    <row r="86" spans="1:124" x14ac:dyDescent="0.25">
      <c r="A86">
        <v>70</v>
      </c>
      <c r="B86">
        <v>1531763524.8</v>
      </c>
      <c r="C86">
        <v>141</v>
      </c>
      <c r="D86" t="s">
        <v>376</v>
      </c>
      <c r="E86" t="s">
        <v>377</v>
      </c>
      <c r="G86">
        <v>1531763514.56129</v>
      </c>
      <c r="H86">
        <f t="shared" si="29"/>
        <v>-1.8350438341953711E-6</v>
      </c>
      <c r="I86">
        <f t="shared" si="30"/>
        <v>-16.120813596280925</v>
      </c>
      <c r="J86">
        <f t="shared" si="31"/>
        <v>64.317558064516106</v>
      </c>
      <c r="K86">
        <f t="shared" si="32"/>
        <v>-213027.05239728716</v>
      </c>
      <c r="L86">
        <f t="shared" si="33"/>
        <v>-21139.791319151907</v>
      </c>
      <c r="M86">
        <f t="shared" si="34"/>
        <v>6.3825685063960513</v>
      </c>
      <c r="N86">
        <f t="shared" si="35"/>
        <v>-1.1957420044064915E-4</v>
      </c>
      <c r="O86">
        <f t="shared" si="36"/>
        <v>3</v>
      </c>
      <c r="P86">
        <f t="shared" si="37"/>
        <v>-1.1957658348637613E-4</v>
      </c>
      <c r="Q86">
        <f t="shared" si="38"/>
        <v>-7.4735150573566997E-5</v>
      </c>
      <c r="R86">
        <f t="shared" si="39"/>
        <v>215.02135993831533</v>
      </c>
      <c r="S86">
        <f t="shared" si="40"/>
        <v>28.211263045488934</v>
      </c>
      <c r="T86">
        <f t="shared" si="41"/>
        <v>27.369719354838701</v>
      </c>
      <c r="U86">
        <f t="shared" si="42"/>
        <v>3.6576200073902361</v>
      </c>
      <c r="V86">
        <f t="shared" si="43"/>
        <v>61.000430743425426</v>
      </c>
      <c r="W86">
        <f t="shared" si="44"/>
        <v>2.1795270112291991</v>
      </c>
      <c r="X86">
        <f t="shared" si="45"/>
        <v>3.572969870321951</v>
      </c>
      <c r="Y86">
        <f t="shared" si="46"/>
        <v>1.478092996161037</v>
      </c>
      <c r="Z86">
        <f t="shared" si="47"/>
        <v>8.0925433088015863E-2</v>
      </c>
      <c r="AA86">
        <f t="shared" si="48"/>
        <v>-64.562924283871837</v>
      </c>
      <c r="AB86">
        <f t="shared" si="49"/>
        <v>-4.65238599533604</v>
      </c>
      <c r="AC86">
        <f t="shared" si="50"/>
        <v>145.88697509219548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71451.867638186683</v>
      </c>
      <c r="AL86">
        <f t="shared" si="54"/>
        <v>1199.9970967741899</v>
      </c>
      <c r="AM86">
        <f t="shared" si="55"/>
        <v>963.35729225897342</v>
      </c>
      <c r="AN86">
        <f t="shared" si="56"/>
        <v>0.80279968580645134</v>
      </c>
      <c r="AO86">
        <f t="shared" si="57"/>
        <v>0.22320001277419349</v>
      </c>
      <c r="AP86">
        <v>14.333399999999999</v>
      </c>
      <c r="AQ86">
        <v>1</v>
      </c>
      <c r="AR86" t="s">
        <v>231</v>
      </c>
      <c r="AS86">
        <v>1531763514.56129</v>
      </c>
      <c r="AT86">
        <v>64.317558064516106</v>
      </c>
      <c r="AU86">
        <v>25.8094838709677</v>
      </c>
      <c r="AV86">
        <v>21.963235483870999</v>
      </c>
      <c r="AW86">
        <v>21.967522580645198</v>
      </c>
      <c r="AX86">
        <v>600.05016129032299</v>
      </c>
      <c r="AY86">
        <v>99.135077419354801</v>
      </c>
      <c r="AZ86">
        <v>0.100165622580645</v>
      </c>
      <c r="BA86">
        <v>26.970532258064502</v>
      </c>
      <c r="BB86">
        <v>27.2681258064516</v>
      </c>
      <c r="BC86">
        <v>27.471312903225801</v>
      </c>
      <c r="BD86">
        <v>14005.229032258099</v>
      </c>
      <c r="BE86">
        <v>1051.3545161290299</v>
      </c>
      <c r="BF86">
        <v>30.2902290322581</v>
      </c>
      <c r="BG86">
        <v>1199.9970967741899</v>
      </c>
      <c r="BH86">
        <v>0.32999851612903203</v>
      </c>
      <c r="BI86">
        <v>0.33000070967741901</v>
      </c>
      <c r="BJ86">
        <v>0.32999967741935499</v>
      </c>
      <c r="BK86">
        <v>1.00009548387097E-2</v>
      </c>
      <c r="BL86">
        <v>32</v>
      </c>
      <c r="BM86">
        <v>17743.077419354799</v>
      </c>
      <c r="BN86">
        <v>1531762902.3</v>
      </c>
      <c r="BO86" t="s">
        <v>232</v>
      </c>
      <c r="BP86">
        <v>81</v>
      </c>
      <c r="BQ86">
        <v>0.29499999999999998</v>
      </c>
      <c r="BR86">
        <v>-3.6999999999999998E-2</v>
      </c>
      <c r="BS86">
        <v>420</v>
      </c>
      <c r="BT86">
        <v>22</v>
      </c>
      <c r="BU86">
        <v>0.34</v>
      </c>
      <c r="BV86">
        <v>0.21</v>
      </c>
      <c r="BW86">
        <v>-23.660359350663398</v>
      </c>
      <c r="BX86">
        <v>51.0695408073884</v>
      </c>
      <c r="BY86">
        <v>5.3002544650276899</v>
      </c>
      <c r="BZ86">
        <v>0</v>
      </c>
      <c r="CA86">
        <v>38.789778048780498</v>
      </c>
      <c r="CB86">
        <v>-89.035378358477402</v>
      </c>
      <c r="CC86">
        <v>9.1555989829098294</v>
      </c>
      <c r="CD86">
        <v>0</v>
      </c>
      <c r="CE86">
        <v>0</v>
      </c>
      <c r="CF86">
        <v>2</v>
      </c>
      <c r="CG86" t="s">
        <v>253</v>
      </c>
      <c r="CH86">
        <v>1.8608100000000001</v>
      </c>
      <c r="CI86">
        <v>1.8577699999999999</v>
      </c>
      <c r="CJ86">
        <v>1.86067</v>
      </c>
      <c r="CK86">
        <v>1.85344</v>
      </c>
      <c r="CL86">
        <v>1.8519600000000001</v>
      </c>
      <c r="CM86">
        <v>1.8527199999999999</v>
      </c>
      <c r="CN86">
        <v>1.8563700000000001</v>
      </c>
      <c r="CO86">
        <v>1.8626400000000001</v>
      </c>
      <c r="CP86" t="s">
        <v>234</v>
      </c>
      <c r="CQ86" t="s">
        <v>19</v>
      </c>
      <c r="CR86" t="s">
        <v>19</v>
      </c>
      <c r="CS86" t="s">
        <v>19</v>
      </c>
      <c r="CT86" t="s">
        <v>235</v>
      </c>
      <c r="CU86" t="s">
        <v>236</v>
      </c>
      <c r="CV86" t="s">
        <v>237</v>
      </c>
      <c r="CW86" t="s">
        <v>237</v>
      </c>
      <c r="CX86" t="s">
        <v>237</v>
      </c>
      <c r="CY86" t="s">
        <v>237</v>
      </c>
      <c r="CZ86">
        <v>0</v>
      </c>
      <c r="DA86">
        <v>100</v>
      </c>
      <c r="DB86">
        <v>100</v>
      </c>
      <c r="DC86">
        <v>0.29499999999999998</v>
      </c>
      <c r="DD86">
        <v>-3.6999999999999998E-2</v>
      </c>
      <c r="DE86">
        <v>3</v>
      </c>
      <c r="DF86">
        <v>620.41600000000005</v>
      </c>
      <c r="DG86">
        <v>252.416</v>
      </c>
      <c r="DH86">
        <v>22.002600000000001</v>
      </c>
      <c r="DI86">
        <v>32.137799999999999</v>
      </c>
      <c r="DJ86">
        <v>30.000499999999999</v>
      </c>
      <c r="DK86">
        <v>32.109200000000001</v>
      </c>
      <c r="DL86">
        <v>32.1205</v>
      </c>
      <c r="DM86">
        <v>3.8363</v>
      </c>
      <c r="DN86">
        <v>25.5656</v>
      </c>
      <c r="DO86">
        <v>0</v>
      </c>
      <c r="DP86">
        <v>22</v>
      </c>
      <c r="DQ86">
        <v>20</v>
      </c>
      <c r="DR86">
        <v>22</v>
      </c>
      <c r="DS86">
        <v>99.635499999999993</v>
      </c>
      <c r="DT86">
        <v>103.066</v>
      </c>
    </row>
    <row r="87" spans="1:124" x14ac:dyDescent="0.25">
      <c r="A87">
        <v>71</v>
      </c>
      <c r="B87">
        <v>1531763526.8</v>
      </c>
      <c r="C87">
        <v>143</v>
      </c>
      <c r="D87" t="s">
        <v>378</v>
      </c>
      <c r="E87" t="s">
        <v>379</v>
      </c>
      <c r="G87">
        <v>1531763516.5451601</v>
      </c>
      <c r="H87">
        <f t="shared" si="29"/>
        <v>-1.8143224368658269E-6</v>
      </c>
      <c r="I87">
        <f t="shared" si="30"/>
        <v>-14.969307231770973</v>
      </c>
      <c r="J87">
        <f t="shared" si="31"/>
        <v>59.186967741935497</v>
      </c>
      <c r="K87">
        <f t="shared" si="32"/>
        <v>-200077.95809145342</v>
      </c>
      <c r="L87">
        <f t="shared" si="33"/>
        <v>-19854.733932913907</v>
      </c>
      <c r="M87">
        <f t="shared" si="34"/>
        <v>5.8734180817406347</v>
      </c>
      <c r="N87">
        <f t="shared" si="35"/>
        <v>-1.1821980148702947E-4</v>
      </c>
      <c r="O87">
        <f t="shared" si="36"/>
        <v>3</v>
      </c>
      <c r="P87">
        <f t="shared" si="37"/>
        <v>-1.1822213085316962E-4</v>
      </c>
      <c r="Q87">
        <f t="shared" si="38"/>
        <v>-7.3888622500711048E-5</v>
      </c>
      <c r="R87">
        <f t="shared" si="39"/>
        <v>215.02139607373718</v>
      </c>
      <c r="S87">
        <f t="shared" si="40"/>
        <v>28.212411860261533</v>
      </c>
      <c r="T87">
        <f t="shared" si="41"/>
        <v>27.369872580645151</v>
      </c>
      <c r="U87">
        <f t="shared" si="42"/>
        <v>3.6576528330100824</v>
      </c>
      <c r="V87">
        <f t="shared" si="43"/>
        <v>60.995858559011054</v>
      </c>
      <c r="W87">
        <f t="shared" si="44"/>
        <v>2.1795115040382171</v>
      </c>
      <c r="X87">
        <f t="shared" si="45"/>
        <v>3.5732122729769054</v>
      </c>
      <c r="Y87">
        <f t="shared" si="46"/>
        <v>1.4781413289718652</v>
      </c>
      <c r="Z87">
        <f t="shared" si="47"/>
        <v>8.0011619465782974E-2</v>
      </c>
      <c r="AA87">
        <f t="shared" si="48"/>
        <v>-64.400927419352016</v>
      </c>
      <c r="AB87">
        <f t="shared" si="49"/>
        <v>-4.6407428715957559</v>
      </c>
      <c r="AC87">
        <f t="shared" si="50"/>
        <v>146.05973740225517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71459.004369152506</v>
      </c>
      <c r="AL87">
        <f t="shared" si="54"/>
        <v>1199.9970967741899</v>
      </c>
      <c r="AM87">
        <f t="shared" si="55"/>
        <v>963.35715871090974</v>
      </c>
      <c r="AN87">
        <f t="shared" si="56"/>
        <v>0.80279957451612904</v>
      </c>
      <c r="AO87">
        <f t="shared" si="57"/>
        <v>0.22320008122580645</v>
      </c>
      <c r="AP87">
        <v>14.333399999999999</v>
      </c>
      <c r="AQ87">
        <v>1</v>
      </c>
      <c r="AR87" t="s">
        <v>231</v>
      </c>
      <c r="AS87">
        <v>1531763516.5451601</v>
      </c>
      <c r="AT87">
        <v>59.186967741935497</v>
      </c>
      <c r="AU87">
        <v>23.429332258064498</v>
      </c>
      <c r="AV87">
        <v>21.963135483871</v>
      </c>
      <c r="AW87">
        <v>21.967374193548402</v>
      </c>
      <c r="AX87">
        <v>600.04696774193599</v>
      </c>
      <c r="AY87">
        <v>99.134835483871001</v>
      </c>
      <c r="AZ87">
        <v>0.100153329032258</v>
      </c>
      <c r="BA87">
        <v>26.9716870967742</v>
      </c>
      <c r="BB87">
        <v>27.268090322580601</v>
      </c>
      <c r="BC87">
        <v>27.4716548387097</v>
      </c>
      <c r="BD87">
        <v>14006.919354838699</v>
      </c>
      <c r="BE87">
        <v>1051.3719354838699</v>
      </c>
      <c r="BF87">
        <v>30.307561290322599</v>
      </c>
      <c r="BG87">
        <v>1199.9970967741899</v>
      </c>
      <c r="BH87">
        <v>0.32999732258064501</v>
      </c>
      <c r="BI87">
        <v>0.330001483870968</v>
      </c>
      <c r="BJ87">
        <v>0.330000129032258</v>
      </c>
      <c r="BK87">
        <v>1.00008967741935E-2</v>
      </c>
      <c r="BL87">
        <v>32</v>
      </c>
      <c r="BM87">
        <v>17743.0709677419</v>
      </c>
      <c r="BN87">
        <v>1531762902.3</v>
      </c>
      <c r="BO87" t="s">
        <v>232</v>
      </c>
      <c r="BP87">
        <v>81</v>
      </c>
      <c r="BQ87">
        <v>0.29499999999999998</v>
      </c>
      <c r="BR87">
        <v>-3.6999999999999998E-2</v>
      </c>
      <c r="BS87">
        <v>420</v>
      </c>
      <c r="BT87">
        <v>22</v>
      </c>
      <c r="BU87">
        <v>0.34</v>
      </c>
      <c r="BV87">
        <v>0.21</v>
      </c>
      <c r="BW87">
        <v>-22.056882413603201</v>
      </c>
      <c r="BX87">
        <v>59.508086044023102</v>
      </c>
      <c r="BY87">
        <v>5.9937981811458503</v>
      </c>
      <c r="BZ87">
        <v>0</v>
      </c>
      <c r="CA87">
        <v>36.049968292682898</v>
      </c>
      <c r="CB87">
        <v>-102.049688291354</v>
      </c>
      <c r="CC87">
        <v>10.2205593678824</v>
      </c>
      <c r="CD87">
        <v>0</v>
      </c>
      <c r="CE87">
        <v>0</v>
      </c>
      <c r="CF87">
        <v>2</v>
      </c>
      <c r="CG87" t="s">
        <v>253</v>
      </c>
      <c r="CH87">
        <v>1.8608100000000001</v>
      </c>
      <c r="CI87">
        <v>1.8577600000000001</v>
      </c>
      <c r="CJ87">
        <v>1.86066</v>
      </c>
      <c r="CK87">
        <v>1.85344</v>
      </c>
      <c r="CL87">
        <v>1.8519600000000001</v>
      </c>
      <c r="CM87">
        <v>1.8527199999999999</v>
      </c>
      <c r="CN87">
        <v>1.8563700000000001</v>
      </c>
      <c r="CO87">
        <v>1.8626499999999999</v>
      </c>
      <c r="CP87" t="s">
        <v>234</v>
      </c>
      <c r="CQ87" t="s">
        <v>19</v>
      </c>
      <c r="CR87" t="s">
        <v>19</v>
      </c>
      <c r="CS87" t="s">
        <v>19</v>
      </c>
      <c r="CT87" t="s">
        <v>235</v>
      </c>
      <c r="CU87" t="s">
        <v>236</v>
      </c>
      <c r="CV87" t="s">
        <v>237</v>
      </c>
      <c r="CW87" t="s">
        <v>237</v>
      </c>
      <c r="CX87" t="s">
        <v>237</v>
      </c>
      <c r="CY87" t="s">
        <v>237</v>
      </c>
      <c r="CZ87">
        <v>0</v>
      </c>
      <c r="DA87">
        <v>100</v>
      </c>
      <c r="DB87">
        <v>100</v>
      </c>
      <c r="DC87">
        <v>0.29499999999999998</v>
      </c>
      <c r="DD87">
        <v>-3.6999999999999998E-2</v>
      </c>
      <c r="DE87">
        <v>3</v>
      </c>
      <c r="DF87">
        <v>620.41200000000003</v>
      </c>
      <c r="DG87">
        <v>252.48699999999999</v>
      </c>
      <c r="DH87">
        <v>22.002500000000001</v>
      </c>
      <c r="DI87">
        <v>32.139299999999999</v>
      </c>
      <c r="DJ87">
        <v>30.000499999999999</v>
      </c>
      <c r="DK87">
        <v>32.110700000000001</v>
      </c>
      <c r="DL87">
        <v>32.122399999999999</v>
      </c>
      <c r="DM87">
        <v>3.8375900000000001</v>
      </c>
      <c r="DN87">
        <v>25.5656</v>
      </c>
      <c r="DO87">
        <v>0</v>
      </c>
      <c r="DP87">
        <v>22</v>
      </c>
      <c r="DQ87">
        <v>20</v>
      </c>
      <c r="DR87">
        <v>22</v>
      </c>
      <c r="DS87">
        <v>99.634600000000006</v>
      </c>
      <c r="DT87">
        <v>103.065</v>
      </c>
    </row>
    <row r="88" spans="1:124" x14ac:dyDescent="0.25">
      <c r="A88">
        <v>72</v>
      </c>
      <c r="B88">
        <v>1531763528.8</v>
      </c>
      <c r="C88">
        <v>145</v>
      </c>
      <c r="D88" t="s">
        <v>380</v>
      </c>
      <c r="E88" t="s">
        <v>381</v>
      </c>
      <c r="G88">
        <v>1531763518.52581</v>
      </c>
      <c r="H88">
        <f t="shared" si="29"/>
        <v>-1.7245885969802764E-6</v>
      </c>
      <c r="I88">
        <f t="shared" si="30"/>
        <v>-13.711189094058504</v>
      </c>
      <c r="J88">
        <f t="shared" si="31"/>
        <v>54.456496774193504</v>
      </c>
      <c r="K88">
        <f t="shared" si="32"/>
        <v>-192808.59977708376</v>
      </c>
      <c r="L88">
        <f t="shared" si="33"/>
        <v>-19133.325942621341</v>
      </c>
      <c r="M88">
        <f t="shared" si="34"/>
        <v>5.4039804431886695</v>
      </c>
      <c r="N88">
        <f t="shared" si="35"/>
        <v>-1.1236790582438026E-4</v>
      </c>
      <c r="O88">
        <f t="shared" si="36"/>
        <v>3</v>
      </c>
      <c r="P88">
        <f t="shared" si="37"/>
        <v>-1.1237001028816918E-4</v>
      </c>
      <c r="Q88">
        <f t="shared" si="38"/>
        <v>-7.0231067354155198E-5</v>
      </c>
      <c r="R88">
        <f t="shared" si="39"/>
        <v>215.02151272371202</v>
      </c>
      <c r="S88">
        <f t="shared" si="40"/>
        <v>28.21351457648278</v>
      </c>
      <c r="T88">
        <f t="shared" si="41"/>
        <v>27.370169354838701</v>
      </c>
      <c r="U88">
        <f t="shared" si="42"/>
        <v>3.6577164117839782</v>
      </c>
      <c r="V88">
        <f t="shared" si="43"/>
        <v>60.991843989644977</v>
      </c>
      <c r="W88">
        <f t="shared" si="44"/>
        <v>2.17951219243536</v>
      </c>
      <c r="X88">
        <f t="shared" si="45"/>
        <v>3.5734485955292503</v>
      </c>
      <c r="Y88">
        <f t="shared" si="46"/>
        <v>1.4782042193486182</v>
      </c>
      <c r="Z88">
        <f t="shared" si="47"/>
        <v>7.6054357126830188E-2</v>
      </c>
      <c r="AA88">
        <f t="shared" si="48"/>
        <v>-64.26684305806404</v>
      </c>
      <c r="AB88">
        <f t="shared" si="49"/>
        <v>-4.6311136407313391</v>
      </c>
      <c r="AC88">
        <f t="shared" si="50"/>
        <v>146.19961038204346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71451.000699620403</v>
      </c>
      <c r="AL88">
        <f t="shared" si="54"/>
        <v>1199.9970967741899</v>
      </c>
      <c r="AM88">
        <f t="shared" si="55"/>
        <v>963.35718038827611</v>
      </c>
      <c r="AN88">
        <f t="shared" si="56"/>
        <v>0.80279959258064471</v>
      </c>
      <c r="AO88">
        <f t="shared" si="57"/>
        <v>0.22320019729032251</v>
      </c>
      <c r="AP88">
        <v>14.333399999999999</v>
      </c>
      <c r="AQ88">
        <v>1</v>
      </c>
      <c r="AR88" t="s">
        <v>231</v>
      </c>
      <c r="AS88">
        <v>1531763518.52581</v>
      </c>
      <c r="AT88">
        <v>54.456496774193504</v>
      </c>
      <c r="AU88">
        <v>21.7044741935484</v>
      </c>
      <c r="AV88">
        <v>21.963180645161302</v>
      </c>
      <c r="AW88">
        <v>21.967209677419401</v>
      </c>
      <c r="AX88">
        <v>600.052419354839</v>
      </c>
      <c r="AY88">
        <v>99.134648387096803</v>
      </c>
      <c r="AZ88">
        <v>0.10016771935483899</v>
      </c>
      <c r="BA88">
        <v>26.972812903225801</v>
      </c>
      <c r="BB88">
        <v>27.267958064516101</v>
      </c>
      <c r="BC88">
        <v>27.472380645161302</v>
      </c>
      <c r="BD88">
        <v>14005.225806451601</v>
      </c>
      <c r="BE88">
        <v>1051.38387096774</v>
      </c>
      <c r="BF88">
        <v>30.325029032258101</v>
      </c>
      <c r="BG88">
        <v>1199.9970967741899</v>
      </c>
      <c r="BH88">
        <v>0.32999596774193501</v>
      </c>
      <c r="BI88">
        <v>0.33000212903225801</v>
      </c>
      <c r="BJ88">
        <v>0.33000099999999999</v>
      </c>
      <c r="BK88">
        <v>1.00008258064516E-2</v>
      </c>
      <c r="BL88">
        <v>32</v>
      </c>
      <c r="BM88">
        <v>17743.061290322599</v>
      </c>
      <c r="BN88">
        <v>1531762902.3</v>
      </c>
      <c r="BO88" t="s">
        <v>232</v>
      </c>
      <c r="BP88">
        <v>81</v>
      </c>
      <c r="BQ88">
        <v>0.29499999999999998</v>
      </c>
      <c r="BR88">
        <v>-3.6999999999999998E-2</v>
      </c>
      <c r="BS88">
        <v>420</v>
      </c>
      <c r="BT88">
        <v>22</v>
      </c>
      <c r="BU88">
        <v>0.34</v>
      </c>
      <c r="BV88">
        <v>0.21</v>
      </c>
      <c r="BW88">
        <v>-20.298096796423799</v>
      </c>
      <c r="BX88">
        <v>64.919787028787894</v>
      </c>
      <c r="BY88">
        <v>6.4409461373902204</v>
      </c>
      <c r="BZ88">
        <v>0</v>
      </c>
      <c r="CA88">
        <v>33.053529268292699</v>
      </c>
      <c r="CB88">
        <v>-109.44313033820799</v>
      </c>
      <c r="CC88">
        <v>10.836468018983901</v>
      </c>
      <c r="CD88">
        <v>0</v>
      </c>
      <c r="CE88">
        <v>0</v>
      </c>
      <c r="CF88">
        <v>2</v>
      </c>
      <c r="CG88" t="s">
        <v>253</v>
      </c>
      <c r="CH88">
        <v>1.8608100000000001</v>
      </c>
      <c r="CI88">
        <v>1.8577600000000001</v>
      </c>
      <c r="CJ88">
        <v>1.86066</v>
      </c>
      <c r="CK88">
        <v>1.8534299999999999</v>
      </c>
      <c r="CL88">
        <v>1.8519600000000001</v>
      </c>
      <c r="CM88">
        <v>1.8527199999999999</v>
      </c>
      <c r="CN88">
        <v>1.8563799999999999</v>
      </c>
      <c r="CO88">
        <v>1.8626400000000001</v>
      </c>
      <c r="CP88" t="s">
        <v>234</v>
      </c>
      <c r="CQ88" t="s">
        <v>19</v>
      </c>
      <c r="CR88" t="s">
        <v>19</v>
      </c>
      <c r="CS88" t="s">
        <v>19</v>
      </c>
      <c r="CT88" t="s">
        <v>235</v>
      </c>
      <c r="CU88" t="s">
        <v>236</v>
      </c>
      <c r="CV88" t="s">
        <v>237</v>
      </c>
      <c r="CW88" t="s">
        <v>237</v>
      </c>
      <c r="CX88" t="s">
        <v>237</v>
      </c>
      <c r="CY88" t="s">
        <v>237</v>
      </c>
      <c r="CZ88">
        <v>0</v>
      </c>
      <c r="DA88">
        <v>100</v>
      </c>
      <c r="DB88">
        <v>100</v>
      </c>
      <c r="DC88">
        <v>0.29499999999999998</v>
      </c>
      <c r="DD88">
        <v>-3.6999999999999998E-2</v>
      </c>
      <c r="DE88">
        <v>3</v>
      </c>
      <c r="DF88">
        <v>620.1</v>
      </c>
      <c r="DG88">
        <v>252.44</v>
      </c>
      <c r="DH88">
        <v>22.002400000000002</v>
      </c>
      <c r="DI88">
        <v>32.141399999999997</v>
      </c>
      <c r="DJ88">
        <v>30.000599999999999</v>
      </c>
      <c r="DK88">
        <v>32.112099999999998</v>
      </c>
      <c r="DL88">
        <v>32.124099999999999</v>
      </c>
      <c r="DM88">
        <v>3.83806</v>
      </c>
      <c r="DN88">
        <v>25.5656</v>
      </c>
      <c r="DO88">
        <v>0</v>
      </c>
      <c r="DP88">
        <v>22</v>
      </c>
      <c r="DQ88">
        <v>20</v>
      </c>
      <c r="DR88">
        <v>22</v>
      </c>
      <c r="DS88">
        <v>99.632999999999996</v>
      </c>
      <c r="DT88">
        <v>103.066</v>
      </c>
    </row>
    <row r="89" spans="1:124" x14ac:dyDescent="0.25">
      <c r="A89">
        <v>73</v>
      </c>
      <c r="B89">
        <v>1531763530.8</v>
      </c>
      <c r="C89">
        <v>147</v>
      </c>
      <c r="D89" t="s">
        <v>382</v>
      </c>
      <c r="E89" t="s">
        <v>383</v>
      </c>
      <c r="G89">
        <v>1531763520.5064499</v>
      </c>
      <c r="H89">
        <f t="shared" si="29"/>
        <v>-1.5878869291935985E-6</v>
      </c>
      <c r="I89">
        <f t="shared" si="30"/>
        <v>-12.36734217168231</v>
      </c>
      <c r="J89">
        <f t="shared" si="31"/>
        <v>50.163470967741901</v>
      </c>
      <c r="K89">
        <f t="shared" si="32"/>
        <v>-188913.32906335741</v>
      </c>
      <c r="L89">
        <f t="shared" si="33"/>
        <v>-18746.783059013098</v>
      </c>
      <c r="M89">
        <f t="shared" si="34"/>
        <v>4.9779637698511374</v>
      </c>
      <c r="N89">
        <f t="shared" si="35"/>
        <v>-1.0344614165165762E-4</v>
      </c>
      <c r="O89">
        <f t="shared" si="36"/>
        <v>3</v>
      </c>
      <c r="P89">
        <f t="shared" si="37"/>
        <v>-1.0344792519977825E-4</v>
      </c>
      <c r="Q89">
        <f t="shared" si="38"/>
        <v>-6.4654793006844335E-5</v>
      </c>
      <c r="R89">
        <f t="shared" si="39"/>
        <v>215.02159140120483</v>
      </c>
      <c r="S89">
        <f t="shared" si="40"/>
        <v>28.214705043132792</v>
      </c>
      <c r="T89">
        <f t="shared" si="41"/>
        <v>27.371177419354801</v>
      </c>
      <c r="U89">
        <f t="shared" si="42"/>
        <v>3.657932379495521</v>
      </c>
      <c r="V89">
        <f t="shared" si="43"/>
        <v>60.987562399187432</v>
      </c>
      <c r="W89">
        <f t="shared" si="44"/>
        <v>2.1795161309718778</v>
      </c>
      <c r="X89">
        <f t="shared" si="45"/>
        <v>3.5737059249984333</v>
      </c>
      <c r="Y89">
        <f t="shared" si="46"/>
        <v>1.4784162485236432</v>
      </c>
      <c r="Z89">
        <f t="shared" si="47"/>
        <v>7.0025813577437687E-2</v>
      </c>
      <c r="AA89">
        <f t="shared" si="48"/>
        <v>-64.231626348383898</v>
      </c>
      <c r="AB89">
        <f t="shared" si="49"/>
        <v>-4.6286275666376326</v>
      </c>
      <c r="AC89">
        <f t="shared" si="50"/>
        <v>146.23136329976074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71422.230489240537</v>
      </c>
      <c r="AL89">
        <f t="shared" si="54"/>
        <v>1199.99677419355</v>
      </c>
      <c r="AM89">
        <f t="shared" si="55"/>
        <v>963.35696496894036</v>
      </c>
      <c r="AN89">
        <f t="shared" si="56"/>
        <v>0.80279962887096767</v>
      </c>
      <c r="AO89">
        <f t="shared" si="57"/>
        <v>0.22320032887096775</v>
      </c>
      <c r="AP89">
        <v>14.333399999999999</v>
      </c>
      <c r="AQ89">
        <v>1</v>
      </c>
      <c r="AR89" t="s">
        <v>231</v>
      </c>
      <c r="AS89">
        <v>1531763520.5064499</v>
      </c>
      <c r="AT89">
        <v>50.163470967741901</v>
      </c>
      <c r="AU89">
        <v>20.621425806451601</v>
      </c>
      <c r="AV89">
        <v>21.9632161290323</v>
      </c>
      <c r="AW89">
        <v>21.966925806451599</v>
      </c>
      <c r="AX89">
        <v>600.05054838709702</v>
      </c>
      <c r="AY89">
        <v>99.134670967741897</v>
      </c>
      <c r="AZ89">
        <v>0.100164138709677</v>
      </c>
      <c r="BA89">
        <v>26.974038709677401</v>
      </c>
      <c r="BB89">
        <v>27.269190322580599</v>
      </c>
      <c r="BC89">
        <v>27.473164516129</v>
      </c>
      <c r="BD89">
        <v>13998.8774193548</v>
      </c>
      <c r="BE89">
        <v>1051.39483870968</v>
      </c>
      <c r="BF89">
        <v>30.3396774193548</v>
      </c>
      <c r="BG89">
        <v>1199.99677419355</v>
      </c>
      <c r="BH89">
        <v>0.32999445161290297</v>
      </c>
      <c r="BI89">
        <v>0.33000270967741901</v>
      </c>
      <c r="BJ89">
        <v>0.33000209677419401</v>
      </c>
      <c r="BK89">
        <v>1.0000758064516099E-2</v>
      </c>
      <c r="BL89">
        <v>32</v>
      </c>
      <c r="BM89">
        <v>17743.048387096798</v>
      </c>
      <c r="BN89">
        <v>1531762902.3</v>
      </c>
      <c r="BO89" t="s">
        <v>232</v>
      </c>
      <c r="BP89">
        <v>81</v>
      </c>
      <c r="BQ89">
        <v>0.29499999999999998</v>
      </c>
      <c r="BR89">
        <v>-3.6999999999999998E-2</v>
      </c>
      <c r="BS89">
        <v>420</v>
      </c>
      <c r="BT89">
        <v>22</v>
      </c>
      <c r="BU89">
        <v>0.34</v>
      </c>
      <c r="BV89">
        <v>0.21</v>
      </c>
      <c r="BW89">
        <v>-18.397375773948401</v>
      </c>
      <c r="BX89">
        <v>66.385673235593401</v>
      </c>
      <c r="BY89">
        <v>6.5593803560958204</v>
      </c>
      <c r="BZ89">
        <v>0</v>
      </c>
      <c r="CA89">
        <v>29.839990243902399</v>
      </c>
      <c r="CB89">
        <v>-110.032409327986</v>
      </c>
      <c r="CC89">
        <v>10.8845240922169</v>
      </c>
      <c r="CD89">
        <v>0</v>
      </c>
      <c r="CE89">
        <v>0</v>
      </c>
      <c r="CF89">
        <v>2</v>
      </c>
      <c r="CG89" t="s">
        <v>253</v>
      </c>
      <c r="CH89">
        <v>1.8608100000000001</v>
      </c>
      <c r="CI89">
        <v>1.8577600000000001</v>
      </c>
      <c r="CJ89">
        <v>1.86066</v>
      </c>
      <c r="CK89">
        <v>1.8534299999999999</v>
      </c>
      <c r="CL89">
        <v>1.8519600000000001</v>
      </c>
      <c r="CM89">
        <v>1.8527199999999999</v>
      </c>
      <c r="CN89">
        <v>1.8563799999999999</v>
      </c>
      <c r="CO89">
        <v>1.8626400000000001</v>
      </c>
      <c r="CP89" t="s">
        <v>234</v>
      </c>
      <c r="CQ89" t="s">
        <v>19</v>
      </c>
      <c r="CR89" t="s">
        <v>19</v>
      </c>
      <c r="CS89" t="s">
        <v>19</v>
      </c>
      <c r="CT89" t="s">
        <v>235</v>
      </c>
      <c r="CU89" t="s">
        <v>236</v>
      </c>
      <c r="CV89" t="s">
        <v>237</v>
      </c>
      <c r="CW89" t="s">
        <v>237</v>
      </c>
      <c r="CX89" t="s">
        <v>237</v>
      </c>
      <c r="CY89" t="s">
        <v>237</v>
      </c>
      <c r="CZ89">
        <v>0</v>
      </c>
      <c r="DA89">
        <v>100</v>
      </c>
      <c r="DB89">
        <v>100</v>
      </c>
      <c r="DC89">
        <v>0.29499999999999998</v>
      </c>
      <c r="DD89">
        <v>-3.6999999999999998E-2</v>
      </c>
      <c r="DE89">
        <v>3</v>
      </c>
      <c r="DF89">
        <v>620.11500000000001</v>
      </c>
      <c r="DG89">
        <v>252.35900000000001</v>
      </c>
      <c r="DH89">
        <v>22.002400000000002</v>
      </c>
      <c r="DI89">
        <v>32.144199999999998</v>
      </c>
      <c r="DJ89">
        <v>30.000499999999999</v>
      </c>
      <c r="DK89">
        <v>32.113500000000002</v>
      </c>
      <c r="DL89">
        <v>32.125500000000002</v>
      </c>
      <c r="DM89">
        <v>3.8388800000000001</v>
      </c>
      <c r="DN89">
        <v>25.5656</v>
      </c>
      <c r="DO89">
        <v>0</v>
      </c>
      <c r="DP89">
        <v>22</v>
      </c>
      <c r="DQ89">
        <v>20</v>
      </c>
      <c r="DR89">
        <v>22</v>
      </c>
      <c r="DS89">
        <v>99.632499999999993</v>
      </c>
      <c r="DT89">
        <v>103.066</v>
      </c>
    </row>
    <row r="90" spans="1:124" x14ac:dyDescent="0.25">
      <c r="A90">
        <v>74</v>
      </c>
      <c r="B90">
        <v>1531763532.9000001</v>
      </c>
      <c r="C90">
        <v>149.10000014305101</v>
      </c>
      <c r="D90" t="s">
        <v>384</v>
      </c>
      <c r="E90" t="s">
        <v>385</v>
      </c>
      <c r="G90">
        <v>1531763522.4870999</v>
      </c>
      <c r="H90">
        <f t="shared" si="29"/>
        <v>-1.4387436933956371E-6</v>
      </c>
      <c r="I90">
        <f t="shared" si="30"/>
        <v>-10.990541899007093</v>
      </c>
      <c r="J90">
        <f t="shared" si="31"/>
        <v>46.327538709677398</v>
      </c>
      <c r="K90">
        <f t="shared" si="32"/>
        <v>-185329.4077577916</v>
      </c>
      <c r="L90">
        <f t="shared" si="33"/>
        <v>-18391.163033341974</v>
      </c>
      <c r="M90">
        <f t="shared" si="34"/>
        <v>4.5973131174985795</v>
      </c>
      <c r="N90">
        <f t="shared" si="35"/>
        <v>-9.3709000310303819E-5</v>
      </c>
      <c r="O90">
        <f t="shared" si="36"/>
        <v>3</v>
      </c>
      <c r="P90">
        <f t="shared" si="37"/>
        <v>-9.3710463895952206E-5</v>
      </c>
      <c r="Q90">
        <f t="shared" si="38"/>
        <v>-5.8568908439188531E-5</v>
      </c>
      <c r="R90">
        <f t="shared" si="39"/>
        <v>215.02173766465066</v>
      </c>
      <c r="S90">
        <f t="shared" si="40"/>
        <v>28.215995874759397</v>
      </c>
      <c r="T90">
        <f t="shared" si="41"/>
        <v>27.372675806451653</v>
      </c>
      <c r="U90">
        <f t="shared" si="42"/>
        <v>3.6582534144671719</v>
      </c>
      <c r="V90">
        <f t="shared" si="43"/>
        <v>60.982488007929547</v>
      </c>
      <c r="W90">
        <f t="shared" si="44"/>
        <v>2.1795049390227597</v>
      </c>
      <c r="X90">
        <f t="shared" si="45"/>
        <v>3.5739849425942722</v>
      </c>
      <c r="Y90">
        <f t="shared" si="46"/>
        <v>1.4787484754444122</v>
      </c>
      <c r="Z90">
        <f t="shared" si="47"/>
        <v>6.3448596878747598E-2</v>
      </c>
      <c r="AA90">
        <f t="shared" si="48"/>
        <v>-64.259017122584538</v>
      </c>
      <c r="AB90">
        <f t="shared" si="49"/>
        <v>-4.6306668146428382</v>
      </c>
      <c r="AC90">
        <f t="shared" si="50"/>
        <v>146.19550232430203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71416.348218900632</v>
      </c>
      <c r="AL90">
        <f t="shared" si="54"/>
        <v>1199.9970967741899</v>
      </c>
      <c r="AM90">
        <f t="shared" si="55"/>
        <v>963.35724309780176</v>
      </c>
      <c r="AN90">
        <f t="shared" si="56"/>
        <v>0.80279964483870914</v>
      </c>
      <c r="AO90">
        <f t="shared" si="57"/>
        <v>0.22320041625806436</v>
      </c>
      <c r="AP90">
        <v>14.333399999999999</v>
      </c>
      <c r="AQ90">
        <v>1</v>
      </c>
      <c r="AR90" t="s">
        <v>231</v>
      </c>
      <c r="AS90">
        <v>1531763522.4870999</v>
      </c>
      <c r="AT90">
        <v>46.327538709677398</v>
      </c>
      <c r="AU90">
        <v>20.073925806451602</v>
      </c>
      <c r="AV90">
        <v>21.9630677419355</v>
      </c>
      <c r="AW90">
        <v>21.966429032258102</v>
      </c>
      <c r="AX90">
        <v>600.04232258064496</v>
      </c>
      <c r="AY90">
        <v>99.134864516129099</v>
      </c>
      <c r="AZ90">
        <v>0.10013146129032301</v>
      </c>
      <c r="BA90">
        <v>26.9753677419355</v>
      </c>
      <c r="BB90">
        <v>27.270641935483901</v>
      </c>
      <c r="BC90">
        <v>27.474709677419401</v>
      </c>
      <c r="BD90">
        <v>13997.606451612901</v>
      </c>
      <c r="BE90">
        <v>1051.4135483871</v>
      </c>
      <c r="BF90">
        <v>30.3527129032258</v>
      </c>
      <c r="BG90">
        <v>1199.9970967741899</v>
      </c>
      <c r="BH90">
        <v>0.329993387096774</v>
      </c>
      <c r="BI90">
        <v>0.33000299999999999</v>
      </c>
      <c r="BJ90">
        <v>0.33000296774193499</v>
      </c>
      <c r="BK90">
        <v>1.0000690322580601E-2</v>
      </c>
      <c r="BL90">
        <v>32</v>
      </c>
      <c r="BM90">
        <v>17743.048387096798</v>
      </c>
      <c r="BN90">
        <v>1531762902.3</v>
      </c>
      <c r="BO90" t="s">
        <v>232</v>
      </c>
      <c r="BP90">
        <v>81</v>
      </c>
      <c r="BQ90">
        <v>0.29499999999999998</v>
      </c>
      <c r="BR90">
        <v>-3.6999999999999998E-2</v>
      </c>
      <c r="BS90">
        <v>420</v>
      </c>
      <c r="BT90">
        <v>22</v>
      </c>
      <c r="BU90">
        <v>0.34</v>
      </c>
      <c r="BV90">
        <v>0.21</v>
      </c>
      <c r="BW90">
        <v>-16.413725066589901</v>
      </c>
      <c r="BX90">
        <v>63.676897024759697</v>
      </c>
      <c r="BY90">
        <v>6.3217444890404</v>
      </c>
      <c r="BZ90">
        <v>0</v>
      </c>
      <c r="CA90">
        <v>26.527282926829301</v>
      </c>
      <c r="CB90">
        <v>-104.034080460651</v>
      </c>
      <c r="CC90">
        <v>10.356658788641401</v>
      </c>
      <c r="CD90">
        <v>0</v>
      </c>
      <c r="CE90">
        <v>0</v>
      </c>
      <c r="CF90">
        <v>2</v>
      </c>
      <c r="CG90" t="s">
        <v>253</v>
      </c>
      <c r="CH90">
        <v>1.8608100000000001</v>
      </c>
      <c r="CI90">
        <v>1.8577600000000001</v>
      </c>
      <c r="CJ90">
        <v>1.86067</v>
      </c>
      <c r="CK90">
        <v>1.8534299999999999</v>
      </c>
      <c r="CL90">
        <v>1.8519600000000001</v>
      </c>
      <c r="CM90">
        <v>1.8527199999999999</v>
      </c>
      <c r="CN90">
        <v>1.8563700000000001</v>
      </c>
      <c r="CO90">
        <v>1.8626400000000001</v>
      </c>
      <c r="CP90" t="s">
        <v>234</v>
      </c>
      <c r="CQ90" t="s">
        <v>19</v>
      </c>
      <c r="CR90" t="s">
        <v>19</v>
      </c>
      <c r="CS90" t="s">
        <v>19</v>
      </c>
      <c r="CT90" t="s">
        <v>235</v>
      </c>
      <c r="CU90" t="s">
        <v>236</v>
      </c>
      <c r="CV90" t="s">
        <v>237</v>
      </c>
      <c r="CW90" t="s">
        <v>237</v>
      </c>
      <c r="CX90" t="s">
        <v>237</v>
      </c>
      <c r="CY90" t="s">
        <v>237</v>
      </c>
      <c r="CZ90">
        <v>0</v>
      </c>
      <c r="DA90">
        <v>100</v>
      </c>
      <c r="DB90">
        <v>100</v>
      </c>
      <c r="DC90">
        <v>0.29499999999999998</v>
      </c>
      <c r="DD90">
        <v>-3.6999999999999998E-2</v>
      </c>
      <c r="DE90">
        <v>3</v>
      </c>
      <c r="DF90">
        <v>620.01499999999999</v>
      </c>
      <c r="DG90">
        <v>252.36500000000001</v>
      </c>
      <c r="DH90">
        <v>22.002199999999998</v>
      </c>
      <c r="DI90">
        <v>32.146299999999997</v>
      </c>
      <c r="DJ90">
        <v>30.000599999999999</v>
      </c>
      <c r="DK90">
        <v>32.115600000000001</v>
      </c>
      <c r="DL90">
        <v>32.126899999999999</v>
      </c>
      <c r="DM90">
        <v>3.8410700000000002</v>
      </c>
      <c r="DN90">
        <v>25.5656</v>
      </c>
      <c r="DO90">
        <v>0</v>
      </c>
      <c r="DP90">
        <v>22</v>
      </c>
      <c r="DQ90">
        <v>20</v>
      </c>
      <c r="DR90">
        <v>22</v>
      </c>
      <c r="DS90">
        <v>99.633300000000006</v>
      </c>
      <c r="DT90">
        <v>103.066</v>
      </c>
    </row>
    <row r="91" spans="1:124" x14ac:dyDescent="0.25">
      <c r="A91">
        <v>75</v>
      </c>
      <c r="B91">
        <v>1531763535.3</v>
      </c>
      <c r="C91">
        <v>151.5</v>
      </c>
      <c r="D91" t="s">
        <v>386</v>
      </c>
      <c r="E91" t="s">
        <v>387</v>
      </c>
      <c r="G91">
        <v>1531763525.1322601</v>
      </c>
      <c r="H91">
        <f t="shared" si="29"/>
        <v>-1.4014811062329145E-6</v>
      </c>
      <c r="I91">
        <f t="shared" si="30"/>
        <v>-9.2329034434459221</v>
      </c>
      <c r="J91">
        <f t="shared" si="31"/>
        <v>41.890841935483898</v>
      </c>
      <c r="K91">
        <f t="shared" si="32"/>
        <v>-159875.39078401655</v>
      </c>
      <c r="L91">
        <f t="shared" si="33"/>
        <v>-15865.258856619319</v>
      </c>
      <c r="M91">
        <f t="shared" si="34"/>
        <v>4.1570441064693231</v>
      </c>
      <c r="N91">
        <f t="shared" si="35"/>
        <v>-9.1255006392527085E-5</v>
      </c>
      <c r="O91">
        <f t="shared" si="36"/>
        <v>3</v>
      </c>
      <c r="P91">
        <f t="shared" si="37"/>
        <v>-9.1256394326335035E-5</v>
      </c>
      <c r="Q91">
        <f t="shared" si="38"/>
        <v>-5.7035121755157394E-5</v>
      </c>
      <c r="R91">
        <f t="shared" si="39"/>
        <v>215.0218489037112</v>
      </c>
      <c r="S91">
        <f t="shared" si="40"/>
        <v>28.217621160231865</v>
      </c>
      <c r="T91">
        <f t="shared" si="41"/>
        <v>27.3745677419355</v>
      </c>
      <c r="U91">
        <f t="shared" si="42"/>
        <v>3.658658803760428</v>
      </c>
      <c r="V91">
        <f t="shared" si="43"/>
        <v>60.975731859419845</v>
      </c>
      <c r="W91">
        <f t="shared" si="44"/>
        <v>2.179472853928889</v>
      </c>
      <c r="X91">
        <f t="shared" si="45"/>
        <v>3.5743283228706222</v>
      </c>
      <c r="Y91">
        <f t="shared" si="46"/>
        <v>1.4791859498315389</v>
      </c>
      <c r="Z91">
        <f t="shared" si="47"/>
        <v>6.1805316784871528E-2</v>
      </c>
      <c r="AA91">
        <f t="shared" si="48"/>
        <v>-64.300494580640247</v>
      </c>
      <c r="AB91">
        <f t="shared" si="49"/>
        <v>-4.6337374647970702</v>
      </c>
      <c r="AC91">
        <f t="shared" si="50"/>
        <v>146.14942217505876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71437.787526207205</v>
      </c>
      <c r="AL91">
        <f t="shared" si="54"/>
        <v>1199.99774193548</v>
      </c>
      <c r="AM91">
        <f t="shared" si="55"/>
        <v>963.3577618072494</v>
      </c>
      <c r="AN91">
        <f t="shared" si="56"/>
        <v>0.80279964548387128</v>
      </c>
      <c r="AO91">
        <f t="shared" si="57"/>
        <v>0.22320041154838716</v>
      </c>
      <c r="AP91">
        <v>14.333399999999999</v>
      </c>
      <c r="AQ91">
        <v>1</v>
      </c>
      <c r="AR91" t="s">
        <v>231</v>
      </c>
      <c r="AS91">
        <v>1531763525.1322601</v>
      </c>
      <c r="AT91">
        <v>41.890841935483898</v>
      </c>
      <c r="AU91">
        <v>19.836061290322601</v>
      </c>
      <c r="AV91">
        <v>21.962709677419401</v>
      </c>
      <c r="AW91">
        <v>21.965983870967701</v>
      </c>
      <c r="AX91">
        <v>600.05012903225804</v>
      </c>
      <c r="AY91">
        <v>99.135016129032294</v>
      </c>
      <c r="AZ91">
        <v>0.100136816129032</v>
      </c>
      <c r="BA91">
        <v>26.977003225806499</v>
      </c>
      <c r="BB91">
        <v>27.271793548387102</v>
      </c>
      <c r="BC91">
        <v>27.477341935483899</v>
      </c>
      <c r="BD91">
        <v>14002.445161290299</v>
      </c>
      <c r="BE91">
        <v>1051.4341935483901</v>
      </c>
      <c r="BF91">
        <v>30.368661290322599</v>
      </c>
      <c r="BG91">
        <v>1199.99774193548</v>
      </c>
      <c r="BH91">
        <v>0.32999354838709699</v>
      </c>
      <c r="BI91">
        <v>0.33000325806451603</v>
      </c>
      <c r="BJ91">
        <v>0.33000267741935502</v>
      </c>
      <c r="BK91">
        <v>1.00006064516129E-2</v>
      </c>
      <c r="BL91">
        <v>32</v>
      </c>
      <c r="BM91">
        <v>17743.061290322599</v>
      </c>
      <c r="BN91">
        <v>1531762902.3</v>
      </c>
      <c r="BO91" t="s">
        <v>232</v>
      </c>
      <c r="BP91">
        <v>81</v>
      </c>
      <c r="BQ91">
        <v>0.29499999999999998</v>
      </c>
      <c r="BR91">
        <v>-3.6999999999999998E-2</v>
      </c>
      <c r="BS91">
        <v>420</v>
      </c>
      <c r="BT91">
        <v>22</v>
      </c>
      <c r="BU91">
        <v>0.34</v>
      </c>
      <c r="BV91">
        <v>0.21</v>
      </c>
      <c r="BW91">
        <v>-13.9831670285147</v>
      </c>
      <c r="BX91">
        <v>56.4301931427959</v>
      </c>
      <c r="BY91">
        <v>5.6541670653491103</v>
      </c>
      <c r="BZ91">
        <v>0</v>
      </c>
      <c r="CA91">
        <v>22.531082926829299</v>
      </c>
      <c r="CB91">
        <v>-91.293980962858399</v>
      </c>
      <c r="CC91">
        <v>9.1541369155819794</v>
      </c>
      <c r="CD91">
        <v>0</v>
      </c>
      <c r="CE91">
        <v>0</v>
      </c>
      <c r="CF91">
        <v>2</v>
      </c>
      <c r="CG91" t="s">
        <v>253</v>
      </c>
      <c r="CH91">
        <v>1.8608100000000001</v>
      </c>
      <c r="CI91">
        <v>1.8577600000000001</v>
      </c>
      <c r="CJ91">
        <v>1.86066</v>
      </c>
      <c r="CK91">
        <v>1.8533999999999999</v>
      </c>
      <c r="CL91">
        <v>1.8519600000000001</v>
      </c>
      <c r="CM91">
        <v>1.8527199999999999</v>
      </c>
      <c r="CN91">
        <v>1.8563700000000001</v>
      </c>
      <c r="CO91">
        <v>1.8626400000000001</v>
      </c>
      <c r="CP91" t="s">
        <v>234</v>
      </c>
      <c r="CQ91" t="s">
        <v>19</v>
      </c>
      <c r="CR91" t="s">
        <v>19</v>
      </c>
      <c r="CS91" t="s">
        <v>19</v>
      </c>
      <c r="CT91" t="s">
        <v>235</v>
      </c>
      <c r="CU91" t="s">
        <v>236</v>
      </c>
      <c r="CV91" t="s">
        <v>237</v>
      </c>
      <c r="CW91" t="s">
        <v>237</v>
      </c>
      <c r="CX91" t="s">
        <v>237</v>
      </c>
      <c r="CY91" t="s">
        <v>237</v>
      </c>
      <c r="CZ91">
        <v>0</v>
      </c>
      <c r="DA91">
        <v>100</v>
      </c>
      <c r="DB91">
        <v>100</v>
      </c>
      <c r="DC91">
        <v>0.29499999999999998</v>
      </c>
      <c r="DD91">
        <v>-3.6999999999999998E-2</v>
      </c>
      <c r="DE91">
        <v>3</v>
      </c>
      <c r="DF91">
        <v>620.26499999999999</v>
      </c>
      <c r="DG91">
        <v>252.417</v>
      </c>
      <c r="DH91">
        <v>22.002300000000002</v>
      </c>
      <c r="DI91">
        <v>32.148400000000002</v>
      </c>
      <c r="DJ91">
        <v>30.000599999999999</v>
      </c>
      <c r="DK91">
        <v>32.118099999999998</v>
      </c>
      <c r="DL91">
        <v>32.129300000000001</v>
      </c>
      <c r="DM91">
        <v>3.84328</v>
      </c>
      <c r="DN91">
        <v>25.5656</v>
      </c>
      <c r="DO91">
        <v>0</v>
      </c>
      <c r="DP91">
        <v>22</v>
      </c>
      <c r="DQ91">
        <v>20</v>
      </c>
      <c r="DR91">
        <v>22</v>
      </c>
      <c r="DS91">
        <v>99.633200000000002</v>
      </c>
      <c r="DT91">
        <v>103.065</v>
      </c>
    </row>
    <row r="92" spans="1:124" x14ac:dyDescent="0.25">
      <c r="A92">
        <v>76</v>
      </c>
      <c r="B92">
        <v>1531763537.3</v>
      </c>
      <c r="C92">
        <v>153.5</v>
      </c>
      <c r="D92" t="s">
        <v>388</v>
      </c>
      <c r="E92" t="s">
        <v>389</v>
      </c>
      <c r="G92">
        <v>1531763527.11936</v>
      </c>
      <c r="H92">
        <f t="shared" si="29"/>
        <v>-1.3186439461899344E-6</v>
      </c>
      <c r="I92">
        <f t="shared" si="30"/>
        <v>-8.0428172985671313</v>
      </c>
      <c r="J92">
        <f t="shared" si="31"/>
        <v>39.033651612903199</v>
      </c>
      <c r="K92">
        <f t="shared" si="32"/>
        <v>-148029.3323549263</v>
      </c>
      <c r="L92">
        <f t="shared" si="33"/>
        <v>-14689.710204796645</v>
      </c>
      <c r="M92">
        <f t="shared" si="34"/>
        <v>3.8735095356218374</v>
      </c>
      <c r="N92">
        <f t="shared" si="35"/>
        <v>-8.5853819140877327E-5</v>
      </c>
      <c r="O92">
        <f t="shared" si="36"/>
        <v>3</v>
      </c>
      <c r="P92">
        <f t="shared" si="37"/>
        <v>-8.5855047638166033E-5</v>
      </c>
      <c r="Q92">
        <f t="shared" si="38"/>
        <v>-5.3659294399698171E-5</v>
      </c>
      <c r="R92">
        <f t="shared" si="39"/>
        <v>215.02166509628969</v>
      </c>
      <c r="S92">
        <f t="shared" si="40"/>
        <v>28.218372577641194</v>
      </c>
      <c r="T92">
        <f t="shared" si="41"/>
        <v>27.375043548387101</v>
      </c>
      <c r="U92">
        <f t="shared" si="42"/>
        <v>3.6587607620541998</v>
      </c>
      <c r="V92">
        <f t="shared" si="43"/>
        <v>60.972237971096767</v>
      </c>
      <c r="W92">
        <f t="shared" si="44"/>
        <v>2.1794470854805739</v>
      </c>
      <c r="X92">
        <f t="shared" si="45"/>
        <v>3.5744908797897783</v>
      </c>
      <c r="Y92">
        <f t="shared" si="46"/>
        <v>1.4793136765736259</v>
      </c>
      <c r="Z92">
        <f t="shared" si="47"/>
        <v>5.8152198026976104E-2</v>
      </c>
      <c r="AA92">
        <f t="shared" si="48"/>
        <v>-64.252234645168016</v>
      </c>
      <c r="AB92">
        <f t="shared" si="49"/>
        <v>-4.6302885900274369</v>
      </c>
      <c r="AC92">
        <f t="shared" si="50"/>
        <v>146.19729405912122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71447.419582786228</v>
      </c>
      <c r="AL92">
        <f t="shared" si="54"/>
        <v>1199.9970967741899</v>
      </c>
      <c r="AM92">
        <f t="shared" si="55"/>
        <v>963.35721929140868</v>
      </c>
      <c r="AN92">
        <f t="shared" si="56"/>
        <v>0.80279962500000024</v>
      </c>
      <c r="AO92">
        <f t="shared" si="57"/>
        <v>0.22320034644516135</v>
      </c>
      <c r="AP92">
        <v>14.333399999999999</v>
      </c>
      <c r="AQ92">
        <v>1</v>
      </c>
      <c r="AR92" t="s">
        <v>231</v>
      </c>
      <c r="AS92">
        <v>1531763527.11936</v>
      </c>
      <c r="AT92">
        <v>39.033651612903199</v>
      </c>
      <c r="AU92">
        <v>19.8217838709677</v>
      </c>
      <c r="AV92">
        <v>21.9624548387097</v>
      </c>
      <c r="AW92">
        <v>21.965535483871001</v>
      </c>
      <c r="AX92">
        <v>600.05438709677401</v>
      </c>
      <c r="AY92">
        <v>99.135096774193599</v>
      </c>
      <c r="AZ92">
        <v>0.100034338709677</v>
      </c>
      <c r="BA92">
        <v>26.977777419354801</v>
      </c>
      <c r="BB92">
        <v>27.272864516129001</v>
      </c>
      <c r="BC92">
        <v>27.477222580645201</v>
      </c>
      <c r="BD92">
        <v>14004.6193548387</v>
      </c>
      <c r="BE92">
        <v>1051.4429032258099</v>
      </c>
      <c r="BF92">
        <v>30.377125806451598</v>
      </c>
      <c r="BG92">
        <v>1199.9970967741899</v>
      </c>
      <c r="BH92">
        <v>0.32999429032258099</v>
      </c>
      <c r="BI92">
        <v>0.330002903225806</v>
      </c>
      <c r="BJ92">
        <v>0.33000229032258099</v>
      </c>
      <c r="BK92">
        <v>1.0000528387096801E-2</v>
      </c>
      <c r="BL92">
        <v>32</v>
      </c>
      <c r="BM92">
        <v>17743.058064516099</v>
      </c>
      <c r="BN92">
        <v>1531762902.3</v>
      </c>
      <c r="BO92" t="s">
        <v>232</v>
      </c>
      <c r="BP92">
        <v>81</v>
      </c>
      <c r="BQ92">
        <v>0.29499999999999998</v>
      </c>
      <c r="BR92">
        <v>-3.6999999999999998E-2</v>
      </c>
      <c r="BS92">
        <v>420</v>
      </c>
      <c r="BT92">
        <v>22</v>
      </c>
      <c r="BU92">
        <v>0.34</v>
      </c>
      <c r="BV92">
        <v>0.21</v>
      </c>
      <c r="BW92">
        <v>-13.0666101627491</v>
      </c>
      <c r="BX92">
        <v>53.097796809404699</v>
      </c>
      <c r="BY92">
        <v>5.3273641349402903</v>
      </c>
      <c r="BZ92">
        <v>0</v>
      </c>
      <c r="CA92">
        <v>21.039711219512199</v>
      </c>
      <c r="CB92">
        <v>-85.609414106417304</v>
      </c>
      <c r="CC92">
        <v>8.6003929006880693</v>
      </c>
      <c r="CD92">
        <v>0</v>
      </c>
      <c r="CE92">
        <v>0</v>
      </c>
      <c r="CF92">
        <v>2</v>
      </c>
      <c r="CG92" t="s">
        <v>253</v>
      </c>
      <c r="CH92">
        <v>1.8608100000000001</v>
      </c>
      <c r="CI92">
        <v>1.8577600000000001</v>
      </c>
      <c r="CJ92">
        <v>1.86066</v>
      </c>
      <c r="CK92">
        <v>1.85341</v>
      </c>
      <c r="CL92">
        <v>1.8519600000000001</v>
      </c>
      <c r="CM92">
        <v>1.8527199999999999</v>
      </c>
      <c r="CN92">
        <v>1.8563799999999999</v>
      </c>
      <c r="CO92">
        <v>1.8626400000000001</v>
      </c>
      <c r="CP92" t="s">
        <v>234</v>
      </c>
      <c r="CQ92" t="s">
        <v>19</v>
      </c>
      <c r="CR92" t="s">
        <v>19</v>
      </c>
      <c r="CS92" t="s">
        <v>19</v>
      </c>
      <c r="CT92" t="s">
        <v>235</v>
      </c>
      <c r="CU92" t="s">
        <v>236</v>
      </c>
      <c r="CV92" t="s">
        <v>237</v>
      </c>
      <c r="CW92" t="s">
        <v>237</v>
      </c>
      <c r="CX92" t="s">
        <v>237</v>
      </c>
      <c r="CY92" t="s">
        <v>237</v>
      </c>
      <c r="CZ92">
        <v>0</v>
      </c>
      <c r="DA92">
        <v>100</v>
      </c>
      <c r="DB92">
        <v>100</v>
      </c>
      <c r="DC92">
        <v>0.29499999999999998</v>
      </c>
      <c r="DD92">
        <v>-3.6999999999999998E-2</v>
      </c>
      <c r="DE92">
        <v>3</v>
      </c>
      <c r="DF92">
        <v>619.75099999999998</v>
      </c>
      <c r="DG92">
        <v>252.49700000000001</v>
      </c>
      <c r="DH92">
        <v>22.002400000000002</v>
      </c>
      <c r="DI92">
        <v>32.150599999999997</v>
      </c>
      <c r="DJ92">
        <v>30.000599999999999</v>
      </c>
      <c r="DK92">
        <v>32.119500000000002</v>
      </c>
      <c r="DL92">
        <v>32.130800000000001</v>
      </c>
      <c r="DM92">
        <v>3.84348</v>
      </c>
      <c r="DN92">
        <v>25.5656</v>
      </c>
      <c r="DO92">
        <v>0</v>
      </c>
      <c r="DP92">
        <v>22</v>
      </c>
      <c r="DQ92">
        <v>20</v>
      </c>
      <c r="DR92">
        <v>22</v>
      </c>
      <c r="DS92">
        <v>99.632599999999996</v>
      </c>
      <c r="DT92">
        <v>103.06399999999999</v>
      </c>
    </row>
    <row r="93" spans="1:124" x14ac:dyDescent="0.25">
      <c r="A93">
        <v>77</v>
      </c>
      <c r="B93">
        <v>1531763539.3</v>
      </c>
      <c r="C93">
        <v>155.5</v>
      </c>
      <c r="D93" t="s">
        <v>390</v>
      </c>
      <c r="E93" t="s">
        <v>391</v>
      </c>
      <c r="G93">
        <v>1531763529.1129</v>
      </c>
      <c r="H93">
        <f t="shared" si="29"/>
        <v>-1.1267010147036301E-6</v>
      </c>
      <c r="I93">
        <f t="shared" si="30"/>
        <v>-6.9888452278394118</v>
      </c>
      <c r="J93">
        <f t="shared" si="31"/>
        <v>36.546912903225802</v>
      </c>
      <c r="K93">
        <f t="shared" si="32"/>
        <v>-150555.56525314305</v>
      </c>
      <c r="L93">
        <f t="shared" si="33"/>
        <v>-14940.397662794545</v>
      </c>
      <c r="M93">
        <f t="shared" si="34"/>
        <v>3.6267368210775031</v>
      </c>
      <c r="N93">
        <f t="shared" si="35"/>
        <v>-7.3352877689303558E-5</v>
      </c>
      <c r="O93">
        <f t="shared" si="36"/>
        <v>3</v>
      </c>
      <c r="P93">
        <f t="shared" si="37"/>
        <v>-7.3353774474378076E-5</v>
      </c>
      <c r="Q93">
        <f t="shared" si="38"/>
        <v>-4.5846028475108828E-5</v>
      </c>
      <c r="R93">
        <f t="shared" si="39"/>
        <v>215.02174141724046</v>
      </c>
      <c r="S93">
        <f t="shared" si="40"/>
        <v>28.218498241538253</v>
      </c>
      <c r="T93">
        <f t="shared" si="41"/>
        <v>27.375261290322598</v>
      </c>
      <c r="U93">
        <f t="shared" si="42"/>
        <v>3.6588074217614608</v>
      </c>
      <c r="V93">
        <f t="shared" si="43"/>
        <v>60.970596399819144</v>
      </c>
      <c r="W93">
        <f t="shared" si="44"/>
        <v>2.179410708389923</v>
      </c>
      <c r="X93">
        <f t="shared" si="45"/>
        <v>3.5745274559859608</v>
      </c>
      <c r="Y93">
        <f t="shared" si="46"/>
        <v>1.4793967133715378</v>
      </c>
      <c r="Z93">
        <f t="shared" si="47"/>
        <v>4.9687514748430084E-2</v>
      </c>
      <c r="AA93">
        <f t="shared" si="48"/>
        <v>-64.259277987103587</v>
      </c>
      <c r="AB93">
        <f t="shared" si="49"/>
        <v>-4.6308052331072433</v>
      </c>
      <c r="AC93">
        <f t="shared" si="50"/>
        <v>146.18134571177805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71438.50158847477</v>
      </c>
      <c r="AL93">
        <f t="shared" si="54"/>
        <v>1199.9974193548401</v>
      </c>
      <c r="AM93">
        <f t="shared" si="55"/>
        <v>963.3576326135402</v>
      </c>
      <c r="AN93">
        <f t="shared" si="56"/>
        <v>0.80279975362903233</v>
      </c>
      <c r="AO93">
        <f t="shared" si="57"/>
        <v>0.22320032990645169</v>
      </c>
      <c r="AP93">
        <v>14.333399999999999</v>
      </c>
      <c r="AQ93">
        <v>1</v>
      </c>
      <c r="AR93" t="s">
        <v>231</v>
      </c>
      <c r="AS93">
        <v>1531763529.1129</v>
      </c>
      <c r="AT93">
        <v>36.546912903225802</v>
      </c>
      <c r="AU93">
        <v>19.852464516129</v>
      </c>
      <c r="AV93">
        <v>21.962093548387099</v>
      </c>
      <c r="AW93">
        <v>21.9647258064516</v>
      </c>
      <c r="AX93">
        <v>600.04680645161295</v>
      </c>
      <c r="AY93">
        <v>99.135235483871</v>
      </c>
      <c r="AZ93">
        <v>9.9871751612903195E-2</v>
      </c>
      <c r="BA93">
        <v>26.977951612903201</v>
      </c>
      <c r="BB93">
        <v>27.273416129032299</v>
      </c>
      <c r="BC93">
        <v>27.477106451612901</v>
      </c>
      <c r="BD93">
        <v>14002.6193548387</v>
      </c>
      <c r="BE93">
        <v>1051.46</v>
      </c>
      <c r="BF93">
        <v>30.382458064516101</v>
      </c>
      <c r="BG93">
        <v>1199.9974193548401</v>
      </c>
      <c r="BH93">
        <v>0.32999490322580599</v>
      </c>
      <c r="BI93">
        <v>0.33000229032258099</v>
      </c>
      <c r="BJ93">
        <v>0.33000241935483898</v>
      </c>
      <c r="BK93">
        <v>1.00004358064516E-2</v>
      </c>
      <c r="BL93">
        <v>32</v>
      </c>
      <c r="BM93">
        <v>17743.067741935502</v>
      </c>
      <c r="BN93">
        <v>1531762902.3</v>
      </c>
      <c r="BO93" t="s">
        <v>232</v>
      </c>
      <c r="BP93">
        <v>81</v>
      </c>
      <c r="BQ93">
        <v>0.29499999999999998</v>
      </c>
      <c r="BR93">
        <v>-3.6999999999999998E-2</v>
      </c>
      <c r="BS93">
        <v>420</v>
      </c>
      <c r="BT93">
        <v>22</v>
      </c>
      <c r="BU93">
        <v>0.34</v>
      </c>
      <c r="BV93">
        <v>0.21</v>
      </c>
      <c r="BW93">
        <v>-10.977837715167</v>
      </c>
      <c r="BX93">
        <v>44.789727746047902</v>
      </c>
      <c r="BY93">
        <v>4.5048332766431702</v>
      </c>
      <c r="BZ93">
        <v>0</v>
      </c>
      <c r="CA93">
        <v>17.660645609756099</v>
      </c>
      <c r="CB93">
        <v>-72.011837550338896</v>
      </c>
      <c r="CC93">
        <v>7.2470916881224801</v>
      </c>
      <c r="CD93">
        <v>0</v>
      </c>
      <c r="CE93">
        <v>0</v>
      </c>
      <c r="CF93">
        <v>2</v>
      </c>
      <c r="CG93" t="s">
        <v>253</v>
      </c>
      <c r="CH93">
        <v>1.8608</v>
      </c>
      <c r="CI93">
        <v>1.8577600000000001</v>
      </c>
      <c r="CJ93">
        <v>1.86066</v>
      </c>
      <c r="CK93">
        <v>1.85344</v>
      </c>
      <c r="CL93">
        <v>1.8519600000000001</v>
      </c>
      <c r="CM93">
        <v>1.8527199999999999</v>
      </c>
      <c r="CN93">
        <v>1.8563799999999999</v>
      </c>
      <c r="CO93">
        <v>1.8626400000000001</v>
      </c>
      <c r="CP93" t="s">
        <v>234</v>
      </c>
      <c r="CQ93" t="s">
        <v>19</v>
      </c>
      <c r="CR93" t="s">
        <v>19</v>
      </c>
      <c r="CS93" t="s">
        <v>19</v>
      </c>
      <c r="CT93" t="s">
        <v>235</v>
      </c>
      <c r="CU93" t="s">
        <v>236</v>
      </c>
      <c r="CV93" t="s">
        <v>237</v>
      </c>
      <c r="CW93" t="s">
        <v>237</v>
      </c>
      <c r="CX93" t="s">
        <v>237</v>
      </c>
      <c r="CY93" t="s">
        <v>237</v>
      </c>
      <c r="CZ93">
        <v>0</v>
      </c>
      <c r="DA93">
        <v>100</v>
      </c>
      <c r="DB93">
        <v>100</v>
      </c>
      <c r="DC93">
        <v>0.29499999999999998</v>
      </c>
      <c r="DD93">
        <v>-3.6999999999999998E-2</v>
      </c>
      <c r="DE93">
        <v>3</v>
      </c>
      <c r="DF93">
        <v>619.41899999999998</v>
      </c>
      <c r="DG93">
        <v>252.43799999999999</v>
      </c>
      <c r="DH93">
        <v>22.001999999999999</v>
      </c>
      <c r="DI93">
        <v>32.153100000000002</v>
      </c>
      <c r="DJ93">
        <v>30.000499999999999</v>
      </c>
      <c r="DK93">
        <v>32.120899999999999</v>
      </c>
      <c r="DL93">
        <v>32.132199999999997</v>
      </c>
      <c r="DM93">
        <v>3.84389</v>
      </c>
      <c r="DN93">
        <v>25.5656</v>
      </c>
      <c r="DO93">
        <v>0</v>
      </c>
      <c r="DP93">
        <v>22</v>
      </c>
      <c r="DQ93">
        <v>20</v>
      </c>
      <c r="DR93">
        <v>22</v>
      </c>
      <c r="DS93">
        <v>99.632400000000004</v>
      </c>
      <c r="DT93">
        <v>103.06399999999999</v>
      </c>
    </row>
    <row r="94" spans="1:124" x14ac:dyDescent="0.25">
      <c r="A94">
        <v>78</v>
      </c>
      <c r="B94">
        <v>1531763541.9000001</v>
      </c>
      <c r="C94">
        <v>158.10000014305101</v>
      </c>
      <c r="D94" t="s">
        <v>392</v>
      </c>
      <c r="E94" t="s">
        <v>393</v>
      </c>
      <c r="G94">
        <v>1531763531.74194</v>
      </c>
      <c r="H94">
        <f t="shared" si="29"/>
        <v>-9.9966273890227715E-7</v>
      </c>
      <c r="I94">
        <f t="shared" si="30"/>
        <v>-5.7992994417450845</v>
      </c>
      <c r="J94">
        <f t="shared" si="31"/>
        <v>33.751409677419403</v>
      </c>
      <c r="K94">
        <f t="shared" si="32"/>
        <v>-140805.40796048779</v>
      </c>
      <c r="L94">
        <f t="shared" si="33"/>
        <v>-13972.87069551425</v>
      </c>
      <c r="M94">
        <f t="shared" si="34"/>
        <v>3.3493321744165478</v>
      </c>
      <c r="N94">
        <f t="shared" si="35"/>
        <v>-6.5082855284166215E-5</v>
      </c>
      <c r="O94">
        <f t="shared" si="36"/>
        <v>3</v>
      </c>
      <c r="P94">
        <f t="shared" si="37"/>
        <v>-6.5083561254832635E-5</v>
      </c>
      <c r="Q94">
        <f t="shared" si="38"/>
        <v>-4.0677162356629223E-5</v>
      </c>
      <c r="R94">
        <f t="shared" si="39"/>
        <v>215.02186991973937</v>
      </c>
      <c r="S94">
        <f t="shared" si="40"/>
        <v>28.217686672436397</v>
      </c>
      <c r="T94">
        <f t="shared" si="41"/>
        <v>27.374835483870999</v>
      </c>
      <c r="U94">
        <f t="shared" si="42"/>
        <v>3.6587161765969216</v>
      </c>
      <c r="V94">
        <f t="shared" si="43"/>
        <v>60.971091401555121</v>
      </c>
      <c r="W94">
        <f t="shared" si="44"/>
        <v>2.1793284628195559</v>
      </c>
      <c r="X94">
        <f t="shared" si="45"/>
        <v>3.5743635429887846</v>
      </c>
      <c r="Y94">
        <f t="shared" si="46"/>
        <v>1.4793877137773657</v>
      </c>
      <c r="Z94">
        <f t="shared" si="47"/>
        <v>4.4085126785590421E-2</v>
      </c>
      <c r="AA94">
        <f t="shared" si="48"/>
        <v>-64.316668180656293</v>
      </c>
      <c r="AB94">
        <f t="shared" si="49"/>
        <v>-4.6349130829879392</v>
      </c>
      <c r="AC94">
        <f t="shared" si="50"/>
        <v>146.11437378288076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71429.203220633572</v>
      </c>
      <c r="AL94">
        <f t="shared" si="54"/>
        <v>1199.99774193548</v>
      </c>
      <c r="AM94">
        <f t="shared" si="55"/>
        <v>963.35837254803573</v>
      </c>
      <c r="AN94">
        <f t="shared" si="56"/>
        <v>0.80280015443548425</v>
      </c>
      <c r="AO94">
        <f t="shared" si="57"/>
        <v>0.22320029186129048</v>
      </c>
      <c r="AP94">
        <v>14.333399999999999</v>
      </c>
      <c r="AQ94">
        <v>1</v>
      </c>
      <c r="AR94" t="s">
        <v>231</v>
      </c>
      <c r="AS94">
        <v>1531763531.74194</v>
      </c>
      <c r="AT94">
        <v>33.751409677419403</v>
      </c>
      <c r="AU94">
        <v>19.898361290322601</v>
      </c>
      <c r="AV94">
        <v>21.961216129032302</v>
      </c>
      <c r="AW94">
        <v>21.963551612903199</v>
      </c>
      <c r="AX94">
        <v>600.04238709677395</v>
      </c>
      <c r="AY94">
        <v>99.135516129032297</v>
      </c>
      <c r="AZ94">
        <v>9.9810822580645095E-2</v>
      </c>
      <c r="BA94">
        <v>26.977170967741898</v>
      </c>
      <c r="BB94">
        <v>27.272909677419399</v>
      </c>
      <c r="BC94">
        <v>27.4767612903226</v>
      </c>
      <c r="BD94">
        <v>14000.461290322601</v>
      </c>
      <c r="BE94">
        <v>1051.4903225806499</v>
      </c>
      <c r="BF94">
        <v>30.388506451612901</v>
      </c>
      <c r="BG94">
        <v>1199.99774193548</v>
      </c>
      <c r="BH94">
        <v>0.32999648387096803</v>
      </c>
      <c r="BI94">
        <v>0.33000003225806501</v>
      </c>
      <c r="BJ94">
        <v>0.33000325806451603</v>
      </c>
      <c r="BK94">
        <v>1.0000334516129E-2</v>
      </c>
      <c r="BL94">
        <v>32</v>
      </c>
      <c r="BM94">
        <v>17743.077419354799</v>
      </c>
      <c r="BN94">
        <v>1531762902.3</v>
      </c>
      <c r="BO94" t="s">
        <v>232</v>
      </c>
      <c r="BP94">
        <v>81</v>
      </c>
      <c r="BQ94">
        <v>0.29499999999999998</v>
      </c>
      <c r="BR94">
        <v>-3.6999999999999998E-2</v>
      </c>
      <c r="BS94">
        <v>420</v>
      </c>
      <c r="BT94">
        <v>22</v>
      </c>
      <c r="BU94">
        <v>0.34</v>
      </c>
      <c r="BV94">
        <v>0.21</v>
      </c>
      <c r="BW94">
        <v>-8.8781564729164906</v>
      </c>
      <c r="BX94">
        <v>36.136386147794902</v>
      </c>
      <c r="BY94">
        <v>3.6359977822936602</v>
      </c>
      <c r="BZ94">
        <v>0</v>
      </c>
      <c r="CA94">
        <v>14.2821607317073</v>
      </c>
      <c r="CB94">
        <v>-58.116433159170001</v>
      </c>
      <c r="CC94">
        <v>5.84456200117907</v>
      </c>
      <c r="CD94">
        <v>0</v>
      </c>
      <c r="CE94">
        <v>0</v>
      </c>
      <c r="CF94">
        <v>2</v>
      </c>
      <c r="CG94" t="s">
        <v>253</v>
      </c>
      <c r="CH94">
        <v>1.8608</v>
      </c>
      <c r="CI94">
        <v>1.8577600000000001</v>
      </c>
      <c r="CJ94">
        <v>1.86066</v>
      </c>
      <c r="CK94">
        <v>1.85344</v>
      </c>
      <c r="CL94">
        <v>1.8519600000000001</v>
      </c>
      <c r="CM94">
        <v>1.8527199999999999</v>
      </c>
      <c r="CN94">
        <v>1.8563799999999999</v>
      </c>
      <c r="CO94">
        <v>1.8626400000000001</v>
      </c>
      <c r="CP94" t="s">
        <v>234</v>
      </c>
      <c r="CQ94" t="s">
        <v>19</v>
      </c>
      <c r="CR94" t="s">
        <v>19</v>
      </c>
      <c r="CS94" t="s">
        <v>19</v>
      </c>
      <c r="CT94" t="s">
        <v>235</v>
      </c>
      <c r="CU94" t="s">
        <v>236</v>
      </c>
      <c r="CV94" t="s">
        <v>237</v>
      </c>
      <c r="CW94" t="s">
        <v>237</v>
      </c>
      <c r="CX94" t="s">
        <v>237</v>
      </c>
      <c r="CY94" t="s">
        <v>237</v>
      </c>
      <c r="CZ94">
        <v>0</v>
      </c>
      <c r="DA94">
        <v>100</v>
      </c>
      <c r="DB94">
        <v>100</v>
      </c>
      <c r="DC94">
        <v>0.29499999999999998</v>
      </c>
      <c r="DD94">
        <v>-3.6999999999999998E-2</v>
      </c>
      <c r="DE94">
        <v>3</v>
      </c>
      <c r="DF94">
        <v>619.97199999999998</v>
      </c>
      <c r="DG94">
        <v>252.34899999999999</v>
      </c>
      <c r="DH94">
        <v>22.001200000000001</v>
      </c>
      <c r="DI94">
        <v>32.154899999999998</v>
      </c>
      <c r="DJ94">
        <v>30.000399999999999</v>
      </c>
      <c r="DK94">
        <v>32.1233</v>
      </c>
      <c r="DL94">
        <v>32.133899999999997</v>
      </c>
      <c r="DM94">
        <v>3.8440599999999998</v>
      </c>
      <c r="DN94">
        <v>25.5656</v>
      </c>
      <c r="DO94">
        <v>0</v>
      </c>
      <c r="DP94">
        <v>22</v>
      </c>
      <c r="DQ94">
        <v>20</v>
      </c>
      <c r="DR94">
        <v>22</v>
      </c>
      <c r="DS94">
        <v>99.631799999999998</v>
      </c>
      <c r="DT94">
        <v>103.063</v>
      </c>
    </row>
    <row r="95" spans="1:124" x14ac:dyDescent="0.25">
      <c r="A95">
        <v>79</v>
      </c>
      <c r="B95">
        <v>1531763543.8</v>
      </c>
      <c r="C95">
        <v>160</v>
      </c>
      <c r="D95" t="s">
        <v>394</v>
      </c>
      <c r="E95" t="s">
        <v>395</v>
      </c>
      <c r="G95">
        <v>1531763533.7128999</v>
      </c>
      <c r="H95">
        <f t="shared" si="29"/>
        <v>-9.6654069767181202E-7</v>
      </c>
      <c r="I95">
        <f t="shared" si="30"/>
        <v>-5.0452330213985226</v>
      </c>
      <c r="J95">
        <f t="shared" si="31"/>
        <v>31.972200000000001</v>
      </c>
      <c r="K95">
        <f t="shared" si="32"/>
        <v>-126675.11004492769</v>
      </c>
      <c r="L95">
        <f t="shared" si="33"/>
        <v>-12570.681988749873</v>
      </c>
      <c r="M95">
        <f t="shared" si="34"/>
        <v>3.1727808133591751</v>
      </c>
      <c r="N95">
        <f t="shared" si="35"/>
        <v>-6.2935523994451365E-5</v>
      </c>
      <c r="O95">
        <f t="shared" si="36"/>
        <v>3</v>
      </c>
      <c r="P95">
        <f t="shared" si="37"/>
        <v>-6.2936184148072627E-5</v>
      </c>
      <c r="Q95">
        <f t="shared" si="38"/>
        <v>-3.9335055781335783E-5</v>
      </c>
      <c r="R95">
        <f t="shared" si="39"/>
        <v>215.02207504767014</v>
      </c>
      <c r="S95">
        <f t="shared" si="40"/>
        <v>28.216902658067909</v>
      </c>
      <c r="T95">
        <f t="shared" si="41"/>
        <v>27.373538709677398</v>
      </c>
      <c r="U95">
        <f t="shared" si="42"/>
        <v>3.6584383058293763</v>
      </c>
      <c r="V95">
        <f t="shared" si="43"/>
        <v>60.971856336032516</v>
      </c>
      <c r="W95">
        <f t="shared" si="44"/>
        <v>2.1792562805158018</v>
      </c>
      <c r="X95">
        <f t="shared" si="45"/>
        <v>3.5742003138387761</v>
      </c>
      <c r="Y95">
        <f t="shared" si="46"/>
        <v>1.4791820253135746</v>
      </c>
      <c r="Z95">
        <f t="shared" si="47"/>
        <v>4.2624444767326908E-2</v>
      </c>
      <c r="AA95">
        <f t="shared" si="48"/>
        <v>-64.232669806447447</v>
      </c>
      <c r="AB95">
        <f t="shared" si="49"/>
        <v>-4.6288118457198664</v>
      </c>
      <c r="AC95">
        <f t="shared" si="50"/>
        <v>146.20321784027016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71265.486383114694</v>
      </c>
      <c r="AL95">
        <f t="shared" si="54"/>
        <v>1199.99870967742</v>
      </c>
      <c r="AM95">
        <f t="shared" si="55"/>
        <v>963.35945922527469</v>
      </c>
      <c r="AN95">
        <f t="shared" si="56"/>
        <v>0.80280041258064516</v>
      </c>
      <c r="AO95">
        <f t="shared" si="57"/>
        <v>0.22320025301935481</v>
      </c>
      <c r="AP95">
        <v>14.333399999999999</v>
      </c>
      <c r="AQ95">
        <v>1</v>
      </c>
      <c r="AR95" t="s">
        <v>231</v>
      </c>
      <c r="AS95">
        <v>1531763533.7128999</v>
      </c>
      <c r="AT95">
        <v>31.972200000000001</v>
      </c>
      <c r="AU95">
        <v>19.920629032258098</v>
      </c>
      <c r="AV95">
        <v>21.9604258064516</v>
      </c>
      <c r="AW95">
        <v>21.962683870967702</v>
      </c>
      <c r="AX95">
        <v>600.05277419354798</v>
      </c>
      <c r="AY95">
        <v>99.135761290322606</v>
      </c>
      <c r="AZ95">
        <v>9.9850064516129003E-2</v>
      </c>
      <c r="BA95">
        <v>26.976393548387101</v>
      </c>
      <c r="BB95">
        <v>27.271551612903199</v>
      </c>
      <c r="BC95">
        <v>27.4755258064516</v>
      </c>
      <c r="BD95">
        <v>13963.9258064516</v>
      </c>
      <c r="BE95">
        <v>1051.5074193548401</v>
      </c>
      <c r="BF95">
        <v>30.391690322580601</v>
      </c>
      <c r="BG95">
        <v>1199.99870967742</v>
      </c>
      <c r="BH95">
        <v>0.32999767741935498</v>
      </c>
      <c r="BI95">
        <v>0.32999848387096797</v>
      </c>
      <c r="BJ95">
        <v>0.33000370967741899</v>
      </c>
      <c r="BK95">
        <v>1.0000263225806501E-2</v>
      </c>
      <c r="BL95">
        <v>32</v>
      </c>
      <c r="BM95">
        <v>17743.087096774201</v>
      </c>
      <c r="BN95">
        <v>1531762902.3</v>
      </c>
      <c r="BO95" t="s">
        <v>232</v>
      </c>
      <c r="BP95">
        <v>81</v>
      </c>
      <c r="BQ95">
        <v>0.29499999999999998</v>
      </c>
      <c r="BR95">
        <v>-3.6999999999999998E-2</v>
      </c>
      <c r="BS95">
        <v>420</v>
      </c>
      <c r="BT95">
        <v>22</v>
      </c>
      <c r="BU95">
        <v>0.34</v>
      </c>
      <c r="BV95">
        <v>0.21</v>
      </c>
      <c r="BW95">
        <v>-8.2725049855101105</v>
      </c>
      <c r="BX95">
        <v>33.6260276061113</v>
      </c>
      <c r="BY95">
        <v>3.3827855591665998</v>
      </c>
      <c r="BZ95">
        <v>0</v>
      </c>
      <c r="CA95">
        <v>13.309092195122</v>
      </c>
      <c r="CB95">
        <v>-54.040129126269903</v>
      </c>
      <c r="CC95">
        <v>5.4380761539207496</v>
      </c>
      <c r="CD95">
        <v>0</v>
      </c>
      <c r="CE95">
        <v>0</v>
      </c>
      <c r="CF95">
        <v>2</v>
      </c>
      <c r="CG95" t="s">
        <v>253</v>
      </c>
      <c r="CH95">
        <v>1.8608100000000001</v>
      </c>
      <c r="CI95">
        <v>1.8577600000000001</v>
      </c>
      <c r="CJ95">
        <v>1.86066</v>
      </c>
      <c r="CK95">
        <v>1.85345</v>
      </c>
      <c r="CL95">
        <v>1.8519600000000001</v>
      </c>
      <c r="CM95">
        <v>1.8527199999999999</v>
      </c>
      <c r="CN95">
        <v>1.8563799999999999</v>
      </c>
      <c r="CO95">
        <v>1.8626400000000001</v>
      </c>
      <c r="CP95" t="s">
        <v>234</v>
      </c>
      <c r="CQ95" t="s">
        <v>19</v>
      </c>
      <c r="CR95" t="s">
        <v>19</v>
      </c>
      <c r="CS95" t="s">
        <v>19</v>
      </c>
      <c r="CT95" t="s">
        <v>235</v>
      </c>
      <c r="CU95" t="s">
        <v>236</v>
      </c>
      <c r="CV95" t="s">
        <v>237</v>
      </c>
      <c r="CW95" t="s">
        <v>237</v>
      </c>
      <c r="CX95" t="s">
        <v>237</v>
      </c>
      <c r="CY95" t="s">
        <v>237</v>
      </c>
      <c r="CZ95">
        <v>0</v>
      </c>
      <c r="DA95">
        <v>100</v>
      </c>
      <c r="DB95">
        <v>100</v>
      </c>
      <c r="DC95">
        <v>0.29499999999999998</v>
      </c>
      <c r="DD95">
        <v>-3.6999999999999998E-2</v>
      </c>
      <c r="DE95">
        <v>3</v>
      </c>
      <c r="DF95">
        <v>622.49</v>
      </c>
      <c r="DG95">
        <v>251.71600000000001</v>
      </c>
      <c r="DH95">
        <v>22.000499999999999</v>
      </c>
      <c r="DI95">
        <v>32.156300000000002</v>
      </c>
      <c r="DJ95">
        <v>30.000499999999999</v>
      </c>
      <c r="DK95">
        <v>32.1248</v>
      </c>
      <c r="DL95">
        <v>32.135300000000001</v>
      </c>
      <c r="DM95">
        <v>3.8451200000000001</v>
      </c>
      <c r="DN95">
        <v>25.5656</v>
      </c>
      <c r="DO95">
        <v>0</v>
      </c>
      <c r="DP95">
        <v>22</v>
      </c>
      <c r="DQ95">
        <v>20</v>
      </c>
      <c r="DR95">
        <v>22</v>
      </c>
      <c r="DS95">
        <v>99.631799999999998</v>
      </c>
      <c r="DT95">
        <v>103.063</v>
      </c>
    </row>
    <row r="96" spans="1:124" x14ac:dyDescent="0.25">
      <c r="A96">
        <v>80</v>
      </c>
      <c r="B96">
        <v>1531763545.9000001</v>
      </c>
      <c r="C96">
        <v>162.10000014305101</v>
      </c>
      <c r="D96" t="s">
        <v>396</v>
      </c>
      <c r="E96" t="s">
        <v>397</v>
      </c>
      <c r="G96">
        <v>1531763535.69032</v>
      </c>
      <c r="H96">
        <f t="shared" si="29"/>
        <v>-9.1557509877770801E-7</v>
      </c>
      <c r="I96">
        <f t="shared" si="30"/>
        <v>-4.3927765602407618</v>
      </c>
      <c r="J96">
        <f t="shared" si="31"/>
        <v>30.4248612903226</v>
      </c>
      <c r="K96">
        <f t="shared" si="32"/>
        <v>-116464.78972346411</v>
      </c>
      <c r="L96">
        <f t="shared" si="33"/>
        <v>-11557.466982213991</v>
      </c>
      <c r="M96">
        <f t="shared" si="34"/>
        <v>3.0192329427311919</v>
      </c>
      <c r="N96">
        <f t="shared" si="35"/>
        <v>-5.9599872344219494E-5</v>
      </c>
      <c r="O96">
        <f t="shared" si="36"/>
        <v>3</v>
      </c>
      <c r="P96">
        <f t="shared" si="37"/>
        <v>-5.9600464374230873E-5</v>
      </c>
      <c r="Q96">
        <f t="shared" si="38"/>
        <v>-3.7250237043245551E-5</v>
      </c>
      <c r="R96">
        <f t="shared" si="39"/>
        <v>215.02153152375078</v>
      </c>
      <c r="S96">
        <f t="shared" si="40"/>
        <v>28.216831765693534</v>
      </c>
      <c r="T96">
        <f t="shared" si="41"/>
        <v>27.3751370967742</v>
      </c>
      <c r="U96">
        <f t="shared" si="42"/>
        <v>3.6587808083833191</v>
      </c>
      <c r="V96">
        <f t="shared" si="43"/>
        <v>60.969771471170276</v>
      </c>
      <c r="W96">
        <f t="shared" si="44"/>
        <v>2.1791747433051412</v>
      </c>
      <c r="X96">
        <f t="shared" si="45"/>
        <v>3.5741887999950435</v>
      </c>
      <c r="Y96">
        <f t="shared" si="46"/>
        <v>1.4796060650781779</v>
      </c>
      <c r="Z96">
        <f t="shared" si="47"/>
        <v>4.0376861856096923E-2</v>
      </c>
      <c r="AA96">
        <f t="shared" si="48"/>
        <v>-64.500055935488078</v>
      </c>
      <c r="AB96">
        <f t="shared" si="49"/>
        <v>-4.6481164151207235</v>
      </c>
      <c r="AC96">
        <f t="shared" si="50"/>
        <v>145.91373603499807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68599.502764121935</v>
      </c>
      <c r="AL96">
        <f t="shared" si="54"/>
        <v>1199.99580645161</v>
      </c>
      <c r="AM96">
        <f t="shared" si="55"/>
        <v>963.35723941723518</v>
      </c>
      <c r="AN96">
        <f t="shared" si="56"/>
        <v>0.80280050500000033</v>
      </c>
      <c r="AO96">
        <f t="shared" si="57"/>
        <v>0.22320020312903238</v>
      </c>
      <c r="AP96">
        <v>14.333399999999999</v>
      </c>
      <c r="AQ96">
        <v>1</v>
      </c>
      <c r="AR96" t="s">
        <v>231</v>
      </c>
      <c r="AS96">
        <v>1531763535.69032</v>
      </c>
      <c r="AT96">
        <v>30.4248612903226</v>
      </c>
      <c r="AU96">
        <v>19.9332322580645</v>
      </c>
      <c r="AV96">
        <v>21.959580645161299</v>
      </c>
      <c r="AW96">
        <v>21.961719354838699</v>
      </c>
      <c r="AX96">
        <v>600.13390322580699</v>
      </c>
      <c r="AY96">
        <v>99.136048387096807</v>
      </c>
      <c r="AZ96">
        <v>9.9669203225806399E-2</v>
      </c>
      <c r="BA96">
        <v>26.9763387096774</v>
      </c>
      <c r="BB96">
        <v>27.273041935483899</v>
      </c>
      <c r="BC96">
        <v>27.4772322580645</v>
      </c>
      <c r="BD96">
        <v>13375.3603225806</v>
      </c>
      <c r="BE96">
        <v>1051.5193548387099</v>
      </c>
      <c r="BF96">
        <v>30.396438709677401</v>
      </c>
      <c r="BG96">
        <v>1199.99580645161</v>
      </c>
      <c r="BH96">
        <v>0.32999867741935501</v>
      </c>
      <c r="BI96">
        <v>0.32999809677419401</v>
      </c>
      <c r="BJ96">
        <v>0.33000325806451603</v>
      </c>
      <c r="BK96">
        <v>1.0000151612903199E-2</v>
      </c>
      <c r="BL96">
        <v>32</v>
      </c>
      <c r="BM96">
        <v>17743.048387096798</v>
      </c>
      <c r="BN96">
        <v>1531762902.3</v>
      </c>
      <c r="BO96" t="s">
        <v>232</v>
      </c>
      <c r="BP96">
        <v>81</v>
      </c>
      <c r="BQ96">
        <v>0.29499999999999998</v>
      </c>
      <c r="BR96">
        <v>-3.6999999999999998E-2</v>
      </c>
      <c r="BS96">
        <v>420</v>
      </c>
      <c r="BT96">
        <v>22</v>
      </c>
      <c r="BU96">
        <v>0.34</v>
      </c>
      <c r="BV96">
        <v>0.21</v>
      </c>
      <c r="BW96">
        <v>-6.9351911375196602</v>
      </c>
      <c r="BX96">
        <v>28.047941148714202</v>
      </c>
      <c r="BY96">
        <v>2.8313395286516498</v>
      </c>
      <c r="BZ96">
        <v>0</v>
      </c>
      <c r="CA96">
        <v>11.163141951219499</v>
      </c>
      <c r="CB96">
        <v>-45.256531814608898</v>
      </c>
      <c r="CC96">
        <v>4.5492073511655402</v>
      </c>
      <c r="CD96">
        <v>0</v>
      </c>
      <c r="CE96">
        <v>0</v>
      </c>
      <c r="CF96">
        <v>2</v>
      </c>
      <c r="CG96" t="s">
        <v>253</v>
      </c>
      <c r="CH96">
        <v>1.8608100000000001</v>
      </c>
      <c r="CI96">
        <v>1.8577600000000001</v>
      </c>
      <c r="CJ96">
        <v>1.86066</v>
      </c>
      <c r="CK96">
        <v>1.85347</v>
      </c>
      <c r="CL96">
        <v>1.8519699999999999</v>
      </c>
      <c r="CM96">
        <v>1.8527199999999999</v>
      </c>
      <c r="CN96">
        <v>1.8563799999999999</v>
      </c>
      <c r="CO96">
        <v>1.8626400000000001</v>
      </c>
      <c r="CP96" t="s">
        <v>234</v>
      </c>
      <c r="CQ96" t="s">
        <v>19</v>
      </c>
      <c r="CR96" t="s">
        <v>19</v>
      </c>
      <c r="CS96" t="s">
        <v>19</v>
      </c>
      <c r="CT96" t="s">
        <v>235</v>
      </c>
      <c r="CU96" t="s">
        <v>236</v>
      </c>
      <c r="CV96" t="s">
        <v>237</v>
      </c>
      <c r="CW96" t="s">
        <v>237</v>
      </c>
      <c r="CX96" t="s">
        <v>237</v>
      </c>
      <c r="CY96" t="s">
        <v>237</v>
      </c>
      <c r="CZ96">
        <v>0</v>
      </c>
      <c r="DA96">
        <v>100</v>
      </c>
      <c r="DB96">
        <v>100</v>
      </c>
      <c r="DC96">
        <v>0.29499999999999998</v>
      </c>
      <c r="DD96">
        <v>-3.6999999999999998E-2</v>
      </c>
      <c r="DE96">
        <v>3</v>
      </c>
      <c r="DF96">
        <v>625.50900000000001</v>
      </c>
      <c r="DG96">
        <v>251.85300000000001</v>
      </c>
      <c r="DH96">
        <v>21.9969</v>
      </c>
      <c r="DI96">
        <v>32.1584</v>
      </c>
      <c r="DJ96">
        <v>30.000499999999999</v>
      </c>
      <c r="DK96">
        <v>32.126199999999997</v>
      </c>
      <c r="DL96">
        <v>32.1374</v>
      </c>
      <c r="DM96">
        <v>3.8455300000000001</v>
      </c>
      <c r="DN96">
        <v>25.5656</v>
      </c>
      <c r="DO96">
        <v>0</v>
      </c>
      <c r="DP96">
        <v>22</v>
      </c>
      <c r="DQ96">
        <v>20</v>
      </c>
      <c r="DR96">
        <v>22</v>
      </c>
      <c r="DS96">
        <v>99.631699999999995</v>
      </c>
      <c r="DT96">
        <v>103.063</v>
      </c>
    </row>
    <row r="97" spans="1:124" x14ac:dyDescent="0.25">
      <c r="A97">
        <v>81</v>
      </c>
      <c r="B97">
        <v>1531763548.3</v>
      </c>
      <c r="C97">
        <v>164.5</v>
      </c>
      <c r="D97" t="s">
        <v>398</v>
      </c>
      <c r="E97" t="s">
        <v>399</v>
      </c>
      <c r="G97">
        <v>1531763538.30968</v>
      </c>
      <c r="H97">
        <f t="shared" si="29"/>
        <v>-8.3683536649297492E-7</v>
      </c>
      <c r="I97">
        <f t="shared" si="30"/>
        <v>-3.6598651001041991</v>
      </c>
      <c r="J97">
        <f t="shared" si="31"/>
        <v>28.6851870967742</v>
      </c>
      <c r="K97">
        <f t="shared" si="32"/>
        <v>-106576.44246795659</v>
      </c>
      <c r="L97">
        <f t="shared" si="33"/>
        <v>-10576.220497273001</v>
      </c>
      <c r="M97">
        <f t="shared" si="34"/>
        <v>2.8466034023628555</v>
      </c>
      <c r="N97">
        <f t="shared" si="35"/>
        <v>-5.4260138803866322E-5</v>
      </c>
      <c r="O97">
        <f t="shared" si="36"/>
        <v>3</v>
      </c>
      <c r="P97">
        <f t="shared" si="37"/>
        <v>-5.4260629502081042E-5</v>
      </c>
      <c r="Q97">
        <f t="shared" si="38"/>
        <v>-3.3912849352291539E-5</v>
      </c>
      <c r="R97">
        <f t="shared" si="39"/>
        <v>215.02134652344586</v>
      </c>
      <c r="S97">
        <f t="shared" si="40"/>
        <v>28.22285402200664</v>
      </c>
      <c r="T97">
        <f t="shared" si="41"/>
        <v>27.401646774193551</v>
      </c>
      <c r="U97">
        <f t="shared" si="42"/>
        <v>3.6644653871879518</v>
      </c>
      <c r="V97">
        <f t="shared" si="43"/>
        <v>60.944834573288261</v>
      </c>
      <c r="W97">
        <f t="shared" si="44"/>
        <v>2.1790575145191018</v>
      </c>
      <c r="X97">
        <f t="shared" si="45"/>
        <v>3.5754589043944489</v>
      </c>
      <c r="Y97">
        <f t="shared" si="46"/>
        <v>1.48540787266885</v>
      </c>
      <c r="Z97">
        <f t="shared" si="47"/>
        <v>3.6904439662340194E-2</v>
      </c>
      <c r="AA97">
        <f t="shared" si="48"/>
        <v>-67.809383187096174</v>
      </c>
      <c r="AB97">
        <f t="shared" si="49"/>
        <v>-4.8873942681127183</v>
      </c>
      <c r="AC97">
        <f t="shared" si="50"/>
        <v>142.36147350789929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62241.561151233836</v>
      </c>
      <c r="AL97">
        <f t="shared" si="54"/>
        <v>1199.99548387097</v>
      </c>
      <c r="AM97">
        <f t="shared" si="55"/>
        <v>963.35699893313472</v>
      </c>
      <c r="AN97">
        <f t="shared" si="56"/>
        <v>0.80280052040322514</v>
      </c>
      <c r="AO97">
        <f t="shared" si="57"/>
        <v>0.22320006680967727</v>
      </c>
      <c r="AP97">
        <v>14.333399999999999</v>
      </c>
      <c r="AQ97">
        <v>1</v>
      </c>
      <c r="AR97" t="s">
        <v>231</v>
      </c>
      <c r="AS97">
        <v>1531763538.30968</v>
      </c>
      <c r="AT97">
        <v>28.6851870967742</v>
      </c>
      <c r="AU97">
        <v>19.943777419354799</v>
      </c>
      <c r="AV97">
        <v>21.958335483871</v>
      </c>
      <c r="AW97">
        <v>21.960290322580601</v>
      </c>
      <c r="AX97">
        <v>600.11664516128997</v>
      </c>
      <c r="AY97">
        <v>99.136745161290307</v>
      </c>
      <c r="AZ97">
        <v>9.9260961290322594E-2</v>
      </c>
      <c r="BA97">
        <v>26.9823870967742</v>
      </c>
      <c r="BB97">
        <v>27.3011290322581</v>
      </c>
      <c r="BC97">
        <v>27.502164516129</v>
      </c>
      <c r="BD97">
        <v>12009.857741935501</v>
      </c>
      <c r="BE97">
        <v>1051.5303225806499</v>
      </c>
      <c r="BF97">
        <v>30.417180645161299</v>
      </c>
      <c r="BG97">
        <v>1199.99548387097</v>
      </c>
      <c r="BH97">
        <v>0.33000064516129002</v>
      </c>
      <c r="BI97">
        <v>0.32999787096774202</v>
      </c>
      <c r="BJ97">
        <v>0.33000177419354798</v>
      </c>
      <c r="BK97">
        <v>9.9999003225806505E-3</v>
      </c>
      <c r="BL97">
        <v>32</v>
      </c>
      <c r="BM97">
        <v>17743.054838709701</v>
      </c>
      <c r="BN97">
        <v>1531762902.3</v>
      </c>
      <c r="BO97" t="s">
        <v>232</v>
      </c>
      <c r="BP97">
        <v>81</v>
      </c>
      <c r="BQ97">
        <v>0.29499999999999998</v>
      </c>
      <c r="BR97">
        <v>-3.6999999999999998E-2</v>
      </c>
      <c r="BS97">
        <v>420</v>
      </c>
      <c r="BT97">
        <v>22</v>
      </c>
      <c r="BU97">
        <v>0.34</v>
      </c>
      <c r="BV97">
        <v>0.21</v>
      </c>
      <c r="BW97">
        <v>-6.0279945905643597</v>
      </c>
      <c r="BX97">
        <v>24.3564666124194</v>
      </c>
      <c r="BY97">
        <v>2.4585698245684</v>
      </c>
      <c r="BZ97">
        <v>0</v>
      </c>
      <c r="CA97">
        <v>9.7057809756097608</v>
      </c>
      <c r="CB97">
        <v>-39.277319768456898</v>
      </c>
      <c r="CC97">
        <v>3.95268837210322</v>
      </c>
      <c r="CD97">
        <v>0</v>
      </c>
      <c r="CE97">
        <v>0</v>
      </c>
      <c r="CF97">
        <v>2</v>
      </c>
      <c r="CG97" t="s">
        <v>253</v>
      </c>
      <c r="CH97">
        <v>1.8608100000000001</v>
      </c>
      <c r="CI97">
        <v>1.8577600000000001</v>
      </c>
      <c r="CJ97">
        <v>1.86067</v>
      </c>
      <c r="CK97">
        <v>1.8534600000000001</v>
      </c>
      <c r="CL97">
        <v>1.8519699999999999</v>
      </c>
      <c r="CM97">
        <v>1.8527199999999999</v>
      </c>
      <c r="CN97">
        <v>1.8563799999999999</v>
      </c>
      <c r="CO97">
        <v>1.8626400000000001</v>
      </c>
      <c r="CP97" t="s">
        <v>234</v>
      </c>
      <c r="CQ97" t="s">
        <v>19</v>
      </c>
      <c r="CR97" t="s">
        <v>19</v>
      </c>
      <c r="CS97" t="s">
        <v>19</v>
      </c>
      <c r="CT97" t="s">
        <v>235</v>
      </c>
      <c r="CU97" t="s">
        <v>236</v>
      </c>
      <c r="CV97" t="s">
        <v>237</v>
      </c>
      <c r="CW97" t="s">
        <v>237</v>
      </c>
      <c r="CX97" t="s">
        <v>237</v>
      </c>
      <c r="CY97" t="s">
        <v>237</v>
      </c>
      <c r="CZ97">
        <v>0</v>
      </c>
      <c r="DA97">
        <v>100</v>
      </c>
      <c r="DB97">
        <v>100</v>
      </c>
      <c r="DC97">
        <v>0.29499999999999998</v>
      </c>
      <c r="DD97">
        <v>-3.6999999999999998E-2</v>
      </c>
      <c r="DE97">
        <v>3</v>
      </c>
      <c r="DF97">
        <v>615.97199999999998</v>
      </c>
      <c r="DG97">
        <v>253.589</v>
      </c>
      <c r="DH97">
        <v>21.984999999999999</v>
      </c>
      <c r="DI97">
        <v>32.160899999999998</v>
      </c>
      <c r="DJ97">
        <v>30.000299999999999</v>
      </c>
      <c r="DK97">
        <v>32.127899999999997</v>
      </c>
      <c r="DL97">
        <v>32.139000000000003</v>
      </c>
      <c r="DM97">
        <v>3.84592</v>
      </c>
      <c r="DN97">
        <v>25.5656</v>
      </c>
      <c r="DO97">
        <v>0</v>
      </c>
      <c r="DP97">
        <v>22</v>
      </c>
      <c r="DQ97">
        <v>20</v>
      </c>
      <c r="DR97">
        <v>22</v>
      </c>
      <c r="DS97">
        <v>99.631299999999996</v>
      </c>
      <c r="DT97">
        <v>103.063</v>
      </c>
    </row>
    <row r="98" spans="1:124" x14ac:dyDescent="0.25">
      <c r="A98">
        <v>82</v>
      </c>
      <c r="B98">
        <v>1531763550.3</v>
      </c>
      <c r="C98">
        <v>166.5</v>
      </c>
      <c r="D98" t="s">
        <v>400</v>
      </c>
      <c r="E98" t="s">
        <v>401</v>
      </c>
      <c r="G98">
        <v>1531763540.2645199</v>
      </c>
      <c r="H98">
        <f t="shared" si="29"/>
        <v>-7.5525534269882949E-7</v>
      </c>
      <c r="I98">
        <f t="shared" si="30"/>
        <v>-3.1953885067495444</v>
      </c>
      <c r="J98">
        <f t="shared" si="31"/>
        <v>27.582277419354799</v>
      </c>
      <c r="K98">
        <f t="shared" si="32"/>
        <v>-103524.14080143163</v>
      </c>
      <c r="L98">
        <f t="shared" si="33"/>
        <v>-10273.368024736519</v>
      </c>
      <c r="M98">
        <f t="shared" si="34"/>
        <v>2.7371672413386805</v>
      </c>
      <c r="N98">
        <f t="shared" si="35"/>
        <v>-4.8768414959522775E-5</v>
      </c>
      <c r="O98">
        <f t="shared" si="36"/>
        <v>3</v>
      </c>
      <c r="P98">
        <f t="shared" si="37"/>
        <v>-4.8768811355794322E-5</v>
      </c>
      <c r="Q98">
        <f t="shared" si="38"/>
        <v>-3.0480471483396066E-5</v>
      </c>
      <c r="R98">
        <f t="shared" si="39"/>
        <v>215.02180282755643</v>
      </c>
      <c r="S98">
        <f t="shared" si="40"/>
        <v>28.231000068707317</v>
      </c>
      <c r="T98">
        <f t="shared" si="41"/>
        <v>27.429780645161301</v>
      </c>
      <c r="U98">
        <f t="shared" si="42"/>
        <v>3.6705066778480746</v>
      </c>
      <c r="V98">
        <f t="shared" si="43"/>
        <v>60.913455189461096</v>
      </c>
      <c r="W98">
        <f t="shared" si="44"/>
        <v>2.1789811077675156</v>
      </c>
      <c r="X98">
        <f t="shared" si="45"/>
        <v>3.5771753563973019</v>
      </c>
      <c r="Y98">
        <f t="shared" si="46"/>
        <v>1.491525570080559</v>
      </c>
      <c r="Z98">
        <f t="shared" si="47"/>
        <v>3.3306760613018384E-2</v>
      </c>
      <c r="AA98">
        <f t="shared" si="48"/>
        <v>-71.038103303232134</v>
      </c>
      <c r="AB98">
        <f t="shared" si="49"/>
        <v>-5.1210349684631407</v>
      </c>
      <c r="AC98">
        <f t="shared" si="50"/>
        <v>138.89597131647417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60386.246728154962</v>
      </c>
      <c r="AL98">
        <f t="shared" si="54"/>
        <v>1199.99870967742</v>
      </c>
      <c r="AM98">
        <f t="shared" si="55"/>
        <v>963.35942758014767</v>
      </c>
      <c r="AN98">
        <f t="shared" si="56"/>
        <v>0.80280038620967764</v>
      </c>
      <c r="AO98">
        <f t="shared" si="57"/>
        <v>0.2231999777774194</v>
      </c>
      <c r="AP98">
        <v>14.333399999999999</v>
      </c>
      <c r="AQ98">
        <v>1</v>
      </c>
      <c r="AR98" t="s">
        <v>231</v>
      </c>
      <c r="AS98">
        <v>1531763540.2645199</v>
      </c>
      <c r="AT98">
        <v>27.582277419354799</v>
      </c>
      <c r="AU98">
        <v>19.949183870967701</v>
      </c>
      <c r="AV98">
        <v>21.957467741935499</v>
      </c>
      <c r="AW98">
        <v>21.9592322580645</v>
      </c>
      <c r="AX98">
        <v>600.03300000000002</v>
      </c>
      <c r="AY98">
        <v>99.137003225806495</v>
      </c>
      <c r="AZ98">
        <v>9.9444864516128995E-2</v>
      </c>
      <c r="BA98">
        <v>26.990558064516101</v>
      </c>
      <c r="BB98">
        <v>27.330122580645199</v>
      </c>
      <c r="BC98">
        <v>27.5294387096774</v>
      </c>
      <c r="BD98">
        <v>11621.3683870968</v>
      </c>
      <c r="BE98">
        <v>1051.54</v>
      </c>
      <c r="BF98">
        <v>30.4389516129032</v>
      </c>
      <c r="BG98">
        <v>1199.99870967742</v>
      </c>
      <c r="BH98">
        <v>0.33000141935483901</v>
      </c>
      <c r="BI98">
        <v>0.32999809677419401</v>
      </c>
      <c r="BJ98">
        <v>0.33000077419354801</v>
      </c>
      <c r="BK98">
        <v>9.9998035483870994E-3</v>
      </c>
      <c r="BL98">
        <v>32</v>
      </c>
      <c r="BM98">
        <v>17743.1129032258</v>
      </c>
      <c r="BN98">
        <v>1531762902.3</v>
      </c>
      <c r="BO98" t="s">
        <v>232</v>
      </c>
      <c r="BP98">
        <v>81</v>
      </c>
      <c r="BQ98">
        <v>0.29499999999999998</v>
      </c>
      <c r="BR98">
        <v>-3.6999999999999998E-2</v>
      </c>
      <c r="BS98">
        <v>420</v>
      </c>
      <c r="BT98">
        <v>22</v>
      </c>
      <c r="BU98">
        <v>0.34</v>
      </c>
      <c r="BV98">
        <v>0.21</v>
      </c>
      <c r="BW98">
        <v>-5.0667292326976296</v>
      </c>
      <c r="BX98">
        <v>20.4498447137996</v>
      </c>
      <c r="BY98">
        <v>2.06084590147832</v>
      </c>
      <c r="BZ98">
        <v>0</v>
      </c>
      <c r="CA98">
        <v>8.16038707317073</v>
      </c>
      <c r="CB98">
        <v>-32.9417979957624</v>
      </c>
      <c r="CC98">
        <v>3.3115961772787199</v>
      </c>
      <c r="CD98">
        <v>0</v>
      </c>
      <c r="CE98">
        <v>0</v>
      </c>
      <c r="CF98">
        <v>2</v>
      </c>
      <c r="CG98" t="s">
        <v>253</v>
      </c>
      <c r="CH98">
        <v>1.8608100000000001</v>
      </c>
      <c r="CI98">
        <v>1.8577699999999999</v>
      </c>
      <c r="CJ98">
        <v>1.8606799999999999</v>
      </c>
      <c r="CK98">
        <v>1.85345</v>
      </c>
      <c r="CL98">
        <v>1.8519699999999999</v>
      </c>
      <c r="CM98">
        <v>1.8527199999999999</v>
      </c>
      <c r="CN98">
        <v>1.8563799999999999</v>
      </c>
      <c r="CO98">
        <v>1.8626400000000001</v>
      </c>
      <c r="CP98" t="s">
        <v>234</v>
      </c>
      <c r="CQ98" t="s">
        <v>19</v>
      </c>
      <c r="CR98" t="s">
        <v>19</v>
      </c>
      <c r="CS98" t="s">
        <v>19</v>
      </c>
      <c r="CT98" t="s">
        <v>235</v>
      </c>
      <c r="CU98" t="s">
        <v>236</v>
      </c>
      <c r="CV98" t="s">
        <v>237</v>
      </c>
      <c r="CW98" t="s">
        <v>237</v>
      </c>
      <c r="CX98" t="s">
        <v>237</v>
      </c>
      <c r="CY98" t="s">
        <v>237</v>
      </c>
      <c r="CZ98">
        <v>0</v>
      </c>
      <c r="DA98">
        <v>100</v>
      </c>
      <c r="DB98">
        <v>100</v>
      </c>
      <c r="DC98">
        <v>0.29499999999999998</v>
      </c>
      <c r="DD98">
        <v>-3.6999999999999998E-2</v>
      </c>
      <c r="DE98">
        <v>3</v>
      </c>
      <c r="DF98">
        <v>617.88199999999995</v>
      </c>
      <c r="DG98">
        <v>253.16499999999999</v>
      </c>
      <c r="DH98">
        <v>21.983000000000001</v>
      </c>
      <c r="DI98">
        <v>32.162300000000002</v>
      </c>
      <c r="DJ98">
        <v>30</v>
      </c>
      <c r="DK98">
        <v>32.129399999999997</v>
      </c>
      <c r="DL98">
        <v>32.139899999999997</v>
      </c>
      <c r="DM98">
        <v>3.8460299999999998</v>
      </c>
      <c r="DN98">
        <v>25.5656</v>
      </c>
      <c r="DO98">
        <v>0</v>
      </c>
      <c r="DP98">
        <v>22</v>
      </c>
      <c r="DQ98">
        <v>20</v>
      </c>
      <c r="DR98">
        <v>22</v>
      </c>
      <c r="DS98">
        <v>99.630499999999998</v>
      </c>
      <c r="DT98">
        <v>103.062</v>
      </c>
    </row>
    <row r="99" spans="1:124" x14ac:dyDescent="0.25">
      <c r="A99">
        <v>83</v>
      </c>
      <c r="B99">
        <v>1531763552.3</v>
      </c>
      <c r="C99">
        <v>168.5</v>
      </c>
      <c r="D99" t="s">
        <v>402</v>
      </c>
      <c r="E99" t="s">
        <v>403</v>
      </c>
      <c r="G99">
        <v>1531763542.2193601</v>
      </c>
      <c r="H99">
        <f t="shared" si="29"/>
        <v>-5.6471535866917634E-7</v>
      </c>
      <c r="I99">
        <f t="shared" si="30"/>
        <v>-2.7870121572766804</v>
      </c>
      <c r="J99">
        <f t="shared" si="31"/>
        <v>26.613825806451601</v>
      </c>
      <c r="K99">
        <f t="shared" si="32"/>
        <v>-121006.73845483734</v>
      </c>
      <c r="L99">
        <f t="shared" si="33"/>
        <v>-12008.295805547892</v>
      </c>
      <c r="M99">
        <f t="shared" si="34"/>
        <v>2.6410652570432886</v>
      </c>
      <c r="N99">
        <f t="shared" si="35"/>
        <v>-3.6391135391753091E-5</v>
      </c>
      <c r="O99">
        <f t="shared" si="36"/>
        <v>3</v>
      </c>
      <c r="P99">
        <f t="shared" si="37"/>
        <v>-3.6391356112214313E-5</v>
      </c>
      <c r="Q99">
        <f t="shared" si="38"/>
        <v>-2.2744577739677023E-5</v>
      </c>
      <c r="R99">
        <f t="shared" si="39"/>
        <v>215.02180678459371</v>
      </c>
      <c r="S99">
        <f t="shared" si="40"/>
        <v>28.235689612306281</v>
      </c>
      <c r="T99">
        <f t="shared" si="41"/>
        <v>27.443453225806451</v>
      </c>
      <c r="U99">
        <f t="shared" si="42"/>
        <v>3.673445779133119</v>
      </c>
      <c r="V99">
        <f t="shared" si="43"/>
        <v>60.894671965610357</v>
      </c>
      <c r="W99">
        <f t="shared" si="44"/>
        <v>2.1789159867574743</v>
      </c>
      <c r="X99">
        <f t="shared" si="45"/>
        <v>3.5781718111364404</v>
      </c>
      <c r="Y99">
        <f t="shared" si="46"/>
        <v>1.4945297923756447</v>
      </c>
      <c r="Z99">
        <f t="shared" si="47"/>
        <v>2.4903947317310677E-2</v>
      </c>
      <c r="AA99">
        <f t="shared" si="48"/>
        <v>-72.482510129032079</v>
      </c>
      <c r="AB99">
        <f t="shared" si="49"/>
        <v>-5.2256410712657644</v>
      </c>
      <c r="AC99">
        <f t="shared" si="50"/>
        <v>137.33855953161319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60387.916808475697</v>
      </c>
      <c r="AL99">
        <f t="shared" si="54"/>
        <v>1199.99903225806</v>
      </c>
      <c r="AM99">
        <f t="shared" si="55"/>
        <v>963.35957409648779</v>
      </c>
      <c r="AN99">
        <f t="shared" si="56"/>
        <v>0.80280029250000029</v>
      </c>
      <c r="AO99">
        <f t="shared" si="57"/>
        <v>0.22319994793870979</v>
      </c>
      <c r="AP99">
        <v>14.333399999999999</v>
      </c>
      <c r="AQ99">
        <v>1</v>
      </c>
      <c r="AR99" t="s">
        <v>231</v>
      </c>
      <c r="AS99">
        <v>1531763542.2193601</v>
      </c>
      <c r="AT99">
        <v>26.613825806451601</v>
      </c>
      <c r="AU99">
        <v>19.956264516129</v>
      </c>
      <c r="AV99">
        <v>21.956780645161299</v>
      </c>
      <c r="AW99">
        <v>21.958100000000002</v>
      </c>
      <c r="AX99">
        <v>600.03316129032305</v>
      </c>
      <c r="AY99">
        <v>99.136916129032301</v>
      </c>
      <c r="AZ99">
        <v>9.9671509677419307E-2</v>
      </c>
      <c r="BA99">
        <v>26.9953</v>
      </c>
      <c r="BB99">
        <v>27.343693548387101</v>
      </c>
      <c r="BC99">
        <v>27.5432129032258</v>
      </c>
      <c r="BD99">
        <v>11621.926451612901</v>
      </c>
      <c r="BE99">
        <v>1051.55096774194</v>
      </c>
      <c r="BF99">
        <v>30.4646193548387</v>
      </c>
      <c r="BG99">
        <v>1199.99903225806</v>
      </c>
      <c r="BH99">
        <v>0.330001580645161</v>
      </c>
      <c r="BI99">
        <v>0.32999854838709702</v>
      </c>
      <c r="BJ99">
        <v>0.330000161290323</v>
      </c>
      <c r="BK99">
        <v>9.9997874193548403E-3</v>
      </c>
      <c r="BL99">
        <v>32</v>
      </c>
      <c r="BM99">
        <v>17743.1161290323</v>
      </c>
      <c r="BN99">
        <v>1531762902.3</v>
      </c>
      <c r="BO99" t="s">
        <v>232</v>
      </c>
      <c r="BP99">
        <v>81</v>
      </c>
      <c r="BQ99">
        <v>0.29499999999999998</v>
      </c>
      <c r="BR99">
        <v>-3.6999999999999998E-2</v>
      </c>
      <c r="BS99">
        <v>420</v>
      </c>
      <c r="BT99">
        <v>22</v>
      </c>
      <c r="BU99">
        <v>0.34</v>
      </c>
      <c r="BV99">
        <v>0.21</v>
      </c>
      <c r="BW99">
        <v>-4.4082403672488502</v>
      </c>
      <c r="BX99">
        <v>17.814421343943</v>
      </c>
      <c r="BY99">
        <v>1.7915209297328001</v>
      </c>
      <c r="BZ99">
        <v>0</v>
      </c>
      <c r="CA99">
        <v>7.0977582926829301</v>
      </c>
      <c r="CB99">
        <v>-28.713854441732099</v>
      </c>
      <c r="CC99">
        <v>2.8822048986707198</v>
      </c>
      <c r="CD99">
        <v>0</v>
      </c>
      <c r="CE99">
        <v>0</v>
      </c>
      <c r="CF99">
        <v>2</v>
      </c>
      <c r="CG99" t="s">
        <v>253</v>
      </c>
      <c r="CH99">
        <v>1.8608100000000001</v>
      </c>
      <c r="CI99">
        <v>1.8577699999999999</v>
      </c>
      <c r="CJ99">
        <v>1.8606799999999999</v>
      </c>
      <c r="CK99">
        <v>1.85344</v>
      </c>
      <c r="CL99">
        <v>1.8519699999999999</v>
      </c>
      <c r="CM99">
        <v>1.8527199999999999</v>
      </c>
      <c r="CN99">
        <v>1.8563799999999999</v>
      </c>
      <c r="CO99">
        <v>1.8626400000000001</v>
      </c>
      <c r="CP99" t="s">
        <v>234</v>
      </c>
      <c r="CQ99" t="s">
        <v>19</v>
      </c>
      <c r="CR99" t="s">
        <v>19</v>
      </c>
      <c r="CS99" t="s">
        <v>19</v>
      </c>
      <c r="CT99" t="s">
        <v>235</v>
      </c>
      <c r="CU99" t="s">
        <v>236</v>
      </c>
      <c r="CV99" t="s">
        <v>237</v>
      </c>
      <c r="CW99" t="s">
        <v>237</v>
      </c>
      <c r="CX99" t="s">
        <v>237</v>
      </c>
      <c r="CY99" t="s">
        <v>237</v>
      </c>
      <c r="CZ99">
        <v>0</v>
      </c>
      <c r="DA99">
        <v>100</v>
      </c>
      <c r="DB99">
        <v>100</v>
      </c>
      <c r="DC99">
        <v>0.29499999999999998</v>
      </c>
      <c r="DD99">
        <v>-3.6999999999999998E-2</v>
      </c>
      <c r="DE99">
        <v>3</v>
      </c>
      <c r="DF99">
        <v>621.04899999999998</v>
      </c>
      <c r="DG99">
        <v>252.238</v>
      </c>
      <c r="DH99">
        <v>21.991099999999999</v>
      </c>
      <c r="DI99">
        <v>32.163699999999999</v>
      </c>
      <c r="DJ99">
        <v>30</v>
      </c>
      <c r="DK99">
        <v>32.130800000000001</v>
      </c>
      <c r="DL99">
        <v>32.141300000000001</v>
      </c>
      <c r="DM99">
        <v>3.84484</v>
      </c>
      <c r="DN99">
        <v>25.5656</v>
      </c>
      <c r="DO99">
        <v>0</v>
      </c>
      <c r="DP99">
        <v>22</v>
      </c>
      <c r="DQ99">
        <v>20</v>
      </c>
      <c r="DR99">
        <v>22</v>
      </c>
      <c r="DS99">
        <v>99.629800000000003</v>
      </c>
      <c r="DT99">
        <v>103.062</v>
      </c>
    </row>
    <row r="100" spans="1:124" x14ac:dyDescent="0.25">
      <c r="A100">
        <v>84</v>
      </c>
      <c r="B100">
        <v>1531763554.3</v>
      </c>
      <c r="C100">
        <v>170.5</v>
      </c>
      <c r="D100" t="s">
        <v>404</v>
      </c>
      <c r="E100" t="s">
        <v>405</v>
      </c>
      <c r="G100">
        <v>1531763544.1677401</v>
      </c>
      <c r="H100">
        <f t="shared" si="29"/>
        <v>-2.2782283557218163E-7</v>
      </c>
      <c r="I100">
        <f t="shared" si="30"/>
        <v>-2.4277957298579218</v>
      </c>
      <c r="J100">
        <f t="shared" si="31"/>
        <v>25.7697580645161</v>
      </c>
      <c r="K100">
        <f t="shared" si="32"/>
        <v>-261497.05753107558</v>
      </c>
      <c r="L100">
        <f t="shared" si="33"/>
        <v>-25950.028214510283</v>
      </c>
      <c r="M100">
        <f t="shared" si="34"/>
        <v>2.5572981783010205</v>
      </c>
      <c r="N100">
        <f t="shared" si="35"/>
        <v>-1.4671032239592869E-5</v>
      </c>
      <c r="O100">
        <f t="shared" si="36"/>
        <v>3</v>
      </c>
      <c r="P100">
        <f t="shared" si="37"/>
        <v>-1.4671068112878416E-5</v>
      </c>
      <c r="Q100">
        <f t="shared" si="38"/>
        <v>-9.1694143475517627E-6</v>
      </c>
      <c r="R100">
        <f t="shared" si="39"/>
        <v>215.02179682828447</v>
      </c>
      <c r="S100">
        <f t="shared" si="40"/>
        <v>28.237044595218908</v>
      </c>
      <c r="T100">
        <f t="shared" si="41"/>
        <v>27.448027419354851</v>
      </c>
      <c r="U100">
        <f t="shared" si="42"/>
        <v>3.6744295206795168</v>
      </c>
      <c r="V100">
        <f t="shared" si="43"/>
        <v>60.888025984789962</v>
      </c>
      <c r="W100">
        <f t="shared" si="44"/>
        <v>2.1788627042952462</v>
      </c>
      <c r="X100">
        <f t="shared" si="45"/>
        <v>3.5784748627579646</v>
      </c>
      <c r="Y100">
        <f t="shared" si="46"/>
        <v>1.4955668163842706</v>
      </c>
      <c r="Z100">
        <f t="shared" si="47"/>
        <v>1.004698704873321E-2</v>
      </c>
      <c r="AA100">
        <f t="shared" si="48"/>
        <v>-72.989109019352114</v>
      </c>
      <c r="AB100">
        <f t="shared" si="49"/>
        <v>-5.2623226359138027</v>
      </c>
      <c r="AC100">
        <f t="shared" si="50"/>
        <v>136.78041216006727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60408.405854461438</v>
      </c>
      <c r="AL100">
        <f t="shared" si="54"/>
        <v>1199.99903225806</v>
      </c>
      <c r="AM100">
        <f t="shared" si="55"/>
        <v>963.35963264482677</v>
      </c>
      <c r="AN100">
        <f t="shared" si="56"/>
        <v>0.80280034129032207</v>
      </c>
      <c r="AO100">
        <f t="shared" si="57"/>
        <v>0.22319992403870953</v>
      </c>
      <c r="AP100">
        <v>14.333399999999999</v>
      </c>
      <c r="AQ100">
        <v>1</v>
      </c>
      <c r="AR100" t="s">
        <v>231</v>
      </c>
      <c r="AS100">
        <v>1531763544.1677401</v>
      </c>
      <c r="AT100">
        <v>25.7697580645161</v>
      </c>
      <c r="AU100">
        <v>19.970400000000001</v>
      </c>
      <c r="AV100">
        <v>21.956283870967699</v>
      </c>
      <c r="AW100">
        <v>21.956816129032301</v>
      </c>
      <c r="AX100">
        <v>600.04316129032304</v>
      </c>
      <c r="AY100">
        <v>99.136729032258103</v>
      </c>
      <c r="AZ100">
        <v>9.9677141935483896E-2</v>
      </c>
      <c r="BA100">
        <v>26.9967419354839</v>
      </c>
      <c r="BB100">
        <v>27.348325806451601</v>
      </c>
      <c r="BC100">
        <v>27.547729032258101</v>
      </c>
      <c r="BD100">
        <v>11626.2812903226</v>
      </c>
      <c r="BE100">
        <v>1051.5661290322601</v>
      </c>
      <c r="BF100">
        <v>30.492306451612901</v>
      </c>
      <c r="BG100">
        <v>1199.99903225806</v>
      </c>
      <c r="BH100">
        <v>0.33000206451612901</v>
      </c>
      <c r="BI100">
        <v>0.32999832258064499</v>
      </c>
      <c r="BJ100">
        <v>0.32999996774193502</v>
      </c>
      <c r="BK100">
        <v>9.9997458064516095E-3</v>
      </c>
      <c r="BL100">
        <v>32</v>
      </c>
      <c r="BM100">
        <v>17743.109677419401</v>
      </c>
      <c r="BN100">
        <v>1531762902.3</v>
      </c>
      <c r="BO100" t="s">
        <v>232</v>
      </c>
      <c r="BP100">
        <v>81</v>
      </c>
      <c r="BQ100">
        <v>0.29499999999999998</v>
      </c>
      <c r="BR100">
        <v>-3.6999999999999998E-2</v>
      </c>
      <c r="BS100">
        <v>420</v>
      </c>
      <c r="BT100">
        <v>22</v>
      </c>
      <c r="BU100">
        <v>0.34</v>
      </c>
      <c r="BV100">
        <v>0.21</v>
      </c>
      <c r="BW100">
        <v>-3.8287612126646402</v>
      </c>
      <c r="BX100">
        <v>15.5952201745247</v>
      </c>
      <c r="BY100">
        <v>1.5640851323051299</v>
      </c>
      <c r="BZ100">
        <v>0</v>
      </c>
      <c r="CA100">
        <v>6.1628363414634197</v>
      </c>
      <c r="CB100">
        <v>-25.129615784445701</v>
      </c>
      <c r="CC100">
        <v>2.5185208060798998</v>
      </c>
      <c r="CD100">
        <v>0</v>
      </c>
      <c r="CE100">
        <v>0</v>
      </c>
      <c r="CF100">
        <v>2</v>
      </c>
      <c r="CG100" t="s">
        <v>253</v>
      </c>
      <c r="CH100">
        <v>1.8608100000000001</v>
      </c>
      <c r="CI100">
        <v>1.8577600000000001</v>
      </c>
      <c r="CJ100">
        <v>1.86067</v>
      </c>
      <c r="CK100">
        <v>1.85345</v>
      </c>
      <c r="CL100">
        <v>1.8519699999999999</v>
      </c>
      <c r="CM100">
        <v>1.85273</v>
      </c>
      <c r="CN100">
        <v>1.8563799999999999</v>
      </c>
      <c r="CO100">
        <v>1.8626400000000001</v>
      </c>
      <c r="CP100" t="s">
        <v>234</v>
      </c>
      <c r="CQ100" t="s">
        <v>19</v>
      </c>
      <c r="CR100" t="s">
        <v>19</v>
      </c>
      <c r="CS100" t="s">
        <v>19</v>
      </c>
      <c r="CT100" t="s">
        <v>235</v>
      </c>
      <c r="CU100" t="s">
        <v>236</v>
      </c>
      <c r="CV100" t="s">
        <v>237</v>
      </c>
      <c r="CW100" t="s">
        <v>237</v>
      </c>
      <c r="CX100" t="s">
        <v>237</v>
      </c>
      <c r="CY100" t="s">
        <v>237</v>
      </c>
      <c r="CZ100">
        <v>0</v>
      </c>
      <c r="DA100">
        <v>100</v>
      </c>
      <c r="DB100">
        <v>100</v>
      </c>
      <c r="DC100">
        <v>0.29499999999999998</v>
      </c>
      <c r="DD100">
        <v>-3.6999999999999998E-2</v>
      </c>
      <c r="DE100">
        <v>3</v>
      </c>
      <c r="DF100">
        <v>620.28899999999999</v>
      </c>
      <c r="DG100">
        <v>252.392</v>
      </c>
      <c r="DH100">
        <v>21.9986</v>
      </c>
      <c r="DI100">
        <v>32.165399999999998</v>
      </c>
      <c r="DJ100">
        <v>30.0001</v>
      </c>
      <c r="DK100">
        <v>32.132199999999997</v>
      </c>
      <c r="DL100">
        <v>32.142699999999998</v>
      </c>
      <c r="DM100">
        <v>3.8439299999999998</v>
      </c>
      <c r="DN100">
        <v>25.5656</v>
      </c>
      <c r="DO100">
        <v>0</v>
      </c>
      <c r="DP100">
        <v>22</v>
      </c>
      <c r="DQ100">
        <v>20</v>
      </c>
      <c r="DR100">
        <v>22</v>
      </c>
      <c r="DS100">
        <v>99.630300000000005</v>
      </c>
      <c r="DT100">
        <v>103.063</v>
      </c>
    </row>
    <row r="101" spans="1:124" x14ac:dyDescent="0.25">
      <c r="A101">
        <v>85</v>
      </c>
      <c r="B101">
        <v>1531763556.3</v>
      </c>
      <c r="C101">
        <v>172.5</v>
      </c>
      <c r="D101" t="s">
        <v>406</v>
      </c>
      <c r="E101" t="s">
        <v>407</v>
      </c>
      <c r="G101">
        <v>1531763546.1354799</v>
      </c>
      <c r="H101">
        <f t="shared" si="29"/>
        <v>9.112775886525693E-8</v>
      </c>
      <c r="I101">
        <f t="shared" si="30"/>
        <v>-2.1108465929566309</v>
      </c>
      <c r="J101">
        <f t="shared" si="31"/>
        <v>25.027287096774199</v>
      </c>
      <c r="K101">
        <f t="shared" si="32"/>
        <v>568633.0394706584</v>
      </c>
      <c r="L101">
        <f t="shared" si="33"/>
        <v>56429.03491439081</v>
      </c>
      <c r="M101">
        <f t="shared" si="34"/>
        <v>2.4836151953306032</v>
      </c>
      <c r="N101">
        <f t="shared" si="35"/>
        <v>5.8667849239707886E-6</v>
      </c>
      <c r="O101">
        <f t="shared" si="36"/>
        <v>3</v>
      </c>
      <c r="P101">
        <f t="shared" si="37"/>
        <v>5.8667791874488397E-6</v>
      </c>
      <c r="Q101">
        <f t="shared" si="38"/>
        <v>3.6667375075457372E-6</v>
      </c>
      <c r="R101">
        <f t="shared" si="39"/>
        <v>215.02176284726642</v>
      </c>
      <c r="S101">
        <f t="shared" si="40"/>
        <v>28.237333927191578</v>
      </c>
      <c r="T101">
        <f t="shared" si="41"/>
        <v>27.449585483870948</v>
      </c>
      <c r="U101">
        <f t="shared" si="42"/>
        <v>3.6747646557972424</v>
      </c>
      <c r="V101">
        <f t="shared" si="43"/>
        <v>60.885064460245339</v>
      </c>
      <c r="W101">
        <f t="shared" si="44"/>
        <v>2.1788041989225433</v>
      </c>
      <c r="X101">
        <f t="shared" si="45"/>
        <v>3.5785528326822824</v>
      </c>
      <c r="Y101">
        <f t="shared" si="46"/>
        <v>1.4959604568746991</v>
      </c>
      <c r="Z101">
        <f t="shared" si="47"/>
        <v>-4.0187341659578303E-3</v>
      </c>
      <c r="AA101">
        <f t="shared" si="48"/>
        <v>-73.181105303223404</v>
      </c>
      <c r="AB101">
        <f t="shared" si="49"/>
        <v>-5.2762159302137928</v>
      </c>
      <c r="AC101">
        <f t="shared" si="50"/>
        <v>136.56042287966326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60405.103858563241</v>
      </c>
      <c r="AL101">
        <f t="shared" si="54"/>
        <v>1199.99903225806</v>
      </c>
      <c r="AM101">
        <f t="shared" si="55"/>
        <v>963.35967338673004</v>
      </c>
      <c r="AN101">
        <f t="shared" si="56"/>
        <v>0.80280037524193548</v>
      </c>
      <c r="AO101">
        <f t="shared" si="57"/>
        <v>0.2231998793258064</v>
      </c>
      <c r="AP101">
        <v>14.333399999999999</v>
      </c>
      <c r="AQ101">
        <v>1</v>
      </c>
      <c r="AR101" t="s">
        <v>231</v>
      </c>
      <c r="AS101">
        <v>1531763546.1354799</v>
      </c>
      <c r="AT101">
        <v>25.027287096774199</v>
      </c>
      <c r="AU101">
        <v>19.984980645161301</v>
      </c>
      <c r="AV101">
        <v>21.955719354838699</v>
      </c>
      <c r="AW101">
        <v>21.955506451612901</v>
      </c>
      <c r="AX101">
        <v>600.03445161290301</v>
      </c>
      <c r="AY101">
        <v>99.136664516129002</v>
      </c>
      <c r="AZ101">
        <v>9.9628483870967705E-2</v>
      </c>
      <c r="BA101">
        <v>26.997112903225801</v>
      </c>
      <c r="BB101">
        <v>27.349077419354799</v>
      </c>
      <c r="BC101">
        <v>27.5500935483871</v>
      </c>
      <c r="BD101">
        <v>11625.616774193501</v>
      </c>
      <c r="BE101">
        <v>1051.58290322581</v>
      </c>
      <c r="BF101">
        <v>30.516364516128998</v>
      </c>
      <c r="BG101">
        <v>1199.99903225806</v>
      </c>
      <c r="BH101">
        <v>0.33000274193548401</v>
      </c>
      <c r="BI101">
        <v>0.32999796774193502</v>
      </c>
      <c r="BJ101">
        <v>0.32999967741935499</v>
      </c>
      <c r="BK101">
        <v>9.9997003225806395E-3</v>
      </c>
      <c r="BL101">
        <v>32</v>
      </c>
      <c r="BM101">
        <v>17743.1161290323</v>
      </c>
      <c r="BN101">
        <v>1531762902.3</v>
      </c>
      <c r="BO101" t="s">
        <v>232</v>
      </c>
      <c r="BP101">
        <v>81</v>
      </c>
      <c r="BQ101">
        <v>0.29499999999999998</v>
      </c>
      <c r="BR101">
        <v>-3.6999999999999998E-2</v>
      </c>
      <c r="BS101">
        <v>420</v>
      </c>
      <c r="BT101">
        <v>22</v>
      </c>
      <c r="BU101">
        <v>0.34</v>
      </c>
      <c r="BV101">
        <v>0.21</v>
      </c>
      <c r="BW101">
        <v>-3.3210238945944202</v>
      </c>
      <c r="BX101">
        <v>13.629351406118801</v>
      </c>
      <c r="BY101">
        <v>1.36339256133444</v>
      </c>
      <c r="BZ101">
        <v>0</v>
      </c>
      <c r="CA101">
        <v>5.3454073170731702</v>
      </c>
      <c r="CB101">
        <v>-21.9375855189463</v>
      </c>
      <c r="CC101">
        <v>2.1934632788333501</v>
      </c>
      <c r="CD101">
        <v>0</v>
      </c>
      <c r="CE101">
        <v>0</v>
      </c>
      <c r="CF101">
        <v>2</v>
      </c>
      <c r="CG101" t="s">
        <v>253</v>
      </c>
      <c r="CH101">
        <v>1.8608100000000001</v>
      </c>
      <c r="CI101">
        <v>1.8577600000000001</v>
      </c>
      <c r="CJ101">
        <v>1.86067</v>
      </c>
      <c r="CK101">
        <v>1.85345</v>
      </c>
      <c r="CL101">
        <v>1.8519699999999999</v>
      </c>
      <c r="CM101">
        <v>1.85273</v>
      </c>
      <c r="CN101">
        <v>1.8563799999999999</v>
      </c>
      <c r="CO101">
        <v>1.8626499999999999</v>
      </c>
      <c r="CP101" t="s">
        <v>234</v>
      </c>
      <c r="CQ101" t="s">
        <v>19</v>
      </c>
      <c r="CR101" t="s">
        <v>19</v>
      </c>
      <c r="CS101" t="s">
        <v>19</v>
      </c>
      <c r="CT101" t="s">
        <v>235</v>
      </c>
      <c r="CU101" t="s">
        <v>236</v>
      </c>
      <c r="CV101" t="s">
        <v>237</v>
      </c>
      <c r="CW101" t="s">
        <v>237</v>
      </c>
      <c r="CX101" t="s">
        <v>237</v>
      </c>
      <c r="CY101" t="s">
        <v>237</v>
      </c>
      <c r="CZ101">
        <v>0</v>
      </c>
      <c r="DA101">
        <v>100</v>
      </c>
      <c r="DB101">
        <v>100</v>
      </c>
      <c r="DC101">
        <v>0.29499999999999998</v>
      </c>
      <c r="DD101">
        <v>-3.6999999999999998E-2</v>
      </c>
      <c r="DE101">
        <v>3</v>
      </c>
      <c r="DF101">
        <v>620.06200000000001</v>
      </c>
      <c r="DG101">
        <v>252.43</v>
      </c>
      <c r="DH101">
        <v>22.003</v>
      </c>
      <c r="DI101">
        <v>32.167299999999997</v>
      </c>
      <c r="DJ101">
        <v>30.000299999999999</v>
      </c>
      <c r="DK101">
        <v>32.133899999999997</v>
      </c>
      <c r="DL101">
        <v>32.144100000000002</v>
      </c>
      <c r="DM101">
        <v>3.8446400000000001</v>
      </c>
      <c r="DN101">
        <v>25.5656</v>
      </c>
      <c r="DO101">
        <v>0</v>
      </c>
      <c r="DP101">
        <v>22</v>
      </c>
      <c r="DQ101">
        <v>20</v>
      </c>
      <c r="DR101">
        <v>22</v>
      </c>
      <c r="DS101">
        <v>99.630399999999995</v>
      </c>
      <c r="DT101">
        <v>103.062</v>
      </c>
    </row>
    <row r="102" spans="1:124" x14ac:dyDescent="0.25">
      <c r="A102">
        <v>86</v>
      </c>
      <c r="B102">
        <v>1531763558.4000001</v>
      </c>
      <c r="C102">
        <v>174.60000014305101</v>
      </c>
      <c r="D102" t="s">
        <v>408</v>
      </c>
      <c r="E102" t="s">
        <v>409</v>
      </c>
      <c r="G102">
        <v>1531763548.1064501</v>
      </c>
      <c r="H102">
        <f t="shared" si="29"/>
        <v>3.3137290509650774E-7</v>
      </c>
      <c r="I102">
        <f t="shared" si="30"/>
        <v>-1.8403177728775038</v>
      </c>
      <c r="J102">
        <f t="shared" si="31"/>
        <v>24.3848548387097</v>
      </c>
      <c r="K102">
        <f t="shared" si="32"/>
        <v>136380.44472679537</v>
      </c>
      <c r="L102">
        <f t="shared" si="33"/>
        <v>13533.894757743721</v>
      </c>
      <c r="M102">
        <f t="shared" si="34"/>
        <v>2.4198634909210979</v>
      </c>
      <c r="N102">
        <f t="shared" si="35"/>
        <v>2.1329133447951808E-5</v>
      </c>
      <c r="O102">
        <f t="shared" si="36"/>
        <v>3</v>
      </c>
      <c r="P102">
        <f t="shared" si="37"/>
        <v>2.1329057626232401E-5</v>
      </c>
      <c r="Q102">
        <f t="shared" si="38"/>
        <v>1.3330667828482117E-5</v>
      </c>
      <c r="R102">
        <f t="shared" si="39"/>
        <v>215.02164544392642</v>
      </c>
      <c r="S102">
        <f t="shared" si="40"/>
        <v>28.237726599374824</v>
      </c>
      <c r="T102">
        <f t="shared" si="41"/>
        <v>27.450832258064551</v>
      </c>
      <c r="U102">
        <f t="shared" si="42"/>
        <v>3.6750328524911549</v>
      </c>
      <c r="V102">
        <f t="shared" si="43"/>
        <v>60.881877105103023</v>
      </c>
      <c r="W102">
        <f t="shared" si="44"/>
        <v>2.178748340767322</v>
      </c>
      <c r="X102">
        <f t="shared" si="45"/>
        <v>3.5786484326132952</v>
      </c>
      <c r="Y102">
        <f t="shared" si="46"/>
        <v>1.4962845117238328</v>
      </c>
      <c r="Z102">
        <f t="shared" si="47"/>
        <v>-1.4613545114755992E-2</v>
      </c>
      <c r="AA102">
        <f t="shared" si="48"/>
        <v>-73.309189780647969</v>
      </c>
      <c r="AB102">
        <f t="shared" si="49"/>
        <v>-5.2854955190447672</v>
      </c>
      <c r="AC102">
        <f t="shared" si="50"/>
        <v>136.41234659911891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60418.341781604257</v>
      </c>
      <c r="AL102">
        <f t="shared" si="54"/>
        <v>1199.9983870967701</v>
      </c>
      <c r="AM102">
        <f t="shared" si="55"/>
        <v>963.35918148322719</v>
      </c>
      <c r="AN102">
        <f t="shared" si="56"/>
        <v>0.80280039693548366</v>
      </c>
      <c r="AO102">
        <f t="shared" si="57"/>
        <v>0.22319987142580641</v>
      </c>
      <c r="AP102">
        <v>14.333399999999999</v>
      </c>
      <c r="AQ102">
        <v>1</v>
      </c>
      <c r="AR102" t="s">
        <v>231</v>
      </c>
      <c r="AS102">
        <v>1531763548.1064501</v>
      </c>
      <c r="AT102">
        <v>24.3848548387097</v>
      </c>
      <c r="AU102">
        <v>19.988783870967701</v>
      </c>
      <c r="AV102">
        <v>21.955148387096799</v>
      </c>
      <c r="AW102">
        <v>21.9543741935484</v>
      </c>
      <c r="AX102">
        <v>600.033419354839</v>
      </c>
      <c r="AY102">
        <v>99.136622580645096</v>
      </c>
      <c r="AZ102">
        <v>9.9706974193548403E-2</v>
      </c>
      <c r="BA102">
        <v>26.997567741935502</v>
      </c>
      <c r="BB102">
        <v>27.349509677419402</v>
      </c>
      <c r="BC102">
        <v>27.552154838709701</v>
      </c>
      <c r="BD102">
        <v>11628.4006451613</v>
      </c>
      <c r="BE102">
        <v>1051.5932258064499</v>
      </c>
      <c r="BF102">
        <v>30.538003225806499</v>
      </c>
      <c r="BG102">
        <v>1199.9983870967701</v>
      </c>
      <c r="BH102">
        <v>0.33000296774193499</v>
      </c>
      <c r="BI102">
        <v>0.32999803225806501</v>
      </c>
      <c r="BJ102">
        <v>0.32999945161290301</v>
      </c>
      <c r="BK102">
        <v>9.99967806451613E-3</v>
      </c>
      <c r="BL102">
        <v>32</v>
      </c>
      <c r="BM102">
        <v>17743.106451612901</v>
      </c>
      <c r="BN102">
        <v>1531762902.3</v>
      </c>
      <c r="BO102" t="s">
        <v>232</v>
      </c>
      <c r="BP102">
        <v>81</v>
      </c>
      <c r="BQ102">
        <v>0.29499999999999998</v>
      </c>
      <c r="BR102">
        <v>-3.6999999999999998E-2</v>
      </c>
      <c r="BS102">
        <v>420</v>
      </c>
      <c r="BT102">
        <v>22</v>
      </c>
      <c r="BU102">
        <v>0.34</v>
      </c>
      <c r="BV102">
        <v>0.21</v>
      </c>
      <c r="BW102">
        <v>-2.88170051134977</v>
      </c>
      <c r="BX102">
        <v>11.8444187795572</v>
      </c>
      <c r="BY102">
        <v>1.1809020593955499</v>
      </c>
      <c r="BZ102">
        <v>0</v>
      </c>
      <c r="CA102">
        <v>4.6415841463414598</v>
      </c>
      <c r="CB102">
        <v>-19.005105375797498</v>
      </c>
      <c r="CC102">
        <v>1.89804383784859</v>
      </c>
      <c r="CD102">
        <v>0</v>
      </c>
      <c r="CE102">
        <v>0</v>
      </c>
      <c r="CF102">
        <v>2</v>
      </c>
      <c r="CG102" t="s">
        <v>253</v>
      </c>
      <c r="CH102">
        <v>1.8608100000000001</v>
      </c>
      <c r="CI102">
        <v>1.8577600000000001</v>
      </c>
      <c r="CJ102">
        <v>1.8606799999999999</v>
      </c>
      <c r="CK102">
        <v>1.85345</v>
      </c>
      <c r="CL102">
        <v>1.8519699999999999</v>
      </c>
      <c r="CM102">
        <v>1.85273</v>
      </c>
      <c r="CN102">
        <v>1.8563799999999999</v>
      </c>
      <c r="CO102">
        <v>1.8626400000000001</v>
      </c>
      <c r="CP102" t="s">
        <v>234</v>
      </c>
      <c r="CQ102" t="s">
        <v>19</v>
      </c>
      <c r="CR102" t="s">
        <v>19</v>
      </c>
      <c r="CS102" t="s">
        <v>19</v>
      </c>
      <c r="CT102" t="s">
        <v>235</v>
      </c>
      <c r="CU102" t="s">
        <v>236</v>
      </c>
      <c r="CV102" t="s">
        <v>237</v>
      </c>
      <c r="CW102" t="s">
        <v>237</v>
      </c>
      <c r="CX102" t="s">
        <v>237</v>
      </c>
      <c r="CY102" t="s">
        <v>237</v>
      </c>
      <c r="CZ102">
        <v>0</v>
      </c>
      <c r="DA102">
        <v>100</v>
      </c>
      <c r="DB102">
        <v>100</v>
      </c>
      <c r="DC102">
        <v>0.29499999999999998</v>
      </c>
      <c r="DD102">
        <v>-3.6999999999999998E-2</v>
      </c>
      <c r="DE102">
        <v>3</v>
      </c>
      <c r="DF102">
        <v>620.22500000000002</v>
      </c>
      <c r="DG102">
        <v>252.29599999999999</v>
      </c>
      <c r="DH102">
        <v>22.005400000000002</v>
      </c>
      <c r="DI102">
        <v>32.169499999999999</v>
      </c>
      <c r="DJ102">
        <v>30.000399999999999</v>
      </c>
      <c r="DK102">
        <v>32.1357</v>
      </c>
      <c r="DL102">
        <v>32.145499999999998</v>
      </c>
      <c r="DM102">
        <v>3.8469000000000002</v>
      </c>
      <c r="DN102">
        <v>25.5656</v>
      </c>
      <c r="DO102">
        <v>0</v>
      </c>
      <c r="DP102">
        <v>22</v>
      </c>
      <c r="DQ102">
        <v>20</v>
      </c>
      <c r="DR102">
        <v>22</v>
      </c>
      <c r="DS102">
        <v>99.630600000000001</v>
      </c>
      <c r="DT102">
        <v>103.062</v>
      </c>
    </row>
    <row r="103" spans="1:124" x14ac:dyDescent="0.25">
      <c r="A103">
        <v>87</v>
      </c>
      <c r="B103">
        <v>1531763560.4000001</v>
      </c>
      <c r="C103">
        <v>176.60000014305101</v>
      </c>
      <c r="D103" t="s">
        <v>410</v>
      </c>
      <c r="E103" t="s">
        <v>411</v>
      </c>
      <c r="G103">
        <v>1531763550.0741899</v>
      </c>
      <c r="H103">
        <f t="shared" si="29"/>
        <v>5.9786373696442142E-7</v>
      </c>
      <c r="I103">
        <f t="shared" si="30"/>
        <v>-1.6106480360556352</v>
      </c>
      <c r="J103">
        <f t="shared" si="31"/>
        <v>23.828825806451601</v>
      </c>
      <c r="K103">
        <f t="shared" si="32"/>
        <v>66183.398257223933</v>
      </c>
      <c r="L103">
        <f t="shared" si="33"/>
        <v>6567.7960757934743</v>
      </c>
      <c r="M103">
        <f t="shared" si="34"/>
        <v>2.364684690473668</v>
      </c>
      <c r="N103">
        <f t="shared" si="35"/>
        <v>3.8473414121402219E-5</v>
      </c>
      <c r="O103">
        <f t="shared" si="36"/>
        <v>3</v>
      </c>
      <c r="P103">
        <f t="shared" si="37"/>
        <v>3.8473167422385088E-5</v>
      </c>
      <c r="Q103">
        <f t="shared" si="38"/>
        <v>2.4045751803233804E-5</v>
      </c>
      <c r="R103">
        <f t="shared" si="39"/>
        <v>215.02158549630036</v>
      </c>
      <c r="S103">
        <f t="shared" si="40"/>
        <v>28.238606064577542</v>
      </c>
      <c r="T103">
        <f t="shared" si="41"/>
        <v>27.452251612903201</v>
      </c>
      <c r="U103">
        <f t="shared" si="42"/>
        <v>3.6753381942290195</v>
      </c>
      <c r="V103">
        <f t="shared" si="43"/>
        <v>60.877560210506878</v>
      </c>
      <c r="W103">
        <f t="shared" si="44"/>
        <v>2.1787152095612643</v>
      </c>
      <c r="X103">
        <f t="shared" si="45"/>
        <v>3.5788477758102388</v>
      </c>
      <c r="Y103">
        <f t="shared" si="46"/>
        <v>1.4966229846677552</v>
      </c>
      <c r="Z103">
        <f t="shared" si="47"/>
        <v>-2.6365790800130986E-2</v>
      </c>
      <c r="AA103">
        <f t="shared" si="48"/>
        <v>-73.385362219344003</v>
      </c>
      <c r="AB103">
        <f t="shared" si="49"/>
        <v>-5.2910500491987804</v>
      </c>
      <c r="AC103">
        <f t="shared" si="50"/>
        <v>136.31880743695746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60428.994540906831</v>
      </c>
      <c r="AL103">
        <f t="shared" si="54"/>
        <v>1199.9980645161299</v>
      </c>
      <c r="AM103">
        <f t="shared" si="55"/>
        <v>963.3589118702173</v>
      </c>
      <c r="AN103">
        <f t="shared" si="56"/>
        <v>0.80280038806451604</v>
      </c>
      <c r="AO103">
        <f t="shared" si="57"/>
        <v>0.22319987166451608</v>
      </c>
      <c r="AP103">
        <v>14.333399999999999</v>
      </c>
      <c r="AQ103">
        <v>1</v>
      </c>
      <c r="AR103" t="s">
        <v>231</v>
      </c>
      <c r="AS103">
        <v>1531763550.0741899</v>
      </c>
      <c r="AT103">
        <v>23.828825806451601</v>
      </c>
      <c r="AU103">
        <v>19.981474193548401</v>
      </c>
      <c r="AV103">
        <v>21.954819354838701</v>
      </c>
      <c r="AW103">
        <v>21.953422580645199</v>
      </c>
      <c r="AX103">
        <v>600.04545161290298</v>
      </c>
      <c r="AY103">
        <v>99.136464516128996</v>
      </c>
      <c r="AZ103">
        <v>9.9843209677419401E-2</v>
      </c>
      <c r="BA103">
        <v>26.9985161290323</v>
      </c>
      <c r="BB103">
        <v>27.350887096774201</v>
      </c>
      <c r="BC103">
        <v>27.5536161290322</v>
      </c>
      <c r="BD103">
        <v>11630.6812903226</v>
      </c>
      <c r="BE103">
        <v>1051.5925806451601</v>
      </c>
      <c r="BF103">
        <v>30.558341935483899</v>
      </c>
      <c r="BG103">
        <v>1199.9980645161299</v>
      </c>
      <c r="BH103">
        <v>0.33000299999999999</v>
      </c>
      <c r="BI103">
        <v>0.32999825806451599</v>
      </c>
      <c r="BJ103">
        <v>0.32999925806451602</v>
      </c>
      <c r="BK103">
        <v>9.9996438709677397E-3</v>
      </c>
      <c r="BL103">
        <v>32</v>
      </c>
      <c r="BM103">
        <v>17743.099999999999</v>
      </c>
      <c r="BN103">
        <v>1531762902.3</v>
      </c>
      <c r="BO103" t="s">
        <v>232</v>
      </c>
      <c r="BP103">
        <v>81</v>
      </c>
      <c r="BQ103">
        <v>0.29499999999999998</v>
      </c>
      <c r="BR103">
        <v>-3.6999999999999998E-2</v>
      </c>
      <c r="BS103">
        <v>420</v>
      </c>
      <c r="BT103">
        <v>22</v>
      </c>
      <c r="BU103">
        <v>0.34</v>
      </c>
      <c r="BV103">
        <v>0.21</v>
      </c>
      <c r="BW103">
        <v>-2.5085319298939401</v>
      </c>
      <c r="BX103">
        <v>10.1919340232735</v>
      </c>
      <c r="BY103">
        <v>1.0195592605375401</v>
      </c>
      <c r="BZ103">
        <v>0</v>
      </c>
      <c r="CA103">
        <v>4.0448380487804902</v>
      </c>
      <c r="CB103">
        <v>-16.3490079660776</v>
      </c>
      <c r="CC103">
        <v>1.64143180257764</v>
      </c>
      <c r="CD103">
        <v>0</v>
      </c>
      <c r="CE103">
        <v>0</v>
      </c>
      <c r="CF103">
        <v>2</v>
      </c>
      <c r="CG103" t="s">
        <v>253</v>
      </c>
      <c r="CH103">
        <v>1.8608100000000001</v>
      </c>
      <c r="CI103">
        <v>1.8577600000000001</v>
      </c>
      <c r="CJ103">
        <v>1.8606799999999999</v>
      </c>
      <c r="CK103">
        <v>1.8534600000000001</v>
      </c>
      <c r="CL103">
        <v>1.8519699999999999</v>
      </c>
      <c r="CM103">
        <v>1.8527400000000001</v>
      </c>
      <c r="CN103">
        <v>1.8563799999999999</v>
      </c>
      <c r="CO103">
        <v>1.8626400000000001</v>
      </c>
      <c r="CP103" t="s">
        <v>234</v>
      </c>
      <c r="CQ103" t="s">
        <v>19</v>
      </c>
      <c r="CR103" t="s">
        <v>19</v>
      </c>
      <c r="CS103" t="s">
        <v>19</v>
      </c>
      <c r="CT103" t="s">
        <v>235</v>
      </c>
      <c r="CU103" t="s">
        <v>236</v>
      </c>
      <c r="CV103" t="s">
        <v>237</v>
      </c>
      <c r="CW103" t="s">
        <v>237</v>
      </c>
      <c r="CX103" t="s">
        <v>237</v>
      </c>
      <c r="CY103" t="s">
        <v>237</v>
      </c>
      <c r="CZ103">
        <v>0</v>
      </c>
      <c r="DA103">
        <v>100</v>
      </c>
      <c r="DB103">
        <v>100</v>
      </c>
      <c r="DC103">
        <v>0.29499999999999998</v>
      </c>
      <c r="DD103">
        <v>-3.6999999999999998E-2</v>
      </c>
      <c r="DE103">
        <v>3</v>
      </c>
      <c r="DF103">
        <v>620.38199999999995</v>
      </c>
      <c r="DG103">
        <v>252.28</v>
      </c>
      <c r="DH103">
        <v>22.006399999999999</v>
      </c>
      <c r="DI103">
        <v>32.170900000000003</v>
      </c>
      <c r="DJ103">
        <v>30.000499999999999</v>
      </c>
      <c r="DK103">
        <v>32.1372</v>
      </c>
      <c r="DL103">
        <v>32.146900000000002</v>
      </c>
      <c r="DM103">
        <v>3.8490700000000002</v>
      </c>
      <c r="DN103">
        <v>25.5656</v>
      </c>
      <c r="DO103">
        <v>0</v>
      </c>
      <c r="DP103">
        <v>22</v>
      </c>
      <c r="DQ103">
        <v>26.67</v>
      </c>
      <c r="DR103">
        <v>22</v>
      </c>
      <c r="DS103">
        <v>99.631</v>
      </c>
      <c r="DT103">
        <v>103.062</v>
      </c>
    </row>
    <row r="104" spans="1:124" x14ac:dyDescent="0.25">
      <c r="A104">
        <v>88</v>
      </c>
      <c r="B104">
        <v>1531763562.3</v>
      </c>
      <c r="C104">
        <v>178.5</v>
      </c>
      <c r="D104" t="s">
        <v>412</v>
      </c>
      <c r="E104" t="s">
        <v>413</v>
      </c>
      <c r="G104">
        <v>1531763552.06774</v>
      </c>
      <c r="H104">
        <f t="shared" si="29"/>
        <v>8.9471494013101786E-7</v>
      </c>
      <c r="I104">
        <f t="shared" si="30"/>
        <v>-1.4090580507653825</v>
      </c>
      <c r="J104">
        <f t="shared" si="31"/>
        <v>23.337203225806501</v>
      </c>
      <c r="K104">
        <f t="shared" si="32"/>
        <v>38704.694742693951</v>
      </c>
      <c r="L104">
        <f t="shared" si="33"/>
        <v>3840.906718303826</v>
      </c>
      <c r="M104">
        <f t="shared" si="34"/>
        <v>2.3158953003586715</v>
      </c>
      <c r="N104">
        <f t="shared" si="35"/>
        <v>5.7567543581709267E-5</v>
      </c>
      <c r="O104">
        <f t="shared" si="36"/>
        <v>3</v>
      </c>
      <c r="P104">
        <f t="shared" si="37"/>
        <v>5.7566991249996335E-5</v>
      </c>
      <c r="Q104">
        <f t="shared" si="38"/>
        <v>3.5979419154392363E-5</v>
      </c>
      <c r="R104">
        <f t="shared" si="39"/>
        <v>215.0215281981838</v>
      </c>
      <c r="S104">
        <f t="shared" si="40"/>
        <v>28.239771126540738</v>
      </c>
      <c r="T104">
        <f t="shared" si="41"/>
        <v>27.45319032258065</v>
      </c>
      <c r="U104">
        <f t="shared" si="42"/>
        <v>3.6755401483143264</v>
      </c>
      <c r="V104">
        <f t="shared" si="43"/>
        <v>60.872408019665379</v>
      </c>
      <c r="W104">
        <f t="shared" si="44"/>
        <v>2.1786897335885622</v>
      </c>
      <c r="X104">
        <f t="shared" si="45"/>
        <v>3.5791088351305516</v>
      </c>
      <c r="Y104">
        <f t="shared" si="46"/>
        <v>1.4968504147257642</v>
      </c>
      <c r="Z104">
        <f t="shared" si="47"/>
        <v>-3.945692885977789E-2</v>
      </c>
      <c r="AA104">
        <f t="shared" si="48"/>
        <v>-73.336319690327855</v>
      </c>
      <c r="AB104">
        <f t="shared" si="49"/>
        <v>-5.2875717097916839</v>
      </c>
      <c r="AC104">
        <f t="shared" si="50"/>
        <v>136.35817986920449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60425.17041718409</v>
      </c>
      <c r="AL104">
        <f t="shared" si="54"/>
        <v>1199.99774193548</v>
      </c>
      <c r="AM104">
        <f t="shared" si="55"/>
        <v>963.35848809620472</v>
      </c>
      <c r="AN104">
        <f t="shared" si="56"/>
        <v>0.8028002507258063</v>
      </c>
      <c r="AO104">
        <f t="shared" si="57"/>
        <v>0.22319991037096765</v>
      </c>
      <c r="AP104">
        <v>14.333399999999999</v>
      </c>
      <c r="AQ104">
        <v>1</v>
      </c>
      <c r="AR104" t="s">
        <v>231</v>
      </c>
      <c r="AS104">
        <v>1531763552.06774</v>
      </c>
      <c r="AT104">
        <v>23.337203225806501</v>
      </c>
      <c r="AU104">
        <v>19.971374193548399</v>
      </c>
      <c r="AV104">
        <v>21.954587096774201</v>
      </c>
      <c r="AW104">
        <v>21.952496774193602</v>
      </c>
      <c r="AX104">
        <v>600.03919354838695</v>
      </c>
      <c r="AY104">
        <v>99.1363129032258</v>
      </c>
      <c r="AZ104">
        <v>9.9884251612903194E-2</v>
      </c>
      <c r="BA104">
        <v>26.999758064516101</v>
      </c>
      <c r="BB104">
        <v>27.351754838709699</v>
      </c>
      <c r="BC104">
        <v>27.5546258064516</v>
      </c>
      <c r="BD104">
        <v>11629.955483870999</v>
      </c>
      <c r="BE104">
        <v>1051.5899999999999</v>
      </c>
      <c r="BF104">
        <v>30.578316129032299</v>
      </c>
      <c r="BG104">
        <v>1199.99774193548</v>
      </c>
      <c r="BH104">
        <v>0.33000209677419401</v>
      </c>
      <c r="BI104">
        <v>0.32999896774193499</v>
      </c>
      <c r="BJ104">
        <v>0.32999945161290301</v>
      </c>
      <c r="BK104">
        <v>9.9995854838709694E-3</v>
      </c>
      <c r="BL104">
        <v>32</v>
      </c>
      <c r="BM104">
        <v>17743.0903225806</v>
      </c>
      <c r="BN104">
        <v>1531762902.3</v>
      </c>
      <c r="BO104" t="s">
        <v>232</v>
      </c>
      <c r="BP104">
        <v>81</v>
      </c>
      <c r="BQ104">
        <v>0.29499999999999998</v>
      </c>
      <c r="BR104">
        <v>-3.6999999999999998E-2</v>
      </c>
      <c r="BS104">
        <v>420</v>
      </c>
      <c r="BT104">
        <v>22</v>
      </c>
      <c r="BU104">
        <v>0.34</v>
      </c>
      <c r="BV104">
        <v>0.21</v>
      </c>
      <c r="BW104">
        <v>-2.1901253798532401</v>
      </c>
      <c r="BX104">
        <v>8.76294462382101</v>
      </c>
      <c r="BY104">
        <v>0.88123532119009296</v>
      </c>
      <c r="BZ104">
        <v>1</v>
      </c>
      <c r="CA104">
        <v>3.5328258536585402</v>
      </c>
      <c r="CB104">
        <v>-14.0728842402676</v>
      </c>
      <c r="CC104">
        <v>1.4206434646107899</v>
      </c>
      <c r="CD104">
        <v>0</v>
      </c>
      <c r="CE104">
        <v>1</v>
      </c>
      <c r="CF104">
        <v>2</v>
      </c>
      <c r="CG104" t="s">
        <v>248</v>
      </c>
      <c r="CH104">
        <v>1.8608100000000001</v>
      </c>
      <c r="CI104">
        <v>1.8577600000000001</v>
      </c>
      <c r="CJ104">
        <v>1.8606799999999999</v>
      </c>
      <c r="CK104">
        <v>1.85345</v>
      </c>
      <c r="CL104">
        <v>1.8519699999999999</v>
      </c>
      <c r="CM104">
        <v>1.85273</v>
      </c>
      <c r="CN104">
        <v>1.85636</v>
      </c>
      <c r="CO104">
        <v>1.8626400000000001</v>
      </c>
      <c r="CP104" t="s">
        <v>234</v>
      </c>
      <c r="CQ104" t="s">
        <v>19</v>
      </c>
      <c r="CR104" t="s">
        <v>19</v>
      </c>
      <c r="CS104" t="s">
        <v>19</v>
      </c>
      <c r="CT104" t="s">
        <v>235</v>
      </c>
      <c r="CU104" t="s">
        <v>236</v>
      </c>
      <c r="CV104" t="s">
        <v>237</v>
      </c>
      <c r="CW104" t="s">
        <v>237</v>
      </c>
      <c r="CX104" t="s">
        <v>237</v>
      </c>
      <c r="CY104" t="s">
        <v>237</v>
      </c>
      <c r="CZ104">
        <v>0</v>
      </c>
      <c r="DA104">
        <v>100</v>
      </c>
      <c r="DB104">
        <v>100</v>
      </c>
      <c r="DC104">
        <v>0.29499999999999998</v>
      </c>
      <c r="DD104">
        <v>-3.6999999999999998E-2</v>
      </c>
      <c r="DE104">
        <v>3</v>
      </c>
      <c r="DF104">
        <v>620.31500000000005</v>
      </c>
      <c r="DG104">
        <v>252.30699999999999</v>
      </c>
      <c r="DH104">
        <v>22.006399999999999</v>
      </c>
      <c r="DI104">
        <v>32.1723</v>
      </c>
      <c r="DJ104">
        <v>30.000499999999999</v>
      </c>
      <c r="DK104">
        <v>32.138599999999997</v>
      </c>
      <c r="DL104">
        <v>32.148299999999999</v>
      </c>
      <c r="DM104">
        <v>4.0109300000000001</v>
      </c>
      <c r="DN104">
        <v>25.5656</v>
      </c>
      <c r="DO104">
        <v>0</v>
      </c>
      <c r="DP104">
        <v>22</v>
      </c>
      <c r="DQ104">
        <v>26.67</v>
      </c>
      <c r="DR104">
        <v>22</v>
      </c>
      <c r="DS104">
        <v>99.630200000000002</v>
      </c>
      <c r="DT104">
        <v>103.062</v>
      </c>
    </row>
    <row r="105" spans="1:124" x14ac:dyDescent="0.25">
      <c r="A105">
        <v>89</v>
      </c>
      <c r="B105">
        <v>1531763564.4000001</v>
      </c>
      <c r="C105">
        <v>180.60000014305101</v>
      </c>
      <c r="D105" t="s">
        <v>414</v>
      </c>
      <c r="E105" t="s">
        <v>415</v>
      </c>
      <c r="G105">
        <v>1531763554.0548401</v>
      </c>
      <c r="H105">
        <f t="shared" si="29"/>
        <v>1.2246797541520129E-6</v>
      </c>
      <c r="I105">
        <f t="shared" si="30"/>
        <v>-1.2261139630233044</v>
      </c>
      <c r="J105">
        <f t="shared" si="31"/>
        <v>22.909451612903201</v>
      </c>
      <c r="K105">
        <f t="shared" si="32"/>
        <v>24617.694526421805</v>
      </c>
      <c r="L105">
        <f t="shared" si="33"/>
        <v>2442.9621675722747</v>
      </c>
      <c r="M105">
        <f t="shared" si="34"/>
        <v>2.2734429298438843</v>
      </c>
      <c r="N105">
        <f t="shared" si="35"/>
        <v>7.8783475476428108E-5</v>
      </c>
      <c r="O105">
        <f t="shared" si="36"/>
        <v>3</v>
      </c>
      <c r="P105">
        <f t="shared" si="37"/>
        <v>7.878244101734312E-5</v>
      </c>
      <c r="Q105">
        <f t="shared" si="38"/>
        <v>4.9239118574477955E-5</v>
      </c>
      <c r="R105">
        <f t="shared" si="39"/>
        <v>215.02141052095305</v>
      </c>
      <c r="S105">
        <f t="shared" si="40"/>
        <v>28.241075680941336</v>
      </c>
      <c r="T105">
        <f t="shared" si="41"/>
        <v>27.45439032258065</v>
      </c>
      <c r="U105">
        <f t="shared" si="42"/>
        <v>3.6757983305265269</v>
      </c>
      <c r="V105">
        <f t="shared" si="43"/>
        <v>60.866885269792107</v>
      </c>
      <c r="W105">
        <f t="shared" si="44"/>
        <v>2.1786699643368026</v>
      </c>
      <c r="X105">
        <f t="shared" si="45"/>
        <v>3.5794011056748856</v>
      </c>
      <c r="Y105">
        <f t="shared" si="46"/>
        <v>1.4971283661897243</v>
      </c>
      <c r="Z105">
        <f t="shared" si="47"/>
        <v>-5.4008377158103769E-2</v>
      </c>
      <c r="AA105">
        <f t="shared" si="48"/>
        <v>-73.305537677415785</v>
      </c>
      <c r="AB105">
        <f t="shared" si="49"/>
        <v>-5.2854207169198757</v>
      </c>
      <c r="AC105">
        <f t="shared" si="50"/>
        <v>136.37644374945927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60591.261842848595</v>
      </c>
      <c r="AL105">
        <f t="shared" si="54"/>
        <v>1199.99677419355</v>
      </c>
      <c r="AM105">
        <f t="shared" si="55"/>
        <v>963.35765109612896</v>
      </c>
      <c r="AN105">
        <f t="shared" si="56"/>
        <v>0.80280020064516189</v>
      </c>
      <c r="AO105">
        <f t="shared" si="57"/>
        <v>0.22319998214193565</v>
      </c>
      <c r="AP105">
        <v>14.333399999999999</v>
      </c>
      <c r="AQ105">
        <v>1</v>
      </c>
      <c r="AR105" t="s">
        <v>231</v>
      </c>
      <c r="AS105">
        <v>1531763554.0548401</v>
      </c>
      <c r="AT105">
        <v>22.909451612903201</v>
      </c>
      <c r="AU105">
        <v>19.980574193548399</v>
      </c>
      <c r="AV105">
        <v>21.954425806451599</v>
      </c>
      <c r="AW105">
        <v>21.951564516129</v>
      </c>
      <c r="AX105">
        <v>600.02441935483898</v>
      </c>
      <c r="AY105">
        <v>99.136167741935495</v>
      </c>
      <c r="AZ105">
        <v>9.9857993548387106E-2</v>
      </c>
      <c r="BA105">
        <v>27.001148387096801</v>
      </c>
      <c r="BB105">
        <v>27.3528290322581</v>
      </c>
      <c r="BC105">
        <v>27.5559516129032</v>
      </c>
      <c r="BD105">
        <v>11664.6748387097</v>
      </c>
      <c r="BE105">
        <v>1051.59387096774</v>
      </c>
      <c r="BF105">
        <v>30.603490322580601</v>
      </c>
      <c r="BG105">
        <v>1199.99677419355</v>
      </c>
      <c r="BH105">
        <v>0.33000103225806499</v>
      </c>
      <c r="BI105">
        <v>0.32999945161290301</v>
      </c>
      <c r="BJ105">
        <v>0.33000009677419401</v>
      </c>
      <c r="BK105">
        <v>9.9995109677419401E-3</v>
      </c>
      <c r="BL105">
        <v>32</v>
      </c>
      <c r="BM105">
        <v>17743.0741935484</v>
      </c>
      <c r="BN105">
        <v>1531762902.3</v>
      </c>
      <c r="BO105" t="s">
        <v>232</v>
      </c>
      <c r="BP105">
        <v>81</v>
      </c>
      <c r="BQ105">
        <v>0.29499999999999998</v>
      </c>
      <c r="BR105">
        <v>-3.6999999999999998E-2</v>
      </c>
      <c r="BS105">
        <v>420</v>
      </c>
      <c r="BT105">
        <v>22</v>
      </c>
      <c r="BU105">
        <v>0.34</v>
      </c>
      <c r="BV105">
        <v>0.21</v>
      </c>
      <c r="BW105">
        <v>-1.84671226040102</v>
      </c>
      <c r="BX105">
        <v>7.2797442139463504</v>
      </c>
      <c r="BY105">
        <v>0.73339902671003798</v>
      </c>
      <c r="BZ105">
        <v>1</v>
      </c>
      <c r="CA105">
        <v>2.9716682926829301</v>
      </c>
      <c r="CB105">
        <v>-11.846036794579399</v>
      </c>
      <c r="CC105">
        <v>1.19646381842678</v>
      </c>
      <c r="CD105">
        <v>0</v>
      </c>
      <c r="CE105">
        <v>1</v>
      </c>
      <c r="CF105">
        <v>2</v>
      </c>
      <c r="CG105" t="s">
        <v>248</v>
      </c>
      <c r="CH105">
        <v>1.8608100000000001</v>
      </c>
      <c r="CI105">
        <v>1.8577600000000001</v>
      </c>
      <c r="CJ105">
        <v>1.8606799999999999</v>
      </c>
      <c r="CK105">
        <v>1.85345</v>
      </c>
      <c r="CL105">
        <v>1.8519600000000001</v>
      </c>
      <c r="CM105">
        <v>1.8527199999999999</v>
      </c>
      <c r="CN105">
        <v>1.8563499999999999</v>
      </c>
      <c r="CO105">
        <v>1.8626400000000001</v>
      </c>
      <c r="CP105" t="s">
        <v>234</v>
      </c>
      <c r="CQ105" t="s">
        <v>19</v>
      </c>
      <c r="CR105" t="s">
        <v>19</v>
      </c>
      <c r="CS105" t="s">
        <v>19</v>
      </c>
      <c r="CT105" t="s">
        <v>235</v>
      </c>
      <c r="CU105" t="s">
        <v>236</v>
      </c>
      <c r="CV105" t="s">
        <v>237</v>
      </c>
      <c r="CW105" t="s">
        <v>237</v>
      </c>
      <c r="CX105" t="s">
        <v>237</v>
      </c>
      <c r="CY105" t="s">
        <v>237</v>
      </c>
      <c r="CZ105">
        <v>0</v>
      </c>
      <c r="DA105">
        <v>100</v>
      </c>
      <c r="DB105">
        <v>100</v>
      </c>
      <c r="DC105">
        <v>0.29499999999999998</v>
      </c>
      <c r="DD105">
        <v>-3.6999999999999998E-2</v>
      </c>
      <c r="DE105">
        <v>3</v>
      </c>
      <c r="DF105">
        <v>619.94299999999998</v>
      </c>
      <c r="DG105">
        <v>252.387</v>
      </c>
      <c r="DH105">
        <v>22.0059</v>
      </c>
      <c r="DI105">
        <v>32.173999999999999</v>
      </c>
      <c r="DJ105">
        <v>30.000499999999999</v>
      </c>
      <c r="DK105">
        <v>32.14</v>
      </c>
      <c r="DL105">
        <v>32.149799999999999</v>
      </c>
      <c r="DM105">
        <v>4.1700299999999997</v>
      </c>
      <c r="DN105">
        <v>25.5656</v>
      </c>
      <c r="DO105">
        <v>0</v>
      </c>
      <c r="DP105">
        <v>22</v>
      </c>
      <c r="DQ105">
        <v>31.5</v>
      </c>
      <c r="DR105">
        <v>22</v>
      </c>
      <c r="DS105">
        <v>99.629800000000003</v>
      </c>
      <c r="DT105">
        <v>103.06100000000001</v>
      </c>
    </row>
    <row r="106" spans="1:124" x14ac:dyDescent="0.25">
      <c r="A106">
        <v>90</v>
      </c>
      <c r="B106">
        <v>1531763566.4000001</v>
      </c>
      <c r="C106">
        <v>182.60000014305101</v>
      </c>
      <c r="D106" t="s">
        <v>416</v>
      </c>
      <c r="E106" t="s">
        <v>417</v>
      </c>
      <c r="G106">
        <v>1531763556.0387101</v>
      </c>
      <c r="H106">
        <f t="shared" si="29"/>
        <v>1.6152207676422598E-6</v>
      </c>
      <c r="I106">
        <f t="shared" si="30"/>
        <v>-1.0164362610235658</v>
      </c>
      <c r="J106">
        <f t="shared" si="31"/>
        <v>22.547625806451599</v>
      </c>
      <c r="K106">
        <f t="shared" si="32"/>
        <v>15478.438800918597</v>
      </c>
      <c r="L106">
        <f t="shared" si="33"/>
        <v>1536.02087333696</v>
      </c>
      <c r="M106">
        <f t="shared" si="34"/>
        <v>2.2375398661553234</v>
      </c>
      <c r="N106">
        <f t="shared" si="35"/>
        <v>1.0392748048968876E-4</v>
      </c>
      <c r="O106">
        <f t="shared" si="36"/>
        <v>3</v>
      </c>
      <c r="P106">
        <f t="shared" si="37"/>
        <v>1.0392568036733562E-4</v>
      </c>
      <c r="Q106">
        <f t="shared" si="38"/>
        <v>6.4953711956928809E-5</v>
      </c>
      <c r="R106">
        <f t="shared" si="39"/>
        <v>215.02203716034796</v>
      </c>
      <c r="S106">
        <f t="shared" si="40"/>
        <v>28.242082262173227</v>
      </c>
      <c r="T106">
        <f t="shared" si="41"/>
        <v>27.453025806451599</v>
      </c>
      <c r="U106">
        <f t="shared" si="42"/>
        <v>3.6755047535994771</v>
      </c>
      <c r="V106">
        <f t="shared" si="43"/>
        <v>60.862712658833892</v>
      </c>
      <c r="W106">
        <f t="shared" si="44"/>
        <v>2.1786617702765012</v>
      </c>
      <c r="X106">
        <f t="shared" si="45"/>
        <v>3.5796330381936734</v>
      </c>
      <c r="Y106">
        <f t="shared" si="46"/>
        <v>1.4968429833229759</v>
      </c>
      <c r="Z106">
        <f t="shared" si="47"/>
        <v>-7.1231235853023656E-2</v>
      </c>
      <c r="AA106">
        <f t="shared" si="48"/>
        <v>-72.906414967743672</v>
      </c>
      <c r="AB106">
        <f t="shared" si="49"/>
        <v>-5.2566365767776304</v>
      </c>
      <c r="AC106">
        <f t="shared" si="50"/>
        <v>136.78775437997365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63400.249648810284</v>
      </c>
      <c r="AL106">
        <f t="shared" si="54"/>
        <v>1200</v>
      </c>
      <c r="AM106">
        <f t="shared" si="55"/>
        <v>963.36026332257973</v>
      </c>
      <c r="AN106">
        <f t="shared" si="56"/>
        <v>0.80280021943548308</v>
      </c>
      <c r="AO106">
        <f t="shared" si="57"/>
        <v>0.22320002739032238</v>
      </c>
      <c r="AP106">
        <v>14.333399999999999</v>
      </c>
      <c r="AQ106">
        <v>1</v>
      </c>
      <c r="AR106" t="s">
        <v>231</v>
      </c>
      <c r="AS106">
        <v>1531763556.0387101</v>
      </c>
      <c r="AT106">
        <v>22.547625806451599</v>
      </c>
      <c r="AU106">
        <v>20.119351612903198</v>
      </c>
      <c r="AV106">
        <v>21.954312903225802</v>
      </c>
      <c r="AW106">
        <v>21.950538709677399</v>
      </c>
      <c r="AX106">
        <v>599.951419354839</v>
      </c>
      <c r="AY106">
        <v>99.136087096774204</v>
      </c>
      <c r="AZ106">
        <v>0.10007574193548401</v>
      </c>
      <c r="BA106">
        <v>27.002251612903201</v>
      </c>
      <c r="BB106">
        <v>27.352135483870999</v>
      </c>
      <c r="BC106">
        <v>27.553916129032199</v>
      </c>
      <c r="BD106">
        <v>12255.8467741935</v>
      </c>
      <c r="BE106">
        <v>1051.59741935484</v>
      </c>
      <c r="BF106">
        <v>30.627903225806399</v>
      </c>
      <c r="BG106">
        <v>1200</v>
      </c>
      <c r="BH106">
        <v>0.33000038709677398</v>
      </c>
      <c r="BI106">
        <v>0.32999912903225798</v>
      </c>
      <c r="BJ106">
        <v>0.33000103225806399</v>
      </c>
      <c r="BK106">
        <v>9.9994745161290297E-3</v>
      </c>
      <c r="BL106">
        <v>32</v>
      </c>
      <c r="BM106">
        <v>17743.109677419401</v>
      </c>
      <c r="BN106">
        <v>1531762902.3</v>
      </c>
      <c r="BO106" t="s">
        <v>232</v>
      </c>
      <c r="BP106">
        <v>81</v>
      </c>
      <c r="BQ106">
        <v>0.29499999999999998</v>
      </c>
      <c r="BR106">
        <v>-3.6999999999999998E-2</v>
      </c>
      <c r="BS106">
        <v>420</v>
      </c>
      <c r="BT106">
        <v>22</v>
      </c>
      <c r="BU106">
        <v>0.34</v>
      </c>
      <c r="BV106">
        <v>0.21</v>
      </c>
      <c r="BW106">
        <v>-1.5683570553975299</v>
      </c>
      <c r="BX106">
        <v>7.0407443142334998</v>
      </c>
      <c r="BY106">
        <v>0.71204855437310899</v>
      </c>
      <c r="BZ106">
        <v>1</v>
      </c>
      <c r="CA106">
        <v>2.4796036560975598</v>
      </c>
      <c r="CB106">
        <v>-12.0653710093027</v>
      </c>
      <c r="CC106">
        <v>1.2304120782721799</v>
      </c>
      <c r="CD106">
        <v>0</v>
      </c>
      <c r="CE106">
        <v>1</v>
      </c>
      <c r="CF106">
        <v>2</v>
      </c>
      <c r="CG106" t="s">
        <v>248</v>
      </c>
      <c r="CH106">
        <v>1.8608100000000001</v>
      </c>
      <c r="CI106">
        <v>1.8577600000000001</v>
      </c>
      <c r="CJ106">
        <v>1.8606799999999999</v>
      </c>
      <c r="CK106">
        <v>1.85344</v>
      </c>
      <c r="CL106">
        <v>1.8519600000000001</v>
      </c>
      <c r="CM106">
        <v>1.8527199999999999</v>
      </c>
      <c r="CN106">
        <v>1.8563700000000001</v>
      </c>
      <c r="CO106">
        <v>1.8626400000000001</v>
      </c>
      <c r="CP106" t="s">
        <v>234</v>
      </c>
      <c r="CQ106" t="s">
        <v>19</v>
      </c>
      <c r="CR106" t="s">
        <v>19</v>
      </c>
      <c r="CS106" t="s">
        <v>19</v>
      </c>
      <c r="CT106" t="s">
        <v>235</v>
      </c>
      <c r="CU106" t="s">
        <v>236</v>
      </c>
      <c r="CV106" t="s">
        <v>237</v>
      </c>
      <c r="CW106" t="s">
        <v>237</v>
      </c>
      <c r="CX106" t="s">
        <v>237</v>
      </c>
      <c r="CY106" t="s">
        <v>237</v>
      </c>
      <c r="CZ106">
        <v>0</v>
      </c>
      <c r="DA106">
        <v>100</v>
      </c>
      <c r="DB106">
        <v>100</v>
      </c>
      <c r="DC106">
        <v>0.29499999999999998</v>
      </c>
      <c r="DD106">
        <v>-3.6999999999999998E-2</v>
      </c>
      <c r="DE106">
        <v>3</v>
      </c>
      <c r="DF106">
        <v>620.22199999999998</v>
      </c>
      <c r="DG106">
        <v>252.42500000000001</v>
      </c>
      <c r="DH106">
        <v>22.005500000000001</v>
      </c>
      <c r="DI106">
        <v>32.175800000000002</v>
      </c>
      <c r="DJ106">
        <v>30.000699999999998</v>
      </c>
      <c r="DK106">
        <v>32.141399999999997</v>
      </c>
      <c r="DL106">
        <v>32.151200000000003</v>
      </c>
      <c r="DM106">
        <v>4.2766799999999998</v>
      </c>
      <c r="DN106">
        <v>25.5656</v>
      </c>
      <c r="DO106">
        <v>0</v>
      </c>
      <c r="DP106">
        <v>22</v>
      </c>
      <c r="DQ106">
        <v>36.67</v>
      </c>
      <c r="DR106">
        <v>22</v>
      </c>
      <c r="DS106">
        <v>99.63</v>
      </c>
      <c r="DT106">
        <v>103.06</v>
      </c>
    </row>
    <row r="107" spans="1:124" x14ac:dyDescent="0.25">
      <c r="A107">
        <v>91</v>
      </c>
      <c r="B107">
        <v>1531763568.4000001</v>
      </c>
      <c r="C107">
        <v>184.60000014305101</v>
      </c>
      <c r="D107" t="s">
        <v>418</v>
      </c>
      <c r="E107" t="s">
        <v>419</v>
      </c>
      <c r="G107">
        <v>1531763558.02581</v>
      </c>
      <c r="H107">
        <f t="shared" si="29"/>
        <v>2.1039045380631264E-6</v>
      </c>
      <c r="I107">
        <f t="shared" si="30"/>
        <v>-0.72578961919916418</v>
      </c>
      <c r="J107">
        <f t="shared" si="31"/>
        <v>22.259380645161301</v>
      </c>
      <c r="K107">
        <f t="shared" si="32"/>
        <v>8474.1154437393125</v>
      </c>
      <c r="L107">
        <f t="shared" si="33"/>
        <v>840.94083337916231</v>
      </c>
      <c r="M107">
        <f t="shared" si="34"/>
        <v>2.2089411260116156</v>
      </c>
      <c r="N107">
        <f t="shared" si="35"/>
        <v>1.3570807947667197E-4</v>
      </c>
      <c r="O107">
        <f t="shared" si="36"/>
        <v>3</v>
      </c>
      <c r="P107">
        <f t="shared" si="37"/>
        <v>1.3570501009895598E-4</v>
      </c>
      <c r="Q107">
        <f t="shared" si="38"/>
        <v>8.481590707091112E-5</v>
      </c>
      <c r="R107">
        <f t="shared" si="39"/>
        <v>215.02245610464712</v>
      </c>
      <c r="S107">
        <f t="shared" si="40"/>
        <v>28.239723526150502</v>
      </c>
      <c r="T107">
        <f t="shared" si="41"/>
        <v>27.435917741935498</v>
      </c>
      <c r="U107">
        <f t="shared" si="42"/>
        <v>3.6718256736827417</v>
      </c>
      <c r="V107">
        <f t="shared" si="43"/>
        <v>60.870780626114204</v>
      </c>
      <c r="W107">
        <f t="shared" si="44"/>
        <v>2.1786640959230614</v>
      </c>
      <c r="X107">
        <f t="shared" si="45"/>
        <v>3.5791624052023274</v>
      </c>
      <c r="Y107">
        <f t="shared" si="46"/>
        <v>1.4931615777596803</v>
      </c>
      <c r="Z107">
        <f t="shared" si="47"/>
        <v>-9.278219012858388E-2</v>
      </c>
      <c r="AA107">
        <f t="shared" si="48"/>
        <v>-70.501504993551436</v>
      </c>
      <c r="AB107">
        <f t="shared" si="49"/>
        <v>-5.0827482764027545</v>
      </c>
      <c r="AC107">
        <f t="shared" si="50"/>
        <v>139.34542064456434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68368.863350551561</v>
      </c>
      <c r="AL107">
        <f t="shared" si="54"/>
        <v>1200.0019354838701</v>
      </c>
      <c r="AM107">
        <f t="shared" si="55"/>
        <v>963.36180503266189</v>
      </c>
      <c r="AN107">
        <f t="shared" si="56"/>
        <v>0.8028002093548382</v>
      </c>
      <c r="AO107">
        <f t="shared" si="57"/>
        <v>0.22320010507096757</v>
      </c>
      <c r="AP107">
        <v>14.333399999999999</v>
      </c>
      <c r="AQ107">
        <v>1</v>
      </c>
      <c r="AR107" t="s">
        <v>231</v>
      </c>
      <c r="AS107">
        <v>1531763558.02581</v>
      </c>
      <c r="AT107">
        <v>22.259380645161301</v>
      </c>
      <c r="AU107">
        <v>20.5254935483871</v>
      </c>
      <c r="AV107">
        <v>21.954280645161301</v>
      </c>
      <c r="AW107">
        <v>21.949364516128998</v>
      </c>
      <c r="AX107">
        <v>599.94458064516095</v>
      </c>
      <c r="AY107">
        <v>99.135974193548407</v>
      </c>
      <c r="AZ107">
        <v>0.100440387096774</v>
      </c>
      <c r="BA107">
        <v>27.000012903225802</v>
      </c>
      <c r="BB107">
        <v>27.3341967741936</v>
      </c>
      <c r="BC107">
        <v>27.537638709677399</v>
      </c>
      <c r="BD107">
        <v>13326.0864516129</v>
      </c>
      <c r="BE107">
        <v>1051.59741935484</v>
      </c>
      <c r="BF107">
        <v>30.640487096774201</v>
      </c>
      <c r="BG107">
        <v>1200.0019354838701</v>
      </c>
      <c r="BH107">
        <v>0.32999919354838703</v>
      </c>
      <c r="BI107">
        <v>0.32999896774193499</v>
      </c>
      <c r="BJ107">
        <v>0.330002258064516</v>
      </c>
      <c r="BK107">
        <v>9.9995264516128998E-3</v>
      </c>
      <c r="BL107">
        <v>32</v>
      </c>
      <c r="BM107">
        <v>17743.129032258101</v>
      </c>
      <c r="BN107">
        <v>1531762902.3</v>
      </c>
      <c r="BO107" t="s">
        <v>232</v>
      </c>
      <c r="BP107">
        <v>81</v>
      </c>
      <c r="BQ107">
        <v>0.29499999999999998</v>
      </c>
      <c r="BR107">
        <v>-3.6999999999999998E-2</v>
      </c>
      <c r="BS107">
        <v>420</v>
      </c>
      <c r="BT107">
        <v>22</v>
      </c>
      <c r="BU107">
        <v>0.34</v>
      </c>
      <c r="BV107">
        <v>0.21</v>
      </c>
      <c r="BW107">
        <v>-1.1984794898792299</v>
      </c>
      <c r="BX107">
        <v>8.6456978184230806</v>
      </c>
      <c r="BY107">
        <v>0.93358702508105496</v>
      </c>
      <c r="BZ107">
        <v>1</v>
      </c>
      <c r="CA107">
        <v>1.8082758512195101</v>
      </c>
      <c r="CB107">
        <v>-15.6535704303187</v>
      </c>
      <c r="CC107">
        <v>1.7240412481969101</v>
      </c>
      <c r="CD107">
        <v>0</v>
      </c>
      <c r="CE107">
        <v>1</v>
      </c>
      <c r="CF107">
        <v>2</v>
      </c>
      <c r="CG107" t="s">
        <v>248</v>
      </c>
      <c r="CH107">
        <v>1.8608100000000001</v>
      </c>
      <c r="CI107">
        <v>1.8577699999999999</v>
      </c>
      <c r="CJ107">
        <v>1.86066</v>
      </c>
      <c r="CK107">
        <v>1.85344</v>
      </c>
      <c r="CL107">
        <v>1.8519600000000001</v>
      </c>
      <c r="CM107">
        <v>1.8527199999999999</v>
      </c>
      <c r="CN107">
        <v>1.8563700000000001</v>
      </c>
      <c r="CO107">
        <v>1.8626400000000001</v>
      </c>
      <c r="CP107" t="s">
        <v>234</v>
      </c>
      <c r="CQ107" t="s">
        <v>19</v>
      </c>
      <c r="CR107" t="s">
        <v>19</v>
      </c>
      <c r="CS107" t="s">
        <v>19</v>
      </c>
      <c r="CT107" t="s">
        <v>235</v>
      </c>
      <c r="CU107" t="s">
        <v>236</v>
      </c>
      <c r="CV107" t="s">
        <v>237</v>
      </c>
      <c r="CW107" t="s">
        <v>237</v>
      </c>
      <c r="CX107" t="s">
        <v>237</v>
      </c>
      <c r="CY107" t="s">
        <v>237</v>
      </c>
      <c r="CZ107">
        <v>0</v>
      </c>
      <c r="DA107">
        <v>100</v>
      </c>
      <c r="DB107">
        <v>100</v>
      </c>
      <c r="DC107">
        <v>0.29499999999999998</v>
      </c>
      <c r="DD107">
        <v>-3.6999999999999998E-2</v>
      </c>
      <c r="DE107">
        <v>3</v>
      </c>
      <c r="DF107">
        <v>620.27700000000004</v>
      </c>
      <c r="DG107">
        <v>252.37700000000001</v>
      </c>
      <c r="DH107">
        <v>22.004899999999999</v>
      </c>
      <c r="DI107">
        <v>32.177900000000001</v>
      </c>
      <c r="DJ107">
        <v>30.000699999999998</v>
      </c>
      <c r="DK107">
        <v>32.142800000000001</v>
      </c>
      <c r="DL107">
        <v>32.1526</v>
      </c>
      <c r="DM107">
        <v>4.4451000000000001</v>
      </c>
      <c r="DN107">
        <v>25.5656</v>
      </c>
      <c r="DO107">
        <v>0</v>
      </c>
      <c r="DP107">
        <v>22</v>
      </c>
      <c r="DQ107">
        <v>36.67</v>
      </c>
      <c r="DR107">
        <v>22</v>
      </c>
      <c r="DS107">
        <v>99.629599999999996</v>
      </c>
      <c r="DT107">
        <v>103.06</v>
      </c>
    </row>
    <row r="108" spans="1:124" x14ac:dyDescent="0.25">
      <c r="A108">
        <v>92</v>
      </c>
      <c r="B108">
        <v>1531763570.4000001</v>
      </c>
      <c r="C108">
        <v>186.60000014305101</v>
      </c>
      <c r="D108" t="s">
        <v>420</v>
      </c>
      <c r="E108" t="s">
        <v>421</v>
      </c>
      <c r="G108">
        <v>1531763560.0322599</v>
      </c>
      <c r="H108">
        <f t="shared" si="29"/>
        <v>2.5377610687475946E-6</v>
      </c>
      <c r="I108">
        <f t="shared" si="30"/>
        <v>-0.34090531371519611</v>
      </c>
      <c r="J108">
        <f t="shared" si="31"/>
        <v>22.0714516129032</v>
      </c>
      <c r="K108">
        <f t="shared" si="32"/>
        <v>3300.4173853767543</v>
      </c>
      <c r="L108">
        <f t="shared" si="33"/>
        <v>327.52155236378781</v>
      </c>
      <c r="M108">
        <f t="shared" si="34"/>
        <v>2.1902914847102228</v>
      </c>
      <c r="N108">
        <f t="shared" si="35"/>
        <v>1.6432548592859741E-4</v>
      </c>
      <c r="O108">
        <f t="shared" si="36"/>
        <v>3</v>
      </c>
      <c r="P108">
        <f t="shared" si="37"/>
        <v>1.6432098557429695E-4</v>
      </c>
      <c r="Q108">
        <f t="shared" si="38"/>
        <v>1.0270102030316074E-4</v>
      </c>
      <c r="R108">
        <f t="shared" si="39"/>
        <v>215.02190195412823</v>
      </c>
      <c r="S108">
        <f t="shared" si="40"/>
        <v>28.233769671741875</v>
      </c>
      <c r="T108">
        <f t="shared" si="41"/>
        <v>27.409327419354852</v>
      </c>
      <c r="U108">
        <f t="shared" si="42"/>
        <v>3.6661138188784461</v>
      </c>
      <c r="V108">
        <f t="shared" si="43"/>
        <v>60.891209796040172</v>
      </c>
      <c r="W108">
        <f t="shared" si="44"/>
        <v>2.1786472131353052</v>
      </c>
      <c r="X108">
        <f t="shared" si="45"/>
        <v>3.5779338601299808</v>
      </c>
      <c r="Y108">
        <f t="shared" si="46"/>
        <v>1.4874666057431409</v>
      </c>
      <c r="Z108">
        <f t="shared" si="47"/>
        <v>-0.11191526313176892</v>
      </c>
      <c r="AA108">
        <f t="shared" si="48"/>
        <v>-67.146265587096579</v>
      </c>
      <c r="AB108">
        <f t="shared" si="49"/>
        <v>-4.8400703368481315</v>
      </c>
      <c r="AC108">
        <f t="shared" si="50"/>
        <v>142.92365076705175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71142.652686562331</v>
      </c>
      <c r="AL108">
        <f t="shared" si="54"/>
        <v>1199.9980645161299</v>
      </c>
      <c r="AM108">
        <f t="shared" si="55"/>
        <v>963.35890557990501</v>
      </c>
      <c r="AN108">
        <f t="shared" si="56"/>
        <v>0.8028003828225807</v>
      </c>
      <c r="AO108">
        <f t="shared" si="57"/>
        <v>0.22320020161612905</v>
      </c>
      <c r="AP108">
        <v>14.333399999999999</v>
      </c>
      <c r="AQ108">
        <v>1</v>
      </c>
      <c r="AR108" t="s">
        <v>231</v>
      </c>
      <c r="AS108">
        <v>1531763560.0322599</v>
      </c>
      <c r="AT108">
        <v>22.0714516129032</v>
      </c>
      <c r="AU108">
        <v>21.257241935483901</v>
      </c>
      <c r="AV108">
        <v>21.954112903225798</v>
      </c>
      <c r="AW108">
        <v>21.9481838709677</v>
      </c>
      <c r="AX108">
        <v>600.03332258064495</v>
      </c>
      <c r="AY108">
        <v>99.1360064516129</v>
      </c>
      <c r="AZ108">
        <v>0.100397348387097</v>
      </c>
      <c r="BA108">
        <v>26.994167741935499</v>
      </c>
      <c r="BB108">
        <v>27.306429032258102</v>
      </c>
      <c r="BC108">
        <v>27.5122258064516</v>
      </c>
      <c r="BD108">
        <v>13937.4967741935</v>
      </c>
      <c r="BE108">
        <v>1051.5954838709699</v>
      </c>
      <c r="BF108">
        <v>30.645145161290301</v>
      </c>
      <c r="BG108">
        <v>1199.9980645161299</v>
      </c>
      <c r="BH108">
        <v>0.32999841935483898</v>
      </c>
      <c r="BI108">
        <v>0.32999848387096797</v>
      </c>
      <c r="BJ108">
        <v>0.330003580645161</v>
      </c>
      <c r="BK108">
        <v>9.9995422580645196E-3</v>
      </c>
      <c r="BL108">
        <v>32</v>
      </c>
      <c r="BM108">
        <v>17743.067741935502</v>
      </c>
      <c r="BN108">
        <v>1531762902.3</v>
      </c>
      <c r="BO108" t="s">
        <v>232</v>
      </c>
      <c r="BP108">
        <v>81</v>
      </c>
      <c r="BQ108">
        <v>0.29499999999999998</v>
      </c>
      <c r="BR108">
        <v>-3.6999999999999998E-2</v>
      </c>
      <c r="BS108">
        <v>420</v>
      </c>
      <c r="BT108">
        <v>22</v>
      </c>
      <c r="BU108">
        <v>0.34</v>
      </c>
      <c r="BV108">
        <v>0.21</v>
      </c>
      <c r="BW108">
        <v>-0.69416669046696999</v>
      </c>
      <c r="BX108">
        <v>12.243916391718299</v>
      </c>
      <c r="BY108">
        <v>1.39543973755198</v>
      </c>
      <c r="BZ108">
        <v>0</v>
      </c>
      <c r="CA108">
        <v>0.91261633902438999</v>
      </c>
      <c r="CB108">
        <v>-22.326051629517199</v>
      </c>
      <c r="CC108">
        <v>2.5508084586134099</v>
      </c>
      <c r="CD108">
        <v>0</v>
      </c>
      <c r="CE108">
        <v>0</v>
      </c>
      <c r="CF108">
        <v>2</v>
      </c>
      <c r="CG108" t="s">
        <v>253</v>
      </c>
      <c r="CH108">
        <v>1.8608100000000001</v>
      </c>
      <c r="CI108">
        <v>1.8577699999999999</v>
      </c>
      <c r="CJ108">
        <v>1.86067</v>
      </c>
      <c r="CK108">
        <v>1.85345</v>
      </c>
      <c r="CL108">
        <v>1.8519600000000001</v>
      </c>
      <c r="CM108">
        <v>1.8527400000000001</v>
      </c>
      <c r="CN108">
        <v>1.8563700000000001</v>
      </c>
      <c r="CO108">
        <v>1.8626400000000001</v>
      </c>
      <c r="CP108" t="s">
        <v>234</v>
      </c>
      <c r="CQ108" t="s">
        <v>19</v>
      </c>
      <c r="CR108" t="s">
        <v>19</v>
      </c>
      <c r="CS108" t="s">
        <v>19</v>
      </c>
      <c r="CT108" t="s">
        <v>235</v>
      </c>
      <c r="CU108" t="s">
        <v>236</v>
      </c>
      <c r="CV108" t="s">
        <v>237</v>
      </c>
      <c r="CW108" t="s">
        <v>237</v>
      </c>
      <c r="CX108" t="s">
        <v>237</v>
      </c>
      <c r="CY108" t="s">
        <v>237</v>
      </c>
      <c r="CZ108">
        <v>0</v>
      </c>
      <c r="DA108">
        <v>100</v>
      </c>
      <c r="DB108">
        <v>100</v>
      </c>
      <c r="DC108">
        <v>0.29499999999999998</v>
      </c>
      <c r="DD108">
        <v>-3.6999999999999998E-2</v>
      </c>
      <c r="DE108">
        <v>3</v>
      </c>
      <c r="DF108">
        <v>619.82500000000005</v>
      </c>
      <c r="DG108">
        <v>252.52099999999999</v>
      </c>
      <c r="DH108">
        <v>22.004200000000001</v>
      </c>
      <c r="DI108">
        <v>32.179400000000001</v>
      </c>
      <c r="DJ108">
        <v>30.000499999999999</v>
      </c>
      <c r="DK108">
        <v>32.144199999999998</v>
      </c>
      <c r="DL108">
        <v>32.154000000000003</v>
      </c>
      <c r="DM108">
        <v>4.5975999999999999</v>
      </c>
      <c r="DN108">
        <v>25.5656</v>
      </c>
      <c r="DO108">
        <v>0</v>
      </c>
      <c r="DP108">
        <v>22</v>
      </c>
      <c r="DQ108">
        <v>41.67</v>
      </c>
      <c r="DR108">
        <v>22</v>
      </c>
      <c r="DS108">
        <v>99.629099999999994</v>
      </c>
      <c r="DT108">
        <v>103.06</v>
      </c>
    </row>
    <row r="109" spans="1:124" x14ac:dyDescent="0.25">
      <c r="A109">
        <v>93</v>
      </c>
      <c r="B109">
        <v>1531763572.4000001</v>
      </c>
      <c r="C109">
        <v>188.60000014305101</v>
      </c>
      <c r="D109" t="s">
        <v>422</v>
      </c>
      <c r="E109" t="s">
        <v>423</v>
      </c>
      <c r="G109">
        <v>1531763562.0387101</v>
      </c>
      <c r="H109">
        <f t="shared" si="29"/>
        <v>2.7367134011568161E-6</v>
      </c>
      <c r="I109">
        <f t="shared" si="30"/>
        <v>0.12340243112325154</v>
      </c>
      <c r="J109">
        <f t="shared" si="31"/>
        <v>22.031506451612898</v>
      </c>
      <c r="K109">
        <f t="shared" si="32"/>
        <v>-1076.3254103575373</v>
      </c>
      <c r="L109">
        <f t="shared" si="33"/>
        <v>-106.81070588713661</v>
      </c>
      <c r="M109">
        <f t="shared" si="34"/>
        <v>2.1863283475506572</v>
      </c>
      <c r="N109">
        <f t="shared" si="35"/>
        <v>1.7766592457806743E-4</v>
      </c>
      <c r="O109">
        <f t="shared" si="36"/>
        <v>3</v>
      </c>
      <c r="P109">
        <f t="shared" si="37"/>
        <v>1.7766066387038282E-4</v>
      </c>
      <c r="Q109">
        <f t="shared" si="38"/>
        <v>1.1103838754871205E-4</v>
      </c>
      <c r="R109">
        <f t="shared" si="39"/>
        <v>215.02165541122051</v>
      </c>
      <c r="S109">
        <f t="shared" si="40"/>
        <v>28.229115022481547</v>
      </c>
      <c r="T109">
        <f t="shared" si="41"/>
        <v>27.391374193548401</v>
      </c>
      <c r="U109">
        <f t="shared" si="42"/>
        <v>3.6622616815470774</v>
      </c>
      <c r="V109">
        <f t="shared" si="43"/>
        <v>60.906207968856727</v>
      </c>
      <c r="W109">
        <f t="shared" si="44"/>
        <v>2.1785943073005516</v>
      </c>
      <c r="X109">
        <f t="shared" si="45"/>
        <v>3.5769659283574766</v>
      </c>
      <c r="Y109">
        <f t="shared" si="46"/>
        <v>1.4836673742465258</v>
      </c>
      <c r="Z109">
        <f t="shared" si="47"/>
        <v>-0.12068906099101559</v>
      </c>
      <c r="AA109">
        <f t="shared" si="48"/>
        <v>-64.98761171612793</v>
      </c>
      <c r="AB109">
        <f t="shared" si="49"/>
        <v>-4.6839410133775683</v>
      </c>
      <c r="AC109">
        <f t="shared" si="50"/>
        <v>145.22941362072399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71492.132300377489</v>
      </c>
      <c r="AL109">
        <f t="shared" si="54"/>
        <v>1199.9964516129</v>
      </c>
      <c r="AM109">
        <f t="shared" si="55"/>
        <v>963.35770683706448</v>
      </c>
      <c r="AN109">
        <f t="shared" si="56"/>
        <v>0.80280046290322571</v>
      </c>
      <c r="AO109">
        <f t="shared" si="57"/>
        <v>0.22320022343225801</v>
      </c>
      <c r="AP109">
        <v>14.333399999999999</v>
      </c>
      <c r="AQ109">
        <v>1</v>
      </c>
      <c r="AR109" t="s">
        <v>231</v>
      </c>
      <c r="AS109">
        <v>1531763562.0387101</v>
      </c>
      <c r="AT109">
        <v>22.031506451612898</v>
      </c>
      <c r="AU109">
        <v>22.3264161290323</v>
      </c>
      <c r="AV109">
        <v>21.9535709677419</v>
      </c>
      <c r="AW109">
        <v>21.947177419354801</v>
      </c>
      <c r="AX109">
        <v>600.06190322580699</v>
      </c>
      <c r="AY109">
        <v>99.136277419354798</v>
      </c>
      <c r="AZ109">
        <v>0.100166187096774</v>
      </c>
      <c r="BA109">
        <v>26.989561290322602</v>
      </c>
      <c r="BB109">
        <v>27.288296774193601</v>
      </c>
      <c r="BC109">
        <v>27.494451612903202</v>
      </c>
      <c r="BD109">
        <v>14015.0193548387</v>
      </c>
      <c r="BE109">
        <v>1051.59161290323</v>
      </c>
      <c r="BF109">
        <v>30.642996774193499</v>
      </c>
      <c r="BG109">
        <v>1199.9964516129</v>
      </c>
      <c r="BH109">
        <v>0.32999835483870998</v>
      </c>
      <c r="BI109">
        <v>0.32999809677419301</v>
      </c>
      <c r="BJ109">
        <v>0.33000412903225801</v>
      </c>
      <c r="BK109">
        <v>9.9994464516129002E-3</v>
      </c>
      <c r="BL109">
        <v>32</v>
      </c>
      <c r="BM109">
        <v>17743.035483871001</v>
      </c>
      <c r="BN109">
        <v>1531762902.3</v>
      </c>
      <c r="BO109" t="s">
        <v>232</v>
      </c>
      <c r="BP109">
        <v>81</v>
      </c>
      <c r="BQ109">
        <v>0.29499999999999998</v>
      </c>
      <c r="BR109">
        <v>-3.6999999999999998E-2</v>
      </c>
      <c r="BS109">
        <v>420</v>
      </c>
      <c r="BT109">
        <v>22</v>
      </c>
      <c r="BU109">
        <v>0.34</v>
      </c>
      <c r="BV109">
        <v>0.21</v>
      </c>
      <c r="BW109">
        <v>-6.5550965256534602E-2</v>
      </c>
      <c r="BX109">
        <v>17.246933750285098</v>
      </c>
      <c r="BY109">
        <v>1.94865469152393</v>
      </c>
      <c r="BZ109">
        <v>0</v>
      </c>
      <c r="CA109">
        <v>-0.178902441463415</v>
      </c>
      <c r="CB109">
        <v>-31.033671600107699</v>
      </c>
      <c r="CC109">
        <v>3.47670864292366</v>
      </c>
      <c r="CD109">
        <v>0</v>
      </c>
      <c r="CE109">
        <v>0</v>
      </c>
      <c r="CF109">
        <v>2</v>
      </c>
      <c r="CG109" t="s">
        <v>253</v>
      </c>
      <c r="CH109">
        <v>1.8608100000000001</v>
      </c>
      <c r="CI109">
        <v>1.8577600000000001</v>
      </c>
      <c r="CJ109">
        <v>1.86066</v>
      </c>
      <c r="CK109">
        <v>1.85344</v>
      </c>
      <c r="CL109">
        <v>1.8519699999999999</v>
      </c>
      <c r="CM109">
        <v>1.8527400000000001</v>
      </c>
      <c r="CN109">
        <v>1.8563799999999999</v>
      </c>
      <c r="CO109">
        <v>1.8626400000000001</v>
      </c>
      <c r="CP109" t="s">
        <v>234</v>
      </c>
      <c r="CQ109" t="s">
        <v>19</v>
      </c>
      <c r="CR109" t="s">
        <v>19</v>
      </c>
      <c r="CS109" t="s">
        <v>19</v>
      </c>
      <c r="CT109" t="s">
        <v>235</v>
      </c>
      <c r="CU109" t="s">
        <v>236</v>
      </c>
      <c r="CV109" t="s">
        <v>237</v>
      </c>
      <c r="CW109" t="s">
        <v>237</v>
      </c>
      <c r="CX109" t="s">
        <v>237</v>
      </c>
      <c r="CY109" t="s">
        <v>237</v>
      </c>
      <c r="CZ109">
        <v>0</v>
      </c>
      <c r="DA109">
        <v>100</v>
      </c>
      <c r="DB109">
        <v>100</v>
      </c>
      <c r="DC109">
        <v>0.29499999999999998</v>
      </c>
      <c r="DD109">
        <v>-3.6999999999999998E-2</v>
      </c>
      <c r="DE109">
        <v>3</v>
      </c>
      <c r="DF109">
        <v>620.43799999999999</v>
      </c>
      <c r="DG109">
        <v>252.56899999999999</v>
      </c>
      <c r="DH109">
        <v>22.003799999999998</v>
      </c>
      <c r="DI109">
        <v>32.180799999999998</v>
      </c>
      <c r="DJ109">
        <v>30.000499999999999</v>
      </c>
      <c r="DK109">
        <v>32.146299999999997</v>
      </c>
      <c r="DL109">
        <v>32.155500000000004</v>
      </c>
      <c r="DM109">
        <v>4.6992200000000004</v>
      </c>
      <c r="DN109">
        <v>25.5656</v>
      </c>
      <c r="DO109">
        <v>0</v>
      </c>
      <c r="DP109">
        <v>22</v>
      </c>
      <c r="DQ109">
        <v>46.67</v>
      </c>
      <c r="DR109">
        <v>22</v>
      </c>
      <c r="DS109">
        <v>99.628600000000006</v>
      </c>
      <c r="DT109">
        <v>103.06</v>
      </c>
    </row>
    <row r="110" spans="1:124" x14ac:dyDescent="0.25">
      <c r="A110">
        <v>94</v>
      </c>
      <c r="B110">
        <v>1531763574.4000001</v>
      </c>
      <c r="C110">
        <v>190.60000014305101</v>
      </c>
      <c r="D110" t="s">
        <v>424</v>
      </c>
      <c r="E110" t="s">
        <v>425</v>
      </c>
      <c r="G110">
        <v>1531763564.0451601</v>
      </c>
      <c r="H110">
        <f t="shared" si="29"/>
        <v>2.7463021555465143E-6</v>
      </c>
      <c r="I110">
        <f t="shared" si="30"/>
        <v>0.65378144532223792</v>
      </c>
      <c r="J110">
        <f t="shared" si="31"/>
        <v>22.162525806451601</v>
      </c>
      <c r="K110">
        <f t="shared" si="32"/>
        <v>-5769.2508151278689</v>
      </c>
      <c r="L110">
        <f t="shared" si="33"/>
        <v>-572.52138701811691</v>
      </c>
      <c r="M110">
        <f t="shared" si="34"/>
        <v>2.199335827324965</v>
      </c>
      <c r="N110">
        <f t="shared" si="35"/>
        <v>1.7844522151808583E-4</v>
      </c>
      <c r="O110">
        <f t="shared" si="36"/>
        <v>3</v>
      </c>
      <c r="P110">
        <f t="shared" si="37"/>
        <v>1.7843991455973897E-4</v>
      </c>
      <c r="Q110">
        <f t="shared" si="38"/>
        <v>1.1152542338473421E-4</v>
      </c>
      <c r="R110">
        <f t="shared" si="39"/>
        <v>215.02170073958996</v>
      </c>
      <c r="S110">
        <f t="shared" si="40"/>
        <v>28.228755078170561</v>
      </c>
      <c r="T110">
        <f t="shared" si="41"/>
        <v>27.385032258064498</v>
      </c>
      <c r="U110">
        <f t="shared" si="42"/>
        <v>3.6609017675217661</v>
      </c>
      <c r="V110">
        <f t="shared" si="43"/>
        <v>60.9054956997117</v>
      </c>
      <c r="W110">
        <f t="shared" si="44"/>
        <v>2.1785230111909324</v>
      </c>
      <c r="X110">
        <f t="shared" si="45"/>
        <v>3.5768906995387031</v>
      </c>
      <c r="Y110">
        <f t="shared" si="46"/>
        <v>1.4823787563308337</v>
      </c>
      <c r="Z110">
        <f t="shared" si="47"/>
        <v>-0.12111192505960128</v>
      </c>
      <c r="AA110">
        <f t="shared" si="48"/>
        <v>-64.019804361279867</v>
      </c>
      <c r="AB110">
        <f t="shared" si="49"/>
        <v>-4.6140323738484366</v>
      </c>
      <c r="AC110">
        <f t="shared" si="50"/>
        <v>146.26675207940207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71461.867650424305</v>
      </c>
      <c r="AL110">
        <f t="shared" si="54"/>
        <v>1199.99677419355</v>
      </c>
      <c r="AM110">
        <f t="shared" si="55"/>
        <v>963.35792225668956</v>
      </c>
      <c r="AN110">
        <f t="shared" si="56"/>
        <v>0.80280042661290318</v>
      </c>
      <c r="AO110">
        <f t="shared" si="57"/>
        <v>0.22320022057419359</v>
      </c>
      <c r="AP110">
        <v>14.333399999999999</v>
      </c>
      <c r="AQ110">
        <v>1</v>
      </c>
      <c r="AR110" t="s">
        <v>231</v>
      </c>
      <c r="AS110">
        <v>1531763564.0451601</v>
      </c>
      <c r="AT110">
        <v>22.162525806451601</v>
      </c>
      <c r="AU110">
        <v>23.724370967741901</v>
      </c>
      <c r="AV110">
        <v>21.952796774193502</v>
      </c>
      <c r="AW110">
        <v>21.946380645161302</v>
      </c>
      <c r="AX110">
        <v>600.04561290322602</v>
      </c>
      <c r="AY110">
        <v>99.136603225806397</v>
      </c>
      <c r="AZ110">
        <v>0.100092380645161</v>
      </c>
      <c r="BA110">
        <v>26.989203225806499</v>
      </c>
      <c r="BB110">
        <v>27.281451612903201</v>
      </c>
      <c r="BC110">
        <v>27.4886129032258</v>
      </c>
      <c r="BD110">
        <v>14008.203225806499</v>
      </c>
      <c r="BE110">
        <v>1051.5825806451601</v>
      </c>
      <c r="BF110">
        <v>30.635735483870999</v>
      </c>
      <c r="BG110">
        <v>1199.99677419355</v>
      </c>
      <c r="BH110">
        <v>0.32999832258064499</v>
      </c>
      <c r="BI110">
        <v>0.32999829032258099</v>
      </c>
      <c r="BJ110">
        <v>0.33000406451612901</v>
      </c>
      <c r="BK110">
        <v>9.99932838709678E-3</v>
      </c>
      <c r="BL110">
        <v>32</v>
      </c>
      <c r="BM110">
        <v>17743.045161290302</v>
      </c>
      <c r="BN110">
        <v>1531762902.3</v>
      </c>
      <c r="BO110" t="s">
        <v>232</v>
      </c>
      <c r="BP110">
        <v>81</v>
      </c>
      <c r="BQ110">
        <v>0.29499999999999998</v>
      </c>
      <c r="BR110">
        <v>-3.6999999999999998E-2</v>
      </c>
      <c r="BS110">
        <v>420</v>
      </c>
      <c r="BT110">
        <v>22</v>
      </c>
      <c r="BU110">
        <v>0.34</v>
      </c>
      <c r="BV110">
        <v>0.21</v>
      </c>
      <c r="BW110">
        <v>0.66253269960384398</v>
      </c>
      <c r="BX110">
        <v>22.854999869743001</v>
      </c>
      <c r="BY110">
        <v>2.4873723487484698</v>
      </c>
      <c r="BZ110">
        <v>0</v>
      </c>
      <c r="CA110">
        <v>-1.4317451243902399</v>
      </c>
      <c r="CB110">
        <v>-40.446089359865901</v>
      </c>
      <c r="CC110">
        <v>4.3563169209688004</v>
      </c>
      <c r="CD110">
        <v>0</v>
      </c>
      <c r="CE110">
        <v>0</v>
      </c>
      <c r="CF110">
        <v>2</v>
      </c>
      <c r="CG110" t="s">
        <v>253</v>
      </c>
      <c r="CH110">
        <v>1.8608100000000001</v>
      </c>
      <c r="CI110">
        <v>1.8577600000000001</v>
      </c>
      <c r="CJ110">
        <v>1.86067</v>
      </c>
      <c r="CK110">
        <v>1.85345</v>
      </c>
      <c r="CL110">
        <v>1.8519699999999999</v>
      </c>
      <c r="CM110">
        <v>1.8527199999999999</v>
      </c>
      <c r="CN110">
        <v>1.8563700000000001</v>
      </c>
      <c r="CO110">
        <v>1.8626400000000001</v>
      </c>
      <c r="CP110" t="s">
        <v>234</v>
      </c>
      <c r="CQ110" t="s">
        <v>19</v>
      </c>
      <c r="CR110" t="s">
        <v>19</v>
      </c>
      <c r="CS110" t="s">
        <v>19</v>
      </c>
      <c r="CT110" t="s">
        <v>235</v>
      </c>
      <c r="CU110" t="s">
        <v>236</v>
      </c>
      <c r="CV110" t="s">
        <v>237</v>
      </c>
      <c r="CW110" t="s">
        <v>237</v>
      </c>
      <c r="CX110" t="s">
        <v>237</v>
      </c>
      <c r="CY110" t="s">
        <v>237</v>
      </c>
      <c r="CZ110">
        <v>0</v>
      </c>
      <c r="DA110">
        <v>100</v>
      </c>
      <c r="DB110">
        <v>100</v>
      </c>
      <c r="DC110">
        <v>0.29499999999999998</v>
      </c>
      <c r="DD110">
        <v>-3.6999999999999998E-2</v>
      </c>
      <c r="DE110">
        <v>3</v>
      </c>
      <c r="DF110">
        <v>620.53399999999999</v>
      </c>
      <c r="DG110">
        <v>252.58699999999999</v>
      </c>
      <c r="DH110">
        <v>22.003499999999999</v>
      </c>
      <c r="DI110">
        <v>32.183199999999999</v>
      </c>
      <c r="DJ110">
        <v>30.000499999999999</v>
      </c>
      <c r="DK110">
        <v>32.1477</v>
      </c>
      <c r="DL110">
        <v>32.157499999999999</v>
      </c>
      <c r="DM110">
        <v>4.8618699999999997</v>
      </c>
      <c r="DN110">
        <v>25.5656</v>
      </c>
      <c r="DO110">
        <v>0</v>
      </c>
      <c r="DP110">
        <v>22</v>
      </c>
      <c r="DQ110">
        <v>46.67</v>
      </c>
      <c r="DR110">
        <v>22</v>
      </c>
      <c r="DS110">
        <v>99.628600000000006</v>
      </c>
      <c r="DT110">
        <v>103.06</v>
      </c>
    </row>
    <row r="111" spans="1:124" x14ac:dyDescent="0.25">
      <c r="A111">
        <v>95</v>
      </c>
      <c r="B111">
        <v>1531763576.4000001</v>
      </c>
      <c r="C111">
        <v>192.60000014305101</v>
      </c>
      <c r="D111" t="s">
        <v>426</v>
      </c>
      <c r="E111" t="s">
        <v>427</v>
      </c>
      <c r="G111">
        <v>1531763566.05161</v>
      </c>
      <c r="H111">
        <f t="shared" si="29"/>
        <v>2.7021267280547822E-6</v>
      </c>
      <c r="I111">
        <f t="shared" si="30"/>
        <v>1.2398827969109729</v>
      </c>
      <c r="J111">
        <f t="shared" si="31"/>
        <v>22.483467741935499</v>
      </c>
      <c r="K111">
        <f t="shared" si="32"/>
        <v>-11139.368392211949</v>
      </c>
      <c r="L111">
        <f t="shared" si="33"/>
        <v>-1105.4363491475785</v>
      </c>
      <c r="M111">
        <f t="shared" si="34"/>
        <v>2.2311895631532526</v>
      </c>
      <c r="N111">
        <f t="shared" si="35"/>
        <v>1.7558288899096082E-4</v>
      </c>
      <c r="O111">
        <f t="shared" si="36"/>
        <v>3</v>
      </c>
      <c r="P111">
        <f t="shared" si="37"/>
        <v>1.7557775091616939E-4</v>
      </c>
      <c r="Q111">
        <f t="shared" si="38"/>
        <v>1.0973655593494624E-4</v>
      </c>
      <c r="R111">
        <f t="shared" si="39"/>
        <v>215.02179211780177</v>
      </c>
      <c r="S111">
        <f t="shared" si="40"/>
        <v>28.230636253581586</v>
      </c>
      <c r="T111">
        <f t="shared" si="41"/>
        <v>27.384412903225801</v>
      </c>
      <c r="U111">
        <f t="shared" si="42"/>
        <v>3.6607689816386428</v>
      </c>
      <c r="V111">
        <f t="shared" si="43"/>
        <v>60.896876969804126</v>
      </c>
      <c r="W111">
        <f t="shared" si="44"/>
        <v>2.1784541159515154</v>
      </c>
      <c r="X111">
        <f t="shared" si="45"/>
        <v>3.5772838023068201</v>
      </c>
      <c r="Y111">
        <f t="shared" si="46"/>
        <v>1.4823148656871274</v>
      </c>
      <c r="Z111">
        <f t="shared" si="47"/>
        <v>-0.11916378870721589</v>
      </c>
      <c r="AA111">
        <f t="shared" si="48"/>
        <v>-63.617029548384174</v>
      </c>
      <c r="AB111">
        <f t="shared" si="49"/>
        <v>-4.5850322566091561</v>
      </c>
      <c r="AC111">
        <f t="shared" si="50"/>
        <v>146.70056652410119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71459.277636896135</v>
      </c>
      <c r="AL111">
        <f t="shared" si="54"/>
        <v>1199.9970967741899</v>
      </c>
      <c r="AM111">
        <f t="shared" si="55"/>
        <v>963.35819177292672</v>
      </c>
      <c r="AN111">
        <f t="shared" si="56"/>
        <v>0.80280043540322599</v>
      </c>
      <c r="AO111">
        <f t="shared" si="57"/>
        <v>0.223200252983871</v>
      </c>
      <c r="AP111">
        <v>14.333399999999999</v>
      </c>
      <c r="AQ111">
        <v>1</v>
      </c>
      <c r="AR111" t="s">
        <v>231</v>
      </c>
      <c r="AS111">
        <v>1531763566.05161</v>
      </c>
      <c r="AT111">
        <v>22.483467741935499</v>
      </c>
      <c r="AU111">
        <v>25.4453322580645</v>
      </c>
      <c r="AV111">
        <v>21.952058064516098</v>
      </c>
      <c r="AW111">
        <v>21.945745161290301</v>
      </c>
      <c r="AX111">
        <v>600.04793548387102</v>
      </c>
      <c r="AY111">
        <v>99.136761290322596</v>
      </c>
      <c r="AZ111">
        <v>0.100135293548387</v>
      </c>
      <c r="BA111">
        <v>26.9910741935484</v>
      </c>
      <c r="BB111">
        <v>27.2809322580645</v>
      </c>
      <c r="BC111">
        <v>27.487893548387099</v>
      </c>
      <c r="BD111">
        <v>14007.7</v>
      </c>
      <c r="BE111">
        <v>1051.5767741935499</v>
      </c>
      <c r="BF111">
        <v>30.631303225806501</v>
      </c>
      <c r="BG111">
        <v>1199.9970967741899</v>
      </c>
      <c r="BH111">
        <v>0.32999790322580702</v>
      </c>
      <c r="BI111">
        <v>0.329998225806451</v>
      </c>
      <c r="BJ111">
        <v>0.33000461290322602</v>
      </c>
      <c r="BK111">
        <v>9.9992338709677404E-3</v>
      </c>
      <c r="BL111">
        <v>32</v>
      </c>
      <c r="BM111">
        <v>17743.048387096798</v>
      </c>
      <c r="BN111">
        <v>1531762902.3</v>
      </c>
      <c r="BO111" t="s">
        <v>232</v>
      </c>
      <c r="BP111">
        <v>81</v>
      </c>
      <c r="BQ111">
        <v>0.29499999999999998</v>
      </c>
      <c r="BR111">
        <v>-3.6999999999999998E-2</v>
      </c>
      <c r="BS111">
        <v>420</v>
      </c>
      <c r="BT111">
        <v>22</v>
      </c>
      <c r="BU111">
        <v>0.34</v>
      </c>
      <c r="BV111">
        <v>0.21</v>
      </c>
      <c r="BW111">
        <v>1.4781087381148801</v>
      </c>
      <c r="BX111">
        <v>28.252195556925599</v>
      </c>
      <c r="BY111">
        <v>2.95734730754985</v>
      </c>
      <c r="BZ111">
        <v>0</v>
      </c>
      <c r="CA111">
        <v>-2.82417951463415</v>
      </c>
      <c r="CB111">
        <v>-49.149259201196401</v>
      </c>
      <c r="CC111">
        <v>5.0996863414550804</v>
      </c>
      <c r="CD111">
        <v>0</v>
      </c>
      <c r="CE111">
        <v>0</v>
      </c>
      <c r="CF111">
        <v>2</v>
      </c>
      <c r="CG111" t="s">
        <v>253</v>
      </c>
      <c r="CH111">
        <v>1.8608100000000001</v>
      </c>
      <c r="CI111">
        <v>1.8577600000000001</v>
      </c>
      <c r="CJ111">
        <v>1.86067</v>
      </c>
      <c r="CK111">
        <v>1.8534600000000001</v>
      </c>
      <c r="CL111">
        <v>1.8519699999999999</v>
      </c>
      <c r="CM111">
        <v>1.8527199999999999</v>
      </c>
      <c r="CN111">
        <v>1.8563700000000001</v>
      </c>
      <c r="CO111">
        <v>1.8626400000000001</v>
      </c>
      <c r="CP111" t="s">
        <v>234</v>
      </c>
      <c r="CQ111" t="s">
        <v>19</v>
      </c>
      <c r="CR111" t="s">
        <v>19</v>
      </c>
      <c r="CS111" t="s">
        <v>19</v>
      </c>
      <c r="CT111" t="s">
        <v>235</v>
      </c>
      <c r="CU111" t="s">
        <v>236</v>
      </c>
      <c r="CV111" t="s">
        <v>237</v>
      </c>
      <c r="CW111" t="s">
        <v>237</v>
      </c>
      <c r="CX111" t="s">
        <v>237</v>
      </c>
      <c r="CY111" t="s">
        <v>237</v>
      </c>
      <c r="CZ111">
        <v>0</v>
      </c>
      <c r="DA111">
        <v>100</v>
      </c>
      <c r="DB111">
        <v>100</v>
      </c>
      <c r="DC111">
        <v>0.29499999999999998</v>
      </c>
      <c r="DD111">
        <v>-3.6999999999999998E-2</v>
      </c>
      <c r="DE111">
        <v>3</v>
      </c>
      <c r="DF111">
        <v>620.101</v>
      </c>
      <c r="DG111">
        <v>252.518</v>
      </c>
      <c r="DH111">
        <v>22.0031</v>
      </c>
      <c r="DI111">
        <v>32.185000000000002</v>
      </c>
      <c r="DJ111">
        <v>30.000499999999999</v>
      </c>
      <c r="DK111">
        <v>32.149099999999997</v>
      </c>
      <c r="DL111">
        <v>32.158900000000003</v>
      </c>
      <c r="DM111">
        <v>5.0124700000000004</v>
      </c>
      <c r="DN111">
        <v>25.5656</v>
      </c>
      <c r="DO111">
        <v>0</v>
      </c>
      <c r="DP111">
        <v>22</v>
      </c>
      <c r="DQ111">
        <v>51.67</v>
      </c>
      <c r="DR111">
        <v>22</v>
      </c>
      <c r="DS111">
        <v>99.629400000000004</v>
      </c>
      <c r="DT111">
        <v>103.059</v>
      </c>
    </row>
    <row r="112" spans="1:124" x14ac:dyDescent="0.25">
      <c r="A112">
        <v>96</v>
      </c>
      <c r="B112">
        <v>1531763578.4000001</v>
      </c>
      <c r="C112">
        <v>194.60000014305101</v>
      </c>
      <c r="D112" t="s">
        <v>428</v>
      </c>
      <c r="E112" t="s">
        <v>429</v>
      </c>
      <c r="G112">
        <v>1531763568.0580699</v>
      </c>
      <c r="H112">
        <f t="shared" si="29"/>
        <v>2.6980303001689272E-6</v>
      </c>
      <c r="I112">
        <f t="shared" si="30"/>
        <v>1.8780497628735118</v>
      </c>
      <c r="J112">
        <f t="shared" si="31"/>
        <v>23.0114032258065</v>
      </c>
      <c r="K112">
        <f t="shared" si="32"/>
        <v>-16915.098139894006</v>
      </c>
      <c r="L112">
        <f t="shared" si="33"/>
        <v>-1678.6009802349154</v>
      </c>
      <c r="M112">
        <f t="shared" si="34"/>
        <v>2.2835790659894881</v>
      </c>
      <c r="N112">
        <f t="shared" si="35"/>
        <v>1.752553060832876E-4</v>
      </c>
      <c r="O112">
        <f t="shared" si="36"/>
        <v>3</v>
      </c>
      <c r="P112">
        <f t="shared" si="37"/>
        <v>1.7525018716242223E-4</v>
      </c>
      <c r="Q112">
        <f t="shared" si="38"/>
        <v>1.0953182686805832E-4</v>
      </c>
      <c r="R112">
        <f t="shared" si="39"/>
        <v>215.02204088762093</v>
      </c>
      <c r="S112">
        <f t="shared" si="40"/>
        <v>28.233091527204905</v>
      </c>
      <c r="T112">
        <f t="shared" si="41"/>
        <v>27.38651774193545</v>
      </c>
      <c r="U112">
        <f t="shared" si="42"/>
        <v>3.6612202632949211</v>
      </c>
      <c r="V112">
        <f t="shared" si="43"/>
        <v>60.886303070213835</v>
      </c>
      <c r="W112">
        <f t="shared" si="44"/>
        <v>2.1783899305033998</v>
      </c>
      <c r="X112">
        <f t="shared" si="45"/>
        <v>3.5777996374509544</v>
      </c>
      <c r="Y112">
        <f t="shared" si="46"/>
        <v>1.4828303327915213</v>
      </c>
      <c r="Z112">
        <f t="shared" si="47"/>
        <v>-0.11898313623744969</v>
      </c>
      <c r="AA112">
        <f t="shared" si="48"/>
        <v>-63.560421948375975</v>
      </c>
      <c r="AB112">
        <f t="shared" si="49"/>
        <v>-4.5810567810642446</v>
      </c>
      <c r="AC112">
        <f t="shared" si="50"/>
        <v>146.76157902194325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71437.662308971034</v>
      </c>
      <c r="AL112">
        <f t="shared" si="54"/>
        <v>1199.9980645161299</v>
      </c>
      <c r="AM112">
        <f t="shared" si="55"/>
        <v>963.35911451505137</v>
      </c>
      <c r="AN112">
        <f t="shared" si="56"/>
        <v>0.80280055693548347</v>
      </c>
      <c r="AO112">
        <f t="shared" si="57"/>
        <v>0.22320029742580638</v>
      </c>
      <c r="AP112">
        <v>14.333399999999999</v>
      </c>
      <c r="AQ112">
        <v>1</v>
      </c>
      <c r="AR112" t="s">
        <v>231</v>
      </c>
      <c r="AS112">
        <v>1531763568.0580699</v>
      </c>
      <c r="AT112">
        <v>23.0114032258065</v>
      </c>
      <c r="AU112">
        <v>27.4975870967742</v>
      </c>
      <c r="AV112">
        <v>21.9514225806452</v>
      </c>
      <c r="AW112">
        <v>21.945119354838699</v>
      </c>
      <c r="AX112">
        <v>600.058516129032</v>
      </c>
      <c r="AY112">
        <v>99.136687096774196</v>
      </c>
      <c r="AZ112">
        <v>0.10015837419354801</v>
      </c>
      <c r="BA112">
        <v>26.993529032258099</v>
      </c>
      <c r="BB112">
        <v>27.284064516129</v>
      </c>
      <c r="BC112">
        <v>27.488970967741899</v>
      </c>
      <c r="BD112">
        <v>14003.0258064516</v>
      </c>
      <c r="BE112">
        <v>1051.5780645161301</v>
      </c>
      <c r="BF112">
        <v>30.6319290322581</v>
      </c>
      <c r="BG112">
        <v>1199.9980645161299</v>
      </c>
      <c r="BH112">
        <v>0.32999764516128999</v>
      </c>
      <c r="BI112">
        <v>0.32999767741935498</v>
      </c>
      <c r="BJ112">
        <v>0.33000551612903201</v>
      </c>
      <c r="BK112">
        <v>9.9991490322580701E-3</v>
      </c>
      <c r="BL112">
        <v>32</v>
      </c>
      <c r="BM112">
        <v>17743.054838709701</v>
      </c>
      <c r="BN112">
        <v>1531762902.3</v>
      </c>
      <c r="BO112" t="s">
        <v>232</v>
      </c>
      <c r="BP112">
        <v>81</v>
      </c>
      <c r="BQ112">
        <v>0.29499999999999998</v>
      </c>
      <c r="BR112">
        <v>-3.6999999999999998E-2</v>
      </c>
      <c r="BS112">
        <v>420</v>
      </c>
      <c r="BT112">
        <v>22</v>
      </c>
      <c r="BU112">
        <v>0.34</v>
      </c>
      <c r="BV112">
        <v>0.21</v>
      </c>
      <c r="BW112">
        <v>2.3726981296882399</v>
      </c>
      <c r="BX112">
        <v>32.7689087723531</v>
      </c>
      <c r="BY112">
        <v>3.3248274160056401</v>
      </c>
      <c r="BZ112">
        <v>0</v>
      </c>
      <c r="CA112">
        <v>-4.3448026853658499</v>
      </c>
      <c r="CB112">
        <v>-56.0533251110324</v>
      </c>
      <c r="CC112">
        <v>5.6588341265232103</v>
      </c>
      <c r="CD112">
        <v>0</v>
      </c>
      <c r="CE112">
        <v>0</v>
      </c>
      <c r="CF112">
        <v>2</v>
      </c>
      <c r="CG112" t="s">
        <v>253</v>
      </c>
      <c r="CH112">
        <v>1.8608100000000001</v>
      </c>
      <c r="CI112">
        <v>1.8577600000000001</v>
      </c>
      <c r="CJ112">
        <v>1.86067</v>
      </c>
      <c r="CK112">
        <v>1.8534600000000001</v>
      </c>
      <c r="CL112">
        <v>1.8519699999999999</v>
      </c>
      <c r="CM112">
        <v>1.8527199999999999</v>
      </c>
      <c r="CN112">
        <v>1.8563799999999999</v>
      </c>
      <c r="CO112">
        <v>1.8626400000000001</v>
      </c>
      <c r="CP112" t="s">
        <v>234</v>
      </c>
      <c r="CQ112" t="s">
        <v>19</v>
      </c>
      <c r="CR112" t="s">
        <v>19</v>
      </c>
      <c r="CS112" t="s">
        <v>19</v>
      </c>
      <c r="CT112" t="s">
        <v>235</v>
      </c>
      <c r="CU112" t="s">
        <v>236</v>
      </c>
      <c r="CV112" t="s">
        <v>237</v>
      </c>
      <c r="CW112" t="s">
        <v>237</v>
      </c>
      <c r="CX112" t="s">
        <v>237</v>
      </c>
      <c r="CY112" t="s">
        <v>237</v>
      </c>
      <c r="CZ112">
        <v>0</v>
      </c>
      <c r="DA112">
        <v>100</v>
      </c>
      <c r="DB112">
        <v>100</v>
      </c>
      <c r="DC112">
        <v>0.29499999999999998</v>
      </c>
      <c r="DD112">
        <v>-3.6999999999999998E-2</v>
      </c>
      <c r="DE112">
        <v>3</v>
      </c>
      <c r="DF112">
        <v>619.74699999999996</v>
      </c>
      <c r="DG112">
        <v>252.42599999999999</v>
      </c>
      <c r="DH112">
        <v>22.002800000000001</v>
      </c>
      <c r="DI112">
        <v>32.186300000000003</v>
      </c>
      <c r="DJ112">
        <v>30.000499999999999</v>
      </c>
      <c r="DK112">
        <v>32.150399999999998</v>
      </c>
      <c r="DL112">
        <v>32.1601</v>
      </c>
      <c r="DM112">
        <v>5.1135099999999998</v>
      </c>
      <c r="DN112">
        <v>25.5656</v>
      </c>
      <c r="DO112">
        <v>0</v>
      </c>
      <c r="DP112">
        <v>22</v>
      </c>
      <c r="DQ112">
        <v>56.67</v>
      </c>
      <c r="DR112">
        <v>22</v>
      </c>
      <c r="DS112">
        <v>99.628799999999998</v>
      </c>
      <c r="DT112">
        <v>103.059</v>
      </c>
    </row>
    <row r="113" spans="1:124" x14ac:dyDescent="0.25">
      <c r="A113">
        <v>97</v>
      </c>
      <c r="B113">
        <v>1531763580.4000001</v>
      </c>
      <c r="C113">
        <v>196.60000014305101</v>
      </c>
      <c r="D113" t="s">
        <v>430</v>
      </c>
      <c r="E113" t="s">
        <v>431</v>
      </c>
      <c r="G113">
        <v>1531763570.0580699</v>
      </c>
      <c r="H113">
        <f t="shared" si="29"/>
        <v>2.6731492791204244E-6</v>
      </c>
      <c r="I113">
        <f t="shared" si="30"/>
        <v>2.5605872652105628</v>
      </c>
      <c r="J113">
        <f t="shared" si="31"/>
        <v>23.761393548387101</v>
      </c>
      <c r="K113">
        <f t="shared" si="32"/>
        <v>-23294.400844875207</v>
      </c>
      <c r="L113">
        <f t="shared" si="33"/>
        <v>-2311.6579335973274</v>
      </c>
      <c r="M113">
        <f t="shared" si="34"/>
        <v>2.358000717650639</v>
      </c>
      <c r="N113">
        <f t="shared" si="35"/>
        <v>1.7356750137985946E-4</v>
      </c>
      <c r="O113">
        <f t="shared" si="36"/>
        <v>3</v>
      </c>
      <c r="P113">
        <f t="shared" si="37"/>
        <v>1.7356248057884491E-4</v>
      </c>
      <c r="Q113">
        <f t="shared" si="38"/>
        <v>1.0847700143819627E-4</v>
      </c>
      <c r="R113">
        <f t="shared" si="39"/>
        <v>215.02214796519303</v>
      </c>
      <c r="S113">
        <f t="shared" si="40"/>
        <v>28.235312759355704</v>
      </c>
      <c r="T113">
        <f t="shared" si="41"/>
        <v>27.389008064516148</v>
      </c>
      <c r="U113">
        <f t="shared" si="42"/>
        <v>3.6617542561726881</v>
      </c>
      <c r="V113">
        <f t="shared" si="43"/>
        <v>60.876405811423538</v>
      </c>
      <c r="W113">
        <f t="shared" si="44"/>
        <v>2.1783193466200528</v>
      </c>
      <c r="X113">
        <f t="shared" si="45"/>
        <v>3.5782653683067607</v>
      </c>
      <c r="Y113">
        <f t="shared" si="46"/>
        <v>1.4834349095526354</v>
      </c>
      <c r="Z113">
        <f t="shared" si="47"/>
        <v>-0.11788588320921072</v>
      </c>
      <c r="AA113">
        <f t="shared" si="48"/>
        <v>-63.604768916135455</v>
      </c>
      <c r="AB113">
        <f t="shared" si="49"/>
        <v>-4.5843608595565417</v>
      </c>
      <c r="AC113">
        <f t="shared" si="50"/>
        <v>146.71513230629182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71426.444075915206</v>
      </c>
      <c r="AL113">
        <f t="shared" si="54"/>
        <v>1199.9983870967701</v>
      </c>
      <c r="AM113">
        <f t="shared" si="55"/>
        <v>963.35947451509071</v>
      </c>
      <c r="AN113">
        <f t="shared" si="56"/>
        <v>0.80280064112903149</v>
      </c>
      <c r="AO113">
        <f t="shared" si="57"/>
        <v>0.22320032516774171</v>
      </c>
      <c r="AP113">
        <v>14.333399999999999</v>
      </c>
      <c r="AQ113">
        <v>1</v>
      </c>
      <c r="AR113" t="s">
        <v>231</v>
      </c>
      <c r="AS113">
        <v>1531763570.0580699</v>
      </c>
      <c r="AT113">
        <v>23.761393548387101</v>
      </c>
      <c r="AU113">
        <v>29.877993548387099</v>
      </c>
      <c r="AV113">
        <v>21.950758064516101</v>
      </c>
      <c r="AW113">
        <v>21.9445129032258</v>
      </c>
      <c r="AX113">
        <v>600.05283870967696</v>
      </c>
      <c r="AY113">
        <v>99.136538709677396</v>
      </c>
      <c r="AZ113">
        <v>0.10009540645161299</v>
      </c>
      <c r="BA113">
        <v>26.995745161290301</v>
      </c>
      <c r="BB113">
        <v>27.2872290322581</v>
      </c>
      <c r="BC113">
        <v>27.490787096774199</v>
      </c>
      <c r="BD113">
        <v>14000.6677419355</v>
      </c>
      <c r="BE113">
        <v>1051.58290322581</v>
      </c>
      <c r="BF113">
        <v>30.633274193548399</v>
      </c>
      <c r="BG113">
        <v>1199.9983870967701</v>
      </c>
      <c r="BH113">
        <v>0.329997451612903</v>
      </c>
      <c r="BI113">
        <v>0.32999709677419298</v>
      </c>
      <c r="BJ113">
        <v>0.330006322580645</v>
      </c>
      <c r="BK113">
        <v>9.9990845161290302E-3</v>
      </c>
      <c r="BL113">
        <v>32</v>
      </c>
      <c r="BM113">
        <v>17743.054838709701</v>
      </c>
      <c r="BN113">
        <v>1531762902.3</v>
      </c>
      <c r="BO113" t="s">
        <v>232</v>
      </c>
      <c r="BP113">
        <v>81</v>
      </c>
      <c r="BQ113">
        <v>0.29499999999999998</v>
      </c>
      <c r="BR113">
        <v>-3.6999999999999998E-2</v>
      </c>
      <c r="BS113">
        <v>420</v>
      </c>
      <c r="BT113">
        <v>22</v>
      </c>
      <c r="BU113">
        <v>0.34</v>
      </c>
      <c r="BV113">
        <v>0.21</v>
      </c>
      <c r="BW113">
        <v>3.3348075670025299</v>
      </c>
      <c r="BX113">
        <v>35.597342912706402</v>
      </c>
      <c r="BY113">
        <v>3.5560459208755502</v>
      </c>
      <c r="BZ113">
        <v>0</v>
      </c>
      <c r="CA113">
        <v>-5.9741829292682898</v>
      </c>
      <c r="CB113">
        <v>-60.011739348168298</v>
      </c>
      <c r="CC113">
        <v>5.9828632769725596</v>
      </c>
      <c r="CD113">
        <v>0</v>
      </c>
      <c r="CE113">
        <v>0</v>
      </c>
      <c r="CF113">
        <v>2</v>
      </c>
      <c r="CG113" t="s">
        <v>253</v>
      </c>
      <c r="CH113">
        <v>1.8608100000000001</v>
      </c>
      <c r="CI113">
        <v>1.8577600000000001</v>
      </c>
      <c r="CJ113">
        <v>1.86067</v>
      </c>
      <c r="CK113">
        <v>1.8534600000000001</v>
      </c>
      <c r="CL113">
        <v>1.8519600000000001</v>
      </c>
      <c r="CM113">
        <v>1.8527199999999999</v>
      </c>
      <c r="CN113">
        <v>1.8563799999999999</v>
      </c>
      <c r="CO113">
        <v>1.8626400000000001</v>
      </c>
      <c r="CP113" t="s">
        <v>234</v>
      </c>
      <c r="CQ113" t="s">
        <v>19</v>
      </c>
      <c r="CR113" t="s">
        <v>19</v>
      </c>
      <c r="CS113" t="s">
        <v>19</v>
      </c>
      <c r="CT113" t="s">
        <v>235</v>
      </c>
      <c r="CU113" t="s">
        <v>236</v>
      </c>
      <c r="CV113" t="s">
        <v>237</v>
      </c>
      <c r="CW113" t="s">
        <v>237</v>
      </c>
      <c r="CX113" t="s">
        <v>237</v>
      </c>
      <c r="CY113" t="s">
        <v>237</v>
      </c>
      <c r="CZ113">
        <v>0</v>
      </c>
      <c r="DA113">
        <v>100</v>
      </c>
      <c r="DB113">
        <v>100</v>
      </c>
      <c r="DC113">
        <v>0.29499999999999998</v>
      </c>
      <c r="DD113">
        <v>-3.6999999999999998E-2</v>
      </c>
      <c r="DE113">
        <v>3</v>
      </c>
      <c r="DF113">
        <v>619.75</v>
      </c>
      <c r="DG113">
        <v>252.45699999999999</v>
      </c>
      <c r="DH113">
        <v>22.002400000000002</v>
      </c>
      <c r="DI113">
        <v>32.188200000000002</v>
      </c>
      <c r="DJ113">
        <v>30.000499999999999</v>
      </c>
      <c r="DK113">
        <v>32.152700000000003</v>
      </c>
      <c r="DL113">
        <v>32.162399999999998</v>
      </c>
      <c r="DM113">
        <v>5.2784700000000004</v>
      </c>
      <c r="DN113">
        <v>25.5656</v>
      </c>
      <c r="DO113">
        <v>0</v>
      </c>
      <c r="DP113">
        <v>22</v>
      </c>
      <c r="DQ113">
        <v>56.67</v>
      </c>
      <c r="DR113">
        <v>22</v>
      </c>
      <c r="DS113">
        <v>99.628100000000003</v>
      </c>
      <c r="DT113">
        <v>103.05800000000001</v>
      </c>
    </row>
    <row r="114" spans="1:124" x14ac:dyDescent="0.25">
      <c r="A114">
        <v>98</v>
      </c>
      <c r="B114">
        <v>1531763582.4000001</v>
      </c>
      <c r="C114">
        <v>198.60000014305101</v>
      </c>
      <c r="D114" t="s">
        <v>432</v>
      </c>
      <c r="E114" t="s">
        <v>433</v>
      </c>
      <c r="G114">
        <v>1531763572.0580699</v>
      </c>
      <c r="H114">
        <f t="shared" si="29"/>
        <v>2.5778515652558843E-6</v>
      </c>
      <c r="I114">
        <f t="shared" si="30"/>
        <v>3.2767078953243471</v>
      </c>
      <c r="J114">
        <f t="shared" si="31"/>
        <v>24.748235483870999</v>
      </c>
      <c r="K114">
        <f t="shared" si="32"/>
        <v>-30929.239683059674</v>
      </c>
      <c r="L114">
        <f t="shared" si="33"/>
        <v>-3069.3096031577788</v>
      </c>
      <c r="M114">
        <f t="shared" si="34"/>
        <v>2.4559283580921516</v>
      </c>
      <c r="N114">
        <f t="shared" si="35"/>
        <v>1.6731681082221461E-4</v>
      </c>
      <c r="O114">
        <f t="shared" si="36"/>
        <v>3</v>
      </c>
      <c r="P114">
        <f t="shared" si="37"/>
        <v>1.6731214513312538E-4</v>
      </c>
      <c r="Q114">
        <f t="shared" si="38"/>
        <v>1.0457050988119866E-4</v>
      </c>
      <c r="R114">
        <f t="shared" si="39"/>
        <v>215.02228804983849</v>
      </c>
      <c r="S114">
        <f t="shared" si="40"/>
        <v>28.237113748902225</v>
      </c>
      <c r="T114">
        <f t="shared" si="41"/>
        <v>27.391206451612899</v>
      </c>
      <c r="U114">
        <f t="shared" si="42"/>
        <v>3.6622257066297852</v>
      </c>
      <c r="V114">
        <f t="shared" si="43"/>
        <v>60.867797170561246</v>
      </c>
      <c r="W114">
        <f t="shared" si="44"/>
        <v>2.1782386916618446</v>
      </c>
      <c r="X114">
        <f t="shared" si="45"/>
        <v>3.5786389403218806</v>
      </c>
      <c r="Y114">
        <f t="shared" si="46"/>
        <v>1.4839870149679406</v>
      </c>
      <c r="Z114">
        <f t="shared" si="47"/>
        <v>-0.11368325402778449</v>
      </c>
      <c r="AA114">
        <f t="shared" si="48"/>
        <v>-63.672854554831787</v>
      </c>
      <c r="AB114">
        <f t="shared" si="49"/>
        <v>-4.5893593589679194</v>
      </c>
      <c r="AC114">
        <f t="shared" si="50"/>
        <v>146.64639088201099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71440.137775961732</v>
      </c>
      <c r="AL114">
        <f t="shared" si="54"/>
        <v>1199.99903225806</v>
      </c>
      <c r="AM114">
        <f t="shared" si="55"/>
        <v>963.35996535423703</v>
      </c>
      <c r="AN114">
        <f t="shared" si="56"/>
        <v>0.80280061854838758</v>
      </c>
      <c r="AO114">
        <f t="shared" si="57"/>
        <v>0.22320035685806464</v>
      </c>
      <c r="AP114">
        <v>14.333399999999999</v>
      </c>
      <c r="AQ114">
        <v>1</v>
      </c>
      <c r="AR114" t="s">
        <v>231</v>
      </c>
      <c r="AS114">
        <v>1531763572.0580699</v>
      </c>
      <c r="AT114">
        <v>24.748235483870999</v>
      </c>
      <c r="AU114">
        <v>32.575496774193503</v>
      </c>
      <c r="AV114">
        <v>21.9499741935484</v>
      </c>
      <c r="AW114">
        <v>21.943951612903199</v>
      </c>
      <c r="AX114">
        <v>600.04741935483901</v>
      </c>
      <c r="AY114">
        <v>99.136419354838694</v>
      </c>
      <c r="AZ114">
        <v>0.100084180645161</v>
      </c>
      <c r="BA114">
        <v>26.997522580645199</v>
      </c>
      <c r="BB114">
        <v>27.289032258064498</v>
      </c>
      <c r="BC114">
        <v>27.493380645161299</v>
      </c>
      <c r="BD114">
        <v>14003.8322580645</v>
      </c>
      <c r="BE114">
        <v>1051.5890322580599</v>
      </c>
      <c r="BF114">
        <v>30.635290322580701</v>
      </c>
      <c r="BG114">
        <v>1199.99903225806</v>
      </c>
      <c r="BH114">
        <v>0.32999696774193599</v>
      </c>
      <c r="BI114">
        <v>0.32999725806451602</v>
      </c>
      <c r="BJ114">
        <v>0.33000667741935502</v>
      </c>
      <c r="BK114">
        <v>9.9990341935483895E-3</v>
      </c>
      <c r="BL114">
        <v>32</v>
      </c>
      <c r="BM114">
        <v>17743.058064516099</v>
      </c>
      <c r="BN114">
        <v>1531762902.3</v>
      </c>
      <c r="BO114" t="s">
        <v>232</v>
      </c>
      <c r="BP114">
        <v>81</v>
      </c>
      <c r="BQ114">
        <v>0.29499999999999998</v>
      </c>
      <c r="BR114">
        <v>-3.6999999999999998E-2</v>
      </c>
      <c r="BS114">
        <v>420</v>
      </c>
      <c r="BT114">
        <v>22</v>
      </c>
      <c r="BU114">
        <v>0.34</v>
      </c>
      <c r="BV114">
        <v>0.21</v>
      </c>
      <c r="BW114">
        <v>4.3507257499782597</v>
      </c>
      <c r="BX114">
        <v>36.411094677423399</v>
      </c>
      <c r="BY114">
        <v>3.6236968633283699</v>
      </c>
      <c r="BZ114">
        <v>0</v>
      </c>
      <c r="CA114">
        <v>-7.6871048804877997</v>
      </c>
      <c r="CB114">
        <v>-60.458313979760597</v>
      </c>
      <c r="CC114">
        <v>6.0206106227970704</v>
      </c>
      <c r="CD114">
        <v>0</v>
      </c>
      <c r="CE114">
        <v>0</v>
      </c>
      <c r="CF114">
        <v>2</v>
      </c>
      <c r="CG114" t="s">
        <v>253</v>
      </c>
      <c r="CH114">
        <v>1.8608100000000001</v>
      </c>
      <c r="CI114">
        <v>1.8577600000000001</v>
      </c>
      <c r="CJ114">
        <v>1.86067</v>
      </c>
      <c r="CK114">
        <v>1.8534600000000001</v>
      </c>
      <c r="CL114">
        <v>1.8519600000000001</v>
      </c>
      <c r="CM114">
        <v>1.8527199999999999</v>
      </c>
      <c r="CN114">
        <v>1.8563799999999999</v>
      </c>
      <c r="CO114">
        <v>1.8626400000000001</v>
      </c>
      <c r="CP114" t="s">
        <v>234</v>
      </c>
      <c r="CQ114" t="s">
        <v>19</v>
      </c>
      <c r="CR114" t="s">
        <v>19</v>
      </c>
      <c r="CS114" t="s">
        <v>19</v>
      </c>
      <c r="CT114" t="s">
        <v>235</v>
      </c>
      <c r="CU114" t="s">
        <v>236</v>
      </c>
      <c r="CV114" t="s">
        <v>237</v>
      </c>
      <c r="CW114" t="s">
        <v>237</v>
      </c>
      <c r="CX114" t="s">
        <v>237</v>
      </c>
      <c r="CY114" t="s">
        <v>237</v>
      </c>
      <c r="CZ114">
        <v>0</v>
      </c>
      <c r="DA114">
        <v>100</v>
      </c>
      <c r="DB114">
        <v>100</v>
      </c>
      <c r="DC114">
        <v>0.29499999999999998</v>
      </c>
      <c r="DD114">
        <v>-3.6999999999999998E-2</v>
      </c>
      <c r="DE114">
        <v>3</v>
      </c>
      <c r="DF114">
        <v>619.60299999999995</v>
      </c>
      <c r="DG114">
        <v>252.45099999999999</v>
      </c>
      <c r="DH114">
        <v>22.0017</v>
      </c>
      <c r="DI114">
        <v>32.19</v>
      </c>
      <c r="DJ114">
        <v>30.000599999999999</v>
      </c>
      <c r="DK114">
        <v>32.1541</v>
      </c>
      <c r="DL114">
        <v>32.163800000000002</v>
      </c>
      <c r="DM114">
        <v>5.4315699999999998</v>
      </c>
      <c r="DN114">
        <v>25.5656</v>
      </c>
      <c r="DO114">
        <v>0</v>
      </c>
      <c r="DP114">
        <v>22</v>
      </c>
      <c r="DQ114">
        <v>61.67</v>
      </c>
      <c r="DR114">
        <v>22</v>
      </c>
      <c r="DS114">
        <v>99.627600000000001</v>
      </c>
      <c r="DT114">
        <v>103.059</v>
      </c>
    </row>
    <row r="115" spans="1:124" x14ac:dyDescent="0.25">
      <c r="A115">
        <v>99</v>
      </c>
      <c r="B115">
        <v>1531763584.4000001</v>
      </c>
      <c r="C115">
        <v>200.60000014305101</v>
      </c>
      <c r="D115" t="s">
        <v>434</v>
      </c>
      <c r="E115" t="s">
        <v>435</v>
      </c>
      <c r="G115">
        <v>1531763574.06129</v>
      </c>
      <c r="H115">
        <f t="shared" si="29"/>
        <v>2.4563443316229399E-6</v>
      </c>
      <c r="I115">
        <f t="shared" si="30"/>
        <v>4.0229202829056003</v>
      </c>
      <c r="J115">
        <f t="shared" si="31"/>
        <v>25.979029032258101</v>
      </c>
      <c r="K115">
        <f t="shared" si="32"/>
        <v>-39869.26633598192</v>
      </c>
      <c r="L115">
        <f t="shared" si="33"/>
        <v>-3956.4853587763732</v>
      </c>
      <c r="M115">
        <f t="shared" si="34"/>
        <v>2.5780672043265493</v>
      </c>
      <c r="N115">
        <f t="shared" si="35"/>
        <v>1.5938044618852133E-4</v>
      </c>
      <c r="O115">
        <f t="shared" si="36"/>
        <v>3</v>
      </c>
      <c r="P115">
        <f t="shared" si="37"/>
        <v>1.5937621261320832E-4</v>
      </c>
      <c r="Q115">
        <f t="shared" si="38"/>
        <v>9.9610513234886167E-5</v>
      </c>
      <c r="R115">
        <f t="shared" si="39"/>
        <v>215.02252936609594</v>
      </c>
      <c r="S115">
        <f t="shared" si="40"/>
        <v>28.238409512603031</v>
      </c>
      <c r="T115">
        <f t="shared" si="41"/>
        <v>27.392946774193547</v>
      </c>
      <c r="U115">
        <f t="shared" si="42"/>
        <v>3.6625989613961254</v>
      </c>
      <c r="V115">
        <f t="shared" si="43"/>
        <v>60.860860656245194</v>
      </c>
      <c r="W115">
        <f t="shared" si="44"/>
        <v>2.1781522224428937</v>
      </c>
      <c r="X115">
        <f t="shared" si="45"/>
        <v>3.5789047327896832</v>
      </c>
      <c r="Y115">
        <f t="shared" si="46"/>
        <v>1.4844467389532316</v>
      </c>
      <c r="Z115">
        <f t="shared" si="47"/>
        <v>-0.10832478502457164</v>
      </c>
      <c r="AA115">
        <f t="shared" si="48"/>
        <v>-63.749809587095299</v>
      </c>
      <c r="AB115">
        <f t="shared" si="49"/>
        <v>-4.5949750553128474</v>
      </c>
      <c r="AC115">
        <f t="shared" si="50"/>
        <v>146.5694199386632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71443.028383100696</v>
      </c>
      <c r="AL115">
        <f t="shared" si="54"/>
        <v>1200.0003225806499</v>
      </c>
      <c r="AM115">
        <f t="shared" si="55"/>
        <v>963.36098341955244</v>
      </c>
      <c r="AN115">
        <f t="shared" si="56"/>
        <v>0.80280060370967665</v>
      </c>
      <c r="AO115">
        <f t="shared" si="57"/>
        <v>0.22320037147741914</v>
      </c>
      <c r="AP115">
        <v>14.333399999999999</v>
      </c>
      <c r="AQ115">
        <v>1</v>
      </c>
      <c r="AR115" t="s">
        <v>231</v>
      </c>
      <c r="AS115">
        <v>1531763574.06129</v>
      </c>
      <c r="AT115">
        <v>25.979029032258101</v>
      </c>
      <c r="AU115">
        <v>35.588774193548403</v>
      </c>
      <c r="AV115">
        <v>21.949109677419401</v>
      </c>
      <c r="AW115">
        <v>21.943370967741899</v>
      </c>
      <c r="AX115">
        <v>600.04754838709698</v>
      </c>
      <c r="AY115">
        <v>99.136348387096803</v>
      </c>
      <c r="AZ115">
        <v>0.100124274193548</v>
      </c>
      <c r="BA115">
        <v>26.998787096774201</v>
      </c>
      <c r="BB115">
        <v>27.290622580645199</v>
      </c>
      <c r="BC115">
        <v>27.495270967741899</v>
      </c>
      <c r="BD115">
        <v>14004.554838709701</v>
      </c>
      <c r="BE115">
        <v>1051.59516129032</v>
      </c>
      <c r="BF115">
        <v>30.6371741935484</v>
      </c>
      <c r="BG115">
        <v>1200.0003225806499</v>
      </c>
      <c r="BH115">
        <v>0.329996838709677</v>
      </c>
      <c r="BI115">
        <v>0.32999770967741898</v>
      </c>
      <c r="BJ115">
        <v>0.33000645161290298</v>
      </c>
      <c r="BK115">
        <v>9.9989993548387102E-3</v>
      </c>
      <c r="BL115">
        <v>32</v>
      </c>
      <c r="BM115">
        <v>17743.0741935484</v>
      </c>
      <c r="BN115">
        <v>1531762902.3</v>
      </c>
      <c r="BO115" t="s">
        <v>232</v>
      </c>
      <c r="BP115">
        <v>81</v>
      </c>
      <c r="BQ115">
        <v>0.29499999999999998</v>
      </c>
      <c r="BR115">
        <v>-3.6999999999999998E-2</v>
      </c>
      <c r="BS115">
        <v>420</v>
      </c>
      <c r="BT115">
        <v>22</v>
      </c>
      <c r="BU115">
        <v>0.34</v>
      </c>
      <c r="BV115">
        <v>0.21</v>
      </c>
      <c r="BW115">
        <v>5.4145651120955298</v>
      </c>
      <c r="BX115">
        <v>35.042716306883698</v>
      </c>
      <c r="BY115">
        <v>3.4999370251021</v>
      </c>
      <c r="BZ115">
        <v>0</v>
      </c>
      <c r="CA115">
        <v>-9.4745924414634093</v>
      </c>
      <c r="CB115">
        <v>-57.215216180482201</v>
      </c>
      <c r="CC115">
        <v>5.7249332679771401</v>
      </c>
      <c r="CD115">
        <v>0</v>
      </c>
      <c r="CE115">
        <v>0</v>
      </c>
      <c r="CF115">
        <v>2</v>
      </c>
      <c r="CG115" t="s">
        <v>253</v>
      </c>
      <c r="CH115">
        <v>1.8608100000000001</v>
      </c>
      <c r="CI115">
        <v>1.8577600000000001</v>
      </c>
      <c r="CJ115">
        <v>1.8606799999999999</v>
      </c>
      <c r="CK115">
        <v>1.85344</v>
      </c>
      <c r="CL115">
        <v>1.8519600000000001</v>
      </c>
      <c r="CM115">
        <v>1.8527199999999999</v>
      </c>
      <c r="CN115">
        <v>1.8563700000000001</v>
      </c>
      <c r="CO115">
        <v>1.8626499999999999</v>
      </c>
      <c r="CP115" t="s">
        <v>234</v>
      </c>
      <c r="CQ115" t="s">
        <v>19</v>
      </c>
      <c r="CR115" t="s">
        <v>19</v>
      </c>
      <c r="CS115" t="s">
        <v>19</v>
      </c>
      <c r="CT115" t="s">
        <v>235</v>
      </c>
      <c r="CU115" t="s">
        <v>236</v>
      </c>
      <c r="CV115" t="s">
        <v>237</v>
      </c>
      <c r="CW115" t="s">
        <v>237</v>
      </c>
      <c r="CX115" t="s">
        <v>237</v>
      </c>
      <c r="CY115" t="s">
        <v>237</v>
      </c>
      <c r="CZ115">
        <v>0</v>
      </c>
      <c r="DA115">
        <v>100</v>
      </c>
      <c r="DB115">
        <v>100</v>
      </c>
      <c r="DC115">
        <v>0.29499999999999998</v>
      </c>
      <c r="DD115">
        <v>-3.6999999999999998E-2</v>
      </c>
      <c r="DE115">
        <v>3</v>
      </c>
      <c r="DF115">
        <v>619.86099999999999</v>
      </c>
      <c r="DG115">
        <v>252.38200000000001</v>
      </c>
      <c r="DH115">
        <v>22.0014</v>
      </c>
      <c r="DI115">
        <v>32.1922</v>
      </c>
      <c r="DJ115">
        <v>30.000499999999999</v>
      </c>
      <c r="DK115">
        <v>32.155500000000004</v>
      </c>
      <c r="DL115">
        <v>32.165199999999999</v>
      </c>
      <c r="DM115">
        <v>5.5332800000000004</v>
      </c>
      <c r="DN115">
        <v>25.5656</v>
      </c>
      <c r="DO115">
        <v>0</v>
      </c>
      <c r="DP115">
        <v>22</v>
      </c>
      <c r="DQ115">
        <v>66.67</v>
      </c>
      <c r="DR115">
        <v>22</v>
      </c>
      <c r="DS115">
        <v>99.626900000000006</v>
      </c>
      <c r="DT115">
        <v>103.05800000000001</v>
      </c>
    </row>
    <row r="116" spans="1:124" x14ac:dyDescent="0.25">
      <c r="A116">
        <v>100</v>
      </c>
      <c r="B116">
        <v>1531763586.4000001</v>
      </c>
      <c r="C116">
        <v>202.60000014305101</v>
      </c>
      <c r="D116" t="s">
        <v>436</v>
      </c>
      <c r="E116" t="s">
        <v>437</v>
      </c>
      <c r="G116">
        <v>1531763576.06129</v>
      </c>
      <c r="H116">
        <f t="shared" si="29"/>
        <v>2.2809772977533828E-6</v>
      </c>
      <c r="I116">
        <f t="shared" si="30"/>
        <v>4.7649115199788552</v>
      </c>
      <c r="J116">
        <f t="shared" si="31"/>
        <v>27.4612709677419</v>
      </c>
      <c r="K116">
        <f t="shared" si="32"/>
        <v>-50874.936782523189</v>
      </c>
      <c r="L116">
        <f t="shared" si="33"/>
        <v>-5048.6420568001222</v>
      </c>
      <c r="M116">
        <f t="shared" si="34"/>
        <v>2.7251557703861948</v>
      </c>
      <c r="N116">
        <f t="shared" si="35"/>
        <v>1.4795436332306581E-4</v>
      </c>
      <c r="O116">
        <f t="shared" si="36"/>
        <v>3</v>
      </c>
      <c r="P116">
        <f t="shared" si="37"/>
        <v>1.479507149974257E-4</v>
      </c>
      <c r="Q116">
        <f t="shared" si="38"/>
        <v>9.2469524645727102E-5</v>
      </c>
      <c r="R116">
        <f t="shared" si="39"/>
        <v>215.02252424209914</v>
      </c>
      <c r="S116">
        <f t="shared" si="40"/>
        <v>28.239417804570142</v>
      </c>
      <c r="T116">
        <f t="shared" si="41"/>
        <v>27.394703225806452</v>
      </c>
      <c r="U116">
        <f t="shared" si="42"/>
        <v>3.6629757090915285</v>
      </c>
      <c r="V116">
        <f t="shared" si="43"/>
        <v>60.854866462039595</v>
      </c>
      <c r="W116">
        <f t="shared" si="44"/>
        <v>2.1780610768389401</v>
      </c>
      <c r="X116">
        <f t="shared" si="45"/>
        <v>3.5791074789352861</v>
      </c>
      <c r="Y116">
        <f t="shared" si="46"/>
        <v>1.4849146322525884</v>
      </c>
      <c r="Z116">
        <f t="shared" si="47"/>
        <v>-0.10059109883092418</v>
      </c>
      <c r="AA116">
        <f t="shared" si="48"/>
        <v>-63.87789406452044</v>
      </c>
      <c r="AB116">
        <f t="shared" si="49"/>
        <v>-4.6042697678594511</v>
      </c>
      <c r="AC116">
        <f t="shared" si="50"/>
        <v>146.43976931088832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71426.399244646644</v>
      </c>
      <c r="AL116">
        <f t="shared" si="54"/>
        <v>1200.0003225806499</v>
      </c>
      <c r="AM116">
        <f t="shared" si="55"/>
        <v>963.3609262259896</v>
      </c>
      <c r="AN116">
        <f t="shared" si="56"/>
        <v>0.80280055604838707</v>
      </c>
      <c r="AO116">
        <f t="shared" si="57"/>
        <v>0.22320037940967741</v>
      </c>
      <c r="AP116">
        <v>14.333399999999999</v>
      </c>
      <c r="AQ116">
        <v>1</v>
      </c>
      <c r="AR116" t="s">
        <v>231</v>
      </c>
      <c r="AS116">
        <v>1531763576.06129</v>
      </c>
      <c r="AT116">
        <v>27.4612709677419</v>
      </c>
      <c r="AU116">
        <v>38.843467741935498</v>
      </c>
      <c r="AV116">
        <v>21.948222580645201</v>
      </c>
      <c r="AW116">
        <v>21.942893548387101</v>
      </c>
      <c r="AX116">
        <v>600.044806451613</v>
      </c>
      <c r="AY116">
        <v>99.136212903225797</v>
      </c>
      <c r="AZ116">
        <v>0.100117912903226</v>
      </c>
      <c r="BA116">
        <v>26.9997516129032</v>
      </c>
      <c r="BB116">
        <v>27.292077419354801</v>
      </c>
      <c r="BC116">
        <v>27.497329032258101</v>
      </c>
      <c r="BD116">
        <v>14000.9225806452</v>
      </c>
      <c r="BE116">
        <v>1051.6048387096801</v>
      </c>
      <c r="BF116">
        <v>30.641964516129001</v>
      </c>
      <c r="BG116">
        <v>1200.0003225806499</v>
      </c>
      <c r="BH116">
        <v>0.32999661290322602</v>
      </c>
      <c r="BI116">
        <v>0.32999800000000001</v>
      </c>
      <c r="BJ116">
        <v>0.33000638709677399</v>
      </c>
      <c r="BK116">
        <v>9.9989925806451604E-3</v>
      </c>
      <c r="BL116">
        <v>32</v>
      </c>
      <c r="BM116">
        <v>17743.077419354799</v>
      </c>
      <c r="BN116">
        <v>1531762902.3</v>
      </c>
      <c r="BO116" t="s">
        <v>232</v>
      </c>
      <c r="BP116">
        <v>81</v>
      </c>
      <c r="BQ116">
        <v>0.29499999999999998</v>
      </c>
      <c r="BR116">
        <v>-3.6999999999999998E-2</v>
      </c>
      <c r="BS116">
        <v>420</v>
      </c>
      <c r="BT116">
        <v>22</v>
      </c>
      <c r="BU116">
        <v>0.34</v>
      </c>
      <c r="BV116">
        <v>0.21</v>
      </c>
      <c r="BW116">
        <v>6.4918974251377799</v>
      </c>
      <c r="BX116">
        <v>31.6360903037057</v>
      </c>
      <c r="BY116">
        <v>3.1795894257431199</v>
      </c>
      <c r="BZ116">
        <v>0</v>
      </c>
      <c r="CA116">
        <v>-11.2575047073171</v>
      </c>
      <c r="CB116">
        <v>-51.007403205575699</v>
      </c>
      <c r="CC116">
        <v>5.1307043975181603</v>
      </c>
      <c r="CD116">
        <v>0</v>
      </c>
      <c r="CE116">
        <v>0</v>
      </c>
      <c r="CF116">
        <v>2</v>
      </c>
      <c r="CG116" t="s">
        <v>253</v>
      </c>
      <c r="CH116">
        <v>1.8608100000000001</v>
      </c>
      <c r="CI116">
        <v>1.8577600000000001</v>
      </c>
      <c r="CJ116">
        <v>1.8607</v>
      </c>
      <c r="CK116">
        <v>1.8534299999999999</v>
      </c>
      <c r="CL116">
        <v>1.8519699999999999</v>
      </c>
      <c r="CM116">
        <v>1.85273</v>
      </c>
      <c r="CN116">
        <v>1.85636</v>
      </c>
      <c r="CO116">
        <v>1.8626400000000001</v>
      </c>
      <c r="CP116" t="s">
        <v>234</v>
      </c>
      <c r="CQ116" t="s">
        <v>19</v>
      </c>
      <c r="CR116" t="s">
        <v>19</v>
      </c>
      <c r="CS116" t="s">
        <v>19</v>
      </c>
      <c r="CT116" t="s">
        <v>235</v>
      </c>
      <c r="CU116" t="s">
        <v>236</v>
      </c>
      <c r="CV116" t="s">
        <v>237</v>
      </c>
      <c r="CW116" t="s">
        <v>237</v>
      </c>
      <c r="CX116" t="s">
        <v>237</v>
      </c>
      <c r="CY116" t="s">
        <v>237</v>
      </c>
      <c r="CZ116">
        <v>0</v>
      </c>
      <c r="DA116">
        <v>100</v>
      </c>
      <c r="DB116">
        <v>100</v>
      </c>
      <c r="DC116">
        <v>0.29499999999999998</v>
      </c>
      <c r="DD116">
        <v>-3.6999999999999998E-2</v>
      </c>
      <c r="DE116">
        <v>3</v>
      </c>
      <c r="DF116">
        <v>620.221</v>
      </c>
      <c r="DG116">
        <v>252.398</v>
      </c>
      <c r="DH116">
        <v>22.001300000000001</v>
      </c>
      <c r="DI116">
        <v>32.193899999999999</v>
      </c>
      <c r="DJ116">
        <v>30.000299999999999</v>
      </c>
      <c r="DK116">
        <v>32.1569</v>
      </c>
      <c r="DL116">
        <v>32.166699999999999</v>
      </c>
      <c r="DM116">
        <v>5.6970700000000001</v>
      </c>
      <c r="DN116">
        <v>25.5656</v>
      </c>
      <c r="DO116">
        <v>0</v>
      </c>
      <c r="DP116">
        <v>22</v>
      </c>
      <c r="DQ116">
        <v>66.67</v>
      </c>
      <c r="DR116">
        <v>22</v>
      </c>
      <c r="DS116">
        <v>99.626599999999996</v>
      </c>
      <c r="DT116">
        <v>103.057</v>
      </c>
    </row>
    <row r="117" spans="1:124" x14ac:dyDescent="0.25">
      <c r="A117">
        <v>101</v>
      </c>
      <c r="B117">
        <v>1531763588.4000001</v>
      </c>
      <c r="C117">
        <v>204.60000014305101</v>
      </c>
      <c r="D117" t="s">
        <v>438</v>
      </c>
      <c r="E117" t="s">
        <v>439</v>
      </c>
      <c r="G117">
        <v>1531763578.06129</v>
      </c>
      <c r="H117">
        <f t="shared" si="29"/>
        <v>2.0697360304691134E-6</v>
      </c>
      <c r="I117">
        <f t="shared" si="30"/>
        <v>5.4453300544872532</v>
      </c>
      <c r="J117">
        <f t="shared" si="31"/>
        <v>29.189451612903198</v>
      </c>
      <c r="K117">
        <f t="shared" si="32"/>
        <v>-64099.733670369067</v>
      </c>
      <c r="L117">
        <f t="shared" si="33"/>
        <v>-6361.0086315149692</v>
      </c>
      <c r="M117">
        <f t="shared" si="34"/>
        <v>2.8966478178160697</v>
      </c>
      <c r="N117">
        <f t="shared" si="35"/>
        <v>1.3420786148657873E-4</v>
      </c>
      <c r="O117">
        <f t="shared" si="36"/>
        <v>3</v>
      </c>
      <c r="P117">
        <f t="shared" si="37"/>
        <v>1.3420485959537751E-4</v>
      </c>
      <c r="Q117">
        <f t="shared" si="38"/>
        <v>8.3878306943108163E-5</v>
      </c>
      <c r="R117">
        <f t="shared" si="39"/>
        <v>215.02243000093458</v>
      </c>
      <c r="S117">
        <f t="shared" si="40"/>
        <v>28.240389583985969</v>
      </c>
      <c r="T117">
        <f t="shared" si="41"/>
        <v>27.396545161290302</v>
      </c>
      <c r="U117">
        <f t="shared" si="42"/>
        <v>3.6633708288637035</v>
      </c>
      <c r="V117">
        <f t="shared" si="43"/>
        <v>60.849132776692947</v>
      </c>
      <c r="W117">
        <f t="shared" si="44"/>
        <v>2.1779734605405441</v>
      </c>
      <c r="X117">
        <f t="shared" si="45"/>
        <v>3.5793007412831588</v>
      </c>
      <c r="Y117">
        <f t="shared" si="46"/>
        <v>1.4853973683231594</v>
      </c>
      <c r="Z117">
        <f t="shared" si="47"/>
        <v>-9.1275358943687906E-2</v>
      </c>
      <c r="AA117">
        <f t="shared" si="48"/>
        <v>-64.02710856774425</v>
      </c>
      <c r="AB117">
        <f t="shared" si="49"/>
        <v>-4.6150887200473072</v>
      </c>
      <c r="AC117">
        <f t="shared" si="50"/>
        <v>146.28895735419934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71413.569448138907</v>
      </c>
      <c r="AL117">
        <f t="shared" si="54"/>
        <v>1199.9996774193501</v>
      </c>
      <c r="AM117">
        <f t="shared" si="55"/>
        <v>963.36031374177719</v>
      </c>
      <c r="AN117">
        <f t="shared" si="56"/>
        <v>0.80280047725806414</v>
      </c>
      <c r="AO117">
        <f t="shared" si="57"/>
        <v>0.22320042349032246</v>
      </c>
      <c r="AP117">
        <v>14.333399999999999</v>
      </c>
      <c r="AQ117">
        <v>1</v>
      </c>
      <c r="AR117" t="s">
        <v>231</v>
      </c>
      <c r="AS117">
        <v>1531763578.06129</v>
      </c>
      <c r="AT117">
        <v>29.189451612903198</v>
      </c>
      <c r="AU117">
        <v>42.1968903225806</v>
      </c>
      <c r="AV117">
        <v>21.9473870967742</v>
      </c>
      <c r="AW117">
        <v>21.942551612903198</v>
      </c>
      <c r="AX117">
        <v>600.04864516128998</v>
      </c>
      <c r="AY117">
        <v>99.136032258064503</v>
      </c>
      <c r="AZ117">
        <v>0.100084138709677</v>
      </c>
      <c r="BA117">
        <v>27.0006709677419</v>
      </c>
      <c r="BB117">
        <v>27.293019354838702</v>
      </c>
      <c r="BC117">
        <v>27.500070967741902</v>
      </c>
      <c r="BD117">
        <v>13998.1419354839</v>
      </c>
      <c r="BE117">
        <v>1051.6222580645201</v>
      </c>
      <c r="BF117">
        <v>30.6534774193548</v>
      </c>
      <c r="BG117">
        <v>1199.9996774193501</v>
      </c>
      <c r="BH117">
        <v>0.32999587096774202</v>
      </c>
      <c r="BI117">
        <v>0.32999870967741901</v>
      </c>
      <c r="BJ117">
        <v>0.33000645161290298</v>
      </c>
      <c r="BK117">
        <v>9.9989812903225807E-3</v>
      </c>
      <c r="BL117">
        <v>32</v>
      </c>
      <c r="BM117">
        <v>17743.0709677419</v>
      </c>
      <c r="BN117">
        <v>1531762902.3</v>
      </c>
      <c r="BO117" t="s">
        <v>232</v>
      </c>
      <c r="BP117">
        <v>81</v>
      </c>
      <c r="BQ117">
        <v>0.29499999999999998</v>
      </c>
      <c r="BR117">
        <v>-3.6999999999999998E-2</v>
      </c>
      <c r="BS117">
        <v>420</v>
      </c>
      <c r="BT117">
        <v>22</v>
      </c>
      <c r="BU117">
        <v>0.34</v>
      </c>
      <c r="BV117">
        <v>0.21</v>
      </c>
      <c r="BW117">
        <v>7.5054048380924598</v>
      </c>
      <c r="BX117">
        <v>27.407688776095998</v>
      </c>
      <c r="BY117">
        <v>2.75871318093817</v>
      </c>
      <c r="BZ117">
        <v>0</v>
      </c>
      <c r="CA117">
        <v>-12.899458536585399</v>
      </c>
      <c r="CB117">
        <v>-43.976884808362698</v>
      </c>
      <c r="CC117">
        <v>4.4256179454584297</v>
      </c>
      <c r="CD117">
        <v>0</v>
      </c>
      <c r="CE117">
        <v>0</v>
      </c>
      <c r="CF117">
        <v>2</v>
      </c>
      <c r="CG117" t="s">
        <v>253</v>
      </c>
      <c r="CH117">
        <v>1.8608100000000001</v>
      </c>
      <c r="CI117">
        <v>1.8577600000000001</v>
      </c>
      <c r="CJ117">
        <v>1.8607100000000001</v>
      </c>
      <c r="CK117">
        <v>1.85345</v>
      </c>
      <c r="CL117">
        <v>1.8519699999999999</v>
      </c>
      <c r="CM117">
        <v>1.85273</v>
      </c>
      <c r="CN117">
        <v>1.85636</v>
      </c>
      <c r="CO117">
        <v>1.8626400000000001</v>
      </c>
      <c r="CP117" t="s">
        <v>234</v>
      </c>
      <c r="CQ117" t="s">
        <v>19</v>
      </c>
      <c r="CR117" t="s">
        <v>19</v>
      </c>
      <c r="CS117" t="s">
        <v>19</v>
      </c>
      <c r="CT117" t="s">
        <v>235</v>
      </c>
      <c r="CU117" t="s">
        <v>236</v>
      </c>
      <c r="CV117" t="s">
        <v>237</v>
      </c>
      <c r="CW117" t="s">
        <v>237</v>
      </c>
      <c r="CX117" t="s">
        <v>237</v>
      </c>
      <c r="CY117" t="s">
        <v>237</v>
      </c>
      <c r="CZ117">
        <v>0</v>
      </c>
      <c r="DA117">
        <v>100</v>
      </c>
      <c r="DB117">
        <v>100</v>
      </c>
      <c r="DC117">
        <v>0.29499999999999998</v>
      </c>
      <c r="DD117">
        <v>-3.6999999999999998E-2</v>
      </c>
      <c r="DE117">
        <v>3</v>
      </c>
      <c r="DF117">
        <v>619.76800000000003</v>
      </c>
      <c r="DG117">
        <v>252.56299999999999</v>
      </c>
      <c r="DH117">
        <v>22.001100000000001</v>
      </c>
      <c r="DI117">
        <v>32.195700000000002</v>
      </c>
      <c r="DJ117">
        <v>30.000399999999999</v>
      </c>
      <c r="DK117">
        <v>32.158299999999997</v>
      </c>
      <c r="DL117">
        <v>32.168100000000003</v>
      </c>
      <c r="DM117">
        <v>5.8494200000000003</v>
      </c>
      <c r="DN117">
        <v>25.5656</v>
      </c>
      <c r="DO117">
        <v>0</v>
      </c>
      <c r="DP117">
        <v>22</v>
      </c>
      <c r="DQ117">
        <v>71.67</v>
      </c>
      <c r="DR117">
        <v>22</v>
      </c>
      <c r="DS117">
        <v>99.625900000000001</v>
      </c>
      <c r="DT117">
        <v>103.057</v>
      </c>
    </row>
    <row r="118" spans="1:124" x14ac:dyDescent="0.25">
      <c r="A118">
        <v>102</v>
      </c>
      <c r="B118">
        <v>1531763590.4000001</v>
      </c>
      <c r="C118">
        <v>206.60000014305101</v>
      </c>
      <c r="D118" t="s">
        <v>440</v>
      </c>
      <c r="E118" t="s">
        <v>441</v>
      </c>
      <c r="G118">
        <v>1531763580.06129</v>
      </c>
      <c r="H118">
        <f t="shared" si="29"/>
        <v>1.8502041443386727E-6</v>
      </c>
      <c r="I118">
        <f t="shared" si="30"/>
        <v>6.0383059408277138</v>
      </c>
      <c r="J118">
        <f t="shared" si="31"/>
        <v>31.136083870967699</v>
      </c>
      <c r="K118">
        <f t="shared" si="32"/>
        <v>-79543.621105017737</v>
      </c>
      <c r="L118">
        <f t="shared" si="33"/>
        <v>-7893.584902624837</v>
      </c>
      <c r="M118">
        <f t="shared" si="34"/>
        <v>3.0898181168574865</v>
      </c>
      <c r="N118">
        <f t="shared" si="35"/>
        <v>1.1993453356287622E-4</v>
      </c>
      <c r="O118">
        <f t="shared" si="36"/>
        <v>3</v>
      </c>
      <c r="P118">
        <f t="shared" si="37"/>
        <v>1.1993213622873989E-4</v>
      </c>
      <c r="Q118">
        <f t="shared" si="38"/>
        <v>7.4957800524764852E-5</v>
      </c>
      <c r="R118">
        <f t="shared" si="39"/>
        <v>215.02246264341437</v>
      </c>
      <c r="S118">
        <f t="shared" si="40"/>
        <v>28.241112800502766</v>
      </c>
      <c r="T118">
        <f t="shared" si="41"/>
        <v>27.398261290322552</v>
      </c>
      <c r="U118">
        <f t="shared" si="42"/>
        <v>3.6637389949432539</v>
      </c>
      <c r="V118">
        <f t="shared" si="43"/>
        <v>60.844045168089288</v>
      </c>
      <c r="W118">
        <f t="shared" si="44"/>
        <v>2.1778767696816446</v>
      </c>
      <c r="X118">
        <f t="shared" si="45"/>
        <v>3.5794411164888653</v>
      </c>
      <c r="Y118">
        <f t="shared" si="46"/>
        <v>1.4858622252616094</v>
      </c>
      <c r="Z118">
        <f t="shared" si="47"/>
        <v>-8.159400276533546E-2</v>
      </c>
      <c r="AA118">
        <f t="shared" si="48"/>
        <v>-64.196670503224524</v>
      </c>
      <c r="AB118">
        <f t="shared" si="49"/>
        <v>-4.627365912319898</v>
      </c>
      <c r="AC118">
        <f t="shared" si="50"/>
        <v>146.11683222510459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71412.135421032363</v>
      </c>
      <c r="AL118">
        <f t="shared" si="54"/>
        <v>1200</v>
      </c>
      <c r="AM118">
        <f t="shared" si="55"/>
        <v>963.36034509677461</v>
      </c>
      <c r="AN118">
        <f t="shared" si="56"/>
        <v>0.80280028758064548</v>
      </c>
      <c r="AO118">
        <f t="shared" si="57"/>
        <v>0.22320045010967754</v>
      </c>
      <c r="AP118">
        <v>14.333399999999999</v>
      </c>
      <c r="AQ118">
        <v>1</v>
      </c>
      <c r="AR118" t="s">
        <v>231</v>
      </c>
      <c r="AS118">
        <v>1531763580.06129</v>
      </c>
      <c r="AT118">
        <v>31.136083870967699</v>
      </c>
      <c r="AU118">
        <v>45.559896774193497</v>
      </c>
      <c r="AV118">
        <v>21.946454838709698</v>
      </c>
      <c r="AW118">
        <v>21.9421322580645</v>
      </c>
      <c r="AX118">
        <v>600.05132258064498</v>
      </c>
      <c r="AY118">
        <v>99.135890322580707</v>
      </c>
      <c r="AZ118">
        <v>0.100035738709677</v>
      </c>
      <c r="BA118">
        <v>27.001338709677398</v>
      </c>
      <c r="BB118">
        <v>27.2942258064516</v>
      </c>
      <c r="BC118">
        <v>27.5022967741935</v>
      </c>
      <c r="BD118">
        <v>13997.8806451613</v>
      </c>
      <c r="BE118">
        <v>1051.6441935483899</v>
      </c>
      <c r="BF118">
        <v>30.669380645161301</v>
      </c>
      <c r="BG118">
        <v>1200</v>
      </c>
      <c r="BH118">
        <v>0.32999512903225803</v>
      </c>
      <c r="BI118">
        <v>0.330000161290323</v>
      </c>
      <c r="BJ118">
        <v>0.33000580645161298</v>
      </c>
      <c r="BK118">
        <v>9.9989529032258103E-3</v>
      </c>
      <c r="BL118">
        <v>32</v>
      </c>
      <c r="BM118">
        <v>17743.0709677419</v>
      </c>
      <c r="BN118">
        <v>1531762902.3</v>
      </c>
      <c r="BO118" t="s">
        <v>232</v>
      </c>
      <c r="BP118">
        <v>81</v>
      </c>
      <c r="BQ118">
        <v>0.29499999999999998</v>
      </c>
      <c r="BR118">
        <v>-3.6999999999999998E-2</v>
      </c>
      <c r="BS118">
        <v>420</v>
      </c>
      <c r="BT118">
        <v>22</v>
      </c>
      <c r="BU118">
        <v>0.34</v>
      </c>
      <c r="BV118">
        <v>0.21</v>
      </c>
      <c r="BW118">
        <v>8.3973015197370398</v>
      </c>
      <c r="BX118">
        <v>23.5400142569361</v>
      </c>
      <c r="BY118">
        <v>2.3654439791652102</v>
      </c>
      <c r="BZ118">
        <v>0</v>
      </c>
      <c r="CA118">
        <v>-14.331748048780501</v>
      </c>
      <c r="CB118">
        <v>-37.742865156797301</v>
      </c>
      <c r="CC118">
        <v>3.7907719429336302</v>
      </c>
      <c r="CD118">
        <v>0</v>
      </c>
      <c r="CE118">
        <v>0</v>
      </c>
      <c r="CF118">
        <v>2</v>
      </c>
      <c r="CG118" t="s">
        <v>253</v>
      </c>
      <c r="CH118">
        <v>1.8608100000000001</v>
      </c>
      <c r="CI118">
        <v>1.8577600000000001</v>
      </c>
      <c r="CJ118">
        <v>1.8607</v>
      </c>
      <c r="CK118">
        <v>1.8534299999999999</v>
      </c>
      <c r="CL118">
        <v>1.8519699999999999</v>
      </c>
      <c r="CM118">
        <v>1.85273</v>
      </c>
      <c r="CN118">
        <v>1.85636</v>
      </c>
      <c r="CO118">
        <v>1.8626400000000001</v>
      </c>
      <c r="CP118" t="s">
        <v>234</v>
      </c>
      <c r="CQ118" t="s">
        <v>19</v>
      </c>
      <c r="CR118" t="s">
        <v>19</v>
      </c>
      <c r="CS118" t="s">
        <v>19</v>
      </c>
      <c r="CT118" t="s">
        <v>235</v>
      </c>
      <c r="CU118" t="s">
        <v>236</v>
      </c>
      <c r="CV118" t="s">
        <v>237</v>
      </c>
      <c r="CW118" t="s">
        <v>237</v>
      </c>
      <c r="CX118" t="s">
        <v>237</v>
      </c>
      <c r="CY118" t="s">
        <v>237</v>
      </c>
      <c r="CZ118">
        <v>0</v>
      </c>
      <c r="DA118">
        <v>100</v>
      </c>
      <c r="DB118">
        <v>100</v>
      </c>
      <c r="DC118">
        <v>0.29499999999999998</v>
      </c>
      <c r="DD118">
        <v>-3.6999999999999998E-2</v>
      </c>
      <c r="DE118">
        <v>3</v>
      </c>
      <c r="DF118">
        <v>619.64</v>
      </c>
      <c r="DG118">
        <v>252.51499999999999</v>
      </c>
      <c r="DH118">
        <v>22.000800000000002</v>
      </c>
      <c r="DI118">
        <v>32.197200000000002</v>
      </c>
      <c r="DJ118">
        <v>30.000499999999999</v>
      </c>
      <c r="DK118">
        <v>32.159700000000001</v>
      </c>
      <c r="DL118">
        <v>32.169499999999999</v>
      </c>
      <c r="DM118">
        <v>5.9507700000000003</v>
      </c>
      <c r="DN118">
        <v>25.5656</v>
      </c>
      <c r="DO118">
        <v>0</v>
      </c>
      <c r="DP118">
        <v>22</v>
      </c>
      <c r="DQ118">
        <v>76.67</v>
      </c>
      <c r="DR118">
        <v>22</v>
      </c>
      <c r="DS118">
        <v>99.625399999999999</v>
      </c>
      <c r="DT118">
        <v>103.057</v>
      </c>
    </row>
    <row r="119" spans="1:124" x14ac:dyDescent="0.25">
      <c r="A119">
        <v>103</v>
      </c>
      <c r="B119">
        <v>1531763592.4000001</v>
      </c>
      <c r="C119">
        <v>208.60000014305101</v>
      </c>
      <c r="D119" t="s">
        <v>442</v>
      </c>
      <c r="E119" t="s">
        <v>443</v>
      </c>
      <c r="G119">
        <v>1531763582.06129</v>
      </c>
      <c r="H119">
        <f t="shared" si="29"/>
        <v>1.6734453829947629E-6</v>
      </c>
      <c r="I119">
        <f t="shared" si="30"/>
        <v>6.5459806691852531</v>
      </c>
      <c r="J119">
        <f t="shared" si="31"/>
        <v>33.269283870967698</v>
      </c>
      <c r="K119">
        <f t="shared" si="32"/>
        <v>-95374.529274582732</v>
      </c>
      <c r="L119">
        <f t="shared" si="33"/>
        <v>-9464.5498802262628</v>
      </c>
      <c r="M119">
        <f t="shared" si="34"/>
        <v>3.3014977800796954</v>
      </c>
      <c r="N119">
        <f t="shared" si="35"/>
        <v>1.084407210029034E-4</v>
      </c>
      <c r="O119">
        <f t="shared" si="36"/>
        <v>3</v>
      </c>
      <c r="P119">
        <f t="shared" si="37"/>
        <v>1.0843876113999631E-4</v>
      </c>
      <c r="Q119">
        <f t="shared" si="38"/>
        <v>6.7774401791205862E-5</v>
      </c>
      <c r="R119">
        <f t="shared" si="39"/>
        <v>215.02246618146819</v>
      </c>
      <c r="S119">
        <f t="shared" si="40"/>
        <v>28.241615466034606</v>
      </c>
      <c r="T119">
        <f t="shared" si="41"/>
        <v>27.400040322580651</v>
      </c>
      <c r="U119">
        <f t="shared" si="42"/>
        <v>3.6641206899203849</v>
      </c>
      <c r="V119">
        <f t="shared" si="43"/>
        <v>60.839605054798675</v>
      </c>
      <c r="W119">
        <f t="shared" si="44"/>
        <v>2.1777764262589421</v>
      </c>
      <c r="X119">
        <f t="shared" si="45"/>
        <v>3.5795374153027506</v>
      </c>
      <c r="Y119">
        <f t="shared" si="46"/>
        <v>1.4863442636614428</v>
      </c>
      <c r="Z119">
        <f t="shared" si="47"/>
        <v>-7.3798941390069039E-2</v>
      </c>
      <c r="AA119">
        <f t="shared" si="48"/>
        <v>-64.410318541944065</v>
      </c>
      <c r="AB119">
        <f t="shared" si="49"/>
        <v>-4.6428178063136292</v>
      </c>
      <c r="AC119">
        <f t="shared" si="50"/>
        <v>145.89553089182044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71409.703420634105</v>
      </c>
      <c r="AL119">
        <f t="shared" si="54"/>
        <v>1200.0003225806499</v>
      </c>
      <c r="AM119">
        <f t="shared" si="55"/>
        <v>963.36033232260456</v>
      </c>
      <c r="AN119">
        <f t="shared" si="56"/>
        <v>0.80280006112903257</v>
      </c>
      <c r="AO119">
        <f t="shared" si="57"/>
        <v>0.22320045674193559</v>
      </c>
      <c r="AP119">
        <v>14.333399999999999</v>
      </c>
      <c r="AQ119">
        <v>1</v>
      </c>
      <c r="AR119" t="s">
        <v>231</v>
      </c>
      <c r="AS119">
        <v>1531763582.06129</v>
      </c>
      <c r="AT119">
        <v>33.269283870967698</v>
      </c>
      <c r="AU119">
        <v>48.905970967741901</v>
      </c>
      <c r="AV119">
        <v>21.945512903225801</v>
      </c>
      <c r="AW119">
        <v>21.9416032258064</v>
      </c>
      <c r="AX119">
        <v>600.04370967741897</v>
      </c>
      <c r="AY119">
        <v>99.135680645161301</v>
      </c>
      <c r="AZ119">
        <v>9.9932387096774197E-2</v>
      </c>
      <c r="BA119">
        <v>27.001796774193501</v>
      </c>
      <c r="BB119">
        <v>27.295909677419399</v>
      </c>
      <c r="BC119">
        <v>27.504170967741899</v>
      </c>
      <c r="BD119">
        <v>13997.396774193599</v>
      </c>
      <c r="BE119">
        <v>1051.6632258064501</v>
      </c>
      <c r="BF119">
        <v>30.688600000000001</v>
      </c>
      <c r="BG119">
        <v>1200.0003225806499</v>
      </c>
      <c r="BH119">
        <v>0.32999448387096803</v>
      </c>
      <c r="BI119">
        <v>0.330001516129032</v>
      </c>
      <c r="BJ119">
        <v>0.33000509677419398</v>
      </c>
      <c r="BK119">
        <v>9.9989322580645197E-3</v>
      </c>
      <c r="BL119">
        <v>32</v>
      </c>
      <c r="BM119">
        <v>17743.0741935484</v>
      </c>
      <c r="BN119">
        <v>1531762902.3</v>
      </c>
      <c r="BO119" t="s">
        <v>232</v>
      </c>
      <c r="BP119">
        <v>81</v>
      </c>
      <c r="BQ119">
        <v>0.29499999999999998</v>
      </c>
      <c r="BR119">
        <v>-3.6999999999999998E-2</v>
      </c>
      <c r="BS119">
        <v>420</v>
      </c>
      <c r="BT119">
        <v>22</v>
      </c>
      <c r="BU119">
        <v>0.34</v>
      </c>
      <c r="BV119">
        <v>0.21</v>
      </c>
      <c r="BW119">
        <v>9.1636290580550295</v>
      </c>
      <c r="BX119">
        <v>20.223275977674799</v>
      </c>
      <c r="BY119">
        <v>2.0353740496389898</v>
      </c>
      <c r="BZ119">
        <v>0</v>
      </c>
      <c r="CA119">
        <v>-15.5567046341463</v>
      </c>
      <c r="CB119">
        <v>-32.555424041815797</v>
      </c>
      <c r="CC119">
        <v>3.2641431666399701</v>
      </c>
      <c r="CD119">
        <v>0</v>
      </c>
      <c r="CE119">
        <v>0</v>
      </c>
      <c r="CF119">
        <v>2</v>
      </c>
      <c r="CG119" t="s">
        <v>253</v>
      </c>
      <c r="CH119">
        <v>1.8608100000000001</v>
      </c>
      <c r="CI119">
        <v>1.8577600000000001</v>
      </c>
      <c r="CJ119">
        <v>1.86069</v>
      </c>
      <c r="CK119">
        <v>1.85341</v>
      </c>
      <c r="CL119">
        <v>1.8519600000000001</v>
      </c>
      <c r="CM119">
        <v>1.85273</v>
      </c>
      <c r="CN119">
        <v>1.8563700000000001</v>
      </c>
      <c r="CO119">
        <v>1.8626400000000001</v>
      </c>
      <c r="CP119" t="s">
        <v>234</v>
      </c>
      <c r="CQ119" t="s">
        <v>19</v>
      </c>
      <c r="CR119" t="s">
        <v>19</v>
      </c>
      <c r="CS119" t="s">
        <v>19</v>
      </c>
      <c r="CT119" t="s">
        <v>235</v>
      </c>
      <c r="CU119" t="s">
        <v>236</v>
      </c>
      <c r="CV119" t="s">
        <v>237</v>
      </c>
      <c r="CW119" t="s">
        <v>237</v>
      </c>
      <c r="CX119" t="s">
        <v>237</v>
      </c>
      <c r="CY119" t="s">
        <v>237</v>
      </c>
      <c r="CZ119">
        <v>0</v>
      </c>
      <c r="DA119">
        <v>100</v>
      </c>
      <c r="DB119">
        <v>100</v>
      </c>
      <c r="DC119">
        <v>0.29499999999999998</v>
      </c>
      <c r="DD119">
        <v>-3.6999999999999998E-2</v>
      </c>
      <c r="DE119">
        <v>3</v>
      </c>
      <c r="DF119">
        <v>619.75599999999997</v>
      </c>
      <c r="DG119">
        <v>252.499</v>
      </c>
      <c r="DH119">
        <v>22.000299999999999</v>
      </c>
      <c r="DI119">
        <v>32.198599999999999</v>
      </c>
      <c r="DJ119">
        <v>30.000299999999999</v>
      </c>
      <c r="DK119">
        <v>32.161200000000001</v>
      </c>
      <c r="DL119">
        <v>32.170900000000003</v>
      </c>
      <c r="DM119">
        <v>6.11592</v>
      </c>
      <c r="DN119">
        <v>25.5656</v>
      </c>
      <c r="DO119">
        <v>0</v>
      </c>
      <c r="DP119">
        <v>22</v>
      </c>
      <c r="DQ119">
        <v>76.67</v>
      </c>
      <c r="DR119">
        <v>22</v>
      </c>
      <c r="DS119">
        <v>99.625500000000002</v>
      </c>
      <c r="DT119">
        <v>103.056</v>
      </c>
    </row>
    <row r="120" spans="1:124" x14ac:dyDescent="0.25">
      <c r="A120">
        <v>104</v>
      </c>
      <c r="B120">
        <v>1531763594.4000001</v>
      </c>
      <c r="C120">
        <v>210.60000014305101</v>
      </c>
      <c r="D120" t="s">
        <v>444</v>
      </c>
      <c r="E120" t="s">
        <v>445</v>
      </c>
      <c r="G120">
        <v>1531763584.06129</v>
      </c>
      <c r="H120">
        <f t="shared" si="29"/>
        <v>1.6112926369727016E-6</v>
      </c>
      <c r="I120">
        <f t="shared" si="30"/>
        <v>6.9803829042155972</v>
      </c>
      <c r="J120">
        <f t="shared" si="31"/>
        <v>35.560912903225798</v>
      </c>
      <c r="K120">
        <f t="shared" si="32"/>
        <v>-105656.2833641796</v>
      </c>
      <c r="L120">
        <f t="shared" si="33"/>
        <v>-10484.841367001582</v>
      </c>
      <c r="M120">
        <f t="shared" si="34"/>
        <v>3.5289006842208197</v>
      </c>
      <c r="N120">
        <f t="shared" si="35"/>
        <v>1.0438485915703794E-4</v>
      </c>
      <c r="O120">
        <f t="shared" si="36"/>
        <v>3</v>
      </c>
      <c r="P120">
        <f t="shared" si="37"/>
        <v>1.0438304315549489E-4</v>
      </c>
      <c r="Q120">
        <f t="shared" si="38"/>
        <v>6.5239565126142514E-5</v>
      </c>
      <c r="R120">
        <f t="shared" si="39"/>
        <v>215.02254130917024</v>
      </c>
      <c r="S120">
        <f t="shared" si="40"/>
        <v>28.241676832735855</v>
      </c>
      <c r="T120">
        <f t="shared" si="41"/>
        <v>27.401514516128998</v>
      </c>
      <c r="U120">
        <f t="shared" si="42"/>
        <v>3.6644370074282295</v>
      </c>
      <c r="V120">
        <f t="shared" si="43"/>
        <v>60.837198882819742</v>
      </c>
      <c r="W120">
        <f t="shared" si="44"/>
        <v>2.1776960725425019</v>
      </c>
      <c r="X120">
        <f t="shared" si="45"/>
        <v>3.5795469096744972</v>
      </c>
      <c r="Y120">
        <f t="shared" si="46"/>
        <v>1.4867409348857277</v>
      </c>
      <c r="Z120">
        <f t="shared" si="47"/>
        <v>-7.1058005290496135E-2</v>
      </c>
      <c r="AA120">
        <f t="shared" si="48"/>
        <v>-64.641444503215723</v>
      </c>
      <c r="AB120">
        <f t="shared" si="49"/>
        <v>-4.6595131916711958</v>
      </c>
      <c r="AC120">
        <f t="shared" si="50"/>
        <v>145.65052560899281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71395.249148869319</v>
      </c>
      <c r="AL120">
        <f t="shared" si="54"/>
        <v>1200.0006451612901</v>
      </c>
      <c r="AM120">
        <f t="shared" si="55"/>
        <v>963.36055335485855</v>
      </c>
      <c r="AN120">
        <f t="shared" si="56"/>
        <v>0.80280002951612983</v>
      </c>
      <c r="AO120">
        <f t="shared" si="57"/>
        <v>0.22320048351612923</v>
      </c>
      <c r="AP120">
        <v>14.333399999999999</v>
      </c>
      <c r="AQ120">
        <v>1</v>
      </c>
      <c r="AR120" t="s">
        <v>231</v>
      </c>
      <c r="AS120">
        <v>1531763584.06129</v>
      </c>
      <c r="AT120">
        <v>35.560912903225798</v>
      </c>
      <c r="AU120">
        <v>52.235464516128999</v>
      </c>
      <c r="AV120">
        <v>21.944754838709699</v>
      </c>
      <c r="AW120">
        <v>21.9409903225806</v>
      </c>
      <c r="AX120">
        <v>600.03677419354801</v>
      </c>
      <c r="AY120">
        <v>99.135490322580694</v>
      </c>
      <c r="AZ120">
        <v>9.9889090322580698E-2</v>
      </c>
      <c r="BA120">
        <v>27.001841935483899</v>
      </c>
      <c r="BB120">
        <v>27.297583870967699</v>
      </c>
      <c r="BC120">
        <v>27.5054451612903</v>
      </c>
      <c r="BD120">
        <v>13994.2096774194</v>
      </c>
      <c r="BE120">
        <v>1051.68483870968</v>
      </c>
      <c r="BF120">
        <v>30.709835483871</v>
      </c>
      <c r="BG120">
        <v>1200.0006451612901</v>
      </c>
      <c r="BH120">
        <v>0.329994096774194</v>
      </c>
      <c r="BI120">
        <v>0.33000193548387102</v>
      </c>
      <c r="BJ120">
        <v>0.33000509677419398</v>
      </c>
      <c r="BK120">
        <v>9.9989322580645197E-3</v>
      </c>
      <c r="BL120">
        <v>32</v>
      </c>
      <c r="BM120">
        <v>17743.077419354799</v>
      </c>
      <c r="BN120">
        <v>1531762902.3</v>
      </c>
      <c r="BO120" t="s">
        <v>232</v>
      </c>
      <c r="BP120">
        <v>81</v>
      </c>
      <c r="BQ120">
        <v>0.29499999999999998</v>
      </c>
      <c r="BR120">
        <v>-3.6999999999999998E-2</v>
      </c>
      <c r="BS120">
        <v>420</v>
      </c>
      <c r="BT120">
        <v>22</v>
      </c>
      <c r="BU120">
        <v>0.34</v>
      </c>
      <c r="BV120">
        <v>0.21</v>
      </c>
      <c r="BW120">
        <v>9.8197751151150499</v>
      </c>
      <c r="BX120">
        <v>17.439933523157499</v>
      </c>
      <c r="BY120">
        <v>1.7576930380701401</v>
      </c>
      <c r="BZ120">
        <v>0</v>
      </c>
      <c r="CA120">
        <v>-16.606400000000001</v>
      </c>
      <c r="CB120">
        <v>-28.174875261328499</v>
      </c>
      <c r="CC120">
        <v>2.8221970057939201</v>
      </c>
      <c r="CD120">
        <v>0</v>
      </c>
      <c r="CE120">
        <v>0</v>
      </c>
      <c r="CF120">
        <v>2</v>
      </c>
      <c r="CG120" t="s">
        <v>253</v>
      </c>
      <c r="CH120">
        <v>1.8608100000000001</v>
      </c>
      <c r="CI120">
        <v>1.8577699999999999</v>
      </c>
      <c r="CJ120">
        <v>1.86069</v>
      </c>
      <c r="CK120">
        <v>1.8534299999999999</v>
      </c>
      <c r="CL120">
        <v>1.8519600000000001</v>
      </c>
      <c r="CM120">
        <v>1.85273</v>
      </c>
      <c r="CN120">
        <v>1.8563700000000001</v>
      </c>
      <c r="CO120">
        <v>1.8626400000000001</v>
      </c>
      <c r="CP120" t="s">
        <v>234</v>
      </c>
      <c r="CQ120" t="s">
        <v>19</v>
      </c>
      <c r="CR120" t="s">
        <v>19</v>
      </c>
      <c r="CS120" t="s">
        <v>19</v>
      </c>
      <c r="CT120" t="s">
        <v>235</v>
      </c>
      <c r="CU120" t="s">
        <v>236</v>
      </c>
      <c r="CV120" t="s">
        <v>237</v>
      </c>
      <c r="CW120" t="s">
        <v>237</v>
      </c>
      <c r="CX120" t="s">
        <v>237</v>
      </c>
      <c r="CY120" t="s">
        <v>237</v>
      </c>
      <c r="CZ120">
        <v>0</v>
      </c>
      <c r="DA120">
        <v>100</v>
      </c>
      <c r="DB120">
        <v>100</v>
      </c>
      <c r="DC120">
        <v>0.29499999999999998</v>
      </c>
      <c r="DD120">
        <v>-3.6999999999999998E-2</v>
      </c>
      <c r="DE120">
        <v>3</v>
      </c>
      <c r="DF120">
        <v>619.81899999999996</v>
      </c>
      <c r="DG120">
        <v>252.55799999999999</v>
      </c>
      <c r="DH120">
        <v>22</v>
      </c>
      <c r="DI120">
        <v>32.200699999999998</v>
      </c>
      <c r="DJ120">
        <v>30.0002</v>
      </c>
      <c r="DK120">
        <v>32.1633</v>
      </c>
      <c r="DL120">
        <v>32.1723</v>
      </c>
      <c r="DM120">
        <v>6.2698799999999997</v>
      </c>
      <c r="DN120">
        <v>25.5656</v>
      </c>
      <c r="DO120">
        <v>0</v>
      </c>
      <c r="DP120">
        <v>22</v>
      </c>
      <c r="DQ120">
        <v>81.67</v>
      </c>
      <c r="DR120">
        <v>22</v>
      </c>
      <c r="DS120">
        <v>99.626300000000001</v>
      </c>
      <c r="DT120">
        <v>103.056</v>
      </c>
    </row>
    <row r="121" spans="1:124" x14ac:dyDescent="0.25">
      <c r="A121">
        <v>105</v>
      </c>
      <c r="B121">
        <v>1531763596.4000001</v>
      </c>
      <c r="C121">
        <v>212.60000014305101</v>
      </c>
      <c r="D121" t="s">
        <v>446</v>
      </c>
      <c r="E121" t="s">
        <v>447</v>
      </c>
      <c r="G121">
        <v>1531763586.06129</v>
      </c>
      <c r="H121">
        <f t="shared" si="29"/>
        <v>1.5560522725486653E-6</v>
      </c>
      <c r="I121">
        <f t="shared" si="30"/>
        <v>7.355317902892816</v>
      </c>
      <c r="J121">
        <f t="shared" si="31"/>
        <v>37.987151612903197</v>
      </c>
      <c r="K121">
        <f t="shared" si="32"/>
        <v>-115306.56598385528</v>
      </c>
      <c r="L121">
        <f t="shared" si="33"/>
        <v>-11442.49104738084</v>
      </c>
      <c r="M121">
        <f t="shared" si="34"/>
        <v>3.769669476645447</v>
      </c>
      <c r="N121">
        <f t="shared" si="35"/>
        <v>1.0078659446862596E-4</v>
      </c>
      <c r="O121">
        <f t="shared" si="36"/>
        <v>3</v>
      </c>
      <c r="P121">
        <f t="shared" si="37"/>
        <v>1.0078490150745983E-4</v>
      </c>
      <c r="Q121">
        <f t="shared" si="38"/>
        <v>6.2990715541954496E-5</v>
      </c>
      <c r="R121">
        <f t="shared" si="39"/>
        <v>215.02257833885747</v>
      </c>
      <c r="S121">
        <f t="shared" si="40"/>
        <v>28.241120605028179</v>
      </c>
      <c r="T121">
        <f t="shared" si="41"/>
        <v>27.402504838709699</v>
      </c>
      <c r="U121">
        <f t="shared" si="42"/>
        <v>3.6646495141907471</v>
      </c>
      <c r="V121">
        <f t="shared" si="43"/>
        <v>60.837147514636094</v>
      </c>
      <c r="W121">
        <f t="shared" si="44"/>
        <v>2.1776212083090067</v>
      </c>
      <c r="X121">
        <f t="shared" si="45"/>
        <v>3.5794268753069307</v>
      </c>
      <c r="Y121">
        <f t="shared" si="46"/>
        <v>1.4870283058817404</v>
      </c>
      <c r="Z121">
        <f t="shared" si="47"/>
        <v>-6.8621905219396137E-2</v>
      </c>
      <c r="AA121">
        <f t="shared" si="48"/>
        <v>-64.893961354848187</v>
      </c>
      <c r="AB121">
        <f t="shared" si="49"/>
        <v>-4.6777250408050888</v>
      </c>
      <c r="AC121">
        <f t="shared" si="50"/>
        <v>145.3822700379848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71374.567743628431</v>
      </c>
      <c r="AL121">
        <f t="shared" si="54"/>
        <v>1200.0006451612901</v>
      </c>
      <c r="AM121">
        <f t="shared" si="55"/>
        <v>963.36053806452662</v>
      </c>
      <c r="AN121">
        <f t="shared" si="56"/>
        <v>0.80280001677419344</v>
      </c>
      <c r="AO121">
        <f t="shared" si="57"/>
        <v>0.22320052549677419</v>
      </c>
      <c r="AP121">
        <v>14.333399999999999</v>
      </c>
      <c r="AQ121">
        <v>1</v>
      </c>
      <c r="AR121" t="s">
        <v>231</v>
      </c>
      <c r="AS121">
        <v>1531763586.06129</v>
      </c>
      <c r="AT121">
        <v>37.987151612903197</v>
      </c>
      <c r="AU121">
        <v>55.557454838709702</v>
      </c>
      <c r="AV121">
        <v>21.943999999999999</v>
      </c>
      <c r="AW121">
        <v>21.940364516129002</v>
      </c>
      <c r="AX121">
        <v>600.03267741935497</v>
      </c>
      <c r="AY121">
        <v>99.135480645161294</v>
      </c>
      <c r="AZ121">
        <v>9.9900703225806506E-2</v>
      </c>
      <c r="BA121">
        <v>27.001270967741899</v>
      </c>
      <c r="BB121">
        <v>27.299387096774201</v>
      </c>
      <c r="BC121">
        <v>27.505622580645198</v>
      </c>
      <c r="BD121">
        <v>13989.5741935484</v>
      </c>
      <c r="BE121">
        <v>1051.7051612903199</v>
      </c>
      <c r="BF121">
        <v>30.731561290322599</v>
      </c>
      <c r="BG121">
        <v>1200.0006451612901</v>
      </c>
      <c r="BH121">
        <v>0.32999351612903199</v>
      </c>
      <c r="BI121">
        <v>0.330002161290323</v>
      </c>
      <c r="BJ121">
        <v>0.33000545161290301</v>
      </c>
      <c r="BK121">
        <v>9.9989432258064496E-3</v>
      </c>
      <c r="BL121">
        <v>32</v>
      </c>
      <c r="BM121">
        <v>17743.0741935484</v>
      </c>
      <c r="BN121">
        <v>1531762902.3</v>
      </c>
      <c r="BO121" t="s">
        <v>232</v>
      </c>
      <c r="BP121">
        <v>81</v>
      </c>
      <c r="BQ121">
        <v>0.29499999999999998</v>
      </c>
      <c r="BR121">
        <v>-3.6999999999999998E-2</v>
      </c>
      <c r="BS121">
        <v>420</v>
      </c>
      <c r="BT121">
        <v>22</v>
      </c>
      <c r="BU121">
        <v>0.34</v>
      </c>
      <c r="BV121">
        <v>0.21</v>
      </c>
      <c r="BW121">
        <v>10.3830807411225</v>
      </c>
      <c r="BX121">
        <v>15.1947098162274</v>
      </c>
      <c r="BY121">
        <v>1.5284369278360099</v>
      </c>
      <c r="BZ121">
        <v>0</v>
      </c>
      <c r="CA121">
        <v>-17.511729268292701</v>
      </c>
      <c r="CB121">
        <v>-24.491295470376599</v>
      </c>
      <c r="CC121">
        <v>2.4530269824656101</v>
      </c>
      <c r="CD121">
        <v>0</v>
      </c>
      <c r="CE121">
        <v>0</v>
      </c>
      <c r="CF121">
        <v>2</v>
      </c>
      <c r="CG121" t="s">
        <v>253</v>
      </c>
      <c r="CH121">
        <v>1.8608100000000001</v>
      </c>
      <c r="CI121">
        <v>1.8577699999999999</v>
      </c>
      <c r="CJ121">
        <v>1.86069</v>
      </c>
      <c r="CK121">
        <v>1.8534299999999999</v>
      </c>
      <c r="CL121">
        <v>1.8519699999999999</v>
      </c>
      <c r="CM121">
        <v>1.85273</v>
      </c>
      <c r="CN121">
        <v>1.8563700000000001</v>
      </c>
      <c r="CO121">
        <v>1.8626400000000001</v>
      </c>
      <c r="CP121" t="s">
        <v>234</v>
      </c>
      <c r="CQ121" t="s">
        <v>19</v>
      </c>
      <c r="CR121" t="s">
        <v>19</v>
      </c>
      <c r="CS121" t="s">
        <v>19</v>
      </c>
      <c r="CT121" t="s">
        <v>235</v>
      </c>
      <c r="CU121" t="s">
        <v>236</v>
      </c>
      <c r="CV121" t="s">
        <v>237</v>
      </c>
      <c r="CW121" t="s">
        <v>237</v>
      </c>
      <c r="CX121" t="s">
        <v>237</v>
      </c>
      <c r="CY121" t="s">
        <v>237</v>
      </c>
      <c r="CZ121">
        <v>0</v>
      </c>
      <c r="DA121">
        <v>100</v>
      </c>
      <c r="DB121">
        <v>100</v>
      </c>
      <c r="DC121">
        <v>0.29499999999999998</v>
      </c>
      <c r="DD121">
        <v>-3.6999999999999998E-2</v>
      </c>
      <c r="DE121">
        <v>3</v>
      </c>
      <c r="DF121">
        <v>620.24099999999999</v>
      </c>
      <c r="DG121">
        <v>252.446</v>
      </c>
      <c r="DH121">
        <v>21.9998</v>
      </c>
      <c r="DI121">
        <v>32.202100000000002</v>
      </c>
      <c r="DJ121">
        <v>30.000399999999999</v>
      </c>
      <c r="DK121">
        <v>32.164700000000003</v>
      </c>
      <c r="DL121">
        <v>32.173699999999997</v>
      </c>
      <c r="DM121">
        <v>6.37357</v>
      </c>
      <c r="DN121">
        <v>25.5656</v>
      </c>
      <c r="DO121">
        <v>0</v>
      </c>
      <c r="DP121">
        <v>22</v>
      </c>
      <c r="DQ121">
        <v>86.67</v>
      </c>
      <c r="DR121">
        <v>22</v>
      </c>
      <c r="DS121">
        <v>99.626800000000003</v>
      </c>
      <c r="DT121">
        <v>103.056</v>
      </c>
    </row>
    <row r="122" spans="1:124" x14ac:dyDescent="0.25">
      <c r="A122">
        <v>106</v>
      </c>
      <c r="B122">
        <v>1531763598.4000001</v>
      </c>
      <c r="C122">
        <v>214.60000014305101</v>
      </c>
      <c r="D122" t="s">
        <v>448</v>
      </c>
      <c r="E122" t="s">
        <v>449</v>
      </c>
      <c r="G122">
        <v>1531763588.06129</v>
      </c>
      <c r="H122">
        <f t="shared" si="29"/>
        <v>1.4248694665517432E-6</v>
      </c>
      <c r="I122">
        <f t="shared" si="30"/>
        <v>7.6791351244384254</v>
      </c>
      <c r="J122">
        <f t="shared" si="31"/>
        <v>40.529951612903197</v>
      </c>
      <c r="K122">
        <f t="shared" si="32"/>
        <v>-131479.84170051452</v>
      </c>
      <c r="L122">
        <f t="shared" si="33"/>
        <v>-13047.469563636416</v>
      </c>
      <c r="M122">
        <f t="shared" si="34"/>
        <v>4.0220105473624228</v>
      </c>
      <c r="N122">
        <f t="shared" si="35"/>
        <v>9.2281893604771742E-5</v>
      </c>
      <c r="O122">
        <f t="shared" si="36"/>
        <v>3</v>
      </c>
      <c r="P122">
        <f t="shared" si="37"/>
        <v>9.2280474301953186E-5</v>
      </c>
      <c r="Q122">
        <f t="shared" si="38"/>
        <v>5.7675423952529061E-5</v>
      </c>
      <c r="R122">
        <f t="shared" si="39"/>
        <v>215.02267881928341</v>
      </c>
      <c r="S122">
        <f t="shared" si="40"/>
        <v>28.240126377264957</v>
      </c>
      <c r="T122">
        <f t="shared" si="41"/>
        <v>27.4027435483871</v>
      </c>
      <c r="U122">
        <f t="shared" si="42"/>
        <v>3.6647007389278143</v>
      </c>
      <c r="V122">
        <f t="shared" si="43"/>
        <v>60.83869618198694</v>
      </c>
      <c r="W122">
        <f t="shared" si="44"/>
        <v>2.1775450328693013</v>
      </c>
      <c r="X122">
        <f t="shared" si="45"/>
        <v>3.5792105510538978</v>
      </c>
      <c r="Y122">
        <f t="shared" si="46"/>
        <v>1.487155706058513</v>
      </c>
      <c r="Z122">
        <f t="shared" si="47"/>
        <v>-6.2836743474931872E-2</v>
      </c>
      <c r="AA122">
        <f t="shared" si="48"/>
        <v>-65.099000864512135</v>
      </c>
      <c r="AB122">
        <f t="shared" si="49"/>
        <v>-4.6924863032442703</v>
      </c>
      <c r="AC122">
        <f t="shared" si="50"/>
        <v>145.16835490805209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71381.690230521068</v>
      </c>
      <c r="AL122">
        <f t="shared" si="54"/>
        <v>1200.00096774194</v>
      </c>
      <c r="AM122">
        <f t="shared" si="55"/>
        <v>963.36066832249617</v>
      </c>
      <c r="AN122">
        <f t="shared" si="56"/>
        <v>0.80279990951612856</v>
      </c>
      <c r="AO122">
        <f t="shared" si="57"/>
        <v>0.22320059961935468</v>
      </c>
      <c r="AP122">
        <v>14.333399999999999</v>
      </c>
      <c r="AQ122">
        <v>1</v>
      </c>
      <c r="AR122" t="s">
        <v>231</v>
      </c>
      <c r="AS122">
        <v>1531763588.06129</v>
      </c>
      <c r="AT122">
        <v>40.529951612903197</v>
      </c>
      <c r="AU122">
        <v>58.873967741935502</v>
      </c>
      <c r="AV122">
        <v>21.9432032258064</v>
      </c>
      <c r="AW122">
        <v>21.939874193548398</v>
      </c>
      <c r="AX122">
        <v>600.02641935483905</v>
      </c>
      <c r="AY122">
        <v>99.135619354838695</v>
      </c>
      <c r="AZ122">
        <v>9.9893822580645206E-2</v>
      </c>
      <c r="BA122">
        <v>27.000241935483899</v>
      </c>
      <c r="BB122">
        <v>27.300406451612901</v>
      </c>
      <c r="BC122">
        <v>27.5050806451613</v>
      </c>
      <c r="BD122">
        <v>13991.083870967699</v>
      </c>
      <c r="BE122">
        <v>1051.7174193548401</v>
      </c>
      <c r="BF122">
        <v>30.752390322580599</v>
      </c>
      <c r="BG122">
        <v>1200.00096774194</v>
      </c>
      <c r="BH122">
        <v>0.32999232258064498</v>
      </c>
      <c r="BI122">
        <v>0.33000319354838697</v>
      </c>
      <c r="BJ122">
        <v>0.33000564516129</v>
      </c>
      <c r="BK122">
        <v>9.9989490322580695E-3</v>
      </c>
      <c r="BL122">
        <v>32</v>
      </c>
      <c r="BM122">
        <v>17743.0741935484</v>
      </c>
      <c r="BN122">
        <v>1531762902.3</v>
      </c>
      <c r="BO122" t="s">
        <v>232</v>
      </c>
      <c r="BP122">
        <v>81</v>
      </c>
      <c r="BQ122">
        <v>0.29499999999999998</v>
      </c>
      <c r="BR122">
        <v>-3.6999999999999998E-2</v>
      </c>
      <c r="BS122">
        <v>420</v>
      </c>
      <c r="BT122">
        <v>22</v>
      </c>
      <c r="BU122">
        <v>0.34</v>
      </c>
      <c r="BV122">
        <v>0.21</v>
      </c>
      <c r="BW122">
        <v>10.8696022873327</v>
      </c>
      <c r="BX122">
        <v>13.217736226556701</v>
      </c>
      <c r="BY122">
        <v>1.33355993138492</v>
      </c>
      <c r="BZ122">
        <v>0</v>
      </c>
      <c r="CA122">
        <v>-18.2917951219512</v>
      </c>
      <c r="CB122">
        <v>-21.341040418116801</v>
      </c>
      <c r="CC122">
        <v>2.1403858896380301</v>
      </c>
      <c r="CD122">
        <v>0</v>
      </c>
      <c r="CE122">
        <v>0</v>
      </c>
      <c r="CF122">
        <v>2</v>
      </c>
      <c r="CG122" t="s">
        <v>253</v>
      </c>
      <c r="CH122">
        <v>1.8608</v>
      </c>
      <c r="CI122">
        <v>1.8577600000000001</v>
      </c>
      <c r="CJ122">
        <v>1.86069</v>
      </c>
      <c r="CK122">
        <v>1.8534299999999999</v>
      </c>
      <c r="CL122">
        <v>1.8519699999999999</v>
      </c>
      <c r="CM122">
        <v>1.85273</v>
      </c>
      <c r="CN122">
        <v>1.8563700000000001</v>
      </c>
      <c r="CO122">
        <v>1.8626400000000001</v>
      </c>
      <c r="CP122" t="s">
        <v>234</v>
      </c>
      <c r="CQ122" t="s">
        <v>19</v>
      </c>
      <c r="CR122" t="s">
        <v>19</v>
      </c>
      <c r="CS122" t="s">
        <v>19</v>
      </c>
      <c r="CT122" t="s">
        <v>235</v>
      </c>
      <c r="CU122" t="s">
        <v>236</v>
      </c>
      <c r="CV122" t="s">
        <v>237</v>
      </c>
      <c r="CW122" t="s">
        <v>237</v>
      </c>
      <c r="CX122" t="s">
        <v>237</v>
      </c>
      <c r="CY122" t="s">
        <v>237</v>
      </c>
      <c r="CZ122">
        <v>0</v>
      </c>
      <c r="DA122">
        <v>100</v>
      </c>
      <c r="DB122">
        <v>100</v>
      </c>
      <c r="DC122">
        <v>0.29499999999999998</v>
      </c>
      <c r="DD122">
        <v>-3.6999999999999998E-2</v>
      </c>
      <c r="DE122">
        <v>3</v>
      </c>
      <c r="DF122">
        <v>620.25599999999997</v>
      </c>
      <c r="DG122">
        <v>252.43</v>
      </c>
      <c r="DH122">
        <v>21.999600000000001</v>
      </c>
      <c r="DI122">
        <v>32.203499999999998</v>
      </c>
      <c r="DJ122">
        <v>30.000499999999999</v>
      </c>
      <c r="DK122">
        <v>32.1661</v>
      </c>
      <c r="DL122">
        <v>32.1751</v>
      </c>
      <c r="DM122">
        <v>6.5389499999999998</v>
      </c>
      <c r="DN122">
        <v>25.5656</v>
      </c>
      <c r="DO122">
        <v>0</v>
      </c>
      <c r="DP122">
        <v>22</v>
      </c>
      <c r="DQ122">
        <v>86.67</v>
      </c>
      <c r="DR122">
        <v>22</v>
      </c>
      <c r="DS122">
        <v>99.625699999999995</v>
      </c>
      <c r="DT122">
        <v>103.056</v>
      </c>
    </row>
    <row r="123" spans="1:124" x14ac:dyDescent="0.25">
      <c r="A123">
        <v>107</v>
      </c>
      <c r="B123">
        <v>1531763600.4000001</v>
      </c>
      <c r="C123">
        <v>216.60000014305101</v>
      </c>
      <c r="D123" t="s">
        <v>450</v>
      </c>
      <c r="E123" t="s">
        <v>451</v>
      </c>
      <c r="G123">
        <v>1531763590.06129</v>
      </c>
      <c r="H123">
        <f t="shared" si="29"/>
        <v>1.2826707833162745E-6</v>
      </c>
      <c r="I123">
        <f t="shared" si="30"/>
        <v>7.9623232830294572</v>
      </c>
      <c r="J123">
        <f t="shared" si="31"/>
        <v>43.1698806451613</v>
      </c>
      <c r="K123">
        <f t="shared" si="32"/>
        <v>-151426.5433179907</v>
      </c>
      <c r="L123">
        <f t="shared" si="33"/>
        <v>-15026.905056863696</v>
      </c>
      <c r="M123">
        <f t="shared" si="34"/>
        <v>4.2839893426656888</v>
      </c>
      <c r="N123">
        <f t="shared" si="35"/>
        <v>8.3082790420306872E-5</v>
      </c>
      <c r="O123">
        <f t="shared" si="36"/>
        <v>3</v>
      </c>
      <c r="P123">
        <f t="shared" si="37"/>
        <v>8.3081639977893189E-5</v>
      </c>
      <c r="Q123">
        <f t="shared" si="38"/>
        <v>5.192612834501836E-5</v>
      </c>
      <c r="R123">
        <f t="shared" si="39"/>
        <v>215.02253087368589</v>
      </c>
      <c r="S123">
        <f t="shared" si="40"/>
        <v>28.238775752144171</v>
      </c>
      <c r="T123">
        <f t="shared" si="41"/>
        <v>27.401524193548347</v>
      </c>
      <c r="U123">
        <f t="shared" si="42"/>
        <v>3.6644390839895071</v>
      </c>
      <c r="V123">
        <f t="shared" si="43"/>
        <v>60.841501493597974</v>
      </c>
      <c r="W123">
        <f t="shared" si="44"/>
        <v>2.1774680399002828</v>
      </c>
      <c r="X123">
        <f t="shared" si="45"/>
        <v>3.5789189721581844</v>
      </c>
      <c r="Y123">
        <f t="shared" si="46"/>
        <v>1.4869710440892243</v>
      </c>
      <c r="Z123">
        <f t="shared" si="47"/>
        <v>-5.6565781544247705E-2</v>
      </c>
      <c r="AA123">
        <f t="shared" si="48"/>
        <v>-65.126130774183395</v>
      </c>
      <c r="AB123">
        <f t="shared" si="49"/>
        <v>-4.694380753707728</v>
      </c>
      <c r="AC123">
        <f t="shared" si="50"/>
        <v>145.14545356425054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71396.387960126085</v>
      </c>
      <c r="AL123">
        <f t="shared" si="54"/>
        <v>1200</v>
      </c>
      <c r="AM123">
        <f t="shared" si="55"/>
        <v>963.35980374193571</v>
      </c>
      <c r="AN123">
        <f t="shared" si="56"/>
        <v>0.80279983645161312</v>
      </c>
      <c r="AO123">
        <f t="shared" si="57"/>
        <v>0.22320064636129039</v>
      </c>
      <c r="AP123">
        <v>14.333399999999999</v>
      </c>
      <c r="AQ123">
        <v>1</v>
      </c>
      <c r="AR123" t="s">
        <v>231</v>
      </c>
      <c r="AS123">
        <v>1531763590.06129</v>
      </c>
      <c r="AT123">
        <v>43.1698806451613</v>
      </c>
      <c r="AU123">
        <v>62.190174193548401</v>
      </c>
      <c r="AV123">
        <v>21.9424064516129</v>
      </c>
      <c r="AW123">
        <v>21.939409677419299</v>
      </c>
      <c r="AX123">
        <v>600.03258064516103</v>
      </c>
      <c r="AY123">
        <v>99.135722580645194</v>
      </c>
      <c r="AZ123">
        <v>9.9885177419354806E-2</v>
      </c>
      <c r="BA123">
        <v>26.9988548387097</v>
      </c>
      <c r="BB123">
        <v>27.298877419354799</v>
      </c>
      <c r="BC123">
        <v>27.504170967741899</v>
      </c>
      <c r="BD123">
        <v>13994.2677419355</v>
      </c>
      <c r="BE123">
        <v>1051.7283870967699</v>
      </c>
      <c r="BF123">
        <v>30.775503225806499</v>
      </c>
      <c r="BG123">
        <v>1200</v>
      </c>
      <c r="BH123">
        <v>0.32999161290322598</v>
      </c>
      <c r="BI123">
        <v>0.33000406451612901</v>
      </c>
      <c r="BJ123">
        <v>0.330005548387097</v>
      </c>
      <c r="BK123">
        <v>9.9989458064516108E-3</v>
      </c>
      <c r="BL123">
        <v>32</v>
      </c>
      <c r="BM123">
        <v>17743.058064516099</v>
      </c>
      <c r="BN123">
        <v>1531762902.3</v>
      </c>
      <c r="BO123" t="s">
        <v>232</v>
      </c>
      <c r="BP123">
        <v>81</v>
      </c>
      <c r="BQ123">
        <v>0.29499999999999998</v>
      </c>
      <c r="BR123">
        <v>-3.6999999999999998E-2</v>
      </c>
      <c r="BS123">
        <v>420</v>
      </c>
      <c r="BT123">
        <v>22</v>
      </c>
      <c r="BU123">
        <v>0.34</v>
      </c>
      <c r="BV123">
        <v>0.21</v>
      </c>
      <c r="BW123">
        <v>11.292813669173</v>
      </c>
      <c r="BX123">
        <v>11.5390424842464</v>
      </c>
      <c r="BY123">
        <v>1.16310232037744</v>
      </c>
      <c r="BZ123">
        <v>0</v>
      </c>
      <c r="CA123">
        <v>-18.974334146341501</v>
      </c>
      <c r="CB123">
        <v>-18.621160975604099</v>
      </c>
      <c r="CC123">
        <v>1.8697741853496299</v>
      </c>
      <c r="CD123">
        <v>0</v>
      </c>
      <c r="CE123">
        <v>0</v>
      </c>
      <c r="CF123">
        <v>2</v>
      </c>
      <c r="CG123" t="s">
        <v>253</v>
      </c>
      <c r="CH123">
        <v>1.8608100000000001</v>
      </c>
      <c r="CI123">
        <v>1.8577600000000001</v>
      </c>
      <c r="CJ123">
        <v>1.86069</v>
      </c>
      <c r="CK123">
        <v>1.85344</v>
      </c>
      <c r="CL123">
        <v>1.8519699999999999</v>
      </c>
      <c r="CM123">
        <v>1.85273</v>
      </c>
      <c r="CN123">
        <v>1.8563700000000001</v>
      </c>
      <c r="CO123">
        <v>1.8626400000000001</v>
      </c>
      <c r="CP123" t="s">
        <v>234</v>
      </c>
      <c r="CQ123" t="s">
        <v>19</v>
      </c>
      <c r="CR123" t="s">
        <v>19</v>
      </c>
      <c r="CS123" t="s">
        <v>19</v>
      </c>
      <c r="CT123" t="s">
        <v>235</v>
      </c>
      <c r="CU123" t="s">
        <v>236</v>
      </c>
      <c r="CV123" t="s">
        <v>237</v>
      </c>
      <c r="CW123" t="s">
        <v>237</v>
      </c>
      <c r="CX123" t="s">
        <v>237</v>
      </c>
      <c r="CY123" t="s">
        <v>237</v>
      </c>
      <c r="CZ123">
        <v>0</v>
      </c>
      <c r="DA123">
        <v>100</v>
      </c>
      <c r="DB123">
        <v>100</v>
      </c>
      <c r="DC123">
        <v>0.29499999999999998</v>
      </c>
      <c r="DD123">
        <v>-3.6999999999999998E-2</v>
      </c>
      <c r="DE123">
        <v>3</v>
      </c>
      <c r="DF123">
        <v>619.59900000000005</v>
      </c>
      <c r="DG123">
        <v>252.62799999999999</v>
      </c>
      <c r="DH123">
        <v>21.999400000000001</v>
      </c>
      <c r="DI123">
        <v>32.204999999999998</v>
      </c>
      <c r="DJ123">
        <v>30.000399999999999</v>
      </c>
      <c r="DK123">
        <v>32.167499999999997</v>
      </c>
      <c r="DL123">
        <v>32.176499999999997</v>
      </c>
      <c r="DM123">
        <v>6.6932999999999998</v>
      </c>
      <c r="DN123">
        <v>25.291399999999999</v>
      </c>
      <c r="DO123">
        <v>0</v>
      </c>
      <c r="DP123">
        <v>22</v>
      </c>
      <c r="DQ123">
        <v>91.67</v>
      </c>
      <c r="DR123">
        <v>22</v>
      </c>
      <c r="DS123">
        <v>99.625200000000007</v>
      </c>
      <c r="DT123">
        <v>103.056</v>
      </c>
    </row>
    <row r="124" spans="1:124" x14ac:dyDescent="0.25">
      <c r="A124">
        <v>108</v>
      </c>
      <c r="B124">
        <v>1531763602.4000001</v>
      </c>
      <c r="C124">
        <v>218.60000014305101</v>
      </c>
      <c r="D124" t="s">
        <v>452</v>
      </c>
      <c r="E124" t="s">
        <v>453</v>
      </c>
      <c r="G124">
        <v>1531763592.06129</v>
      </c>
      <c r="H124">
        <f t="shared" si="29"/>
        <v>1.0742069910738224E-6</v>
      </c>
      <c r="I124">
        <f t="shared" si="30"/>
        <v>8.213659219731456</v>
      </c>
      <c r="J124">
        <f t="shared" si="31"/>
        <v>45.894422580645099</v>
      </c>
      <c r="K124">
        <f t="shared" si="32"/>
        <v>-186476.43787329202</v>
      </c>
      <c r="L124">
        <f t="shared" si="33"/>
        <v>-18505.132893197919</v>
      </c>
      <c r="M124">
        <f t="shared" si="34"/>
        <v>4.5543683620152366</v>
      </c>
      <c r="N124">
        <f t="shared" si="35"/>
        <v>6.9599020855213493E-5</v>
      </c>
      <c r="O124">
        <f t="shared" si="36"/>
        <v>3</v>
      </c>
      <c r="P124">
        <f t="shared" si="37"/>
        <v>6.9598213527294377E-5</v>
      </c>
      <c r="Q124">
        <f t="shared" si="38"/>
        <v>4.3498955987206297E-5</v>
      </c>
      <c r="R124">
        <f t="shared" si="39"/>
        <v>215.02247237211043</v>
      </c>
      <c r="S124">
        <f t="shared" si="40"/>
        <v>28.237239442050786</v>
      </c>
      <c r="T124">
        <f t="shared" si="41"/>
        <v>27.399282258064499</v>
      </c>
      <c r="U124">
        <f t="shared" si="42"/>
        <v>3.6639580413986659</v>
      </c>
      <c r="V124">
        <f t="shared" si="43"/>
        <v>60.845056734312919</v>
      </c>
      <c r="W124">
        <f t="shared" si="44"/>
        <v>2.1773918904395972</v>
      </c>
      <c r="X124">
        <f t="shared" si="45"/>
        <v>3.5785846990782417</v>
      </c>
      <c r="Y124">
        <f t="shared" si="46"/>
        <v>1.4865661509590686</v>
      </c>
      <c r="Z124">
        <f t="shared" si="47"/>
        <v>-4.737252830635557E-2</v>
      </c>
      <c r="AA124">
        <f t="shared" si="48"/>
        <v>-65.020741509679823</v>
      </c>
      <c r="AB124">
        <f t="shared" si="49"/>
        <v>-4.6866943999360409</v>
      </c>
      <c r="AC124">
        <f t="shared" si="50"/>
        <v>145.26766393418819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71387.899436727152</v>
      </c>
      <c r="AL124">
        <f t="shared" si="54"/>
        <v>1199.9996774193601</v>
      </c>
      <c r="AM124">
        <f t="shared" si="55"/>
        <v>963.35953141941616</v>
      </c>
      <c r="AN124">
        <f t="shared" si="56"/>
        <v>0.80279982532258132</v>
      </c>
      <c r="AO124">
        <f t="shared" si="57"/>
        <v>0.22320064872903247</v>
      </c>
      <c r="AP124">
        <v>14.333399999999999</v>
      </c>
      <c r="AQ124">
        <v>1</v>
      </c>
      <c r="AR124" t="s">
        <v>231</v>
      </c>
      <c r="AS124">
        <v>1531763592.06129</v>
      </c>
      <c r="AT124">
        <v>45.894422580645099</v>
      </c>
      <c r="AU124">
        <v>65.514667741935497</v>
      </c>
      <c r="AV124">
        <v>21.941603225806499</v>
      </c>
      <c r="AW124">
        <v>21.939093548387099</v>
      </c>
      <c r="AX124">
        <v>600.04535483870904</v>
      </c>
      <c r="AY124">
        <v>99.135877419354799</v>
      </c>
      <c r="AZ124">
        <v>9.9892548387096797E-2</v>
      </c>
      <c r="BA124">
        <v>26.997264516129</v>
      </c>
      <c r="BB124">
        <v>27.295977419354799</v>
      </c>
      <c r="BC124">
        <v>27.502587096774199</v>
      </c>
      <c r="BD124">
        <v>13992.2677419355</v>
      </c>
      <c r="BE124">
        <v>1051.7406451612901</v>
      </c>
      <c r="BF124">
        <v>30.8000516129032</v>
      </c>
      <c r="BG124">
        <v>1199.9996774193601</v>
      </c>
      <c r="BH124">
        <v>0.32999167741935498</v>
      </c>
      <c r="BI124">
        <v>0.33000454838709697</v>
      </c>
      <c r="BJ124">
        <v>0.33000509677419398</v>
      </c>
      <c r="BK124">
        <v>9.99893096774194E-3</v>
      </c>
      <c r="BL124">
        <v>32</v>
      </c>
      <c r="BM124">
        <v>17743.054838709701</v>
      </c>
      <c r="BN124">
        <v>1531762902.3</v>
      </c>
      <c r="BO124" t="s">
        <v>232</v>
      </c>
      <c r="BP124">
        <v>81</v>
      </c>
      <c r="BQ124">
        <v>0.29499999999999998</v>
      </c>
      <c r="BR124">
        <v>-3.6999999999999998E-2</v>
      </c>
      <c r="BS124">
        <v>420</v>
      </c>
      <c r="BT124">
        <v>22</v>
      </c>
      <c r="BU124">
        <v>0.34</v>
      </c>
      <c r="BV124">
        <v>0.21</v>
      </c>
      <c r="BW124">
        <v>11.667978885961</v>
      </c>
      <c r="BX124">
        <v>10.0949701173236</v>
      </c>
      <c r="BY124">
        <v>1.01489386977396</v>
      </c>
      <c r="BZ124">
        <v>0</v>
      </c>
      <c r="CA124">
        <v>-19.580253658536598</v>
      </c>
      <c r="CB124">
        <v>-16.2259003484324</v>
      </c>
      <c r="CC124">
        <v>1.6277036486573599</v>
      </c>
      <c r="CD124">
        <v>0</v>
      </c>
      <c r="CE124">
        <v>0</v>
      </c>
      <c r="CF124">
        <v>2</v>
      </c>
      <c r="CG124" t="s">
        <v>253</v>
      </c>
      <c r="CH124">
        <v>1.8608100000000001</v>
      </c>
      <c r="CI124">
        <v>1.8577600000000001</v>
      </c>
      <c r="CJ124">
        <v>1.86069</v>
      </c>
      <c r="CK124">
        <v>1.8534299999999999</v>
      </c>
      <c r="CL124">
        <v>1.8519600000000001</v>
      </c>
      <c r="CM124">
        <v>1.85273</v>
      </c>
      <c r="CN124">
        <v>1.8563799999999999</v>
      </c>
      <c r="CO124">
        <v>1.8626400000000001</v>
      </c>
      <c r="CP124" t="s">
        <v>234</v>
      </c>
      <c r="CQ124" t="s">
        <v>19</v>
      </c>
      <c r="CR124" t="s">
        <v>19</v>
      </c>
      <c r="CS124" t="s">
        <v>19</v>
      </c>
      <c r="CT124" t="s">
        <v>235</v>
      </c>
      <c r="CU124" t="s">
        <v>236</v>
      </c>
      <c r="CV124" t="s">
        <v>237</v>
      </c>
      <c r="CW124" t="s">
        <v>237</v>
      </c>
      <c r="CX124" t="s">
        <v>237</v>
      </c>
      <c r="CY124" t="s">
        <v>237</v>
      </c>
      <c r="CZ124">
        <v>0</v>
      </c>
      <c r="DA124">
        <v>100</v>
      </c>
      <c r="DB124">
        <v>100</v>
      </c>
      <c r="DC124">
        <v>0.29499999999999998</v>
      </c>
      <c r="DD124">
        <v>-3.6999999999999998E-2</v>
      </c>
      <c r="DE124">
        <v>3</v>
      </c>
      <c r="DF124">
        <v>620.04200000000003</v>
      </c>
      <c r="DG124">
        <v>252.643</v>
      </c>
      <c r="DH124">
        <v>21.999099999999999</v>
      </c>
      <c r="DI124">
        <v>32.206400000000002</v>
      </c>
      <c r="DJ124">
        <v>30.000399999999999</v>
      </c>
      <c r="DK124">
        <v>32.168900000000001</v>
      </c>
      <c r="DL124">
        <v>32.177999999999997</v>
      </c>
      <c r="DM124">
        <v>6.7965099999999996</v>
      </c>
      <c r="DN124">
        <v>25.291399999999999</v>
      </c>
      <c r="DO124">
        <v>0</v>
      </c>
      <c r="DP124">
        <v>22</v>
      </c>
      <c r="DQ124">
        <v>96.67</v>
      </c>
      <c r="DR124">
        <v>22</v>
      </c>
      <c r="DS124">
        <v>99.625299999999996</v>
      </c>
      <c r="DT124">
        <v>103.05500000000001</v>
      </c>
    </row>
    <row r="125" spans="1:124" x14ac:dyDescent="0.25">
      <c r="A125">
        <v>109</v>
      </c>
      <c r="B125">
        <v>1531763604.4000001</v>
      </c>
      <c r="C125">
        <v>220.60000014305101</v>
      </c>
      <c r="D125" t="s">
        <v>454</v>
      </c>
      <c r="E125" t="s">
        <v>455</v>
      </c>
      <c r="G125">
        <v>1531763594.06129</v>
      </c>
      <c r="H125">
        <f t="shared" si="29"/>
        <v>1.5187965705519498E-7</v>
      </c>
      <c r="I125">
        <f t="shared" si="30"/>
        <v>8.4320791003385995</v>
      </c>
      <c r="J125">
        <f t="shared" si="31"/>
        <v>48.695958064516098</v>
      </c>
      <c r="K125">
        <f t="shared" si="32"/>
        <v>-1353928.5559848028</v>
      </c>
      <c r="L125">
        <f t="shared" si="33"/>
        <v>-134358.52565166555</v>
      </c>
      <c r="M125">
        <f t="shared" si="34"/>
        <v>4.8323946650085681</v>
      </c>
      <c r="N125">
        <f t="shared" si="35"/>
        <v>9.8427383574966967E-6</v>
      </c>
      <c r="O125">
        <f t="shared" si="36"/>
        <v>3</v>
      </c>
      <c r="P125">
        <f t="shared" si="37"/>
        <v>9.8427222109401232E-6</v>
      </c>
      <c r="Q125">
        <f t="shared" si="38"/>
        <v>6.151702832502731E-6</v>
      </c>
      <c r="R125">
        <f t="shared" si="39"/>
        <v>215.02247633653047</v>
      </c>
      <c r="S125">
        <f t="shared" si="40"/>
        <v>28.236094579865735</v>
      </c>
      <c r="T125">
        <f t="shared" si="41"/>
        <v>27.397341935483851</v>
      </c>
      <c r="U125">
        <f t="shared" si="42"/>
        <v>3.6635417590992785</v>
      </c>
      <c r="V125">
        <f t="shared" si="43"/>
        <v>60.848223033874014</v>
      </c>
      <c r="W125">
        <f t="shared" si="44"/>
        <v>2.1773286307127147</v>
      </c>
      <c r="X125">
        <f t="shared" si="45"/>
        <v>3.5782945206150107</v>
      </c>
      <c r="Y125">
        <f t="shared" si="46"/>
        <v>1.4862131283865638</v>
      </c>
      <c r="Z125">
        <f t="shared" si="47"/>
        <v>-6.6978928761340989E-3</v>
      </c>
      <c r="AA125">
        <f t="shared" si="48"/>
        <v>-64.930221522584418</v>
      </c>
      <c r="AB125">
        <f t="shared" si="49"/>
        <v>-4.6800920526468879</v>
      </c>
      <c r="AC125">
        <f t="shared" si="50"/>
        <v>145.40546486842302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71387.010287158293</v>
      </c>
      <c r="AL125">
        <f t="shared" si="54"/>
        <v>1199.9996774193601</v>
      </c>
      <c r="AM125">
        <f t="shared" si="55"/>
        <v>963.3595123549037</v>
      </c>
      <c r="AN125">
        <f t="shared" si="56"/>
        <v>0.80279980943548335</v>
      </c>
      <c r="AO125">
        <f t="shared" si="57"/>
        <v>0.22320065726129015</v>
      </c>
      <c r="AP125">
        <v>14.333399999999999</v>
      </c>
      <c r="AQ125">
        <v>1</v>
      </c>
      <c r="AR125" t="s">
        <v>231</v>
      </c>
      <c r="AS125">
        <v>1531763594.06129</v>
      </c>
      <c r="AT125">
        <v>48.695958064516098</v>
      </c>
      <c r="AU125">
        <v>68.837900000000005</v>
      </c>
      <c r="AV125">
        <v>21.940903225806501</v>
      </c>
      <c r="AW125">
        <v>21.940548387096801</v>
      </c>
      <c r="AX125">
        <v>600.04377419354796</v>
      </c>
      <c r="AY125">
        <v>99.136177419354794</v>
      </c>
      <c r="AZ125">
        <v>9.9875367741935506E-2</v>
      </c>
      <c r="BA125">
        <v>26.995883870967699</v>
      </c>
      <c r="BB125">
        <v>27.293332258064499</v>
      </c>
      <c r="BC125">
        <v>27.5013516129032</v>
      </c>
      <c r="BD125">
        <v>13991.9483870968</v>
      </c>
      <c r="BE125">
        <v>1051.75225806452</v>
      </c>
      <c r="BF125">
        <v>30.8213258064516</v>
      </c>
      <c r="BG125">
        <v>1199.9996774193601</v>
      </c>
      <c r="BH125">
        <v>0.32999164516128998</v>
      </c>
      <c r="BI125">
        <v>0.33000506451612899</v>
      </c>
      <c r="BJ125">
        <v>0.33000470967741902</v>
      </c>
      <c r="BK125">
        <v>9.9989132258064498E-3</v>
      </c>
      <c r="BL125">
        <v>32</v>
      </c>
      <c r="BM125">
        <v>17743.058064516099</v>
      </c>
      <c r="BN125">
        <v>1531762902.3</v>
      </c>
      <c r="BO125" t="s">
        <v>232</v>
      </c>
      <c r="BP125">
        <v>81</v>
      </c>
      <c r="BQ125">
        <v>0.29499999999999998</v>
      </c>
      <c r="BR125">
        <v>-3.6999999999999998E-2</v>
      </c>
      <c r="BS125">
        <v>420</v>
      </c>
      <c r="BT125">
        <v>22</v>
      </c>
      <c r="BU125">
        <v>0.34</v>
      </c>
      <c r="BV125">
        <v>0.21</v>
      </c>
      <c r="BW125">
        <v>11.996823853463599</v>
      </c>
      <c r="BX125">
        <v>8.7615682596814004</v>
      </c>
      <c r="BY125">
        <v>0.88082270956849895</v>
      </c>
      <c r="BZ125">
        <v>1</v>
      </c>
      <c r="CA125">
        <v>-20.107004878048802</v>
      </c>
      <c r="CB125">
        <v>-14.1063010452957</v>
      </c>
      <c r="CC125">
        <v>1.41323765939329</v>
      </c>
      <c r="CD125">
        <v>0</v>
      </c>
      <c r="CE125">
        <v>1</v>
      </c>
      <c r="CF125">
        <v>2</v>
      </c>
      <c r="CG125" t="s">
        <v>248</v>
      </c>
      <c r="CH125">
        <v>1.8608100000000001</v>
      </c>
      <c r="CI125">
        <v>1.8577600000000001</v>
      </c>
      <c r="CJ125">
        <v>1.86069</v>
      </c>
      <c r="CK125">
        <v>1.85345</v>
      </c>
      <c r="CL125">
        <v>1.8519699999999999</v>
      </c>
      <c r="CM125">
        <v>1.85273</v>
      </c>
      <c r="CN125">
        <v>1.8563799999999999</v>
      </c>
      <c r="CO125">
        <v>1.8626400000000001</v>
      </c>
      <c r="CP125" t="s">
        <v>234</v>
      </c>
      <c r="CQ125" t="s">
        <v>19</v>
      </c>
      <c r="CR125" t="s">
        <v>19</v>
      </c>
      <c r="CS125" t="s">
        <v>19</v>
      </c>
      <c r="CT125" t="s">
        <v>235</v>
      </c>
      <c r="CU125" t="s">
        <v>236</v>
      </c>
      <c r="CV125" t="s">
        <v>237</v>
      </c>
      <c r="CW125" t="s">
        <v>237</v>
      </c>
      <c r="CX125" t="s">
        <v>237</v>
      </c>
      <c r="CY125" t="s">
        <v>237</v>
      </c>
      <c r="CZ125">
        <v>0</v>
      </c>
      <c r="DA125">
        <v>100</v>
      </c>
      <c r="DB125">
        <v>100</v>
      </c>
      <c r="DC125">
        <v>0.29499999999999998</v>
      </c>
      <c r="DD125">
        <v>-3.6999999999999998E-2</v>
      </c>
      <c r="DE125">
        <v>3</v>
      </c>
      <c r="DF125">
        <v>620.54399999999998</v>
      </c>
      <c r="DG125">
        <v>252.584</v>
      </c>
      <c r="DH125">
        <v>21.999099999999999</v>
      </c>
      <c r="DI125">
        <v>32.207799999999999</v>
      </c>
      <c r="DJ125">
        <v>30.000299999999999</v>
      </c>
      <c r="DK125">
        <v>32.170400000000001</v>
      </c>
      <c r="DL125">
        <v>32.179400000000001</v>
      </c>
      <c r="DM125">
        <v>6.9647800000000002</v>
      </c>
      <c r="DN125">
        <v>25.291399999999999</v>
      </c>
      <c r="DO125">
        <v>0</v>
      </c>
      <c r="DP125">
        <v>22</v>
      </c>
      <c r="DQ125">
        <v>96.67</v>
      </c>
      <c r="DR125">
        <v>22</v>
      </c>
      <c r="DS125">
        <v>99.624899999999997</v>
      </c>
      <c r="DT125">
        <v>103.05500000000001</v>
      </c>
    </row>
    <row r="126" spans="1:124" x14ac:dyDescent="0.25">
      <c r="A126">
        <v>110</v>
      </c>
      <c r="B126">
        <v>1531763606.4000001</v>
      </c>
      <c r="C126">
        <v>222.60000014305101</v>
      </c>
      <c r="D126" t="s">
        <v>456</v>
      </c>
      <c r="E126" t="s">
        <v>457</v>
      </c>
      <c r="G126">
        <v>1531763596.06129</v>
      </c>
      <c r="H126">
        <f t="shared" si="29"/>
        <v>-1.7811197176586431E-6</v>
      </c>
      <c r="I126">
        <f t="shared" si="30"/>
        <v>8.6185528510218905</v>
      </c>
      <c r="J126">
        <f t="shared" si="31"/>
        <v>51.566406451612899</v>
      </c>
      <c r="K126">
        <f t="shared" si="32"/>
        <v>118043.31491212548</v>
      </c>
      <c r="L126">
        <f t="shared" si="33"/>
        <v>11714.177340057233</v>
      </c>
      <c r="M126">
        <f t="shared" si="34"/>
        <v>5.1172574271854483</v>
      </c>
      <c r="N126">
        <f t="shared" si="35"/>
        <v>-1.1544186293231105E-4</v>
      </c>
      <c r="O126">
        <f t="shared" si="36"/>
        <v>3</v>
      </c>
      <c r="P126">
        <f t="shared" si="37"/>
        <v>-1.1544408411233346E-4</v>
      </c>
      <c r="Q126">
        <f t="shared" si="38"/>
        <v>-7.2152353007778075E-5</v>
      </c>
      <c r="R126">
        <f t="shared" si="39"/>
        <v>215.02248795151212</v>
      </c>
      <c r="S126">
        <f t="shared" si="40"/>
        <v>28.235709652663946</v>
      </c>
      <c r="T126">
        <f t="shared" si="41"/>
        <v>27.3962419354839</v>
      </c>
      <c r="U126">
        <f t="shared" si="42"/>
        <v>3.6633057803191105</v>
      </c>
      <c r="V126">
        <f t="shared" si="43"/>
        <v>60.850637354449631</v>
      </c>
      <c r="W126">
        <f t="shared" si="44"/>
        <v>2.177302812538938</v>
      </c>
      <c r="X126">
        <f t="shared" si="45"/>
        <v>3.5781101188083535</v>
      </c>
      <c r="Y126">
        <f t="shared" si="46"/>
        <v>1.4860029677801725</v>
      </c>
      <c r="Z126">
        <f t="shared" si="47"/>
        <v>7.854737954874616E-2</v>
      </c>
      <c r="AA126">
        <f t="shared" si="48"/>
        <v>-64.894222219360344</v>
      </c>
      <c r="AB126">
        <f t="shared" si="49"/>
        <v>-4.6774510475597806</v>
      </c>
      <c r="AC126">
        <f t="shared" si="50"/>
        <v>145.52936206414074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71384.473601557766</v>
      </c>
      <c r="AL126">
        <f t="shared" si="54"/>
        <v>1199.9996774193601</v>
      </c>
      <c r="AM126">
        <f t="shared" si="55"/>
        <v>963.35943464524803</v>
      </c>
      <c r="AN126">
        <f t="shared" si="56"/>
        <v>0.80279974467741955</v>
      </c>
      <c r="AO126">
        <f t="shared" si="57"/>
        <v>0.22320068732258069</v>
      </c>
      <c r="AP126">
        <v>14.333399999999999</v>
      </c>
      <c r="AQ126">
        <v>1</v>
      </c>
      <c r="AR126" t="s">
        <v>231</v>
      </c>
      <c r="AS126">
        <v>1531763596.06129</v>
      </c>
      <c r="AT126">
        <v>51.566406451612899</v>
      </c>
      <c r="AU126">
        <v>72.153706451612905</v>
      </c>
      <c r="AV126">
        <v>21.940596774193502</v>
      </c>
      <c r="AW126">
        <v>21.944758064516101</v>
      </c>
      <c r="AX126">
        <v>600.03909677419301</v>
      </c>
      <c r="AY126">
        <v>99.1363870967742</v>
      </c>
      <c r="AZ126">
        <v>9.9875022580645206E-2</v>
      </c>
      <c r="BA126">
        <v>26.995006451612898</v>
      </c>
      <c r="BB126">
        <v>27.2918032258065</v>
      </c>
      <c r="BC126">
        <v>27.5006806451613</v>
      </c>
      <c r="BD126">
        <v>13991.3032258065</v>
      </c>
      <c r="BE126">
        <v>1051.76451612903</v>
      </c>
      <c r="BF126">
        <v>30.837767741935501</v>
      </c>
      <c r="BG126">
        <v>1199.9996774193601</v>
      </c>
      <c r="BH126">
        <v>0.32999116129032302</v>
      </c>
      <c r="BI126">
        <v>0.33000577419354798</v>
      </c>
      <c r="BJ126">
        <v>0.33000454838709697</v>
      </c>
      <c r="BK126">
        <v>9.9988935483870996E-3</v>
      </c>
      <c r="BL126">
        <v>32</v>
      </c>
      <c r="BM126">
        <v>17743.054838709701</v>
      </c>
      <c r="BN126">
        <v>1531762902.3</v>
      </c>
      <c r="BO126" t="s">
        <v>232</v>
      </c>
      <c r="BP126">
        <v>81</v>
      </c>
      <c r="BQ126">
        <v>0.29499999999999998</v>
      </c>
      <c r="BR126">
        <v>-3.6999999999999998E-2</v>
      </c>
      <c r="BS126">
        <v>420</v>
      </c>
      <c r="BT126">
        <v>22</v>
      </c>
      <c r="BU126">
        <v>0.34</v>
      </c>
      <c r="BV126">
        <v>0.21</v>
      </c>
      <c r="BW126">
        <v>12.2790398542112</v>
      </c>
      <c r="BX126">
        <v>7.5784314458583699</v>
      </c>
      <c r="BY126">
        <v>0.75925872165238295</v>
      </c>
      <c r="BZ126">
        <v>1</v>
      </c>
      <c r="CA126">
        <v>-20.558387804877999</v>
      </c>
      <c r="CB126">
        <v>-12.200481533101</v>
      </c>
      <c r="CC126">
        <v>1.22228727875344</v>
      </c>
      <c r="CD126">
        <v>0</v>
      </c>
      <c r="CE126">
        <v>1</v>
      </c>
      <c r="CF126">
        <v>2</v>
      </c>
      <c r="CG126" t="s">
        <v>248</v>
      </c>
      <c r="CH126">
        <v>1.8608100000000001</v>
      </c>
      <c r="CI126">
        <v>1.8577699999999999</v>
      </c>
      <c r="CJ126">
        <v>1.86067</v>
      </c>
      <c r="CK126">
        <v>1.8534600000000001</v>
      </c>
      <c r="CL126">
        <v>1.8519699999999999</v>
      </c>
      <c r="CM126">
        <v>1.85273</v>
      </c>
      <c r="CN126">
        <v>1.8563799999999999</v>
      </c>
      <c r="CO126">
        <v>1.8626400000000001</v>
      </c>
      <c r="CP126" t="s">
        <v>234</v>
      </c>
      <c r="CQ126" t="s">
        <v>19</v>
      </c>
      <c r="CR126" t="s">
        <v>19</v>
      </c>
      <c r="CS126" t="s">
        <v>19</v>
      </c>
      <c r="CT126" t="s">
        <v>235</v>
      </c>
      <c r="CU126" t="s">
        <v>236</v>
      </c>
      <c r="CV126" t="s">
        <v>237</v>
      </c>
      <c r="CW126" t="s">
        <v>237</v>
      </c>
      <c r="CX126" t="s">
        <v>237</v>
      </c>
      <c r="CY126" t="s">
        <v>237</v>
      </c>
      <c r="CZ126">
        <v>0</v>
      </c>
      <c r="DA126">
        <v>100</v>
      </c>
      <c r="DB126">
        <v>100</v>
      </c>
      <c r="DC126">
        <v>0.29499999999999998</v>
      </c>
      <c r="DD126">
        <v>-3.6999999999999998E-2</v>
      </c>
      <c r="DE126">
        <v>3</v>
      </c>
      <c r="DF126">
        <v>619.55399999999997</v>
      </c>
      <c r="DG126">
        <v>252.77099999999999</v>
      </c>
      <c r="DH126">
        <v>21.999500000000001</v>
      </c>
      <c r="DI126">
        <v>32.209200000000003</v>
      </c>
      <c r="DJ126">
        <v>30.000299999999999</v>
      </c>
      <c r="DK126">
        <v>32.171100000000003</v>
      </c>
      <c r="DL126">
        <v>32.180700000000002</v>
      </c>
      <c r="DM126">
        <v>7.1199899999999996</v>
      </c>
      <c r="DN126">
        <v>25.291399999999999</v>
      </c>
      <c r="DO126">
        <v>0</v>
      </c>
      <c r="DP126">
        <v>22</v>
      </c>
      <c r="DQ126">
        <v>101.67</v>
      </c>
      <c r="DR126">
        <v>22</v>
      </c>
      <c r="DS126">
        <v>99.624300000000005</v>
      </c>
      <c r="DT126">
        <v>103.05500000000001</v>
      </c>
    </row>
    <row r="127" spans="1:124" x14ac:dyDescent="0.25">
      <c r="A127">
        <v>111</v>
      </c>
      <c r="B127">
        <v>1531763608.4000001</v>
      </c>
      <c r="C127">
        <v>224.60000014305101</v>
      </c>
      <c r="D127" t="s">
        <v>458</v>
      </c>
      <c r="E127" t="s">
        <v>459</v>
      </c>
      <c r="G127">
        <v>1531763598.06129</v>
      </c>
      <c r="H127">
        <f t="shared" si="29"/>
        <v>-4.0289731968995757E-6</v>
      </c>
      <c r="I127">
        <f t="shared" si="30"/>
        <v>8.7817880562305195</v>
      </c>
      <c r="J127">
        <f t="shared" si="31"/>
        <v>54.494532258064503</v>
      </c>
      <c r="K127">
        <f t="shared" si="32"/>
        <v>53198.628665381286</v>
      </c>
      <c r="L127">
        <f t="shared" si="33"/>
        <v>5279.2436221595726</v>
      </c>
      <c r="M127">
        <f t="shared" si="34"/>
        <v>5.4078445080891475</v>
      </c>
      <c r="N127">
        <f t="shared" si="35"/>
        <v>-2.6115204496125484E-4</v>
      </c>
      <c r="O127">
        <f t="shared" si="36"/>
        <v>3</v>
      </c>
      <c r="P127">
        <f t="shared" si="37"/>
        <v>-2.6116341218778181E-4</v>
      </c>
      <c r="Q127">
        <f t="shared" si="38"/>
        <v>-1.6322611130504251E-4</v>
      </c>
      <c r="R127">
        <f t="shared" si="39"/>
        <v>215.0224714237512</v>
      </c>
      <c r="S127">
        <f t="shared" si="40"/>
        <v>28.235349859816104</v>
      </c>
      <c r="T127">
        <f t="shared" si="41"/>
        <v>27.395812903225799</v>
      </c>
      <c r="U127">
        <f t="shared" si="42"/>
        <v>3.6632137452706908</v>
      </c>
      <c r="V127">
        <f t="shared" si="43"/>
        <v>60.855066380814492</v>
      </c>
      <c r="W127">
        <f t="shared" si="44"/>
        <v>2.1773420620537522</v>
      </c>
      <c r="X127">
        <f t="shared" si="45"/>
        <v>3.5779142009780029</v>
      </c>
      <c r="Y127">
        <f t="shared" si="46"/>
        <v>1.4858716832169385</v>
      </c>
      <c r="Z127">
        <f t="shared" si="47"/>
        <v>0.17767771798327128</v>
      </c>
      <c r="AA127">
        <f t="shared" si="48"/>
        <v>-64.975611948383886</v>
      </c>
      <c r="AB127">
        <f t="shared" si="49"/>
        <v>-4.6832856124243092</v>
      </c>
      <c r="AC127">
        <f t="shared" si="50"/>
        <v>145.54125158092629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71205.570010513795</v>
      </c>
      <c r="AL127">
        <f t="shared" si="54"/>
        <v>1199.9996774193601</v>
      </c>
      <c r="AM127">
        <f t="shared" si="55"/>
        <v>963.35942380654137</v>
      </c>
      <c r="AN127">
        <f t="shared" si="56"/>
        <v>0.80279973564516149</v>
      </c>
      <c r="AO127">
        <f t="shared" si="57"/>
        <v>0.22320067267741941</v>
      </c>
      <c r="AP127">
        <v>14.333399999999999</v>
      </c>
      <c r="AQ127">
        <v>1</v>
      </c>
      <c r="AR127" t="s">
        <v>231</v>
      </c>
      <c r="AS127">
        <v>1531763598.06129</v>
      </c>
      <c r="AT127">
        <v>54.494532258064503</v>
      </c>
      <c r="AU127">
        <v>75.471187096774202</v>
      </c>
      <c r="AV127">
        <v>21.9409483870968</v>
      </c>
      <c r="AW127">
        <v>21.950361290322601</v>
      </c>
      <c r="AX127">
        <v>600.04674193548396</v>
      </c>
      <c r="AY127">
        <v>99.136516129032302</v>
      </c>
      <c r="AZ127">
        <v>9.9944558064516104E-2</v>
      </c>
      <c r="BA127">
        <v>26.9940741935484</v>
      </c>
      <c r="BB127">
        <v>27.291990322580599</v>
      </c>
      <c r="BC127">
        <v>27.499635483871</v>
      </c>
      <c r="BD127">
        <v>13951.4064516129</v>
      </c>
      <c r="BE127">
        <v>1051.7738709677401</v>
      </c>
      <c r="BF127">
        <v>30.851474193548398</v>
      </c>
      <c r="BG127">
        <v>1199.9996774193601</v>
      </c>
      <c r="BH127">
        <v>0.32999132258064501</v>
      </c>
      <c r="BI127">
        <v>0.33000574193548399</v>
      </c>
      <c r="BJ127">
        <v>0.33000441935483898</v>
      </c>
      <c r="BK127">
        <v>9.9988806451612906E-3</v>
      </c>
      <c r="BL127">
        <v>32</v>
      </c>
      <c r="BM127">
        <v>17743.054838709701</v>
      </c>
      <c r="BN127">
        <v>1531762902.3</v>
      </c>
      <c r="BO127" t="s">
        <v>232</v>
      </c>
      <c r="BP127">
        <v>81</v>
      </c>
      <c r="BQ127">
        <v>0.29499999999999998</v>
      </c>
      <c r="BR127">
        <v>-3.6999999999999998E-2</v>
      </c>
      <c r="BS127">
        <v>420</v>
      </c>
      <c r="BT127">
        <v>22</v>
      </c>
      <c r="BU127">
        <v>0.34</v>
      </c>
      <c r="BV127">
        <v>0.21</v>
      </c>
      <c r="BW127">
        <v>12.522755354168099</v>
      </c>
      <c r="BX127">
        <v>6.5859998182770196</v>
      </c>
      <c r="BY127">
        <v>0.65787858464281401</v>
      </c>
      <c r="BZ127">
        <v>1</v>
      </c>
      <c r="CA127">
        <v>-20.9515536585366</v>
      </c>
      <c r="CB127">
        <v>-10.597783275261</v>
      </c>
      <c r="CC127">
        <v>1.06119572620506</v>
      </c>
      <c r="CD127">
        <v>0</v>
      </c>
      <c r="CE127">
        <v>1</v>
      </c>
      <c r="CF127">
        <v>2</v>
      </c>
      <c r="CG127" t="s">
        <v>248</v>
      </c>
      <c r="CH127">
        <v>1.8608100000000001</v>
      </c>
      <c r="CI127">
        <v>1.8577699999999999</v>
      </c>
      <c r="CJ127">
        <v>1.86067</v>
      </c>
      <c r="CK127">
        <v>1.85347</v>
      </c>
      <c r="CL127">
        <v>1.8519699999999999</v>
      </c>
      <c r="CM127">
        <v>1.85273</v>
      </c>
      <c r="CN127">
        <v>1.8563799999999999</v>
      </c>
      <c r="CO127">
        <v>1.8626400000000001</v>
      </c>
      <c r="CP127" t="s">
        <v>234</v>
      </c>
      <c r="CQ127" t="s">
        <v>19</v>
      </c>
      <c r="CR127" t="s">
        <v>19</v>
      </c>
      <c r="CS127" t="s">
        <v>19</v>
      </c>
      <c r="CT127" t="s">
        <v>235</v>
      </c>
      <c r="CU127" t="s">
        <v>236</v>
      </c>
      <c r="CV127" t="s">
        <v>237</v>
      </c>
      <c r="CW127" t="s">
        <v>237</v>
      </c>
      <c r="CX127" t="s">
        <v>237</v>
      </c>
      <c r="CY127" t="s">
        <v>237</v>
      </c>
      <c r="CZ127">
        <v>0</v>
      </c>
      <c r="DA127">
        <v>100</v>
      </c>
      <c r="DB127">
        <v>100</v>
      </c>
      <c r="DC127">
        <v>0.29499999999999998</v>
      </c>
      <c r="DD127">
        <v>-3.6999999999999998E-2</v>
      </c>
      <c r="DE127">
        <v>3</v>
      </c>
      <c r="DF127">
        <v>622.13099999999997</v>
      </c>
      <c r="DG127">
        <v>252.16900000000001</v>
      </c>
      <c r="DH127">
        <v>21.9998</v>
      </c>
      <c r="DI127">
        <v>32.2104</v>
      </c>
      <c r="DJ127">
        <v>30.000399999999999</v>
      </c>
      <c r="DK127">
        <v>32.1723</v>
      </c>
      <c r="DL127">
        <v>32.181899999999999</v>
      </c>
      <c r="DM127">
        <v>7.2235800000000001</v>
      </c>
      <c r="DN127">
        <v>25.291399999999999</v>
      </c>
      <c r="DO127">
        <v>0</v>
      </c>
      <c r="DP127">
        <v>22</v>
      </c>
      <c r="DQ127">
        <v>106.67</v>
      </c>
      <c r="DR127">
        <v>22</v>
      </c>
      <c r="DS127">
        <v>99.623400000000004</v>
      </c>
      <c r="DT127">
        <v>103.05500000000001</v>
      </c>
    </row>
    <row r="128" spans="1:124" x14ac:dyDescent="0.25">
      <c r="A128">
        <v>112</v>
      </c>
      <c r="B128">
        <v>1531763610.4000001</v>
      </c>
      <c r="C128">
        <v>226.60000014305101</v>
      </c>
      <c r="D128" t="s">
        <v>460</v>
      </c>
      <c r="E128" t="s">
        <v>461</v>
      </c>
      <c r="G128">
        <v>1531763600.06129</v>
      </c>
      <c r="H128">
        <f t="shared" si="29"/>
        <v>-6.2485576759937158E-6</v>
      </c>
      <c r="I128">
        <f t="shared" si="30"/>
        <v>8.9240435881992237</v>
      </c>
      <c r="J128">
        <f t="shared" si="31"/>
        <v>57.473851612903204</v>
      </c>
      <c r="K128">
        <f t="shared" si="32"/>
        <v>34884.494593029958</v>
      </c>
      <c r="L128">
        <f t="shared" si="33"/>
        <v>3461.8076721590869</v>
      </c>
      <c r="M128">
        <f t="shared" si="34"/>
        <v>5.703491559308266</v>
      </c>
      <c r="N128">
        <f t="shared" si="35"/>
        <v>-4.0494377280534592E-4</v>
      </c>
      <c r="O128">
        <f t="shared" si="36"/>
        <v>3</v>
      </c>
      <c r="P128">
        <f t="shared" si="37"/>
        <v>-4.0497110455983893E-4</v>
      </c>
      <c r="Q128">
        <f t="shared" si="38"/>
        <v>-2.531044846206678E-4</v>
      </c>
      <c r="R128">
        <f t="shared" si="39"/>
        <v>215.0216698122224</v>
      </c>
      <c r="S128">
        <f t="shared" si="40"/>
        <v>28.235226528647711</v>
      </c>
      <c r="T128">
        <f t="shared" si="41"/>
        <v>27.397404838709651</v>
      </c>
      <c r="U128">
        <f t="shared" si="42"/>
        <v>3.6635552538880019</v>
      </c>
      <c r="V128">
        <f t="shared" si="43"/>
        <v>60.860177196898654</v>
      </c>
      <c r="W128">
        <f t="shared" si="44"/>
        <v>2.1774374590981527</v>
      </c>
      <c r="X128">
        <f t="shared" si="45"/>
        <v>3.5777704886621846</v>
      </c>
      <c r="Y128">
        <f t="shared" si="46"/>
        <v>1.4861177947898492</v>
      </c>
      <c r="Z128">
        <f t="shared" si="47"/>
        <v>0.27556139351132286</v>
      </c>
      <c r="AA128">
        <f t="shared" si="48"/>
        <v>-65.343691780648442</v>
      </c>
      <c r="AB128">
        <f t="shared" si="49"/>
        <v>-4.7098373143786567</v>
      </c>
      <c r="AC128">
        <f t="shared" si="50"/>
        <v>145.24370211070661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68487.261476281725</v>
      </c>
      <c r="AL128">
        <f t="shared" si="54"/>
        <v>1199.99548387097</v>
      </c>
      <c r="AM128">
        <f t="shared" si="55"/>
        <v>963.3561952264821</v>
      </c>
      <c r="AN128">
        <f t="shared" si="56"/>
        <v>0.80279985064516068</v>
      </c>
      <c r="AO128">
        <f t="shared" si="57"/>
        <v>0.22320058860645148</v>
      </c>
      <c r="AP128">
        <v>14.333399999999999</v>
      </c>
      <c r="AQ128">
        <v>1</v>
      </c>
      <c r="AR128" t="s">
        <v>231</v>
      </c>
      <c r="AS128">
        <v>1531763600.06129</v>
      </c>
      <c r="AT128">
        <v>57.473851612903204</v>
      </c>
      <c r="AU128">
        <v>78.787445161290293</v>
      </c>
      <c r="AV128">
        <v>21.941948387096801</v>
      </c>
      <c r="AW128">
        <v>21.9565451612903</v>
      </c>
      <c r="AX128">
        <v>600.11812903225803</v>
      </c>
      <c r="AY128">
        <v>99.1365451612903</v>
      </c>
      <c r="AZ128">
        <v>9.97405451612903E-2</v>
      </c>
      <c r="BA128">
        <v>26.993390322580598</v>
      </c>
      <c r="BB128">
        <v>27.294512903225801</v>
      </c>
      <c r="BC128">
        <v>27.500296774193501</v>
      </c>
      <c r="BD128">
        <v>13351.569354838701</v>
      </c>
      <c r="BE128">
        <v>1051.7761290322601</v>
      </c>
      <c r="BF128">
        <v>30.864064516129002</v>
      </c>
      <c r="BG128">
        <v>1199.99548387097</v>
      </c>
      <c r="BH128">
        <v>0.32999264516129001</v>
      </c>
      <c r="BI128">
        <v>0.33000451612903198</v>
      </c>
      <c r="BJ128">
        <v>0.33000432258064499</v>
      </c>
      <c r="BK128">
        <v>9.9988090322580703E-3</v>
      </c>
      <c r="BL128">
        <v>32</v>
      </c>
      <c r="BM128">
        <v>17743</v>
      </c>
      <c r="BN128">
        <v>1531762902.3</v>
      </c>
      <c r="BO128" t="s">
        <v>232</v>
      </c>
      <c r="BP128">
        <v>81</v>
      </c>
      <c r="BQ128">
        <v>0.29499999999999998</v>
      </c>
      <c r="BR128">
        <v>-3.6999999999999998E-2</v>
      </c>
      <c r="BS128">
        <v>420</v>
      </c>
      <c r="BT128">
        <v>22</v>
      </c>
      <c r="BU128">
        <v>0.34</v>
      </c>
      <c r="BV128">
        <v>0.21</v>
      </c>
      <c r="BW128">
        <v>12.735483679799099</v>
      </c>
      <c r="BX128">
        <v>5.7529924304247704</v>
      </c>
      <c r="BY128">
        <v>0.57484596953838896</v>
      </c>
      <c r="BZ128">
        <v>1</v>
      </c>
      <c r="CA128">
        <v>-21.290529268292701</v>
      </c>
      <c r="CB128">
        <v>-9.2855790940752208</v>
      </c>
      <c r="CC128">
        <v>0.93062530151844403</v>
      </c>
      <c r="CD128">
        <v>0</v>
      </c>
      <c r="CE128">
        <v>1</v>
      </c>
      <c r="CF128">
        <v>2</v>
      </c>
      <c r="CG128" t="s">
        <v>248</v>
      </c>
      <c r="CH128">
        <v>1.8608100000000001</v>
      </c>
      <c r="CI128">
        <v>1.8577699999999999</v>
      </c>
      <c r="CJ128">
        <v>1.86069</v>
      </c>
      <c r="CK128">
        <v>1.85347</v>
      </c>
      <c r="CL128">
        <v>1.8519699999999999</v>
      </c>
      <c r="CM128">
        <v>1.85273</v>
      </c>
      <c r="CN128">
        <v>1.8563799999999999</v>
      </c>
      <c r="CO128">
        <v>1.8626499999999999</v>
      </c>
      <c r="CP128" t="s">
        <v>234</v>
      </c>
      <c r="CQ128" t="s">
        <v>19</v>
      </c>
      <c r="CR128" t="s">
        <v>19</v>
      </c>
      <c r="CS128" t="s">
        <v>19</v>
      </c>
      <c r="CT128" t="s">
        <v>235</v>
      </c>
      <c r="CU128" t="s">
        <v>236</v>
      </c>
      <c r="CV128" t="s">
        <v>237</v>
      </c>
      <c r="CW128" t="s">
        <v>237</v>
      </c>
      <c r="CX128" t="s">
        <v>237</v>
      </c>
      <c r="CY128" t="s">
        <v>237</v>
      </c>
      <c r="CZ128">
        <v>0</v>
      </c>
      <c r="DA128">
        <v>100</v>
      </c>
      <c r="DB128">
        <v>100</v>
      </c>
      <c r="DC128">
        <v>0.29499999999999998</v>
      </c>
      <c r="DD128">
        <v>-3.6999999999999998E-2</v>
      </c>
      <c r="DE128">
        <v>3</v>
      </c>
      <c r="DF128">
        <v>625.85299999999995</v>
      </c>
      <c r="DG128">
        <v>251.834</v>
      </c>
      <c r="DH128">
        <v>21.9971</v>
      </c>
      <c r="DI128">
        <v>32.2121</v>
      </c>
      <c r="DJ128">
        <v>30.000499999999999</v>
      </c>
      <c r="DK128">
        <v>32.174599999999998</v>
      </c>
      <c r="DL128">
        <v>32.183700000000002</v>
      </c>
      <c r="DM128">
        <v>7.3917200000000003</v>
      </c>
      <c r="DN128">
        <v>25.291399999999999</v>
      </c>
      <c r="DO128">
        <v>0</v>
      </c>
      <c r="DP128">
        <v>22</v>
      </c>
      <c r="DQ128">
        <v>106.67</v>
      </c>
      <c r="DR128">
        <v>22</v>
      </c>
      <c r="DS128">
        <v>99.623199999999997</v>
      </c>
      <c r="DT128">
        <v>103.054</v>
      </c>
    </row>
    <row r="129" spans="1:124" x14ac:dyDescent="0.25">
      <c r="A129">
        <v>113</v>
      </c>
      <c r="B129">
        <v>1531763612.4000001</v>
      </c>
      <c r="C129">
        <v>228.60000014305101</v>
      </c>
      <c r="D129" t="s">
        <v>462</v>
      </c>
      <c r="E129" t="s">
        <v>463</v>
      </c>
      <c r="G129">
        <v>1531763602.06129</v>
      </c>
      <c r="H129">
        <f t="shared" si="29"/>
        <v>-8.3891644229226908E-6</v>
      </c>
      <c r="I129">
        <f t="shared" si="30"/>
        <v>9.0542892522276581</v>
      </c>
      <c r="J129">
        <f t="shared" si="31"/>
        <v>60.476832258064498</v>
      </c>
      <c r="K129">
        <f t="shared" si="32"/>
        <v>26435.392455257548</v>
      </c>
      <c r="L129">
        <f t="shared" si="33"/>
        <v>2623.3421833205871</v>
      </c>
      <c r="M129">
        <f t="shared" si="34"/>
        <v>6.0014779596975787</v>
      </c>
      <c r="N129">
        <f t="shared" si="35"/>
        <v>-5.4248258781145582E-4</v>
      </c>
      <c r="O129">
        <f t="shared" si="36"/>
        <v>3</v>
      </c>
      <c r="P129">
        <f t="shared" si="37"/>
        <v>-5.4253164013947448E-4</v>
      </c>
      <c r="Q129">
        <f t="shared" si="38"/>
        <v>-3.3907786770087048E-4</v>
      </c>
      <c r="R129">
        <f t="shared" si="39"/>
        <v>215.02146974240105</v>
      </c>
      <c r="S129">
        <f t="shared" si="40"/>
        <v>28.239070350800823</v>
      </c>
      <c r="T129">
        <f t="shared" si="41"/>
        <v>27.412898387096799</v>
      </c>
      <c r="U129">
        <f t="shared" si="42"/>
        <v>3.6668804457419601</v>
      </c>
      <c r="V129">
        <f t="shared" si="43"/>
        <v>60.852390089444256</v>
      </c>
      <c r="W129">
        <f t="shared" si="44"/>
        <v>2.1775812941226431</v>
      </c>
      <c r="X129">
        <f t="shared" si="45"/>
        <v>3.5784646928771608</v>
      </c>
      <c r="Y129">
        <f t="shared" si="46"/>
        <v>1.489299151619317</v>
      </c>
      <c r="Z129">
        <f t="shared" si="47"/>
        <v>0.36996215105089064</v>
      </c>
      <c r="AA129">
        <f t="shared" si="48"/>
        <v>-67.315305793551957</v>
      </c>
      <c r="AB129">
        <f t="shared" si="49"/>
        <v>-4.8524030059081351</v>
      </c>
      <c r="AC129">
        <f t="shared" si="50"/>
        <v>143.22372309399185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63577.493289136102</v>
      </c>
      <c r="AL129">
        <f t="shared" si="54"/>
        <v>1199.99451612903</v>
      </c>
      <c r="AM129">
        <f t="shared" si="55"/>
        <v>963.35557229043604</v>
      </c>
      <c r="AN129">
        <f t="shared" si="56"/>
        <v>0.80279997895161281</v>
      </c>
      <c r="AO129">
        <f t="shared" si="57"/>
        <v>0.22320052525483869</v>
      </c>
      <c r="AP129">
        <v>14.333399999999999</v>
      </c>
      <c r="AQ129">
        <v>1</v>
      </c>
      <c r="AR129" t="s">
        <v>231</v>
      </c>
      <c r="AS129">
        <v>1531763602.06129</v>
      </c>
      <c r="AT129">
        <v>60.476832258064498</v>
      </c>
      <c r="AU129">
        <v>82.100629032257999</v>
      </c>
      <c r="AV129">
        <v>21.943464516129001</v>
      </c>
      <c r="AW129">
        <v>21.963061290322599</v>
      </c>
      <c r="AX129">
        <v>600.13270967741903</v>
      </c>
      <c r="AY129">
        <v>99.136567741935494</v>
      </c>
      <c r="AZ129">
        <v>9.9416280645161295E-2</v>
      </c>
      <c r="BA129">
        <v>26.9966935483871</v>
      </c>
      <c r="BB129">
        <v>27.310354838709699</v>
      </c>
      <c r="BC129">
        <v>27.515441935483899</v>
      </c>
      <c r="BD129">
        <v>12293.163870967701</v>
      </c>
      <c r="BE129">
        <v>1051.7829032258101</v>
      </c>
      <c r="BF129">
        <v>30.8750419354839</v>
      </c>
      <c r="BG129">
        <v>1199.99451612903</v>
      </c>
      <c r="BH129">
        <v>0.32999383870967702</v>
      </c>
      <c r="BI129">
        <v>0.330003580645161</v>
      </c>
      <c r="BJ129">
        <v>0.330004225806452</v>
      </c>
      <c r="BK129">
        <v>9.99862870967742E-3</v>
      </c>
      <c r="BL129">
        <v>32</v>
      </c>
      <c r="BM129">
        <v>17742.990322580601</v>
      </c>
      <c r="BN129">
        <v>1531762902.3</v>
      </c>
      <c r="BO129" t="s">
        <v>232</v>
      </c>
      <c r="BP129">
        <v>81</v>
      </c>
      <c r="BQ129">
        <v>0.29499999999999998</v>
      </c>
      <c r="BR129">
        <v>-3.6999999999999998E-2</v>
      </c>
      <c r="BS129">
        <v>420</v>
      </c>
      <c r="BT129">
        <v>22</v>
      </c>
      <c r="BU129">
        <v>0.34</v>
      </c>
      <c r="BV129">
        <v>0.21</v>
      </c>
      <c r="BW129">
        <v>12.923271240575399</v>
      </c>
      <c r="BX129">
        <v>5.1287176578428397</v>
      </c>
      <c r="BY129">
        <v>0.51166388489905201</v>
      </c>
      <c r="BZ129">
        <v>1</v>
      </c>
      <c r="CA129">
        <v>-21.600424390243901</v>
      </c>
      <c r="CB129">
        <v>-8.3298815331026592</v>
      </c>
      <c r="CC129">
        <v>0.83238006966813305</v>
      </c>
      <c r="CD129">
        <v>0</v>
      </c>
      <c r="CE129">
        <v>1</v>
      </c>
      <c r="CF129">
        <v>2</v>
      </c>
      <c r="CG129" t="s">
        <v>248</v>
      </c>
      <c r="CH129">
        <v>1.8608100000000001</v>
      </c>
      <c r="CI129">
        <v>1.8577699999999999</v>
      </c>
      <c r="CJ129">
        <v>1.8607100000000001</v>
      </c>
      <c r="CK129">
        <v>1.85348</v>
      </c>
      <c r="CL129">
        <v>1.8519699999999999</v>
      </c>
      <c r="CM129">
        <v>1.85273</v>
      </c>
      <c r="CN129">
        <v>1.8563799999999999</v>
      </c>
      <c r="CO129">
        <v>1.8626499999999999</v>
      </c>
      <c r="CP129" t="s">
        <v>234</v>
      </c>
      <c r="CQ129" t="s">
        <v>19</v>
      </c>
      <c r="CR129" t="s">
        <v>19</v>
      </c>
      <c r="CS129" t="s">
        <v>19</v>
      </c>
      <c r="CT129" t="s">
        <v>235</v>
      </c>
      <c r="CU129" t="s">
        <v>236</v>
      </c>
      <c r="CV129" t="s">
        <v>237</v>
      </c>
      <c r="CW129" t="s">
        <v>237</v>
      </c>
      <c r="CX129" t="s">
        <v>237</v>
      </c>
      <c r="CY129" t="s">
        <v>237</v>
      </c>
      <c r="CZ129">
        <v>0</v>
      </c>
      <c r="DA129">
        <v>100</v>
      </c>
      <c r="DB129">
        <v>100</v>
      </c>
      <c r="DC129">
        <v>0.29499999999999998</v>
      </c>
      <c r="DD129">
        <v>-3.6999999999999998E-2</v>
      </c>
      <c r="DE129">
        <v>3</v>
      </c>
      <c r="DF129">
        <v>616.55200000000002</v>
      </c>
      <c r="DG129">
        <v>253.62799999999999</v>
      </c>
      <c r="DH129">
        <v>21.988299999999999</v>
      </c>
      <c r="DI129">
        <v>32.213799999999999</v>
      </c>
      <c r="DJ129">
        <v>30.000399999999999</v>
      </c>
      <c r="DK129">
        <v>32.176000000000002</v>
      </c>
      <c r="DL129">
        <v>32.185699999999997</v>
      </c>
      <c r="DM129">
        <v>7.54664</v>
      </c>
      <c r="DN129">
        <v>25.291399999999999</v>
      </c>
      <c r="DO129">
        <v>0</v>
      </c>
      <c r="DP129">
        <v>22</v>
      </c>
      <c r="DQ129">
        <v>111.67</v>
      </c>
      <c r="DR129">
        <v>22</v>
      </c>
      <c r="DS129">
        <v>99.623099999999994</v>
      </c>
      <c r="DT129">
        <v>103.054</v>
      </c>
    </row>
    <row r="130" spans="1:124" x14ac:dyDescent="0.25">
      <c r="A130">
        <v>114</v>
      </c>
      <c r="B130">
        <v>1531763614.4000001</v>
      </c>
      <c r="C130">
        <v>230.60000014305101</v>
      </c>
      <c r="D130" t="s">
        <v>464</v>
      </c>
      <c r="E130" t="s">
        <v>465</v>
      </c>
      <c r="G130">
        <v>1531763604.06129</v>
      </c>
      <c r="H130">
        <f t="shared" si="29"/>
        <v>-1.0311452728164028E-5</v>
      </c>
      <c r="I130">
        <f t="shared" si="30"/>
        <v>9.1738877956666975</v>
      </c>
      <c r="J130">
        <f t="shared" si="31"/>
        <v>63.509574193548403</v>
      </c>
      <c r="K130">
        <f t="shared" si="32"/>
        <v>21883.169713784351</v>
      </c>
      <c r="L130">
        <f t="shared" si="33"/>
        <v>2171.6018567465972</v>
      </c>
      <c r="M130">
        <f t="shared" si="34"/>
        <v>6.3024466310755862</v>
      </c>
      <c r="N130">
        <f t="shared" si="35"/>
        <v>-6.6434601726857731E-4</v>
      </c>
      <c r="O130">
        <f t="shared" si="36"/>
        <v>3</v>
      </c>
      <c r="P130">
        <f t="shared" si="37"/>
        <v>-6.6441958468605757E-4</v>
      </c>
      <c r="Q130">
        <f t="shared" si="38"/>
        <v>-4.1525563022942389E-4</v>
      </c>
      <c r="R130">
        <f t="shared" si="39"/>
        <v>215.0222090562431</v>
      </c>
      <c r="S130">
        <f t="shared" si="40"/>
        <v>28.247292616763144</v>
      </c>
      <c r="T130">
        <f t="shared" si="41"/>
        <v>27.439008064516102</v>
      </c>
      <c r="U130">
        <f t="shared" si="42"/>
        <v>3.6724900079241003</v>
      </c>
      <c r="V130">
        <f t="shared" si="43"/>
        <v>60.830637419804759</v>
      </c>
      <c r="W130">
        <f t="shared" si="44"/>
        <v>2.1777920771103947</v>
      </c>
      <c r="X130">
        <f t="shared" si="45"/>
        <v>3.5800908382415968</v>
      </c>
      <c r="Y130">
        <f t="shared" si="46"/>
        <v>1.4946979308137056</v>
      </c>
      <c r="Z130">
        <f t="shared" si="47"/>
        <v>0.45473506531203362</v>
      </c>
      <c r="AA130">
        <f t="shared" si="48"/>
        <v>-70.287074361280489</v>
      </c>
      <c r="AB130">
        <f t="shared" si="49"/>
        <v>-5.0674791103524148</v>
      </c>
      <c r="AC130">
        <f t="shared" si="50"/>
        <v>140.12239064992224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61059.583494083265</v>
      </c>
      <c r="AL130">
        <f t="shared" si="54"/>
        <v>1199.99870967742</v>
      </c>
      <c r="AM130">
        <f t="shared" si="55"/>
        <v>963.35897119354149</v>
      </c>
      <c r="AN130">
        <f t="shared" si="56"/>
        <v>0.80280000588709688</v>
      </c>
      <c r="AO130">
        <f t="shared" si="57"/>
        <v>0.2232005051967742</v>
      </c>
      <c r="AP130">
        <v>14.333399999999999</v>
      </c>
      <c r="AQ130">
        <v>1</v>
      </c>
      <c r="AR130" t="s">
        <v>231</v>
      </c>
      <c r="AS130">
        <v>1531763604.06129</v>
      </c>
      <c r="AT130">
        <v>63.509574193548403</v>
      </c>
      <c r="AU130">
        <v>85.421580645161299</v>
      </c>
      <c r="AV130">
        <v>21.9455483870968</v>
      </c>
      <c r="AW130">
        <v>21.969638709677401</v>
      </c>
      <c r="AX130">
        <v>600.05283870967696</v>
      </c>
      <c r="AY130">
        <v>99.136612903225796</v>
      </c>
      <c r="AZ130">
        <v>9.9552841935483902E-2</v>
      </c>
      <c r="BA130">
        <v>27.004429032258098</v>
      </c>
      <c r="BB130">
        <v>27.335083870967701</v>
      </c>
      <c r="BC130">
        <v>27.5429322580645</v>
      </c>
      <c r="BD130">
        <v>11762.6219354839</v>
      </c>
      <c r="BE130">
        <v>1051.8003225806499</v>
      </c>
      <c r="BF130">
        <v>30.886600000000001</v>
      </c>
      <c r="BG130">
        <v>1199.99870967742</v>
      </c>
      <c r="BH130">
        <v>0.329994096774194</v>
      </c>
      <c r="BI130">
        <v>0.33000303225806399</v>
      </c>
      <c r="BJ130">
        <v>0.33000454838709697</v>
      </c>
      <c r="BK130">
        <v>9.9985132258064505E-3</v>
      </c>
      <c r="BL130">
        <v>32</v>
      </c>
      <c r="BM130">
        <v>17743.054838709701</v>
      </c>
      <c r="BN130">
        <v>1531762902.3</v>
      </c>
      <c r="BO130" t="s">
        <v>232</v>
      </c>
      <c r="BP130">
        <v>81</v>
      </c>
      <c r="BQ130">
        <v>0.29499999999999998</v>
      </c>
      <c r="BR130">
        <v>-3.6999999999999998E-2</v>
      </c>
      <c r="BS130">
        <v>420</v>
      </c>
      <c r="BT130">
        <v>22</v>
      </c>
      <c r="BU130">
        <v>0.34</v>
      </c>
      <c r="BV130">
        <v>0.21</v>
      </c>
      <c r="BW130">
        <v>13.0996245260505</v>
      </c>
      <c r="BX130">
        <v>4.7359697865447297</v>
      </c>
      <c r="BY130">
        <v>0.47085797627508902</v>
      </c>
      <c r="BZ130">
        <v>1</v>
      </c>
      <c r="CA130">
        <v>-21.891587804878</v>
      </c>
      <c r="CB130">
        <v>-7.7188515679435197</v>
      </c>
      <c r="CC130">
        <v>0.76773245282427105</v>
      </c>
      <c r="CD130">
        <v>0</v>
      </c>
      <c r="CE130">
        <v>1</v>
      </c>
      <c r="CF130">
        <v>2</v>
      </c>
      <c r="CG130" t="s">
        <v>248</v>
      </c>
      <c r="CH130">
        <v>1.8608100000000001</v>
      </c>
      <c r="CI130">
        <v>1.8577600000000001</v>
      </c>
      <c r="CJ130">
        <v>1.8607100000000001</v>
      </c>
      <c r="CK130">
        <v>1.8534900000000001</v>
      </c>
      <c r="CL130">
        <v>1.8519699999999999</v>
      </c>
      <c r="CM130">
        <v>1.8527199999999999</v>
      </c>
      <c r="CN130">
        <v>1.8563799999999999</v>
      </c>
      <c r="CO130">
        <v>1.8626400000000001</v>
      </c>
      <c r="CP130" t="s">
        <v>234</v>
      </c>
      <c r="CQ130" t="s">
        <v>19</v>
      </c>
      <c r="CR130" t="s">
        <v>19</v>
      </c>
      <c r="CS130" t="s">
        <v>19</v>
      </c>
      <c r="CT130" t="s">
        <v>235</v>
      </c>
      <c r="CU130" t="s">
        <v>236</v>
      </c>
      <c r="CV130" t="s">
        <v>237</v>
      </c>
      <c r="CW130" t="s">
        <v>237</v>
      </c>
      <c r="CX130" t="s">
        <v>237</v>
      </c>
      <c r="CY130" t="s">
        <v>237</v>
      </c>
      <c r="CZ130">
        <v>0</v>
      </c>
      <c r="DA130">
        <v>100</v>
      </c>
      <c r="DB130">
        <v>100</v>
      </c>
      <c r="DC130">
        <v>0.29499999999999998</v>
      </c>
      <c r="DD130">
        <v>-3.6999999999999998E-2</v>
      </c>
      <c r="DE130">
        <v>3</v>
      </c>
      <c r="DF130">
        <v>614.44000000000005</v>
      </c>
      <c r="DG130">
        <v>253.387</v>
      </c>
      <c r="DH130">
        <v>21.984100000000002</v>
      </c>
      <c r="DI130">
        <v>32.215600000000002</v>
      </c>
      <c r="DJ130">
        <v>30.0002</v>
      </c>
      <c r="DK130">
        <v>32.177399999999999</v>
      </c>
      <c r="DL130">
        <v>32.186999999999998</v>
      </c>
      <c r="DM130">
        <v>7.65008</v>
      </c>
      <c r="DN130">
        <v>25.291399999999999</v>
      </c>
      <c r="DO130">
        <v>0</v>
      </c>
      <c r="DP130">
        <v>22</v>
      </c>
      <c r="DQ130">
        <v>116.67</v>
      </c>
      <c r="DR130">
        <v>22</v>
      </c>
      <c r="DS130">
        <v>99.622900000000001</v>
      </c>
      <c r="DT130">
        <v>103.054</v>
      </c>
    </row>
    <row r="131" spans="1:124" x14ac:dyDescent="0.25">
      <c r="A131">
        <v>115</v>
      </c>
      <c r="B131">
        <v>1531763616.4000001</v>
      </c>
      <c r="C131">
        <v>232.60000014305101</v>
      </c>
      <c r="D131" t="s">
        <v>466</v>
      </c>
      <c r="E131" t="s">
        <v>467</v>
      </c>
      <c r="G131">
        <v>1531763606.06129</v>
      </c>
      <c r="H131">
        <f t="shared" si="29"/>
        <v>-1.194031048411507E-5</v>
      </c>
      <c r="I131">
        <f t="shared" si="30"/>
        <v>9.2716132952107166</v>
      </c>
      <c r="J131">
        <f t="shared" si="31"/>
        <v>66.603787096774198</v>
      </c>
      <c r="K131">
        <f t="shared" si="32"/>
        <v>19149.835641581107</v>
      </c>
      <c r="L131">
        <f t="shared" si="33"/>
        <v>1900.3595657081682</v>
      </c>
      <c r="M131">
        <f t="shared" si="34"/>
        <v>6.6095159400174763</v>
      </c>
      <c r="N131">
        <f t="shared" si="35"/>
        <v>-7.6765907066554857E-4</v>
      </c>
      <c r="O131">
        <f t="shared" si="36"/>
        <v>3</v>
      </c>
      <c r="P131">
        <f t="shared" si="37"/>
        <v>-7.6775729997478101E-4</v>
      </c>
      <c r="Q131">
        <f t="shared" si="38"/>
        <v>-4.7983948622780864E-4</v>
      </c>
      <c r="R131">
        <f t="shared" si="39"/>
        <v>215.02243495547441</v>
      </c>
      <c r="S131">
        <f t="shared" si="40"/>
        <v>28.253519523945933</v>
      </c>
      <c r="T131">
        <f t="shared" si="41"/>
        <v>27.454872580645151</v>
      </c>
      <c r="U131">
        <f t="shared" si="42"/>
        <v>3.6759020936964686</v>
      </c>
      <c r="V131">
        <f t="shared" si="43"/>
        <v>60.817914648578721</v>
      </c>
      <c r="W131">
        <f t="shared" si="44"/>
        <v>2.178080445368574</v>
      </c>
      <c r="X131">
        <f t="shared" si="45"/>
        <v>3.5813139236260785</v>
      </c>
      <c r="Y131">
        <f t="shared" si="46"/>
        <v>1.4978216483278946</v>
      </c>
      <c r="Z131">
        <f t="shared" si="47"/>
        <v>0.52656769234947454</v>
      </c>
      <c r="AA131">
        <f t="shared" si="48"/>
        <v>-71.912260296776324</v>
      </c>
      <c r="AB131">
        <f t="shared" si="49"/>
        <v>-5.185211718531991</v>
      </c>
      <c r="AC131">
        <f t="shared" si="50"/>
        <v>138.45153063251558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60916.757053218455</v>
      </c>
      <c r="AL131">
        <f t="shared" si="54"/>
        <v>1200</v>
      </c>
      <c r="AM131">
        <f t="shared" si="55"/>
        <v>963.36008941935518</v>
      </c>
      <c r="AN131">
        <f t="shared" si="56"/>
        <v>0.80280007451612934</v>
      </c>
      <c r="AO131">
        <f t="shared" si="57"/>
        <v>0.22320048060645176</v>
      </c>
      <c r="AP131">
        <v>14.333399999999999</v>
      </c>
      <c r="AQ131">
        <v>1</v>
      </c>
      <c r="AR131" t="s">
        <v>231</v>
      </c>
      <c r="AS131">
        <v>1531763606.06129</v>
      </c>
      <c r="AT131">
        <v>66.603787096774198</v>
      </c>
      <c r="AU131">
        <v>88.749754838709606</v>
      </c>
      <c r="AV131">
        <v>21.948416129032299</v>
      </c>
      <c r="AW131">
        <v>21.9763129032258</v>
      </c>
      <c r="AX131">
        <v>600.029516129032</v>
      </c>
      <c r="AY131">
        <v>99.136516129032302</v>
      </c>
      <c r="AZ131">
        <v>9.9822045161290299E-2</v>
      </c>
      <c r="BA131">
        <v>27.0102451612903</v>
      </c>
      <c r="BB131">
        <v>27.349193548387099</v>
      </c>
      <c r="BC131">
        <v>27.5605516129032</v>
      </c>
      <c r="BD131">
        <v>11733.0058064516</v>
      </c>
      <c r="BE131">
        <v>1051.8164516129</v>
      </c>
      <c r="BF131">
        <v>30.8972612903226</v>
      </c>
      <c r="BG131">
        <v>1200</v>
      </c>
      <c r="BH131">
        <v>0.32999461290322601</v>
      </c>
      <c r="BI131">
        <v>0.33000261290322602</v>
      </c>
      <c r="BJ131">
        <v>0.33000448387096798</v>
      </c>
      <c r="BK131">
        <v>9.9984929032258096E-3</v>
      </c>
      <c r="BL131">
        <v>32</v>
      </c>
      <c r="BM131">
        <v>17743.077419354799</v>
      </c>
      <c r="BN131">
        <v>1531762902.3</v>
      </c>
      <c r="BO131" t="s">
        <v>232</v>
      </c>
      <c r="BP131">
        <v>81</v>
      </c>
      <c r="BQ131">
        <v>0.29499999999999998</v>
      </c>
      <c r="BR131">
        <v>-3.6999999999999998E-2</v>
      </c>
      <c r="BS131">
        <v>420</v>
      </c>
      <c r="BT131">
        <v>22</v>
      </c>
      <c r="BU131">
        <v>0.34</v>
      </c>
      <c r="BV131">
        <v>0.21</v>
      </c>
      <c r="BW131">
        <v>13.2503836748211</v>
      </c>
      <c r="BX131">
        <v>4.2326984619080399</v>
      </c>
      <c r="BY131">
        <v>0.42230049106082901</v>
      </c>
      <c r="BZ131">
        <v>1</v>
      </c>
      <c r="CA131">
        <v>-22.1309</v>
      </c>
      <c r="CB131">
        <v>-6.8815609756104701</v>
      </c>
      <c r="CC131">
        <v>0.68838419859701105</v>
      </c>
      <c r="CD131">
        <v>0</v>
      </c>
      <c r="CE131">
        <v>1</v>
      </c>
      <c r="CF131">
        <v>2</v>
      </c>
      <c r="CG131" t="s">
        <v>248</v>
      </c>
      <c r="CH131">
        <v>1.8608100000000001</v>
      </c>
      <c r="CI131">
        <v>1.8577600000000001</v>
      </c>
      <c r="CJ131">
        <v>1.8607</v>
      </c>
      <c r="CK131">
        <v>1.85347</v>
      </c>
      <c r="CL131">
        <v>1.8519699999999999</v>
      </c>
      <c r="CM131">
        <v>1.8527199999999999</v>
      </c>
      <c r="CN131">
        <v>1.8563799999999999</v>
      </c>
      <c r="CO131">
        <v>1.8626400000000001</v>
      </c>
      <c r="CP131" t="s">
        <v>234</v>
      </c>
      <c r="CQ131" t="s">
        <v>19</v>
      </c>
      <c r="CR131" t="s">
        <v>19</v>
      </c>
      <c r="CS131" t="s">
        <v>19</v>
      </c>
      <c r="CT131" t="s">
        <v>235</v>
      </c>
      <c r="CU131" t="s">
        <v>236</v>
      </c>
      <c r="CV131" t="s">
        <v>237</v>
      </c>
      <c r="CW131" t="s">
        <v>237</v>
      </c>
      <c r="CX131" t="s">
        <v>237</v>
      </c>
      <c r="CY131" t="s">
        <v>237</v>
      </c>
      <c r="CZ131">
        <v>0</v>
      </c>
      <c r="DA131">
        <v>100</v>
      </c>
      <c r="DB131">
        <v>100</v>
      </c>
      <c r="DC131">
        <v>0.29499999999999998</v>
      </c>
      <c r="DD131">
        <v>-3.6999999999999998E-2</v>
      </c>
      <c r="DE131">
        <v>3</v>
      </c>
      <c r="DF131">
        <v>621.37300000000005</v>
      </c>
      <c r="DG131">
        <v>252.137</v>
      </c>
      <c r="DH131">
        <v>21.990500000000001</v>
      </c>
      <c r="DI131">
        <v>32.216999999999999</v>
      </c>
      <c r="DJ131">
        <v>30</v>
      </c>
      <c r="DK131">
        <v>32.178800000000003</v>
      </c>
      <c r="DL131">
        <v>32.187800000000003</v>
      </c>
      <c r="DM131">
        <v>7.81541</v>
      </c>
      <c r="DN131">
        <v>25.291399999999999</v>
      </c>
      <c r="DO131">
        <v>0</v>
      </c>
      <c r="DP131">
        <v>22</v>
      </c>
      <c r="DQ131">
        <v>116.67</v>
      </c>
      <c r="DR131">
        <v>22</v>
      </c>
      <c r="DS131">
        <v>99.622799999999998</v>
      </c>
      <c r="DT131">
        <v>103.054</v>
      </c>
    </row>
    <row r="132" spans="1:124" x14ac:dyDescent="0.25">
      <c r="A132">
        <v>116</v>
      </c>
      <c r="B132">
        <v>1531763618.4000001</v>
      </c>
      <c r="C132">
        <v>234.60000014305101</v>
      </c>
      <c r="D132" t="s">
        <v>468</v>
      </c>
      <c r="E132" t="s">
        <v>469</v>
      </c>
      <c r="G132">
        <v>1531763608.06129</v>
      </c>
      <c r="H132">
        <f t="shared" si="29"/>
        <v>-1.3335361415833513E-5</v>
      </c>
      <c r="I132">
        <f t="shared" si="30"/>
        <v>9.3546750949504585</v>
      </c>
      <c r="J132">
        <f t="shared" si="31"/>
        <v>69.737196774193507</v>
      </c>
      <c r="K132">
        <f t="shared" si="32"/>
        <v>17317.293706101489</v>
      </c>
      <c r="L132">
        <f t="shared" si="33"/>
        <v>1718.5013064995771</v>
      </c>
      <c r="M132">
        <f t="shared" si="34"/>
        <v>6.9204499156727115</v>
      </c>
      <c r="N132">
        <f t="shared" si="35"/>
        <v>-8.569435639964847E-4</v>
      </c>
      <c r="O132">
        <f t="shared" si="36"/>
        <v>3</v>
      </c>
      <c r="P132">
        <f t="shared" si="37"/>
        <v>-8.5706597352480662E-4</v>
      </c>
      <c r="Q132">
        <f t="shared" si="38"/>
        <v>-5.3565523437683414E-4</v>
      </c>
      <c r="R132">
        <f t="shared" si="39"/>
        <v>215.02180610876147</v>
      </c>
      <c r="S132">
        <f t="shared" si="40"/>
        <v>28.255749826205477</v>
      </c>
      <c r="T132">
        <f t="shared" si="41"/>
        <v>27.459558064516152</v>
      </c>
      <c r="U132">
        <f t="shared" si="42"/>
        <v>3.6769103605792317</v>
      </c>
      <c r="V132">
        <f t="shared" si="43"/>
        <v>60.820574407556819</v>
      </c>
      <c r="W132">
        <f t="shared" si="44"/>
        <v>2.1784162831668219</v>
      </c>
      <c r="X132">
        <f t="shared" si="45"/>
        <v>3.581709486282258</v>
      </c>
      <c r="Y132">
        <f t="shared" si="46"/>
        <v>1.4984940774124098</v>
      </c>
      <c r="Z132">
        <f t="shared" si="47"/>
        <v>0.58808943843825789</v>
      </c>
      <c r="AA132">
        <f t="shared" si="48"/>
        <v>-72.365903690328395</v>
      </c>
      <c r="AB132">
        <f t="shared" si="49"/>
        <v>-5.2180927508948489</v>
      </c>
      <c r="AC132">
        <f t="shared" si="50"/>
        <v>138.02589910597649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59009.658375580759</v>
      </c>
      <c r="AL132">
        <f t="shared" si="54"/>
        <v>1199.99677419355</v>
      </c>
      <c r="AM132">
        <f t="shared" si="55"/>
        <v>963.35754774156783</v>
      </c>
      <c r="AN132">
        <f t="shared" si="56"/>
        <v>0.80280011451612943</v>
      </c>
      <c r="AO132">
        <f t="shared" si="57"/>
        <v>0.22320041672258081</v>
      </c>
      <c r="AP132">
        <v>14.333399999999999</v>
      </c>
      <c r="AQ132">
        <v>1</v>
      </c>
      <c r="AR132" t="s">
        <v>231</v>
      </c>
      <c r="AS132">
        <v>1531763608.06129</v>
      </c>
      <c r="AT132">
        <v>69.737196774193507</v>
      </c>
      <c r="AU132">
        <v>92.078116129032196</v>
      </c>
      <c r="AV132">
        <v>21.951845161290301</v>
      </c>
      <c r="AW132">
        <v>21.982996774193499</v>
      </c>
      <c r="AX132">
        <v>600.11393548387105</v>
      </c>
      <c r="AY132">
        <v>99.136370967741996</v>
      </c>
      <c r="AZ132">
        <v>9.9764635483871003E-2</v>
      </c>
      <c r="BA132">
        <v>27.0121258064516</v>
      </c>
      <c r="BB132">
        <v>27.353129032258099</v>
      </c>
      <c r="BC132">
        <v>27.565987096774201</v>
      </c>
      <c r="BD132">
        <v>11336.595161290301</v>
      </c>
      <c r="BE132">
        <v>1051.8332258064499</v>
      </c>
      <c r="BF132">
        <v>30.907516129032299</v>
      </c>
      <c r="BG132">
        <v>1199.99677419355</v>
      </c>
      <c r="BH132">
        <v>0.32999561290322599</v>
      </c>
      <c r="BI132">
        <v>0.33000235483870999</v>
      </c>
      <c r="BJ132">
        <v>0.33000380645161298</v>
      </c>
      <c r="BK132">
        <v>9.9984529032258098E-3</v>
      </c>
      <c r="BL132">
        <v>32</v>
      </c>
      <c r="BM132">
        <v>17743.029032258099</v>
      </c>
      <c r="BN132">
        <v>1531762902.3</v>
      </c>
      <c r="BO132" t="s">
        <v>232</v>
      </c>
      <c r="BP132">
        <v>81</v>
      </c>
      <c r="BQ132">
        <v>0.29499999999999998</v>
      </c>
      <c r="BR132">
        <v>-3.6999999999999998E-2</v>
      </c>
      <c r="BS132">
        <v>420</v>
      </c>
      <c r="BT132">
        <v>22</v>
      </c>
      <c r="BU132">
        <v>0.34</v>
      </c>
      <c r="BV132">
        <v>0.21</v>
      </c>
      <c r="BW132">
        <v>13.3737907931246</v>
      </c>
      <c r="BX132">
        <v>3.6012827785843999</v>
      </c>
      <c r="BY132">
        <v>0.36444717269537602</v>
      </c>
      <c r="BZ132">
        <v>1</v>
      </c>
      <c r="CA132">
        <v>-22.328687804878001</v>
      </c>
      <c r="CB132">
        <v>-5.7734006968653597</v>
      </c>
      <c r="CC132">
        <v>0.58801967330416904</v>
      </c>
      <c r="CD132">
        <v>0</v>
      </c>
      <c r="CE132">
        <v>1</v>
      </c>
      <c r="CF132">
        <v>2</v>
      </c>
      <c r="CG132" t="s">
        <v>248</v>
      </c>
      <c r="CH132">
        <v>1.8608100000000001</v>
      </c>
      <c r="CI132">
        <v>1.8577600000000001</v>
      </c>
      <c r="CJ132">
        <v>1.86069</v>
      </c>
      <c r="CK132">
        <v>1.8534600000000001</v>
      </c>
      <c r="CL132">
        <v>1.8519600000000001</v>
      </c>
      <c r="CM132">
        <v>1.8527199999999999</v>
      </c>
      <c r="CN132">
        <v>1.8563799999999999</v>
      </c>
      <c r="CO132">
        <v>1.8626400000000001</v>
      </c>
      <c r="CP132" t="s">
        <v>234</v>
      </c>
      <c r="CQ132" t="s">
        <v>19</v>
      </c>
      <c r="CR132" t="s">
        <v>19</v>
      </c>
      <c r="CS132" t="s">
        <v>19</v>
      </c>
      <c r="CT132" t="s">
        <v>235</v>
      </c>
      <c r="CU132" t="s">
        <v>236</v>
      </c>
      <c r="CV132" t="s">
        <v>237</v>
      </c>
      <c r="CW132" t="s">
        <v>237</v>
      </c>
      <c r="CX132" t="s">
        <v>237</v>
      </c>
      <c r="CY132" t="s">
        <v>237</v>
      </c>
      <c r="CZ132">
        <v>0</v>
      </c>
      <c r="DA132">
        <v>100</v>
      </c>
      <c r="DB132">
        <v>100</v>
      </c>
      <c r="DC132">
        <v>0.29499999999999998</v>
      </c>
      <c r="DD132">
        <v>-3.6999999999999998E-2</v>
      </c>
      <c r="DE132">
        <v>3</v>
      </c>
      <c r="DF132">
        <v>624.52200000000005</v>
      </c>
      <c r="DG132">
        <v>251.90899999999999</v>
      </c>
      <c r="DH132">
        <v>21.9969</v>
      </c>
      <c r="DI132">
        <v>32.218499999999999</v>
      </c>
      <c r="DJ132">
        <v>30.0001</v>
      </c>
      <c r="DK132">
        <v>32.180300000000003</v>
      </c>
      <c r="DL132">
        <v>32.1892</v>
      </c>
      <c r="DM132">
        <v>7.97194</v>
      </c>
      <c r="DN132">
        <v>25.291399999999999</v>
      </c>
      <c r="DO132">
        <v>0</v>
      </c>
      <c r="DP132">
        <v>22</v>
      </c>
      <c r="DQ132">
        <v>121.67</v>
      </c>
      <c r="DR132">
        <v>22</v>
      </c>
      <c r="DS132">
        <v>99.621600000000001</v>
      </c>
      <c r="DT132">
        <v>103.054</v>
      </c>
    </row>
    <row r="133" spans="1:124" x14ac:dyDescent="0.25">
      <c r="A133">
        <v>117</v>
      </c>
      <c r="B133">
        <v>1531763620.4000001</v>
      </c>
      <c r="C133">
        <v>236.60000014305101</v>
      </c>
      <c r="D133" t="s">
        <v>470</v>
      </c>
      <c r="E133" t="s">
        <v>471</v>
      </c>
      <c r="G133">
        <v>1531763610.06129</v>
      </c>
      <c r="H133">
        <f t="shared" si="29"/>
        <v>-1.4747919300628E-5</v>
      </c>
      <c r="I133">
        <f t="shared" si="30"/>
        <v>9.43192706317231</v>
      </c>
      <c r="J133">
        <f t="shared" si="31"/>
        <v>72.883303225806401</v>
      </c>
      <c r="K133">
        <f t="shared" si="32"/>
        <v>15821.150700438979</v>
      </c>
      <c r="L133">
        <f t="shared" si="33"/>
        <v>1570.0237222435626</v>
      </c>
      <c r="M133">
        <f t="shared" si="34"/>
        <v>7.2326291043300568</v>
      </c>
      <c r="N133">
        <f t="shared" si="35"/>
        <v>-9.4623410124871255E-4</v>
      </c>
      <c r="O133">
        <f t="shared" si="36"/>
        <v>3</v>
      </c>
      <c r="P133">
        <f t="shared" si="37"/>
        <v>-9.4638335128201863E-4</v>
      </c>
      <c r="Q133">
        <f t="shared" si="38"/>
        <v>-5.9147618355762164E-4</v>
      </c>
      <c r="R133">
        <f t="shared" si="39"/>
        <v>215.02136715782467</v>
      </c>
      <c r="S133">
        <f t="shared" si="40"/>
        <v>28.258717322737091</v>
      </c>
      <c r="T133">
        <f t="shared" si="41"/>
        <v>27.47180322580645</v>
      </c>
      <c r="U133">
        <f t="shared" si="42"/>
        <v>3.6795465302752399</v>
      </c>
      <c r="V133">
        <f t="shared" si="43"/>
        <v>60.820763061100003</v>
      </c>
      <c r="W133">
        <f t="shared" si="44"/>
        <v>2.1787573380780318</v>
      </c>
      <c r="X133">
        <f t="shared" si="45"/>
        <v>3.5822591306348319</v>
      </c>
      <c r="Y133">
        <f t="shared" si="46"/>
        <v>1.5007891921972081</v>
      </c>
      <c r="Z133">
        <f t="shared" si="47"/>
        <v>0.65038324115769486</v>
      </c>
      <c r="AA133">
        <f t="shared" si="48"/>
        <v>-73.923786580648269</v>
      </c>
      <c r="AB133">
        <f t="shared" si="49"/>
        <v>-5.3308229365937319</v>
      </c>
      <c r="AC133">
        <f t="shared" si="50"/>
        <v>136.41714088174035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54007.900811581545</v>
      </c>
      <c r="AL133">
        <f t="shared" si="54"/>
        <v>1199.99451612903</v>
      </c>
      <c r="AM133">
        <f t="shared" si="55"/>
        <v>963.35579380555339</v>
      </c>
      <c r="AN133">
        <f t="shared" si="56"/>
        <v>0.80280016354838746</v>
      </c>
      <c r="AO133">
        <f t="shared" si="57"/>
        <v>0.22320036744516142</v>
      </c>
      <c r="AP133">
        <v>14.333399999999999</v>
      </c>
      <c r="AQ133">
        <v>1</v>
      </c>
      <c r="AR133" t="s">
        <v>231</v>
      </c>
      <c r="AS133">
        <v>1531763610.06129</v>
      </c>
      <c r="AT133">
        <v>72.883303225806401</v>
      </c>
      <c r="AU133">
        <v>95.406519354838693</v>
      </c>
      <c r="AV133">
        <v>21.9553677419355</v>
      </c>
      <c r="AW133">
        <v>21.989816129032299</v>
      </c>
      <c r="AX133">
        <v>600.16374193548404</v>
      </c>
      <c r="AY133">
        <v>99.136325806451595</v>
      </c>
      <c r="AZ133">
        <v>9.9422083870967695E-2</v>
      </c>
      <c r="BA133">
        <v>27.014738709677399</v>
      </c>
      <c r="BB133">
        <v>27.364867741935502</v>
      </c>
      <c r="BC133">
        <v>27.578738709677399</v>
      </c>
      <c r="BD133">
        <v>10317.722580645201</v>
      </c>
      <c r="BE133">
        <v>1051.85064516129</v>
      </c>
      <c r="BF133">
        <v>30.919164516129001</v>
      </c>
      <c r="BG133">
        <v>1199.99451612903</v>
      </c>
      <c r="BH133">
        <v>0.32999641935483898</v>
      </c>
      <c r="BI133">
        <v>0.33000193548387102</v>
      </c>
      <c r="BJ133">
        <v>0.330003548387097</v>
      </c>
      <c r="BK133">
        <v>9.9983058064516094E-3</v>
      </c>
      <c r="BL133">
        <v>32</v>
      </c>
      <c r="BM133">
        <v>17742.9967741935</v>
      </c>
      <c r="BN133">
        <v>1531762902.3</v>
      </c>
      <c r="BO133" t="s">
        <v>232</v>
      </c>
      <c r="BP133">
        <v>81</v>
      </c>
      <c r="BQ133">
        <v>0.29499999999999998</v>
      </c>
      <c r="BR133">
        <v>-3.6999999999999998E-2</v>
      </c>
      <c r="BS133">
        <v>420</v>
      </c>
      <c r="BT133">
        <v>22</v>
      </c>
      <c r="BU133">
        <v>0.34</v>
      </c>
      <c r="BV133">
        <v>0.21</v>
      </c>
      <c r="BW133">
        <v>13.4856002186156</v>
      </c>
      <c r="BX133">
        <v>3.0800952921940201</v>
      </c>
      <c r="BY133">
        <v>0.31357237241017999</v>
      </c>
      <c r="BZ133">
        <v>1</v>
      </c>
      <c r="CA133">
        <v>-22.510556097561</v>
      </c>
      <c r="CB133">
        <v>-4.9605554006967596</v>
      </c>
      <c r="CC133">
        <v>0.50936068587640104</v>
      </c>
      <c r="CD133">
        <v>0</v>
      </c>
      <c r="CE133">
        <v>1</v>
      </c>
      <c r="CF133">
        <v>2</v>
      </c>
      <c r="CG133" t="s">
        <v>248</v>
      </c>
      <c r="CH133">
        <v>1.8608100000000001</v>
      </c>
      <c r="CI133">
        <v>1.8577600000000001</v>
      </c>
      <c r="CJ133">
        <v>1.86069</v>
      </c>
      <c r="CK133">
        <v>1.85345</v>
      </c>
      <c r="CL133">
        <v>1.8519600000000001</v>
      </c>
      <c r="CM133">
        <v>1.85273</v>
      </c>
      <c r="CN133">
        <v>1.8563799999999999</v>
      </c>
      <c r="CO133">
        <v>1.8626400000000001</v>
      </c>
      <c r="CP133" t="s">
        <v>234</v>
      </c>
      <c r="CQ133" t="s">
        <v>19</v>
      </c>
      <c r="CR133" t="s">
        <v>19</v>
      </c>
      <c r="CS133" t="s">
        <v>19</v>
      </c>
      <c r="CT133" t="s">
        <v>235</v>
      </c>
      <c r="CU133" t="s">
        <v>236</v>
      </c>
      <c r="CV133" t="s">
        <v>237</v>
      </c>
      <c r="CW133" t="s">
        <v>237</v>
      </c>
      <c r="CX133" t="s">
        <v>237</v>
      </c>
      <c r="CY133" t="s">
        <v>237</v>
      </c>
      <c r="CZ133">
        <v>0</v>
      </c>
      <c r="DA133">
        <v>100</v>
      </c>
      <c r="DB133">
        <v>100</v>
      </c>
      <c r="DC133">
        <v>0.29499999999999998</v>
      </c>
      <c r="DD133">
        <v>-3.6999999999999998E-2</v>
      </c>
      <c r="DE133">
        <v>3</v>
      </c>
      <c r="DF133">
        <v>618.827</v>
      </c>
      <c r="DG133">
        <v>252.94300000000001</v>
      </c>
      <c r="DH133">
        <v>21.993400000000001</v>
      </c>
      <c r="DI133">
        <v>32.220599999999997</v>
      </c>
      <c r="DJ133">
        <v>30.000299999999999</v>
      </c>
      <c r="DK133">
        <v>32.181699999999999</v>
      </c>
      <c r="DL133">
        <v>32.190600000000003</v>
      </c>
      <c r="DM133">
        <v>8.0752500000000005</v>
      </c>
      <c r="DN133">
        <v>25.291399999999999</v>
      </c>
      <c r="DO133">
        <v>0</v>
      </c>
      <c r="DP133">
        <v>22</v>
      </c>
      <c r="DQ133">
        <v>126.67</v>
      </c>
      <c r="DR133">
        <v>22</v>
      </c>
      <c r="DS133">
        <v>99.620900000000006</v>
      </c>
      <c r="DT133">
        <v>103.054</v>
      </c>
    </row>
    <row r="134" spans="1:124" x14ac:dyDescent="0.25">
      <c r="A134">
        <v>118</v>
      </c>
      <c r="B134">
        <v>1531763622.4000001</v>
      </c>
      <c r="C134">
        <v>238.60000014305101</v>
      </c>
      <c r="D134" t="s">
        <v>472</v>
      </c>
      <c r="E134" t="s">
        <v>473</v>
      </c>
      <c r="G134">
        <v>1531763612.06129</v>
      </c>
      <c r="H134">
        <f t="shared" si="29"/>
        <v>-1.608909116061801E-5</v>
      </c>
      <c r="I134">
        <f t="shared" si="30"/>
        <v>9.5051688065920352</v>
      </c>
      <c r="J134">
        <f t="shared" si="31"/>
        <v>76.034280645161303</v>
      </c>
      <c r="K134">
        <f t="shared" si="32"/>
        <v>14679.231248041113</v>
      </c>
      <c r="L134">
        <f t="shared" si="33"/>
        <v>1456.7019817740381</v>
      </c>
      <c r="M134">
        <f t="shared" si="34"/>
        <v>7.5453057062065332</v>
      </c>
      <c r="N134">
        <f t="shared" si="35"/>
        <v>-1.0282780697730559E-3</v>
      </c>
      <c r="O134">
        <f t="shared" si="36"/>
        <v>3</v>
      </c>
      <c r="P134">
        <f t="shared" si="37"/>
        <v>-1.028454325944578E-3</v>
      </c>
      <c r="Q134">
        <f t="shared" si="38"/>
        <v>-6.4276811587584543E-4</v>
      </c>
      <c r="R134">
        <f t="shared" si="39"/>
        <v>215.0220805927261</v>
      </c>
      <c r="S134">
        <f t="shared" si="40"/>
        <v>28.266682023405426</v>
      </c>
      <c r="T134">
        <f t="shared" si="41"/>
        <v>27.500287096774152</v>
      </c>
      <c r="U134">
        <f t="shared" si="42"/>
        <v>3.6856849926644975</v>
      </c>
      <c r="V134">
        <f t="shared" si="43"/>
        <v>60.803726368120671</v>
      </c>
      <c r="W134">
        <f t="shared" si="44"/>
        <v>2.1791226768832561</v>
      </c>
      <c r="X134">
        <f t="shared" si="45"/>
        <v>3.5838636988962045</v>
      </c>
      <c r="Y134">
        <f t="shared" si="46"/>
        <v>1.5065623157812413</v>
      </c>
      <c r="Z134">
        <f t="shared" si="47"/>
        <v>0.7095289201832542</v>
      </c>
      <c r="AA134">
        <f t="shared" si="48"/>
        <v>-77.297286503224441</v>
      </c>
      <c r="AB134">
        <f t="shared" si="49"/>
        <v>-5.575100110186745</v>
      </c>
      <c r="AC134">
        <f t="shared" si="50"/>
        <v>132.85922289949815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50174.047466012227</v>
      </c>
      <c r="AL134">
        <f t="shared" si="54"/>
        <v>1199.9983870967701</v>
      </c>
      <c r="AM134">
        <f t="shared" si="55"/>
        <v>963.3589718706055</v>
      </c>
      <c r="AN134">
        <f t="shared" si="56"/>
        <v>0.80280022225806413</v>
      </c>
      <c r="AO134">
        <f t="shared" si="57"/>
        <v>0.2232003716903225</v>
      </c>
      <c r="AP134">
        <v>14.333399999999999</v>
      </c>
      <c r="AQ134">
        <v>1</v>
      </c>
      <c r="AR134" t="s">
        <v>231</v>
      </c>
      <c r="AS134">
        <v>1531763612.06129</v>
      </c>
      <c r="AT134">
        <v>76.034280645161303</v>
      </c>
      <c r="AU134">
        <v>98.7357612903226</v>
      </c>
      <c r="AV134">
        <v>21.959087096774201</v>
      </c>
      <c r="AW134">
        <v>21.996674193548401</v>
      </c>
      <c r="AX134">
        <v>600.06593548387104</v>
      </c>
      <c r="AY134">
        <v>99.136200000000002</v>
      </c>
      <c r="AZ134">
        <v>9.9376929032258102E-2</v>
      </c>
      <c r="BA134">
        <v>27.022364516128999</v>
      </c>
      <c r="BB134">
        <v>27.3927709677419</v>
      </c>
      <c r="BC134">
        <v>27.6078032258064</v>
      </c>
      <c r="BD134">
        <v>9556.8377419354802</v>
      </c>
      <c r="BE134">
        <v>1051.87612903226</v>
      </c>
      <c r="BF134">
        <v>30.932109677419401</v>
      </c>
      <c r="BG134">
        <v>1199.9983870967701</v>
      </c>
      <c r="BH134">
        <v>0.32999651612903202</v>
      </c>
      <c r="BI134">
        <v>0.330001516129032</v>
      </c>
      <c r="BJ134">
        <v>0.33000400000000002</v>
      </c>
      <c r="BK134">
        <v>9.9981432258064492E-3</v>
      </c>
      <c r="BL134">
        <v>32</v>
      </c>
      <c r="BM134">
        <v>17743.048387096798</v>
      </c>
      <c r="BN134">
        <v>1531762902.3</v>
      </c>
      <c r="BO134" t="s">
        <v>232</v>
      </c>
      <c r="BP134">
        <v>81</v>
      </c>
      <c r="BQ134">
        <v>0.29499999999999998</v>
      </c>
      <c r="BR134">
        <v>-3.6999999999999998E-2</v>
      </c>
      <c r="BS134">
        <v>420</v>
      </c>
      <c r="BT134">
        <v>22</v>
      </c>
      <c r="BU134">
        <v>0.34</v>
      </c>
      <c r="BV134">
        <v>0.21</v>
      </c>
      <c r="BW134">
        <v>13.593069239030401</v>
      </c>
      <c r="BX134">
        <v>2.85896314373649</v>
      </c>
      <c r="BY134">
        <v>0.29095324690895802</v>
      </c>
      <c r="BZ134">
        <v>1</v>
      </c>
      <c r="CA134">
        <v>-22.688395121951199</v>
      </c>
      <c r="CB134">
        <v>-4.7421491289196798</v>
      </c>
      <c r="CC134">
        <v>0.48652310749084299</v>
      </c>
      <c r="CD134">
        <v>0</v>
      </c>
      <c r="CE134">
        <v>1</v>
      </c>
      <c r="CF134">
        <v>2</v>
      </c>
      <c r="CG134" t="s">
        <v>248</v>
      </c>
      <c r="CH134">
        <v>1.8608100000000001</v>
      </c>
      <c r="CI134">
        <v>1.8577600000000001</v>
      </c>
      <c r="CJ134">
        <v>1.8607199999999999</v>
      </c>
      <c r="CK134">
        <v>1.85345</v>
      </c>
      <c r="CL134">
        <v>1.8519600000000001</v>
      </c>
      <c r="CM134">
        <v>1.85273</v>
      </c>
      <c r="CN134">
        <v>1.8563799999999999</v>
      </c>
      <c r="CO134">
        <v>1.8626400000000001</v>
      </c>
      <c r="CP134" t="s">
        <v>234</v>
      </c>
      <c r="CQ134" t="s">
        <v>19</v>
      </c>
      <c r="CR134" t="s">
        <v>19</v>
      </c>
      <c r="CS134" t="s">
        <v>19</v>
      </c>
      <c r="CT134" t="s">
        <v>235</v>
      </c>
      <c r="CU134" t="s">
        <v>236</v>
      </c>
      <c r="CV134" t="s">
        <v>237</v>
      </c>
      <c r="CW134" t="s">
        <v>237</v>
      </c>
      <c r="CX134" t="s">
        <v>237</v>
      </c>
      <c r="CY134" t="s">
        <v>237</v>
      </c>
      <c r="CZ134">
        <v>0</v>
      </c>
      <c r="DA134">
        <v>100</v>
      </c>
      <c r="DB134">
        <v>100</v>
      </c>
      <c r="DC134">
        <v>0.29499999999999998</v>
      </c>
      <c r="DD134">
        <v>-3.6999999999999998E-2</v>
      </c>
      <c r="DE134">
        <v>3</v>
      </c>
      <c r="DF134">
        <v>614.976</v>
      </c>
      <c r="DG134">
        <v>253.53399999999999</v>
      </c>
      <c r="DH134">
        <v>21.987400000000001</v>
      </c>
      <c r="DI134">
        <v>32.222000000000001</v>
      </c>
      <c r="DJ134">
        <v>30.000299999999999</v>
      </c>
      <c r="DK134">
        <v>32.183100000000003</v>
      </c>
      <c r="DL134">
        <v>32.192100000000003</v>
      </c>
      <c r="DM134">
        <v>8.2409999999999997</v>
      </c>
      <c r="DN134">
        <v>25.291399999999999</v>
      </c>
      <c r="DO134">
        <v>0</v>
      </c>
      <c r="DP134">
        <v>22</v>
      </c>
      <c r="DQ134">
        <v>126.67</v>
      </c>
      <c r="DR134">
        <v>22</v>
      </c>
      <c r="DS134">
        <v>99.620500000000007</v>
      </c>
      <c r="DT134">
        <v>103.053</v>
      </c>
    </row>
    <row r="135" spans="1:124" x14ac:dyDescent="0.25">
      <c r="A135">
        <v>119</v>
      </c>
      <c r="B135">
        <v>1531763624.4000001</v>
      </c>
      <c r="C135">
        <v>240.60000014305101</v>
      </c>
      <c r="D135" t="s">
        <v>474</v>
      </c>
      <c r="E135" t="s">
        <v>475</v>
      </c>
      <c r="G135">
        <v>1531763614.06129</v>
      </c>
      <c r="H135">
        <f t="shared" si="29"/>
        <v>-1.6629012634546908E-5</v>
      </c>
      <c r="I135">
        <f t="shared" si="30"/>
        <v>9.5648362416371047</v>
      </c>
      <c r="J135">
        <f t="shared" si="31"/>
        <v>79.221974193548405</v>
      </c>
      <c r="K135">
        <f t="shared" si="32"/>
        <v>14343.102321925859</v>
      </c>
      <c r="L135">
        <f t="shared" si="33"/>
        <v>1423.3454210941088</v>
      </c>
      <c r="M135">
        <f t="shared" si="34"/>
        <v>7.861634929986498</v>
      </c>
      <c r="N135">
        <f t="shared" si="35"/>
        <v>-1.0592903159957359E-3</v>
      </c>
      <c r="O135">
        <f t="shared" si="36"/>
        <v>3</v>
      </c>
      <c r="P135">
        <f t="shared" si="37"/>
        <v>-1.0594773650145321E-3</v>
      </c>
      <c r="Q135">
        <f t="shared" si="38"/>
        <v>-6.6215654540798354E-4</v>
      </c>
      <c r="R135">
        <f t="shared" si="39"/>
        <v>215.022481883262</v>
      </c>
      <c r="S135">
        <f t="shared" si="40"/>
        <v>28.274898793385919</v>
      </c>
      <c r="T135">
        <f t="shared" si="41"/>
        <v>27.5250548387097</v>
      </c>
      <c r="U135">
        <f t="shared" si="42"/>
        <v>3.6910298667366832</v>
      </c>
      <c r="V135">
        <f t="shared" si="43"/>
        <v>60.786807345127038</v>
      </c>
      <c r="W135">
        <f t="shared" si="44"/>
        <v>2.1795506923338626</v>
      </c>
      <c r="X135">
        <f t="shared" si="45"/>
        <v>3.5855653348581167</v>
      </c>
      <c r="Y135">
        <f t="shared" si="46"/>
        <v>1.5114791744028206</v>
      </c>
      <c r="Z135">
        <f t="shared" si="47"/>
        <v>0.73333945718351867</v>
      </c>
      <c r="AA135">
        <f t="shared" si="48"/>
        <v>-79.995669058063868</v>
      </c>
      <c r="AB135">
        <f t="shared" si="49"/>
        <v>-5.7706693247344623</v>
      </c>
      <c r="AC135">
        <f t="shared" si="50"/>
        <v>129.9894829576472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49518.855295793772</v>
      </c>
      <c r="AL135">
        <f t="shared" si="54"/>
        <v>1200.0006451612901</v>
      </c>
      <c r="AM135">
        <f t="shared" si="55"/>
        <v>963.36075483883735</v>
      </c>
      <c r="AN135">
        <f t="shared" si="56"/>
        <v>0.80280019741935527</v>
      </c>
      <c r="AO135">
        <f t="shared" si="57"/>
        <v>0.22320037514838723</v>
      </c>
      <c r="AP135">
        <v>14.333399999999999</v>
      </c>
      <c r="AQ135">
        <v>1</v>
      </c>
      <c r="AR135" t="s">
        <v>231</v>
      </c>
      <c r="AS135">
        <v>1531763614.06129</v>
      </c>
      <c r="AT135">
        <v>79.221974193548405</v>
      </c>
      <c r="AU135">
        <v>102.067712903226</v>
      </c>
      <c r="AV135">
        <v>21.963409677419399</v>
      </c>
      <c r="AW135">
        <v>22.0022612903226</v>
      </c>
      <c r="AX135">
        <v>600.01448387096798</v>
      </c>
      <c r="AY135">
        <v>99.1358580645161</v>
      </c>
      <c r="AZ135">
        <v>9.9676141935483895E-2</v>
      </c>
      <c r="BA135">
        <v>27.030448387096801</v>
      </c>
      <c r="BB135">
        <v>27.417009677419401</v>
      </c>
      <c r="BC135">
        <v>27.633099999999999</v>
      </c>
      <c r="BD135">
        <v>9428.7312903225793</v>
      </c>
      <c r="BE135">
        <v>1051.90935483871</v>
      </c>
      <c r="BF135">
        <v>30.945551612903198</v>
      </c>
      <c r="BG135">
        <v>1200.0006451612901</v>
      </c>
      <c r="BH135">
        <v>0.32999635483870998</v>
      </c>
      <c r="BI135">
        <v>0.33000145161290301</v>
      </c>
      <c r="BJ135">
        <v>0.330004225806452</v>
      </c>
      <c r="BK135">
        <v>9.9980890322580694E-3</v>
      </c>
      <c r="BL135">
        <v>32</v>
      </c>
      <c r="BM135">
        <v>17743.080645161299</v>
      </c>
      <c r="BN135">
        <v>1531762902.3</v>
      </c>
      <c r="BO135" t="s">
        <v>232</v>
      </c>
      <c r="BP135">
        <v>81</v>
      </c>
      <c r="BQ135">
        <v>0.29499999999999998</v>
      </c>
      <c r="BR135">
        <v>-3.6999999999999998E-2</v>
      </c>
      <c r="BS135">
        <v>420</v>
      </c>
      <c r="BT135">
        <v>22</v>
      </c>
      <c r="BU135">
        <v>0.34</v>
      </c>
      <c r="BV135">
        <v>0.21</v>
      </c>
      <c r="BW135">
        <v>13.6863965021931</v>
      </c>
      <c r="BX135">
        <v>2.6369951596622898</v>
      </c>
      <c r="BY135">
        <v>0.26989053523120998</v>
      </c>
      <c r="BZ135">
        <v>1</v>
      </c>
      <c r="CA135">
        <v>-22.837714634146302</v>
      </c>
      <c r="CB135">
        <v>-4.2971498257847296</v>
      </c>
      <c r="CC135">
        <v>0.44609848937747598</v>
      </c>
      <c r="CD135">
        <v>0</v>
      </c>
      <c r="CE135">
        <v>1</v>
      </c>
      <c r="CF135">
        <v>2</v>
      </c>
      <c r="CG135" t="s">
        <v>248</v>
      </c>
      <c r="CH135">
        <v>1.8608</v>
      </c>
      <c r="CI135">
        <v>1.8577600000000001</v>
      </c>
      <c r="CJ135">
        <v>1.8607199999999999</v>
      </c>
      <c r="CK135">
        <v>1.85345</v>
      </c>
      <c r="CL135">
        <v>1.8519600000000001</v>
      </c>
      <c r="CM135">
        <v>1.8527199999999999</v>
      </c>
      <c r="CN135">
        <v>1.8563799999999999</v>
      </c>
      <c r="CO135">
        <v>1.8626400000000001</v>
      </c>
      <c r="CP135" t="s">
        <v>234</v>
      </c>
      <c r="CQ135" t="s">
        <v>19</v>
      </c>
      <c r="CR135" t="s">
        <v>19</v>
      </c>
      <c r="CS135" t="s">
        <v>19</v>
      </c>
      <c r="CT135" t="s">
        <v>235</v>
      </c>
      <c r="CU135" t="s">
        <v>236</v>
      </c>
      <c r="CV135" t="s">
        <v>237</v>
      </c>
      <c r="CW135" t="s">
        <v>237</v>
      </c>
      <c r="CX135" t="s">
        <v>237</v>
      </c>
      <c r="CY135" t="s">
        <v>237</v>
      </c>
      <c r="CZ135">
        <v>0</v>
      </c>
      <c r="DA135">
        <v>100</v>
      </c>
      <c r="DB135">
        <v>100</v>
      </c>
      <c r="DC135">
        <v>0.29499999999999998</v>
      </c>
      <c r="DD135">
        <v>-3.6999999999999998E-2</v>
      </c>
      <c r="DE135">
        <v>3</v>
      </c>
      <c r="DF135">
        <v>619.96100000000001</v>
      </c>
      <c r="DG135">
        <v>252.679</v>
      </c>
      <c r="DH135">
        <v>21.991800000000001</v>
      </c>
      <c r="DI135">
        <v>32.222700000000003</v>
      </c>
      <c r="DJ135">
        <v>30.0001</v>
      </c>
      <c r="DK135">
        <v>32.1845</v>
      </c>
      <c r="DL135">
        <v>32.192799999999998</v>
      </c>
      <c r="DM135">
        <v>8.3958999999999993</v>
      </c>
      <c r="DN135">
        <v>25.291399999999999</v>
      </c>
      <c r="DO135">
        <v>0</v>
      </c>
      <c r="DP135">
        <v>22</v>
      </c>
      <c r="DQ135">
        <v>131.66999999999999</v>
      </c>
      <c r="DR135">
        <v>22</v>
      </c>
      <c r="DS135">
        <v>99.619100000000003</v>
      </c>
      <c r="DT135">
        <v>103.05200000000001</v>
      </c>
    </row>
    <row r="136" spans="1:124" x14ac:dyDescent="0.25">
      <c r="A136">
        <v>120</v>
      </c>
      <c r="B136">
        <v>1531763626.4000001</v>
      </c>
      <c r="C136">
        <v>242.60000014305101</v>
      </c>
      <c r="D136" t="s">
        <v>476</v>
      </c>
      <c r="E136" t="s">
        <v>477</v>
      </c>
      <c r="G136">
        <v>1531763616.06129</v>
      </c>
      <c r="H136">
        <f t="shared" si="29"/>
        <v>-1.5857922990844484E-5</v>
      </c>
      <c r="I136">
        <f t="shared" si="30"/>
        <v>9.609103837203623</v>
      </c>
      <c r="J136">
        <f t="shared" si="31"/>
        <v>82.453964516129005</v>
      </c>
      <c r="K136">
        <f t="shared" si="32"/>
        <v>15124.980929322499</v>
      </c>
      <c r="L136">
        <f t="shared" si="33"/>
        <v>1500.933647853868</v>
      </c>
      <c r="M136">
        <f t="shared" si="34"/>
        <v>8.1823527791218478</v>
      </c>
      <c r="N136">
        <f t="shared" si="35"/>
        <v>-1.0091026090363582E-3</v>
      </c>
      <c r="O136">
        <f t="shared" si="36"/>
        <v>3</v>
      </c>
      <c r="P136">
        <f t="shared" si="37"/>
        <v>-1.0092723522636745E-3</v>
      </c>
      <c r="Q136">
        <f t="shared" si="38"/>
        <v>-6.3077996760023587E-4</v>
      </c>
      <c r="R136">
        <f t="shared" si="39"/>
        <v>215.02219835619641</v>
      </c>
      <c r="S136">
        <f t="shared" si="40"/>
        <v>28.277969257411247</v>
      </c>
      <c r="T136">
        <f t="shared" si="41"/>
        <v>27.534533870967749</v>
      </c>
      <c r="U136">
        <f t="shared" si="42"/>
        <v>3.6930772291396052</v>
      </c>
      <c r="V136">
        <f t="shared" si="43"/>
        <v>60.787855953980788</v>
      </c>
      <c r="W136">
        <f t="shared" si="44"/>
        <v>2.1800069559801205</v>
      </c>
      <c r="X136">
        <f t="shared" si="45"/>
        <v>3.586254066322863</v>
      </c>
      <c r="Y136">
        <f t="shared" si="46"/>
        <v>1.5130702731594847</v>
      </c>
      <c r="Z136">
        <f t="shared" si="47"/>
        <v>0.6993344038962418</v>
      </c>
      <c r="AA136">
        <f t="shared" si="48"/>
        <v>-80.999736580648147</v>
      </c>
      <c r="AB136">
        <f t="shared" si="49"/>
        <v>-5.8434722774769385</v>
      </c>
      <c r="AC136">
        <f t="shared" si="50"/>
        <v>128.87832390196758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49589.502124606654</v>
      </c>
      <c r="AL136">
        <f t="shared" si="54"/>
        <v>1199.9996774193601</v>
      </c>
      <c r="AM136">
        <f t="shared" si="55"/>
        <v>963.35988803222256</v>
      </c>
      <c r="AN136">
        <f t="shared" si="56"/>
        <v>0.80280012249999988</v>
      </c>
      <c r="AO136">
        <f t="shared" si="57"/>
        <v>0.22320028166774195</v>
      </c>
      <c r="AP136">
        <v>14.333399999999999</v>
      </c>
      <c r="AQ136">
        <v>1</v>
      </c>
      <c r="AR136" t="s">
        <v>231</v>
      </c>
      <c r="AS136">
        <v>1531763616.06129</v>
      </c>
      <c r="AT136">
        <v>82.453964516129005</v>
      </c>
      <c r="AU136">
        <v>105.40454838709699</v>
      </c>
      <c r="AV136">
        <v>21.968035483870999</v>
      </c>
      <c r="AW136">
        <v>22.005083870967699</v>
      </c>
      <c r="AX136">
        <v>600.03870967742</v>
      </c>
      <c r="AY136">
        <v>99.135583870967807</v>
      </c>
      <c r="AZ136">
        <v>9.98237548387097E-2</v>
      </c>
      <c r="BA136">
        <v>27.033719354838698</v>
      </c>
      <c r="BB136">
        <v>27.426925806451599</v>
      </c>
      <c r="BC136">
        <v>27.642141935483899</v>
      </c>
      <c r="BD136">
        <v>9442.6861290322595</v>
      </c>
      <c r="BE136">
        <v>1051.9387096774201</v>
      </c>
      <c r="BF136">
        <v>30.957290322580601</v>
      </c>
      <c r="BG136">
        <v>1199.9996774193601</v>
      </c>
      <c r="BH136">
        <v>0.32999725806451602</v>
      </c>
      <c r="BI136">
        <v>0.33000109677419398</v>
      </c>
      <c r="BJ136">
        <v>0.330003580645161</v>
      </c>
      <c r="BK136">
        <v>9.9980570967741992E-3</v>
      </c>
      <c r="BL136">
        <v>32</v>
      </c>
      <c r="BM136">
        <v>17743.0741935484</v>
      </c>
      <c r="BN136">
        <v>1531762902.3</v>
      </c>
      <c r="BO136" t="s">
        <v>232</v>
      </c>
      <c r="BP136">
        <v>81</v>
      </c>
      <c r="BQ136">
        <v>0.29499999999999998</v>
      </c>
      <c r="BR136">
        <v>-3.6999999999999998E-2</v>
      </c>
      <c r="BS136">
        <v>420</v>
      </c>
      <c r="BT136">
        <v>22</v>
      </c>
      <c r="BU136">
        <v>0.34</v>
      </c>
      <c r="BV136">
        <v>0.21</v>
      </c>
      <c r="BW136">
        <v>13.7560363014814</v>
      </c>
      <c r="BX136">
        <v>2.1273139649114001</v>
      </c>
      <c r="BY136">
        <v>0.22836479936155599</v>
      </c>
      <c r="BZ136">
        <v>1</v>
      </c>
      <c r="CA136">
        <v>-22.945814634146299</v>
      </c>
      <c r="CB136">
        <v>-3.3165846689898899</v>
      </c>
      <c r="CC136">
        <v>0.37102473427573301</v>
      </c>
      <c r="CD136">
        <v>0</v>
      </c>
      <c r="CE136">
        <v>1</v>
      </c>
      <c r="CF136">
        <v>2</v>
      </c>
      <c r="CG136" t="s">
        <v>248</v>
      </c>
      <c r="CH136">
        <v>1.8608</v>
      </c>
      <c r="CI136">
        <v>1.8577600000000001</v>
      </c>
      <c r="CJ136">
        <v>1.8607100000000001</v>
      </c>
      <c r="CK136">
        <v>1.85345</v>
      </c>
      <c r="CL136">
        <v>1.8519600000000001</v>
      </c>
      <c r="CM136">
        <v>1.8527199999999999</v>
      </c>
      <c r="CN136">
        <v>1.8563799999999999</v>
      </c>
      <c r="CO136">
        <v>1.8626400000000001</v>
      </c>
      <c r="CP136" t="s">
        <v>234</v>
      </c>
      <c r="CQ136" t="s">
        <v>19</v>
      </c>
      <c r="CR136" t="s">
        <v>19</v>
      </c>
      <c r="CS136" t="s">
        <v>19</v>
      </c>
      <c r="CT136" t="s">
        <v>235</v>
      </c>
      <c r="CU136" t="s">
        <v>236</v>
      </c>
      <c r="CV136" t="s">
        <v>237</v>
      </c>
      <c r="CW136" t="s">
        <v>237</v>
      </c>
      <c r="CX136" t="s">
        <v>237</v>
      </c>
      <c r="CY136" t="s">
        <v>237</v>
      </c>
      <c r="CZ136">
        <v>0</v>
      </c>
      <c r="DA136">
        <v>100</v>
      </c>
      <c r="DB136">
        <v>100</v>
      </c>
      <c r="DC136">
        <v>0.29499999999999998</v>
      </c>
      <c r="DD136">
        <v>-3.6999999999999998E-2</v>
      </c>
      <c r="DE136">
        <v>3</v>
      </c>
      <c r="DF136">
        <v>620.42100000000005</v>
      </c>
      <c r="DG136">
        <v>252.38399999999999</v>
      </c>
      <c r="DH136">
        <v>22.000699999999998</v>
      </c>
      <c r="DI136">
        <v>32.224200000000003</v>
      </c>
      <c r="DJ136">
        <v>30.0002</v>
      </c>
      <c r="DK136">
        <v>32.185899999999997</v>
      </c>
      <c r="DL136">
        <v>32.194200000000002</v>
      </c>
      <c r="DM136">
        <v>8.5007900000000003</v>
      </c>
      <c r="DN136">
        <v>25.291399999999999</v>
      </c>
      <c r="DO136">
        <v>0</v>
      </c>
      <c r="DP136">
        <v>22</v>
      </c>
      <c r="DQ136">
        <v>136.66999999999999</v>
      </c>
      <c r="DR136">
        <v>22</v>
      </c>
      <c r="DS136">
        <v>99.618300000000005</v>
      </c>
      <c r="DT136">
        <v>103.051</v>
      </c>
    </row>
    <row r="137" spans="1:124" x14ac:dyDescent="0.25">
      <c r="A137">
        <v>121</v>
      </c>
      <c r="B137">
        <v>1531763628.4000001</v>
      </c>
      <c r="C137">
        <v>244.60000014305101</v>
      </c>
      <c r="D137" t="s">
        <v>478</v>
      </c>
      <c r="E137" t="s">
        <v>479</v>
      </c>
      <c r="G137">
        <v>1531763618.06129</v>
      </c>
      <c r="H137">
        <f t="shared" si="29"/>
        <v>-1.4320063709888854E-5</v>
      </c>
      <c r="I137">
        <f t="shared" si="30"/>
        <v>9.6436041413657421</v>
      </c>
      <c r="J137">
        <f t="shared" si="31"/>
        <v>85.7029741935484</v>
      </c>
      <c r="K137">
        <f t="shared" si="32"/>
        <v>16807.900793259956</v>
      </c>
      <c r="L137">
        <f t="shared" si="33"/>
        <v>1667.935957098817</v>
      </c>
      <c r="M137">
        <f t="shared" si="34"/>
        <v>8.5047546416417319</v>
      </c>
      <c r="N137">
        <f t="shared" si="35"/>
        <v>-9.110197081170034E-4</v>
      </c>
      <c r="O137">
        <f t="shared" si="36"/>
        <v>3</v>
      </c>
      <c r="P137">
        <f t="shared" si="37"/>
        <v>-9.1115805527459742E-4</v>
      </c>
      <c r="Q137">
        <f t="shared" si="38"/>
        <v>-5.6946135330299596E-4</v>
      </c>
      <c r="R137">
        <f t="shared" si="39"/>
        <v>215.02211079112035</v>
      </c>
      <c r="S137">
        <f t="shared" si="40"/>
        <v>28.278712114791272</v>
      </c>
      <c r="T137">
        <f t="shared" si="41"/>
        <v>27.538288709677449</v>
      </c>
      <c r="U137">
        <f t="shared" si="42"/>
        <v>3.6938885052931063</v>
      </c>
      <c r="V137">
        <f t="shared" si="43"/>
        <v>60.79576376262262</v>
      </c>
      <c r="W137">
        <f t="shared" si="44"/>
        <v>2.1804359208269255</v>
      </c>
      <c r="X137">
        <f t="shared" si="45"/>
        <v>3.5864931795913431</v>
      </c>
      <c r="Y137">
        <f t="shared" si="46"/>
        <v>1.5134525844661808</v>
      </c>
      <c r="Z137">
        <f t="shared" si="47"/>
        <v>0.63151480960609852</v>
      </c>
      <c r="AA137">
        <f t="shared" si="48"/>
        <v>-81.423380554840122</v>
      </c>
      <c r="AB137">
        <f t="shared" si="49"/>
        <v>-5.8741782826654942</v>
      </c>
      <c r="AC137">
        <f t="shared" si="50"/>
        <v>128.35606676322084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49608.485700472011</v>
      </c>
      <c r="AL137">
        <f t="shared" si="54"/>
        <v>1200</v>
      </c>
      <c r="AM137">
        <f t="shared" si="55"/>
        <v>963.36012270967649</v>
      </c>
      <c r="AN137">
        <f t="shared" si="56"/>
        <v>0.80280010225806375</v>
      </c>
      <c r="AO137">
        <f t="shared" si="57"/>
        <v>0.2232001363999998</v>
      </c>
      <c r="AP137">
        <v>14.333399999999999</v>
      </c>
      <c r="AQ137">
        <v>1</v>
      </c>
      <c r="AR137" t="s">
        <v>231</v>
      </c>
      <c r="AS137">
        <v>1531763618.06129</v>
      </c>
      <c r="AT137">
        <v>85.7029741935484</v>
      </c>
      <c r="AU137">
        <v>108.735787096774</v>
      </c>
      <c r="AV137">
        <v>21.972396774193498</v>
      </c>
      <c r="AW137">
        <v>22.0058516129032</v>
      </c>
      <c r="AX137">
        <v>600.04848387096797</v>
      </c>
      <c r="AY137">
        <v>99.135422580645198</v>
      </c>
      <c r="AZ137">
        <v>9.98107548387097E-2</v>
      </c>
      <c r="BA137">
        <v>27.034854838709698</v>
      </c>
      <c r="BB137">
        <v>27.431435483870999</v>
      </c>
      <c r="BC137">
        <v>27.645141935483899</v>
      </c>
      <c r="BD137">
        <v>9446.4538709677399</v>
      </c>
      <c r="BE137">
        <v>1051.96225806452</v>
      </c>
      <c r="BF137">
        <v>30.9671870967742</v>
      </c>
      <c r="BG137">
        <v>1200</v>
      </c>
      <c r="BH137">
        <v>0.32999909677419298</v>
      </c>
      <c r="BI137">
        <v>0.33000064516129002</v>
      </c>
      <c r="BJ137">
        <v>0.330002193548387</v>
      </c>
      <c r="BK137">
        <v>9.9980012903225796E-3</v>
      </c>
      <c r="BL137">
        <v>32</v>
      </c>
      <c r="BM137">
        <v>17743.0903225806</v>
      </c>
      <c r="BN137">
        <v>1531762902.3</v>
      </c>
      <c r="BO137" t="s">
        <v>232</v>
      </c>
      <c r="BP137">
        <v>81</v>
      </c>
      <c r="BQ137">
        <v>0.29499999999999998</v>
      </c>
      <c r="BR137">
        <v>-3.6999999999999998E-2</v>
      </c>
      <c r="BS137">
        <v>420</v>
      </c>
      <c r="BT137">
        <v>22</v>
      </c>
      <c r="BU137">
        <v>0.34</v>
      </c>
      <c r="BV137">
        <v>0.21</v>
      </c>
      <c r="BW137">
        <v>13.8099417060125</v>
      </c>
      <c r="BX137">
        <v>1.4837487720410201</v>
      </c>
      <c r="BY137">
        <v>0.17901926650543901</v>
      </c>
      <c r="BZ137">
        <v>1</v>
      </c>
      <c r="CA137">
        <v>-23.028995121951201</v>
      </c>
      <c r="CB137">
        <v>-2.2801463414635799</v>
      </c>
      <c r="CC137">
        <v>0.295404678159713</v>
      </c>
      <c r="CD137">
        <v>0</v>
      </c>
      <c r="CE137">
        <v>1</v>
      </c>
      <c r="CF137">
        <v>2</v>
      </c>
      <c r="CG137" t="s">
        <v>248</v>
      </c>
      <c r="CH137">
        <v>1.8608100000000001</v>
      </c>
      <c r="CI137">
        <v>1.8577600000000001</v>
      </c>
      <c r="CJ137">
        <v>1.8607100000000001</v>
      </c>
      <c r="CK137">
        <v>1.8534600000000001</v>
      </c>
      <c r="CL137">
        <v>1.8519600000000001</v>
      </c>
      <c r="CM137">
        <v>1.8527199999999999</v>
      </c>
      <c r="CN137">
        <v>1.8563799999999999</v>
      </c>
      <c r="CO137">
        <v>1.8626400000000001</v>
      </c>
      <c r="CP137" t="s">
        <v>234</v>
      </c>
      <c r="CQ137" t="s">
        <v>19</v>
      </c>
      <c r="CR137" t="s">
        <v>19</v>
      </c>
      <c r="CS137" t="s">
        <v>19</v>
      </c>
      <c r="CT137" t="s">
        <v>235</v>
      </c>
      <c r="CU137" t="s">
        <v>236</v>
      </c>
      <c r="CV137" t="s">
        <v>237</v>
      </c>
      <c r="CW137" t="s">
        <v>237</v>
      </c>
      <c r="CX137" t="s">
        <v>237</v>
      </c>
      <c r="CY137" t="s">
        <v>237</v>
      </c>
      <c r="CZ137">
        <v>0</v>
      </c>
      <c r="DA137">
        <v>100</v>
      </c>
      <c r="DB137">
        <v>100</v>
      </c>
      <c r="DC137">
        <v>0.29499999999999998</v>
      </c>
      <c r="DD137">
        <v>-3.6999999999999998E-2</v>
      </c>
      <c r="DE137">
        <v>3</v>
      </c>
      <c r="DF137">
        <v>620.29300000000001</v>
      </c>
      <c r="DG137">
        <v>252.4</v>
      </c>
      <c r="DH137">
        <v>22.0062</v>
      </c>
      <c r="DI137">
        <v>32.2256</v>
      </c>
      <c r="DJ137">
        <v>30.000399999999999</v>
      </c>
      <c r="DK137">
        <v>32.1873</v>
      </c>
      <c r="DL137">
        <v>32.195599999999999</v>
      </c>
      <c r="DM137">
        <v>8.6693300000000004</v>
      </c>
      <c r="DN137">
        <v>25.291399999999999</v>
      </c>
      <c r="DO137">
        <v>0</v>
      </c>
      <c r="DP137">
        <v>22</v>
      </c>
      <c r="DQ137">
        <v>136.66999999999999</v>
      </c>
      <c r="DR137">
        <v>22</v>
      </c>
      <c r="DS137">
        <v>99.617900000000006</v>
      </c>
      <c r="DT137">
        <v>103.051</v>
      </c>
    </row>
    <row r="138" spans="1:124" x14ac:dyDescent="0.25">
      <c r="A138">
        <v>122</v>
      </c>
      <c r="B138">
        <v>1531763630.4000001</v>
      </c>
      <c r="C138">
        <v>246.60000014305101</v>
      </c>
      <c r="D138" t="s">
        <v>480</v>
      </c>
      <c r="E138" t="s">
        <v>481</v>
      </c>
      <c r="G138">
        <v>1531763620.06129</v>
      </c>
      <c r="H138">
        <f t="shared" si="29"/>
        <v>-1.2710201677135448E-5</v>
      </c>
      <c r="I138">
        <f t="shared" si="30"/>
        <v>9.6707136863416263</v>
      </c>
      <c r="J138">
        <f t="shared" si="31"/>
        <v>88.961941935483907</v>
      </c>
      <c r="K138">
        <f t="shared" si="32"/>
        <v>18979.222876246149</v>
      </c>
      <c r="L138">
        <f t="shared" si="33"/>
        <v>1883.4061416585896</v>
      </c>
      <c r="M138">
        <f t="shared" si="34"/>
        <v>8.8281521802912089</v>
      </c>
      <c r="N138">
        <f t="shared" si="35"/>
        <v>-8.0874955152343E-4</v>
      </c>
      <c r="O138">
        <f t="shared" si="36"/>
        <v>3</v>
      </c>
      <c r="P138">
        <f t="shared" si="37"/>
        <v>-8.0885857885891292E-4</v>
      </c>
      <c r="Q138">
        <f t="shared" si="38"/>
        <v>-5.0552681523147592E-4</v>
      </c>
      <c r="R138">
        <f t="shared" si="39"/>
        <v>215.02251322441518</v>
      </c>
      <c r="S138">
        <f t="shared" si="40"/>
        <v>28.278885108627904</v>
      </c>
      <c r="T138">
        <f t="shared" si="41"/>
        <v>27.5388919354839</v>
      </c>
      <c r="U138">
        <f t="shared" si="42"/>
        <v>3.6940188536755159</v>
      </c>
      <c r="V138">
        <f t="shared" si="43"/>
        <v>60.804407441585695</v>
      </c>
      <c r="W138">
        <f t="shared" si="44"/>
        <v>2.1808202769313501</v>
      </c>
      <c r="X138">
        <f t="shared" si="45"/>
        <v>3.5866154587995065</v>
      </c>
      <c r="Y138">
        <f t="shared" si="46"/>
        <v>1.5131985767441658</v>
      </c>
      <c r="Z138">
        <f t="shared" si="47"/>
        <v>0.56051989396167323</v>
      </c>
      <c r="AA138">
        <f t="shared" si="48"/>
        <v>-81.427032658063695</v>
      </c>
      <c r="AB138">
        <f t="shared" si="49"/>
        <v>-5.8744764987942206</v>
      </c>
      <c r="AC138">
        <f t="shared" si="50"/>
        <v>128.28152396151893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51577.977136759466</v>
      </c>
      <c r="AL138">
        <f t="shared" si="54"/>
        <v>1200.0029032258101</v>
      </c>
      <c r="AM138">
        <f t="shared" si="55"/>
        <v>963.36238054851162</v>
      </c>
      <c r="AN138">
        <f t="shared" si="56"/>
        <v>0.80280004153225892</v>
      </c>
      <c r="AO138">
        <f t="shared" si="57"/>
        <v>0.2232000310225809</v>
      </c>
      <c r="AP138">
        <v>14.333399999999999</v>
      </c>
      <c r="AQ138">
        <v>1</v>
      </c>
      <c r="AR138" t="s">
        <v>231</v>
      </c>
      <c r="AS138">
        <v>1531763620.06129</v>
      </c>
      <c r="AT138">
        <v>88.961941935483907</v>
      </c>
      <c r="AU138">
        <v>112.06211290322599</v>
      </c>
      <c r="AV138">
        <v>21.9762870967742</v>
      </c>
      <c r="AW138">
        <v>22.0059838709677</v>
      </c>
      <c r="AX138">
        <v>599.98690322580705</v>
      </c>
      <c r="AY138">
        <v>99.135254838709699</v>
      </c>
      <c r="AZ138">
        <v>9.9901096774193496E-2</v>
      </c>
      <c r="BA138">
        <v>27.035435483871002</v>
      </c>
      <c r="BB138">
        <v>27.432422580645198</v>
      </c>
      <c r="BC138">
        <v>27.645361290322601</v>
      </c>
      <c r="BD138">
        <v>9834.1548387096791</v>
      </c>
      <c r="BE138">
        <v>1051.97677419355</v>
      </c>
      <c r="BF138">
        <v>30.974219354838699</v>
      </c>
      <c r="BG138">
        <v>1200.0029032258101</v>
      </c>
      <c r="BH138">
        <v>0.33000035483870999</v>
      </c>
      <c r="BI138">
        <v>0.33000074193548401</v>
      </c>
      <c r="BJ138">
        <v>0.330000838709678</v>
      </c>
      <c r="BK138">
        <v>9.9979925806451594E-3</v>
      </c>
      <c r="BL138">
        <v>32</v>
      </c>
      <c r="BM138">
        <v>17743.1451612903</v>
      </c>
      <c r="BN138">
        <v>1531762902.3</v>
      </c>
      <c r="BO138" t="s">
        <v>232</v>
      </c>
      <c r="BP138">
        <v>81</v>
      </c>
      <c r="BQ138">
        <v>0.29499999999999998</v>
      </c>
      <c r="BR138">
        <v>-3.6999999999999998E-2</v>
      </c>
      <c r="BS138">
        <v>420</v>
      </c>
      <c r="BT138">
        <v>22</v>
      </c>
      <c r="BU138">
        <v>0.34</v>
      </c>
      <c r="BV138">
        <v>0.21</v>
      </c>
      <c r="BW138">
        <v>13.8506534677194</v>
      </c>
      <c r="BX138">
        <v>0.89797469076426095</v>
      </c>
      <c r="BY138">
        <v>0.134201578397973</v>
      </c>
      <c r="BZ138">
        <v>1</v>
      </c>
      <c r="CA138">
        <v>-23.096868292682899</v>
      </c>
      <c r="CB138">
        <v>-1.2953163763067299</v>
      </c>
      <c r="CC138">
        <v>0.21940729075978399</v>
      </c>
      <c r="CD138">
        <v>0</v>
      </c>
      <c r="CE138">
        <v>1</v>
      </c>
      <c r="CF138">
        <v>2</v>
      </c>
      <c r="CG138" t="s">
        <v>248</v>
      </c>
      <c r="CH138">
        <v>1.8608100000000001</v>
      </c>
      <c r="CI138">
        <v>1.8577600000000001</v>
      </c>
      <c r="CJ138">
        <v>1.86069</v>
      </c>
      <c r="CK138">
        <v>1.8534600000000001</v>
      </c>
      <c r="CL138">
        <v>1.8519600000000001</v>
      </c>
      <c r="CM138">
        <v>1.85273</v>
      </c>
      <c r="CN138">
        <v>1.8563799999999999</v>
      </c>
      <c r="CO138">
        <v>1.8626499999999999</v>
      </c>
      <c r="CP138" t="s">
        <v>234</v>
      </c>
      <c r="CQ138" t="s">
        <v>19</v>
      </c>
      <c r="CR138" t="s">
        <v>19</v>
      </c>
      <c r="CS138" t="s">
        <v>19</v>
      </c>
      <c r="CT138" t="s">
        <v>235</v>
      </c>
      <c r="CU138" t="s">
        <v>236</v>
      </c>
      <c r="CV138" t="s">
        <v>237</v>
      </c>
      <c r="CW138" t="s">
        <v>237</v>
      </c>
      <c r="CX138" t="s">
        <v>237</v>
      </c>
      <c r="CY138" t="s">
        <v>237</v>
      </c>
      <c r="CZ138">
        <v>0</v>
      </c>
      <c r="DA138">
        <v>100</v>
      </c>
      <c r="DB138">
        <v>100</v>
      </c>
      <c r="DC138">
        <v>0.29499999999999998</v>
      </c>
      <c r="DD138">
        <v>-3.6999999999999998E-2</v>
      </c>
      <c r="DE138">
        <v>3</v>
      </c>
      <c r="DF138">
        <v>619.798</v>
      </c>
      <c r="DG138">
        <v>252.619</v>
      </c>
      <c r="DH138">
        <v>22.008500000000002</v>
      </c>
      <c r="DI138">
        <v>32.226999999999997</v>
      </c>
      <c r="DJ138">
        <v>30.000499999999999</v>
      </c>
      <c r="DK138">
        <v>32.188800000000001</v>
      </c>
      <c r="DL138">
        <v>32.197000000000003</v>
      </c>
      <c r="DM138">
        <v>8.8242399999999996</v>
      </c>
      <c r="DN138">
        <v>25.291399999999999</v>
      </c>
      <c r="DO138">
        <v>0</v>
      </c>
      <c r="DP138">
        <v>22</v>
      </c>
      <c r="DQ138">
        <v>141.66999999999999</v>
      </c>
      <c r="DR138">
        <v>22</v>
      </c>
      <c r="DS138">
        <v>99.618300000000005</v>
      </c>
      <c r="DT138">
        <v>103.051</v>
      </c>
    </row>
    <row r="139" spans="1:124" x14ac:dyDescent="0.25">
      <c r="A139">
        <v>123</v>
      </c>
      <c r="B139">
        <v>1531763632.4000001</v>
      </c>
      <c r="C139">
        <v>248.60000014305101</v>
      </c>
      <c r="D139" t="s">
        <v>482</v>
      </c>
      <c r="E139" t="s">
        <v>483</v>
      </c>
      <c r="G139">
        <v>1531763622.06129</v>
      </c>
      <c r="H139">
        <f t="shared" si="29"/>
        <v>-1.1053875767402971E-5</v>
      </c>
      <c r="I139">
        <f t="shared" si="30"/>
        <v>9.694947373298529</v>
      </c>
      <c r="J139">
        <f t="shared" si="31"/>
        <v>92.238974193548401</v>
      </c>
      <c r="K139">
        <f t="shared" si="32"/>
        <v>21834.46329153511</v>
      </c>
      <c r="L139">
        <f t="shared" si="33"/>
        <v>2166.750825776176</v>
      </c>
      <c r="M139">
        <f t="shared" si="34"/>
        <v>9.1533678128053939</v>
      </c>
      <c r="N139">
        <f t="shared" si="35"/>
        <v>-7.0445762995956457E-4</v>
      </c>
      <c r="O139">
        <f t="shared" si="36"/>
        <v>3</v>
      </c>
      <c r="P139">
        <f t="shared" si="37"/>
        <v>-7.0454034976373222E-4</v>
      </c>
      <c r="Q139">
        <f t="shared" si="38"/>
        <v>-4.403302859977125E-4</v>
      </c>
      <c r="R139">
        <f t="shared" si="39"/>
        <v>215.02293981025957</v>
      </c>
      <c r="S139">
        <f t="shared" si="40"/>
        <v>28.276980406770601</v>
      </c>
      <c r="T139">
        <f t="shared" si="41"/>
        <v>27.529846774193551</v>
      </c>
      <c r="U139">
        <f t="shared" si="42"/>
        <v>3.6920647460872975</v>
      </c>
      <c r="V139">
        <f t="shared" si="43"/>
        <v>60.81994632875638</v>
      </c>
      <c r="W139">
        <f t="shared" si="44"/>
        <v>2.1811871312708999</v>
      </c>
      <c r="X139">
        <f t="shared" si="45"/>
        <v>3.5863022954356163</v>
      </c>
      <c r="Y139">
        <f t="shared" si="46"/>
        <v>1.5108776148163976</v>
      </c>
      <c r="Z139">
        <f t="shared" si="47"/>
        <v>0.48747592134247103</v>
      </c>
      <c r="AA139">
        <f t="shared" si="48"/>
        <v>-80.204621535480214</v>
      </c>
      <c r="AB139">
        <f t="shared" si="49"/>
        <v>-5.7859822632687132</v>
      </c>
      <c r="AC139">
        <f t="shared" si="50"/>
        <v>129.51981193285312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56453.185106989462</v>
      </c>
      <c r="AL139">
        <f t="shared" si="54"/>
        <v>1200.00548387097</v>
      </c>
      <c r="AM139">
        <f t="shared" si="55"/>
        <v>963.36453222640182</v>
      </c>
      <c r="AN139">
        <f t="shared" si="56"/>
        <v>0.80280010814516167</v>
      </c>
      <c r="AO139">
        <f t="shared" si="57"/>
        <v>0.22319997531290336</v>
      </c>
      <c r="AP139">
        <v>14.333399999999999</v>
      </c>
      <c r="AQ139">
        <v>1</v>
      </c>
      <c r="AR139" t="s">
        <v>231</v>
      </c>
      <c r="AS139">
        <v>1531763622.06129</v>
      </c>
      <c r="AT139">
        <v>92.238974193548401</v>
      </c>
      <c r="AU139">
        <v>115.39934838709701</v>
      </c>
      <c r="AV139">
        <v>21.979938709677398</v>
      </c>
      <c r="AW139">
        <v>22.0057677419355</v>
      </c>
      <c r="AX139">
        <v>599.93393548387098</v>
      </c>
      <c r="AY139">
        <v>99.135109677419393</v>
      </c>
      <c r="AZ139">
        <v>0.10025035161290299</v>
      </c>
      <c r="BA139">
        <v>27.0339483870968</v>
      </c>
      <c r="BB139">
        <v>27.424270967741901</v>
      </c>
      <c r="BC139">
        <v>27.635422580645201</v>
      </c>
      <c r="BD139">
        <v>10813.0248387097</v>
      </c>
      <c r="BE139">
        <v>1051.98870967742</v>
      </c>
      <c r="BF139">
        <v>30.976367741935501</v>
      </c>
      <c r="BG139">
        <v>1200.00548387097</v>
      </c>
      <c r="BH139">
        <v>0.33000132258064502</v>
      </c>
      <c r="BI139">
        <v>0.33000048387096798</v>
      </c>
      <c r="BJ139">
        <v>0.33000009677419401</v>
      </c>
      <c r="BK139">
        <v>9.9980990322580694E-3</v>
      </c>
      <c r="BL139">
        <v>32</v>
      </c>
      <c r="BM139">
        <v>17743.1967741935</v>
      </c>
      <c r="BN139">
        <v>1531762902.3</v>
      </c>
      <c r="BO139" t="s">
        <v>232</v>
      </c>
      <c r="BP139">
        <v>81</v>
      </c>
      <c r="BQ139">
        <v>0.29499999999999998</v>
      </c>
      <c r="BR139">
        <v>-3.6999999999999998E-2</v>
      </c>
      <c r="BS139">
        <v>420</v>
      </c>
      <c r="BT139">
        <v>22</v>
      </c>
      <c r="BU139">
        <v>0.34</v>
      </c>
      <c r="BV139">
        <v>0.21</v>
      </c>
      <c r="BW139">
        <v>13.8879594694512</v>
      </c>
      <c r="BX139">
        <v>0.52828918331913599</v>
      </c>
      <c r="BY139">
        <v>9.9694253117507597E-2</v>
      </c>
      <c r="BZ139">
        <v>1</v>
      </c>
      <c r="CA139">
        <v>-23.158392682926799</v>
      </c>
      <c r="CB139">
        <v>-0.75905644599296596</v>
      </c>
      <c r="CC139">
        <v>0.16804396693874299</v>
      </c>
      <c r="CD139">
        <v>0</v>
      </c>
      <c r="CE139">
        <v>1</v>
      </c>
      <c r="CF139">
        <v>2</v>
      </c>
      <c r="CG139" t="s">
        <v>248</v>
      </c>
      <c r="CH139">
        <v>1.8608100000000001</v>
      </c>
      <c r="CI139">
        <v>1.8577600000000001</v>
      </c>
      <c r="CJ139">
        <v>1.86069</v>
      </c>
      <c r="CK139">
        <v>1.8534600000000001</v>
      </c>
      <c r="CL139">
        <v>1.8519699999999999</v>
      </c>
      <c r="CM139">
        <v>1.85273</v>
      </c>
      <c r="CN139">
        <v>1.8563799999999999</v>
      </c>
      <c r="CO139">
        <v>1.8626499999999999</v>
      </c>
      <c r="CP139" t="s">
        <v>234</v>
      </c>
      <c r="CQ139" t="s">
        <v>19</v>
      </c>
      <c r="CR139" t="s">
        <v>19</v>
      </c>
      <c r="CS139" t="s">
        <v>19</v>
      </c>
      <c r="CT139" t="s">
        <v>235</v>
      </c>
      <c r="CU139" t="s">
        <v>236</v>
      </c>
      <c r="CV139" t="s">
        <v>237</v>
      </c>
      <c r="CW139" t="s">
        <v>237</v>
      </c>
      <c r="CX139" t="s">
        <v>237</v>
      </c>
      <c r="CY139" t="s">
        <v>237</v>
      </c>
      <c r="CZ139">
        <v>0</v>
      </c>
      <c r="DA139">
        <v>100</v>
      </c>
      <c r="DB139">
        <v>100</v>
      </c>
      <c r="DC139">
        <v>0.29499999999999998</v>
      </c>
      <c r="DD139">
        <v>-3.6999999999999998E-2</v>
      </c>
      <c r="DE139">
        <v>3</v>
      </c>
      <c r="DF139">
        <v>619.83199999999999</v>
      </c>
      <c r="DG139">
        <v>252.624</v>
      </c>
      <c r="DH139">
        <v>22.0092</v>
      </c>
      <c r="DI139">
        <v>32.228400000000001</v>
      </c>
      <c r="DJ139">
        <v>30.000599999999999</v>
      </c>
      <c r="DK139">
        <v>32.190199999999997</v>
      </c>
      <c r="DL139">
        <v>32.198399999999999</v>
      </c>
      <c r="DM139">
        <v>8.9273299999999995</v>
      </c>
      <c r="DN139">
        <v>25.291399999999999</v>
      </c>
      <c r="DO139">
        <v>0</v>
      </c>
      <c r="DP139">
        <v>22</v>
      </c>
      <c r="DQ139">
        <v>146.66999999999999</v>
      </c>
      <c r="DR139">
        <v>22</v>
      </c>
      <c r="DS139">
        <v>99.618600000000001</v>
      </c>
      <c r="DT139">
        <v>103.05</v>
      </c>
    </row>
    <row r="140" spans="1:124" x14ac:dyDescent="0.25">
      <c r="A140">
        <v>124</v>
      </c>
      <c r="B140">
        <v>1531763634.4000001</v>
      </c>
      <c r="C140">
        <v>250.60000014305101</v>
      </c>
      <c r="D140" t="s">
        <v>484</v>
      </c>
      <c r="E140" t="s">
        <v>485</v>
      </c>
      <c r="G140">
        <v>1531763624.06129</v>
      </c>
      <c r="H140">
        <f t="shared" si="29"/>
        <v>-9.4840513912585034E-6</v>
      </c>
      <c r="I140">
        <f t="shared" si="30"/>
        <v>9.7093984705828529</v>
      </c>
      <c r="J140">
        <f t="shared" si="31"/>
        <v>95.544493548387095</v>
      </c>
      <c r="K140">
        <f t="shared" si="32"/>
        <v>25384.149056361774</v>
      </c>
      <c r="L140">
        <f t="shared" si="33"/>
        <v>2519.0044584085877</v>
      </c>
      <c r="M140">
        <f t="shared" si="34"/>
        <v>9.4813895352721769</v>
      </c>
      <c r="N140">
        <f t="shared" si="35"/>
        <v>-6.0661270668632412E-4</v>
      </c>
      <c r="O140">
        <f t="shared" si="36"/>
        <v>3</v>
      </c>
      <c r="P140">
        <f t="shared" si="37"/>
        <v>-6.0667404271684555E-4</v>
      </c>
      <c r="Q140">
        <f t="shared" si="38"/>
        <v>-3.7916576556194451E-4</v>
      </c>
      <c r="R140">
        <f t="shared" si="39"/>
        <v>215.02241044109161</v>
      </c>
      <c r="S140">
        <f t="shared" si="40"/>
        <v>28.270328427723943</v>
      </c>
      <c r="T140">
        <f t="shared" si="41"/>
        <v>27.5063112903226</v>
      </c>
      <c r="U140">
        <f t="shared" si="42"/>
        <v>3.686984390482718</v>
      </c>
      <c r="V140">
        <f t="shared" si="43"/>
        <v>60.851655727420905</v>
      </c>
      <c r="W140">
        <f t="shared" si="44"/>
        <v>2.1815229543431451</v>
      </c>
      <c r="X140">
        <f t="shared" si="45"/>
        <v>3.5849853685412696</v>
      </c>
      <c r="Y140">
        <f t="shared" si="46"/>
        <v>1.5054614361395728</v>
      </c>
      <c r="Z140">
        <f t="shared" si="47"/>
        <v>0.41824666635449997</v>
      </c>
      <c r="AA140">
        <f t="shared" si="48"/>
        <v>-77.409719109680253</v>
      </c>
      <c r="AB140">
        <f t="shared" si="49"/>
        <v>-5.5835260378862115</v>
      </c>
      <c r="AC140">
        <f t="shared" si="50"/>
        <v>132.44741195987964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60112.071275054281</v>
      </c>
      <c r="AL140">
        <f t="shared" si="54"/>
        <v>1200.0029032258101</v>
      </c>
      <c r="AM140">
        <f t="shared" si="55"/>
        <v>963.36249551653179</v>
      </c>
      <c r="AN140">
        <f t="shared" si="56"/>
        <v>0.80280013733871058</v>
      </c>
      <c r="AO140">
        <f t="shared" si="57"/>
        <v>0.22319989769354864</v>
      </c>
      <c r="AP140">
        <v>14.333399999999999</v>
      </c>
      <c r="AQ140">
        <v>1</v>
      </c>
      <c r="AR140" t="s">
        <v>231</v>
      </c>
      <c r="AS140">
        <v>1531763624.06129</v>
      </c>
      <c r="AT140">
        <v>95.544493548387095</v>
      </c>
      <c r="AU140">
        <v>118.736774193548</v>
      </c>
      <c r="AV140">
        <v>21.983329032258101</v>
      </c>
      <c r="AW140">
        <v>22.0054870967742</v>
      </c>
      <c r="AX140">
        <v>600.00870967741901</v>
      </c>
      <c r="AY140">
        <v>99.135032258064498</v>
      </c>
      <c r="AZ140">
        <v>0.10029971290322599</v>
      </c>
      <c r="BA140">
        <v>27.027693548387099</v>
      </c>
      <c r="BB140">
        <v>27.402274193548401</v>
      </c>
      <c r="BC140">
        <v>27.610348387096799</v>
      </c>
      <c r="BD140">
        <v>11566.0706451613</v>
      </c>
      <c r="BE140">
        <v>1051.99548387097</v>
      </c>
      <c r="BF140">
        <v>30.975248387096801</v>
      </c>
      <c r="BG140">
        <v>1200.0029032258101</v>
      </c>
      <c r="BH140">
        <v>0.33000241935483898</v>
      </c>
      <c r="BI140">
        <v>0.330000161290323</v>
      </c>
      <c r="BJ140">
        <v>0.32999922580645202</v>
      </c>
      <c r="BK140">
        <v>9.9982209677419408E-3</v>
      </c>
      <c r="BL140">
        <v>32</v>
      </c>
      <c r="BM140">
        <v>17743.164516129</v>
      </c>
      <c r="BN140">
        <v>1531762902.3</v>
      </c>
      <c r="BO140" t="s">
        <v>232</v>
      </c>
      <c r="BP140">
        <v>81</v>
      </c>
      <c r="BQ140">
        <v>0.29499999999999998</v>
      </c>
      <c r="BR140">
        <v>-3.6999999999999998E-2</v>
      </c>
      <c r="BS140">
        <v>420</v>
      </c>
      <c r="BT140">
        <v>22</v>
      </c>
      <c r="BU140">
        <v>0.34</v>
      </c>
      <c r="BV140">
        <v>0.21</v>
      </c>
      <c r="BW140">
        <v>13.911341375689</v>
      </c>
      <c r="BX140">
        <v>0.490360575819005</v>
      </c>
      <c r="BY140">
        <v>9.6205665575417001E-2</v>
      </c>
      <c r="BZ140">
        <v>1</v>
      </c>
      <c r="CA140">
        <v>-23.1896951219512</v>
      </c>
      <c r="CB140">
        <v>-0.82259163763092302</v>
      </c>
      <c r="CC140">
        <v>0.17095648990202</v>
      </c>
      <c r="CD140">
        <v>0</v>
      </c>
      <c r="CE140">
        <v>1</v>
      </c>
      <c r="CF140">
        <v>2</v>
      </c>
      <c r="CG140" t="s">
        <v>248</v>
      </c>
      <c r="CH140">
        <v>1.8608100000000001</v>
      </c>
      <c r="CI140">
        <v>1.8577600000000001</v>
      </c>
      <c r="CJ140">
        <v>1.8606799999999999</v>
      </c>
      <c r="CK140">
        <v>1.85345</v>
      </c>
      <c r="CL140">
        <v>1.8519699999999999</v>
      </c>
      <c r="CM140">
        <v>1.85273</v>
      </c>
      <c r="CN140">
        <v>1.8563799999999999</v>
      </c>
      <c r="CO140">
        <v>1.8626400000000001</v>
      </c>
      <c r="CP140" t="s">
        <v>234</v>
      </c>
      <c r="CQ140" t="s">
        <v>19</v>
      </c>
      <c r="CR140" t="s">
        <v>19</v>
      </c>
      <c r="CS140" t="s">
        <v>19</v>
      </c>
      <c r="CT140" t="s">
        <v>235</v>
      </c>
      <c r="CU140" t="s">
        <v>236</v>
      </c>
      <c r="CV140" t="s">
        <v>237</v>
      </c>
      <c r="CW140" t="s">
        <v>237</v>
      </c>
      <c r="CX140" t="s">
        <v>237</v>
      </c>
      <c r="CY140" t="s">
        <v>237</v>
      </c>
      <c r="CZ140">
        <v>0</v>
      </c>
      <c r="DA140">
        <v>100</v>
      </c>
      <c r="DB140">
        <v>100</v>
      </c>
      <c r="DC140">
        <v>0.29499999999999998</v>
      </c>
      <c r="DD140">
        <v>-3.6999999999999998E-2</v>
      </c>
      <c r="DE140">
        <v>3</v>
      </c>
      <c r="DF140">
        <v>619.827</v>
      </c>
      <c r="DG140">
        <v>252.64</v>
      </c>
      <c r="DH140">
        <v>22.008700000000001</v>
      </c>
      <c r="DI140">
        <v>32.229900000000001</v>
      </c>
      <c r="DJ140">
        <v>30.000699999999998</v>
      </c>
      <c r="DK140">
        <v>32.191600000000001</v>
      </c>
      <c r="DL140">
        <v>32.199800000000003</v>
      </c>
      <c r="DM140">
        <v>9.0946300000000004</v>
      </c>
      <c r="DN140">
        <v>25.291399999999999</v>
      </c>
      <c r="DO140">
        <v>0</v>
      </c>
      <c r="DP140">
        <v>22</v>
      </c>
      <c r="DQ140">
        <v>146.66999999999999</v>
      </c>
      <c r="DR140">
        <v>22</v>
      </c>
      <c r="DS140">
        <v>99.618499999999997</v>
      </c>
      <c r="DT140">
        <v>103.05</v>
      </c>
    </row>
    <row r="141" spans="1:124" x14ac:dyDescent="0.25">
      <c r="A141">
        <v>125</v>
      </c>
      <c r="B141">
        <v>1531763636.4000001</v>
      </c>
      <c r="C141">
        <v>252.60000014305101</v>
      </c>
      <c r="D141" t="s">
        <v>486</v>
      </c>
      <c r="E141" t="s">
        <v>487</v>
      </c>
      <c r="G141">
        <v>1531763626.06129</v>
      </c>
      <c r="H141">
        <f t="shared" si="29"/>
        <v>-8.2587484450073248E-6</v>
      </c>
      <c r="I141">
        <f t="shared" si="30"/>
        <v>9.7233372207428364</v>
      </c>
      <c r="J141">
        <f t="shared" si="31"/>
        <v>98.843706451612903</v>
      </c>
      <c r="K141">
        <f t="shared" si="32"/>
        <v>29091.252987752392</v>
      </c>
      <c r="L141">
        <f t="shared" si="33"/>
        <v>2886.8730050376657</v>
      </c>
      <c r="M141">
        <f t="shared" si="34"/>
        <v>9.8087637542859554</v>
      </c>
      <c r="N141">
        <f t="shared" si="35"/>
        <v>-5.2990831405969822E-4</v>
      </c>
      <c r="O141">
        <f t="shared" si="36"/>
        <v>3</v>
      </c>
      <c r="P141">
        <f t="shared" si="37"/>
        <v>-5.2995511866360794E-4</v>
      </c>
      <c r="Q141">
        <f t="shared" si="38"/>
        <v>-3.3121774374559882E-4</v>
      </c>
      <c r="R141">
        <f t="shared" si="39"/>
        <v>215.02194890079352</v>
      </c>
      <c r="S141">
        <f t="shared" si="40"/>
        <v>28.263461497364762</v>
      </c>
      <c r="T141">
        <f t="shared" si="41"/>
        <v>27.485733870967749</v>
      </c>
      <c r="U141">
        <f t="shared" si="42"/>
        <v>3.6825475607066038</v>
      </c>
      <c r="V141">
        <f t="shared" si="43"/>
        <v>60.882152369300968</v>
      </c>
      <c r="W141">
        <f t="shared" si="44"/>
        <v>2.1817758882064915</v>
      </c>
      <c r="X141">
        <f t="shared" si="45"/>
        <v>3.5836050522199074</v>
      </c>
      <c r="Y141">
        <f t="shared" si="46"/>
        <v>1.5007716725001123</v>
      </c>
      <c r="Z141">
        <f t="shared" si="47"/>
        <v>0.36421080642482301</v>
      </c>
      <c r="AA141">
        <f t="shared" si="48"/>
        <v>-75.142284735479933</v>
      </c>
      <c r="AB141">
        <f t="shared" si="49"/>
        <v>-5.419242200486365</v>
      </c>
      <c r="AC141">
        <f t="shared" si="50"/>
        <v>134.82463277125206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60850.768639191141</v>
      </c>
      <c r="AL141">
        <f t="shared" si="54"/>
        <v>1200.0006451612901</v>
      </c>
      <c r="AM141">
        <f t="shared" si="55"/>
        <v>963.36053612904152</v>
      </c>
      <c r="AN141">
        <f t="shared" si="56"/>
        <v>0.80280001516129007</v>
      </c>
      <c r="AO141">
        <f t="shared" si="57"/>
        <v>0.22319987256774182</v>
      </c>
      <c r="AP141">
        <v>14.333399999999999</v>
      </c>
      <c r="AQ141">
        <v>1</v>
      </c>
      <c r="AR141" t="s">
        <v>231</v>
      </c>
      <c r="AS141">
        <v>1531763626.06129</v>
      </c>
      <c r="AT141">
        <v>98.843706451612903</v>
      </c>
      <c r="AU141">
        <v>122.067419354839</v>
      </c>
      <c r="AV141">
        <v>21.985932258064501</v>
      </c>
      <c r="AW141">
        <v>22.005225806451602</v>
      </c>
      <c r="AX141">
        <v>600.06245161290303</v>
      </c>
      <c r="AY141">
        <v>99.135048387096802</v>
      </c>
      <c r="AZ141">
        <v>0.100038058064516</v>
      </c>
      <c r="BA141">
        <v>27.021135483870999</v>
      </c>
      <c r="BB141">
        <v>27.382974193548399</v>
      </c>
      <c r="BC141">
        <v>27.588493548387099</v>
      </c>
      <c r="BD141">
        <v>11719.860967741901</v>
      </c>
      <c r="BE141">
        <v>1052.0016129032299</v>
      </c>
      <c r="BF141">
        <v>30.975916129032299</v>
      </c>
      <c r="BG141">
        <v>1200.0006451612901</v>
      </c>
      <c r="BH141">
        <v>0.33000245161290298</v>
      </c>
      <c r="BI141">
        <v>0.330000838709677</v>
      </c>
      <c r="BJ141">
        <v>0.32999848387096797</v>
      </c>
      <c r="BK141">
        <v>9.9982503225806499E-3</v>
      </c>
      <c r="BL141">
        <v>32</v>
      </c>
      <c r="BM141">
        <v>17743.135483870999</v>
      </c>
      <c r="BN141">
        <v>1531762902.3</v>
      </c>
      <c r="BO141" t="s">
        <v>232</v>
      </c>
      <c r="BP141">
        <v>81</v>
      </c>
      <c r="BQ141">
        <v>0.29499999999999998</v>
      </c>
      <c r="BR141">
        <v>-3.6999999999999998E-2</v>
      </c>
      <c r="BS141">
        <v>420</v>
      </c>
      <c r="BT141">
        <v>22</v>
      </c>
      <c r="BU141">
        <v>0.34</v>
      </c>
      <c r="BV141">
        <v>0.21</v>
      </c>
      <c r="BW141">
        <v>13.929824514140501</v>
      </c>
      <c r="BX141">
        <v>0.46443264153626101</v>
      </c>
      <c r="BY141">
        <v>9.4718938757530194E-2</v>
      </c>
      <c r="BZ141">
        <v>1</v>
      </c>
      <c r="CA141">
        <v>-23.2201073170732</v>
      </c>
      <c r="CB141">
        <v>-0.77940209059237797</v>
      </c>
      <c r="CC141">
        <v>0.168113263779678</v>
      </c>
      <c r="CD141">
        <v>0</v>
      </c>
      <c r="CE141">
        <v>1</v>
      </c>
      <c r="CF141">
        <v>2</v>
      </c>
      <c r="CG141" t="s">
        <v>248</v>
      </c>
      <c r="CH141">
        <v>1.8608100000000001</v>
      </c>
      <c r="CI141">
        <v>1.8577600000000001</v>
      </c>
      <c r="CJ141">
        <v>1.8606799999999999</v>
      </c>
      <c r="CK141">
        <v>1.85345</v>
      </c>
      <c r="CL141">
        <v>1.8519600000000001</v>
      </c>
      <c r="CM141">
        <v>1.8527199999999999</v>
      </c>
      <c r="CN141">
        <v>1.8563799999999999</v>
      </c>
      <c r="CO141">
        <v>1.8626400000000001</v>
      </c>
      <c r="CP141" t="s">
        <v>234</v>
      </c>
      <c r="CQ141" t="s">
        <v>19</v>
      </c>
      <c r="CR141" t="s">
        <v>19</v>
      </c>
      <c r="CS141" t="s">
        <v>19</v>
      </c>
      <c r="CT141" t="s">
        <v>235</v>
      </c>
      <c r="CU141" t="s">
        <v>236</v>
      </c>
      <c r="CV141" t="s">
        <v>237</v>
      </c>
      <c r="CW141" t="s">
        <v>237</v>
      </c>
      <c r="CX141" t="s">
        <v>237</v>
      </c>
      <c r="CY141" t="s">
        <v>237</v>
      </c>
      <c r="CZ141">
        <v>0</v>
      </c>
      <c r="DA141">
        <v>100</v>
      </c>
      <c r="DB141">
        <v>100</v>
      </c>
      <c r="DC141">
        <v>0.29499999999999998</v>
      </c>
      <c r="DD141">
        <v>-3.6999999999999998E-2</v>
      </c>
      <c r="DE141">
        <v>3</v>
      </c>
      <c r="DF141">
        <v>619.35400000000004</v>
      </c>
      <c r="DG141">
        <v>252.73099999999999</v>
      </c>
      <c r="DH141">
        <v>22.0076</v>
      </c>
      <c r="DI141">
        <v>32.231299999999997</v>
      </c>
      <c r="DJ141">
        <v>30.000599999999999</v>
      </c>
      <c r="DK141">
        <v>32.192999999999998</v>
      </c>
      <c r="DL141">
        <v>32.2012</v>
      </c>
      <c r="DM141">
        <v>9.2483400000000007</v>
      </c>
      <c r="DN141">
        <v>25.291399999999999</v>
      </c>
      <c r="DO141">
        <v>0</v>
      </c>
      <c r="DP141">
        <v>22</v>
      </c>
      <c r="DQ141">
        <v>151.66999999999999</v>
      </c>
      <c r="DR141">
        <v>22</v>
      </c>
      <c r="DS141">
        <v>99.617800000000003</v>
      </c>
      <c r="DT141">
        <v>103.051</v>
      </c>
    </row>
    <row r="142" spans="1:124" x14ac:dyDescent="0.25">
      <c r="A142">
        <v>126</v>
      </c>
      <c r="B142">
        <v>1531763638.4000001</v>
      </c>
      <c r="C142">
        <v>254.60000014305101</v>
      </c>
      <c r="D142" t="s">
        <v>488</v>
      </c>
      <c r="E142" t="s">
        <v>489</v>
      </c>
      <c r="G142">
        <v>1531763628.06129</v>
      </c>
      <c r="H142">
        <f t="shared" si="29"/>
        <v>-7.2348869394571176E-6</v>
      </c>
      <c r="I142">
        <f t="shared" si="30"/>
        <v>9.7428347263506456</v>
      </c>
      <c r="J142">
        <f t="shared" si="31"/>
        <v>102.127467741936</v>
      </c>
      <c r="K142">
        <f t="shared" si="32"/>
        <v>33222.311855079461</v>
      </c>
      <c r="L142">
        <f t="shared" si="33"/>
        <v>3296.8165044610023</v>
      </c>
      <c r="M142">
        <f t="shared" si="34"/>
        <v>10.134620452638512</v>
      </c>
      <c r="N142">
        <f t="shared" si="35"/>
        <v>-4.6481128576849592E-4</v>
      </c>
      <c r="O142">
        <f t="shared" si="36"/>
        <v>3</v>
      </c>
      <c r="P142">
        <f t="shared" si="37"/>
        <v>-4.6484729681344882E-4</v>
      </c>
      <c r="Q142">
        <f t="shared" si="38"/>
        <v>-2.9052632492646149E-4</v>
      </c>
      <c r="R142">
        <f t="shared" si="39"/>
        <v>215.0222972848328</v>
      </c>
      <c r="S142">
        <f t="shared" si="40"/>
        <v>28.260698710744432</v>
      </c>
      <c r="T142">
        <f t="shared" si="41"/>
        <v>27.477841935483852</v>
      </c>
      <c r="U142">
        <f t="shared" si="42"/>
        <v>3.6808471663268238</v>
      </c>
      <c r="V142">
        <f t="shared" si="43"/>
        <v>60.896732451351653</v>
      </c>
      <c r="W142">
        <f t="shared" si="44"/>
        <v>2.1819771956887903</v>
      </c>
      <c r="X142">
        <f t="shared" si="45"/>
        <v>3.5830776264258484</v>
      </c>
      <c r="Y142">
        <f t="shared" si="46"/>
        <v>1.4988699706380335</v>
      </c>
      <c r="Z142">
        <f t="shared" si="47"/>
        <v>0.31905851403005886</v>
      </c>
      <c r="AA142">
        <f t="shared" si="48"/>
        <v>-74.27125811612008</v>
      </c>
      <c r="AB142">
        <f t="shared" si="49"/>
        <v>-5.356145660528365</v>
      </c>
      <c r="AC142">
        <f t="shared" si="50"/>
        <v>135.71395202221441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61820.161750912863</v>
      </c>
      <c r="AL142">
        <f t="shared" si="54"/>
        <v>1200.0025806451599</v>
      </c>
      <c r="AM142">
        <f t="shared" si="55"/>
        <v>963.36192377387431</v>
      </c>
      <c r="AN142">
        <f t="shared" si="56"/>
        <v>0.80279987669354846</v>
      </c>
      <c r="AO142">
        <f t="shared" si="57"/>
        <v>0.2231999127</v>
      </c>
      <c r="AP142">
        <v>14.333399999999999</v>
      </c>
      <c r="AQ142">
        <v>1</v>
      </c>
      <c r="AR142" t="s">
        <v>231</v>
      </c>
      <c r="AS142">
        <v>1531763628.06129</v>
      </c>
      <c r="AT142">
        <v>102.127467741936</v>
      </c>
      <c r="AU142">
        <v>125.40012903225799</v>
      </c>
      <c r="AV142">
        <v>21.987977419354799</v>
      </c>
      <c r="AW142">
        <v>22.0048806451613</v>
      </c>
      <c r="AX142">
        <v>600.00596774193605</v>
      </c>
      <c r="AY142">
        <v>99.135025806451594</v>
      </c>
      <c r="AZ142">
        <v>9.9985858064516098E-2</v>
      </c>
      <c r="BA142">
        <v>27.018629032258101</v>
      </c>
      <c r="BB142">
        <v>27.375345161290301</v>
      </c>
      <c r="BC142">
        <v>27.580338709677399</v>
      </c>
      <c r="BD142">
        <v>11922.966774193501</v>
      </c>
      <c r="BE142">
        <v>1052.0064516129</v>
      </c>
      <c r="BF142">
        <v>30.980038709677402</v>
      </c>
      <c r="BG142">
        <v>1200.0025806451599</v>
      </c>
      <c r="BH142">
        <v>0.330001548387097</v>
      </c>
      <c r="BI142">
        <v>0.33000167741935499</v>
      </c>
      <c r="BJ142">
        <v>0.32999851612903203</v>
      </c>
      <c r="BK142">
        <v>9.9982570967741893E-3</v>
      </c>
      <c r="BL142">
        <v>32</v>
      </c>
      <c r="BM142">
        <v>17743.164516129</v>
      </c>
      <c r="BN142">
        <v>1531762902.3</v>
      </c>
      <c r="BO142" t="s">
        <v>232</v>
      </c>
      <c r="BP142">
        <v>81</v>
      </c>
      <c r="BQ142">
        <v>0.29499999999999998</v>
      </c>
      <c r="BR142">
        <v>-3.6999999999999998E-2</v>
      </c>
      <c r="BS142">
        <v>420</v>
      </c>
      <c r="BT142">
        <v>22</v>
      </c>
      <c r="BU142">
        <v>0.34</v>
      </c>
      <c r="BV142">
        <v>0.21</v>
      </c>
      <c r="BW142">
        <v>13.9576202813689</v>
      </c>
      <c r="BX142">
        <v>0.33000704674091802</v>
      </c>
      <c r="BY142">
        <v>8.2271654086429002E-2</v>
      </c>
      <c r="BZ142">
        <v>1</v>
      </c>
      <c r="CA142">
        <v>-23.269639024390202</v>
      </c>
      <c r="CB142">
        <v>-0.50034564459932196</v>
      </c>
      <c r="CC142">
        <v>0.142082117921977</v>
      </c>
      <c r="CD142">
        <v>0</v>
      </c>
      <c r="CE142">
        <v>1</v>
      </c>
      <c r="CF142">
        <v>2</v>
      </c>
      <c r="CG142" t="s">
        <v>248</v>
      </c>
      <c r="CH142">
        <v>1.8608100000000001</v>
      </c>
      <c r="CI142">
        <v>1.8577699999999999</v>
      </c>
      <c r="CJ142">
        <v>1.86069</v>
      </c>
      <c r="CK142">
        <v>1.8534600000000001</v>
      </c>
      <c r="CL142">
        <v>1.8519600000000001</v>
      </c>
      <c r="CM142">
        <v>1.85273</v>
      </c>
      <c r="CN142">
        <v>1.8563799999999999</v>
      </c>
      <c r="CO142">
        <v>1.8626400000000001</v>
      </c>
      <c r="CP142" t="s">
        <v>234</v>
      </c>
      <c r="CQ142" t="s">
        <v>19</v>
      </c>
      <c r="CR142" t="s">
        <v>19</v>
      </c>
      <c r="CS142" t="s">
        <v>19</v>
      </c>
      <c r="CT142" t="s">
        <v>235</v>
      </c>
      <c r="CU142" t="s">
        <v>236</v>
      </c>
      <c r="CV142" t="s">
        <v>237</v>
      </c>
      <c r="CW142" t="s">
        <v>237</v>
      </c>
      <c r="CX142" t="s">
        <v>237</v>
      </c>
      <c r="CY142" t="s">
        <v>237</v>
      </c>
      <c r="CZ142">
        <v>0</v>
      </c>
      <c r="DA142">
        <v>100</v>
      </c>
      <c r="DB142">
        <v>100</v>
      </c>
      <c r="DC142">
        <v>0.29499999999999998</v>
      </c>
      <c r="DD142">
        <v>-3.6999999999999998E-2</v>
      </c>
      <c r="DE142">
        <v>3</v>
      </c>
      <c r="DF142">
        <v>619.44899999999996</v>
      </c>
      <c r="DG142">
        <v>252.61799999999999</v>
      </c>
      <c r="DH142">
        <v>22.006599999999999</v>
      </c>
      <c r="DI142">
        <v>32.232500000000002</v>
      </c>
      <c r="DJ142">
        <v>30.000499999999999</v>
      </c>
      <c r="DK142">
        <v>32.194200000000002</v>
      </c>
      <c r="DL142">
        <v>32.202399999999997</v>
      </c>
      <c r="DM142">
        <v>9.3532399999999996</v>
      </c>
      <c r="DN142">
        <v>25.291399999999999</v>
      </c>
      <c r="DO142">
        <v>0</v>
      </c>
      <c r="DP142">
        <v>22</v>
      </c>
      <c r="DQ142">
        <v>156.66999999999999</v>
      </c>
      <c r="DR142">
        <v>22</v>
      </c>
      <c r="DS142">
        <v>99.617400000000004</v>
      </c>
      <c r="DT142">
        <v>103.051</v>
      </c>
    </row>
    <row r="143" spans="1:124" x14ac:dyDescent="0.25">
      <c r="A143">
        <v>127</v>
      </c>
      <c r="B143">
        <v>1531763640.4000001</v>
      </c>
      <c r="C143">
        <v>256.60000014305098</v>
      </c>
      <c r="D143" t="s">
        <v>490</v>
      </c>
      <c r="E143" t="s">
        <v>491</v>
      </c>
      <c r="G143">
        <v>1531763630.06129</v>
      </c>
      <c r="H143">
        <f t="shared" si="29"/>
        <v>-6.2414481948176123E-6</v>
      </c>
      <c r="I143">
        <f t="shared" si="30"/>
        <v>9.7574494174685338</v>
      </c>
      <c r="J143">
        <f t="shared" si="31"/>
        <v>105.423912903226</v>
      </c>
      <c r="K143">
        <f t="shared" si="32"/>
        <v>38503.527106856658</v>
      </c>
      <c r="L143">
        <f t="shared" si="33"/>
        <v>3820.9043544014826</v>
      </c>
      <c r="M143">
        <f t="shared" si="34"/>
        <v>10.461760730440878</v>
      </c>
      <c r="N143">
        <f t="shared" si="35"/>
        <v>-4.0153688890053085E-4</v>
      </c>
      <c r="O143">
        <f t="shared" si="36"/>
        <v>3</v>
      </c>
      <c r="P143">
        <f t="shared" si="37"/>
        <v>-4.0156376267785774E-4</v>
      </c>
      <c r="Q143">
        <f t="shared" si="38"/>
        <v>-2.5097493709436749E-4</v>
      </c>
      <c r="R143">
        <f t="shared" si="39"/>
        <v>215.02281886777101</v>
      </c>
      <c r="S143">
        <f t="shared" si="40"/>
        <v>28.259159776150156</v>
      </c>
      <c r="T143">
        <f t="shared" si="41"/>
        <v>27.4693419354839</v>
      </c>
      <c r="U143">
        <f t="shared" si="42"/>
        <v>3.679016524981281</v>
      </c>
      <c r="V143">
        <f t="shared" si="43"/>
        <v>60.906675697958981</v>
      </c>
      <c r="W143">
        <f t="shared" si="44"/>
        <v>2.1821681127860511</v>
      </c>
      <c r="X143">
        <f t="shared" si="45"/>
        <v>3.5828061337768542</v>
      </c>
      <c r="Y143">
        <f t="shared" si="46"/>
        <v>1.4968484121952299</v>
      </c>
      <c r="Z143">
        <f t="shared" si="47"/>
        <v>0.27524786539145668</v>
      </c>
      <c r="AA143">
        <f t="shared" si="48"/>
        <v>-73.10519372904011</v>
      </c>
      <c r="AB143">
        <f t="shared" si="49"/>
        <v>-5.2717958133987919</v>
      </c>
      <c r="AC143">
        <f t="shared" si="50"/>
        <v>136.92107719072357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65725.019695125084</v>
      </c>
      <c r="AL143">
        <f t="shared" si="54"/>
        <v>1200.00548387097</v>
      </c>
      <c r="AM143">
        <f t="shared" si="55"/>
        <v>963.36408483725995</v>
      </c>
      <c r="AN143">
        <f t="shared" si="56"/>
        <v>0.80279973532258053</v>
      </c>
      <c r="AO143">
        <f t="shared" si="57"/>
        <v>0.22319995342580637</v>
      </c>
      <c r="AP143">
        <v>14.333399999999999</v>
      </c>
      <c r="AQ143">
        <v>1</v>
      </c>
      <c r="AR143" t="s">
        <v>231</v>
      </c>
      <c r="AS143">
        <v>1531763630.06129</v>
      </c>
      <c r="AT143">
        <v>105.423912903226</v>
      </c>
      <c r="AU143">
        <v>128.73438709677399</v>
      </c>
      <c r="AV143">
        <v>21.989864516129</v>
      </c>
      <c r="AW143">
        <v>22.004448387096801</v>
      </c>
      <c r="AX143">
        <v>599.93629032258104</v>
      </c>
      <c r="AY143">
        <v>99.134880645161303</v>
      </c>
      <c r="AZ143">
        <v>0.100297051612903</v>
      </c>
      <c r="BA143">
        <v>27.0173387096774</v>
      </c>
      <c r="BB143">
        <v>27.366648387096799</v>
      </c>
      <c r="BC143">
        <v>27.572035483871002</v>
      </c>
      <c r="BD143">
        <v>12753.531935483899</v>
      </c>
      <c r="BE143">
        <v>1052.0180645161299</v>
      </c>
      <c r="BF143">
        <v>30.984967741935499</v>
      </c>
      <c r="BG143">
        <v>1200.00548387097</v>
      </c>
      <c r="BH143">
        <v>0.33000054838709703</v>
      </c>
      <c r="BI143">
        <v>0.33000232258064499</v>
      </c>
      <c r="BJ143">
        <v>0.32999870967741901</v>
      </c>
      <c r="BK143">
        <v>9.9983619354838699E-3</v>
      </c>
      <c r="BL143">
        <v>32</v>
      </c>
      <c r="BM143">
        <v>17743.2096774194</v>
      </c>
      <c r="BN143">
        <v>1531762902.3</v>
      </c>
      <c r="BO143" t="s">
        <v>232</v>
      </c>
      <c r="BP143">
        <v>81</v>
      </c>
      <c r="BQ143">
        <v>0.29499999999999998</v>
      </c>
      <c r="BR143">
        <v>-3.6999999999999998E-2</v>
      </c>
      <c r="BS143">
        <v>420</v>
      </c>
      <c r="BT143">
        <v>22</v>
      </c>
      <c r="BU143">
        <v>0.34</v>
      </c>
      <c r="BV143">
        <v>0.21</v>
      </c>
      <c r="BW143">
        <v>13.981408315753299</v>
      </c>
      <c r="BX143">
        <v>0.230035875442136</v>
      </c>
      <c r="BY143">
        <v>7.3030406638712297E-2</v>
      </c>
      <c r="BZ143">
        <v>1</v>
      </c>
      <c r="CA143">
        <v>-23.308102439024399</v>
      </c>
      <c r="CB143">
        <v>-0.348403484320436</v>
      </c>
      <c r="CC143">
        <v>0.12857992197662299</v>
      </c>
      <c r="CD143">
        <v>0</v>
      </c>
      <c r="CE143">
        <v>1</v>
      </c>
      <c r="CF143">
        <v>2</v>
      </c>
      <c r="CG143" t="s">
        <v>248</v>
      </c>
      <c r="CH143">
        <v>1.8608100000000001</v>
      </c>
      <c r="CI143">
        <v>1.8577699999999999</v>
      </c>
      <c r="CJ143">
        <v>1.86069</v>
      </c>
      <c r="CK143">
        <v>1.85347</v>
      </c>
      <c r="CL143">
        <v>1.8519600000000001</v>
      </c>
      <c r="CM143">
        <v>1.85273</v>
      </c>
      <c r="CN143">
        <v>1.8563799999999999</v>
      </c>
      <c r="CO143">
        <v>1.8626400000000001</v>
      </c>
      <c r="CP143" t="s">
        <v>234</v>
      </c>
      <c r="CQ143" t="s">
        <v>19</v>
      </c>
      <c r="CR143" t="s">
        <v>19</v>
      </c>
      <c r="CS143" t="s">
        <v>19</v>
      </c>
      <c r="CT143" t="s">
        <v>235</v>
      </c>
      <c r="CU143" t="s">
        <v>236</v>
      </c>
      <c r="CV143" t="s">
        <v>237</v>
      </c>
      <c r="CW143" t="s">
        <v>237</v>
      </c>
      <c r="CX143" t="s">
        <v>237</v>
      </c>
      <c r="CY143" t="s">
        <v>237</v>
      </c>
      <c r="CZ143">
        <v>0</v>
      </c>
      <c r="DA143">
        <v>100</v>
      </c>
      <c r="DB143">
        <v>100</v>
      </c>
      <c r="DC143">
        <v>0.29499999999999998</v>
      </c>
      <c r="DD143">
        <v>-3.6999999999999998E-2</v>
      </c>
      <c r="DE143">
        <v>3</v>
      </c>
      <c r="DF143">
        <v>619.97400000000005</v>
      </c>
      <c r="DG143">
        <v>252.571</v>
      </c>
      <c r="DH143">
        <v>22.005299999999998</v>
      </c>
      <c r="DI143">
        <v>32.234099999999998</v>
      </c>
      <c r="DJ143">
        <v>30.000599999999999</v>
      </c>
      <c r="DK143">
        <v>32.195799999999998</v>
      </c>
      <c r="DL143">
        <v>32.204000000000001</v>
      </c>
      <c r="DM143">
        <v>9.5193899999999996</v>
      </c>
      <c r="DN143">
        <v>25.291399999999999</v>
      </c>
      <c r="DO143">
        <v>0</v>
      </c>
      <c r="DP143">
        <v>22</v>
      </c>
      <c r="DQ143">
        <v>156.66999999999999</v>
      </c>
      <c r="DR143">
        <v>22</v>
      </c>
      <c r="DS143">
        <v>99.617800000000003</v>
      </c>
      <c r="DT143">
        <v>103.051</v>
      </c>
    </row>
    <row r="144" spans="1:124" x14ac:dyDescent="0.25">
      <c r="A144">
        <v>128</v>
      </c>
      <c r="B144">
        <v>1531763642.4000001</v>
      </c>
      <c r="C144">
        <v>258.60000014305098</v>
      </c>
      <c r="D144" t="s">
        <v>492</v>
      </c>
      <c r="E144" t="s">
        <v>493</v>
      </c>
      <c r="G144">
        <v>1531763632.06129</v>
      </c>
      <c r="H144">
        <f t="shared" si="29"/>
        <v>-5.2396537336257962E-6</v>
      </c>
      <c r="I144">
        <f t="shared" si="30"/>
        <v>9.7605513904586871</v>
      </c>
      <c r="J144">
        <f t="shared" si="31"/>
        <v>108.750070967742</v>
      </c>
      <c r="K144">
        <f t="shared" si="32"/>
        <v>45702.846570025918</v>
      </c>
      <c r="L144">
        <f t="shared" si="33"/>
        <v>4535.331259265804</v>
      </c>
      <c r="M144">
        <f t="shared" si="34"/>
        <v>10.791835374010384</v>
      </c>
      <c r="N144">
        <f t="shared" si="35"/>
        <v>-3.3829177941639498E-4</v>
      </c>
      <c r="O144">
        <f t="shared" si="36"/>
        <v>3</v>
      </c>
      <c r="P144">
        <f t="shared" si="37"/>
        <v>-3.383108540465302E-4</v>
      </c>
      <c r="Q144">
        <f t="shared" si="38"/>
        <v>-2.1144256996004203E-4</v>
      </c>
      <c r="R144">
        <f t="shared" si="39"/>
        <v>215.02248895707356</v>
      </c>
      <c r="S144">
        <f t="shared" si="40"/>
        <v>28.253597798774639</v>
      </c>
      <c r="T144">
        <f t="shared" si="41"/>
        <v>27.445650000000001</v>
      </c>
      <c r="U144">
        <f t="shared" si="42"/>
        <v>3.6739181961362672</v>
      </c>
      <c r="V144">
        <f t="shared" si="43"/>
        <v>60.930583671038185</v>
      </c>
      <c r="W144">
        <f t="shared" si="44"/>
        <v>2.1823440924944904</v>
      </c>
      <c r="X144">
        <f t="shared" si="45"/>
        <v>3.5816891304978791</v>
      </c>
      <c r="Y144">
        <f t="shared" si="46"/>
        <v>1.4915741036417769</v>
      </c>
      <c r="Z144">
        <f t="shared" si="47"/>
        <v>0.23106872965289763</v>
      </c>
      <c r="AA144">
        <f t="shared" si="48"/>
        <v>-70.132120838704282</v>
      </c>
      <c r="AB144">
        <f t="shared" si="49"/>
        <v>-5.0566672329258919</v>
      </c>
      <c r="AC144">
        <f t="shared" si="50"/>
        <v>140.06476961509628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70017.95622312717</v>
      </c>
      <c r="AL144">
        <f t="shared" si="54"/>
        <v>1200.0038709677401</v>
      </c>
      <c r="AM144">
        <f t="shared" si="55"/>
        <v>963.36252338521058</v>
      </c>
      <c r="AN144">
        <f t="shared" si="56"/>
        <v>0.80279951314516118</v>
      </c>
      <c r="AO144">
        <f t="shared" si="57"/>
        <v>0.22319997273870967</v>
      </c>
      <c r="AP144">
        <v>14.333399999999999</v>
      </c>
      <c r="AQ144">
        <v>1</v>
      </c>
      <c r="AR144" t="s">
        <v>231</v>
      </c>
      <c r="AS144">
        <v>1531763632.06129</v>
      </c>
      <c r="AT144">
        <v>108.750070967742</v>
      </c>
      <c r="AU144">
        <v>132.06606451612899</v>
      </c>
      <c r="AV144">
        <v>21.991632258064499</v>
      </c>
      <c r="AW144">
        <v>22.003874193548398</v>
      </c>
      <c r="AX144">
        <v>599.99038709677404</v>
      </c>
      <c r="AY144">
        <v>99.1347064516129</v>
      </c>
      <c r="AZ144">
        <v>0.10049659677419399</v>
      </c>
      <c r="BA144">
        <v>27.012029032258098</v>
      </c>
      <c r="BB144">
        <v>27.3435548387097</v>
      </c>
      <c r="BC144">
        <v>27.547745161290301</v>
      </c>
      <c r="BD144">
        <v>13689.3387096774</v>
      </c>
      <c r="BE144">
        <v>1052.03774193548</v>
      </c>
      <c r="BF144">
        <v>30.9883225806452</v>
      </c>
      <c r="BG144">
        <v>1200.0038709677401</v>
      </c>
      <c r="BH144">
        <v>0.32999958064516099</v>
      </c>
      <c r="BI144">
        <v>0.33000325806451603</v>
      </c>
      <c r="BJ144">
        <v>0.32999848387096797</v>
      </c>
      <c r="BK144">
        <v>9.9985383870967795E-3</v>
      </c>
      <c r="BL144">
        <v>32</v>
      </c>
      <c r="BM144">
        <v>17743.1870967742</v>
      </c>
      <c r="BN144">
        <v>1531762902.3</v>
      </c>
      <c r="BO144" t="s">
        <v>232</v>
      </c>
      <c r="BP144">
        <v>81</v>
      </c>
      <c r="BQ144">
        <v>0.29499999999999998</v>
      </c>
      <c r="BR144">
        <v>-3.6999999999999998E-2</v>
      </c>
      <c r="BS144">
        <v>420</v>
      </c>
      <c r="BT144">
        <v>22</v>
      </c>
      <c r="BU144">
        <v>0.34</v>
      </c>
      <c r="BV144">
        <v>0.21</v>
      </c>
      <c r="BW144">
        <v>13.9893248934863</v>
      </c>
      <c r="BX144">
        <v>0.35843157698669997</v>
      </c>
      <c r="BY144">
        <v>7.4814767122952194E-2</v>
      </c>
      <c r="BZ144">
        <v>1</v>
      </c>
      <c r="CA144">
        <v>-23.314146341463399</v>
      </c>
      <c r="CB144">
        <v>-0.68682020905908803</v>
      </c>
      <c r="CC144">
        <v>0.13005238362527299</v>
      </c>
      <c r="CD144">
        <v>0</v>
      </c>
      <c r="CE144">
        <v>1</v>
      </c>
      <c r="CF144">
        <v>2</v>
      </c>
      <c r="CG144" t="s">
        <v>248</v>
      </c>
      <c r="CH144">
        <v>1.8608100000000001</v>
      </c>
      <c r="CI144">
        <v>1.8577699999999999</v>
      </c>
      <c r="CJ144">
        <v>1.8606799999999999</v>
      </c>
      <c r="CK144">
        <v>1.85348</v>
      </c>
      <c r="CL144">
        <v>1.8519600000000001</v>
      </c>
      <c r="CM144">
        <v>1.85273</v>
      </c>
      <c r="CN144">
        <v>1.8563799999999999</v>
      </c>
      <c r="CO144">
        <v>1.8626400000000001</v>
      </c>
      <c r="CP144" t="s">
        <v>234</v>
      </c>
      <c r="CQ144" t="s">
        <v>19</v>
      </c>
      <c r="CR144" t="s">
        <v>19</v>
      </c>
      <c r="CS144" t="s">
        <v>19</v>
      </c>
      <c r="CT144" t="s">
        <v>235</v>
      </c>
      <c r="CU144" t="s">
        <v>236</v>
      </c>
      <c r="CV144" t="s">
        <v>237</v>
      </c>
      <c r="CW144" t="s">
        <v>237</v>
      </c>
      <c r="CX144" t="s">
        <v>237</v>
      </c>
      <c r="CY144" t="s">
        <v>237</v>
      </c>
      <c r="CZ144">
        <v>0</v>
      </c>
      <c r="DA144">
        <v>100</v>
      </c>
      <c r="DB144">
        <v>100</v>
      </c>
      <c r="DC144">
        <v>0.29499999999999998</v>
      </c>
      <c r="DD144">
        <v>-3.6999999999999998E-2</v>
      </c>
      <c r="DE144">
        <v>3</v>
      </c>
      <c r="DF144">
        <v>619.51300000000003</v>
      </c>
      <c r="DG144">
        <v>252.715</v>
      </c>
      <c r="DH144">
        <v>22.004000000000001</v>
      </c>
      <c r="DI144">
        <v>32.235599999999998</v>
      </c>
      <c r="DJ144">
        <v>30.000499999999999</v>
      </c>
      <c r="DK144">
        <v>32.196599999999997</v>
      </c>
      <c r="DL144">
        <v>32.205500000000001</v>
      </c>
      <c r="DM144">
        <v>9.67483</v>
      </c>
      <c r="DN144">
        <v>25.291399999999999</v>
      </c>
      <c r="DO144">
        <v>0</v>
      </c>
      <c r="DP144">
        <v>22</v>
      </c>
      <c r="DQ144">
        <v>161.66999999999999</v>
      </c>
      <c r="DR144">
        <v>22</v>
      </c>
      <c r="DS144">
        <v>99.618399999999994</v>
      </c>
      <c r="DT144">
        <v>103.05</v>
      </c>
    </row>
    <row r="145" spans="1:124" x14ac:dyDescent="0.25">
      <c r="A145">
        <v>129</v>
      </c>
      <c r="B145">
        <v>1531763644.4000001</v>
      </c>
      <c r="C145">
        <v>260.60000014305098</v>
      </c>
      <c r="D145" t="s">
        <v>494</v>
      </c>
      <c r="E145" t="s">
        <v>495</v>
      </c>
      <c r="G145">
        <v>1531763634.06129</v>
      </c>
      <c r="H145">
        <f t="shared" ref="H145:H208" si="58">AX145*AI145*(AV145-AW145)/(100*AP145*(1000-AI145*AV145))</f>
        <v>-4.3316966171946959E-6</v>
      </c>
      <c r="I145">
        <f t="shared" ref="I145:I208" si="59">AX145*AI145*(AU145-AT145*(1000-AI145*AW145)/(1000-AI145*AV145))/(100*AP145)</f>
        <v>9.7630547025098782</v>
      </c>
      <c r="J145">
        <f t="shared" ref="J145:J208" si="60">AT145 - IF(AI145&gt;1, I145*AP145*100/(AK145*BD145), 0)</f>
        <v>112.077877419355</v>
      </c>
      <c r="K145">
        <f t="shared" ref="K145:K208" si="61">((Q145-H145/2)*J145-I145)/(Q145+H145/2)</f>
        <v>55063.493020511785</v>
      </c>
      <c r="L145">
        <f t="shared" ref="L145:L208" si="62">K145*(AY145+AZ145)/1000</f>
        <v>5464.2125794849844</v>
      </c>
      <c r="M145">
        <f t="shared" ref="M145:M208" si="63">(AT145 - IF(AI145&gt;1, I145*AP145*100/(AK145*BD145), 0))*(AY145+AZ145)/1000</f>
        <v>11.122021398981776</v>
      </c>
      <c r="N145">
        <f t="shared" ref="N145:N208" si="64">2/((1/P145-1/O145)+SIGN(P145)*SQRT((1/P145-1/O145)*(1/P145-1/O145) + 4*AQ145/((AQ145+1)*(AQ145+1))*(2*1/P145*1/O145-1/O145*1/O145)))</f>
        <v>-2.8077650343486627E-4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-2.8078964329057357E-4</v>
      </c>
      <c r="Q145">
        <f t="shared" ref="Q145:Q208" si="67">1/((AQ145+1)/(N145/1.6)+1/(O145/1.37)) + AQ145/((AQ145+1)/(N145/1.6) + AQ145/(O145/1.37))</f>
        <v>-1.754923464753924E-4</v>
      </c>
      <c r="R145">
        <f t="shared" ref="R145:R208" si="68">(AM145*AO145)</f>
        <v>215.02184668258769</v>
      </c>
      <c r="S145">
        <f t="shared" ref="S145:S208" si="69">(BA145+(R145+2*0.95*0.0000000567*(((BA145+$B$7)+273)^4-(BA145+273)^4)-44100*H145)/(1.84*29.3*O145+8*0.95*0.0000000567*(BA145+273)^3))</f>
        <v>28.245646993784494</v>
      </c>
      <c r="T145">
        <f t="shared" ref="T145:T208" si="70">($C$7*BB145+$D$7*BC145+$E$7*S145)</f>
        <v>27.419193548387099</v>
      </c>
      <c r="U145">
        <f t="shared" ref="U145:U208" si="71">0.61365*EXP(17.502*T145/(240.97+T145))</f>
        <v>3.6682322519764461</v>
      </c>
      <c r="V145">
        <f t="shared" ref="V145:V208" si="72">(W145/X145*100)</f>
        <v>60.962092801836697</v>
      </c>
      <c r="W145">
        <f t="shared" ref="W145:W208" si="73">AV145*(AY145+AZ145)/1000</f>
        <v>2.1824825869481632</v>
      </c>
      <c r="X145">
        <f t="shared" ref="X145:X208" si="74">0.61365*EXP(17.502*BA145/(240.97+BA145))</f>
        <v>3.580065064436909</v>
      </c>
      <c r="Y145">
        <f t="shared" ref="Y145:Y208" si="75">(U145-AV145*(AY145+AZ145)/1000)</f>
        <v>1.4857496650282829</v>
      </c>
      <c r="Z145">
        <f t="shared" ref="Z145:Z208" si="76">(-H145*44100)</f>
        <v>0.19102782081828609</v>
      </c>
      <c r="AA145">
        <f t="shared" ref="AA145:AA208" si="77">2*29.3*O145*0.92*(BA145-T145)</f>
        <v>-67.102179483871652</v>
      </c>
      <c r="AB145">
        <f t="shared" ref="AB145:AB208" si="78">2*0.95*0.0000000567*(((BA145+$B$7)+273)^4-(T145+273)^4)</f>
        <v>-4.8373759945978119</v>
      </c>
      <c r="AC145">
        <f t="shared" ref="AC145:AC208" si="79">R145+AB145+Z145+AA145</f>
        <v>143.27331902493651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MAX(0,($B$13+$C$13*BD145)/(1+$D$13*BD145)*AY145/(BA145+273)*$E$13)</f>
        <v>71445.033498422112</v>
      </c>
      <c r="AL145">
        <f t="shared" ref="AL145:AL208" si="83">$B$11*BE145+$C$11*BF145+$D$11*BG145</f>
        <v>1200.0003225806499</v>
      </c>
      <c r="AM145">
        <f t="shared" ref="AM145:AM208" si="84">AL145*AN145</f>
        <v>963.35949406431507</v>
      </c>
      <c r="AN145">
        <f t="shared" ref="AN145:AN208" si="85">($B$11*$D$9+$C$11*$D$9+$D$11*(BH145*$E$9+BI145*$F$9+BJ145*$G$9+BK145*$H$9))/($B$11+$C$11+$D$11)</f>
        <v>0.80279936258064577</v>
      </c>
      <c r="AO145">
        <f t="shared" ref="AO145:AO208" si="86">($B$11*$K$9+$C$11*$K$9+$D$11*(BH145*$L$9+BI145*$M$9+BJ145*$N$9+BK145*$O$9))/($B$11+$C$11+$D$11)</f>
        <v>0.22320000789677438</v>
      </c>
      <c r="AP145">
        <v>14.333399999999999</v>
      </c>
      <c r="AQ145">
        <v>1</v>
      </c>
      <c r="AR145" t="s">
        <v>231</v>
      </c>
      <c r="AS145">
        <v>1531763634.06129</v>
      </c>
      <c r="AT145">
        <v>112.077877419355</v>
      </c>
      <c r="AU145">
        <v>135.397258064516</v>
      </c>
      <c r="AV145">
        <v>21.993125806451602</v>
      </c>
      <c r="AW145">
        <v>22.003245161290302</v>
      </c>
      <c r="AX145">
        <v>600.06229032258102</v>
      </c>
      <c r="AY145">
        <v>99.134506451612907</v>
      </c>
      <c r="AZ145">
        <v>0.10025472580645201</v>
      </c>
      <c r="BA145">
        <v>27.004306451612901</v>
      </c>
      <c r="BB145">
        <v>27.318887096774201</v>
      </c>
      <c r="BC145">
        <v>27.519500000000001</v>
      </c>
      <c r="BD145">
        <v>14005.5903225806</v>
      </c>
      <c r="BE145">
        <v>1052.0512903225799</v>
      </c>
      <c r="BF145">
        <v>30.991548387096799</v>
      </c>
      <c r="BG145">
        <v>1200.0003225806499</v>
      </c>
      <c r="BH145">
        <v>0.32999867741935501</v>
      </c>
      <c r="BI145">
        <v>0.33000409677419401</v>
      </c>
      <c r="BJ145">
        <v>0.32999841935483898</v>
      </c>
      <c r="BK145">
        <v>9.9986412903225793E-3</v>
      </c>
      <c r="BL145">
        <v>32</v>
      </c>
      <c r="BM145">
        <v>17743.129032258101</v>
      </c>
      <c r="BN145">
        <v>1531762902.3</v>
      </c>
      <c r="BO145" t="s">
        <v>232</v>
      </c>
      <c r="BP145">
        <v>81</v>
      </c>
      <c r="BQ145">
        <v>0.29499999999999998</v>
      </c>
      <c r="BR145">
        <v>-3.6999999999999998E-2</v>
      </c>
      <c r="BS145">
        <v>420</v>
      </c>
      <c r="BT145">
        <v>22</v>
      </c>
      <c r="BU145">
        <v>0.34</v>
      </c>
      <c r="BV145">
        <v>0.21</v>
      </c>
      <c r="BW145">
        <v>13.991646951576</v>
      </c>
      <c r="BX145">
        <v>0.67314602031597204</v>
      </c>
      <c r="BY145">
        <v>7.7502861869411993E-2</v>
      </c>
      <c r="BZ145">
        <v>1</v>
      </c>
      <c r="CA145">
        <v>-23.316926829268301</v>
      </c>
      <c r="CB145">
        <v>-1.2091003484320499</v>
      </c>
      <c r="CC145">
        <v>0.13254153334211199</v>
      </c>
      <c r="CD145">
        <v>0</v>
      </c>
      <c r="CE145">
        <v>1</v>
      </c>
      <c r="CF145">
        <v>2</v>
      </c>
      <c r="CG145" t="s">
        <v>248</v>
      </c>
      <c r="CH145">
        <v>1.8608100000000001</v>
      </c>
      <c r="CI145">
        <v>1.8577600000000001</v>
      </c>
      <c r="CJ145">
        <v>1.86069</v>
      </c>
      <c r="CK145">
        <v>1.85347</v>
      </c>
      <c r="CL145">
        <v>1.8519600000000001</v>
      </c>
      <c r="CM145">
        <v>1.8527199999999999</v>
      </c>
      <c r="CN145">
        <v>1.8563799999999999</v>
      </c>
      <c r="CO145">
        <v>1.8626400000000001</v>
      </c>
      <c r="CP145" t="s">
        <v>234</v>
      </c>
      <c r="CQ145" t="s">
        <v>19</v>
      </c>
      <c r="CR145" t="s">
        <v>19</v>
      </c>
      <c r="CS145" t="s">
        <v>19</v>
      </c>
      <c r="CT145" t="s">
        <v>235</v>
      </c>
      <c r="CU145" t="s">
        <v>236</v>
      </c>
      <c r="CV145" t="s">
        <v>237</v>
      </c>
      <c r="CW145" t="s">
        <v>237</v>
      </c>
      <c r="CX145" t="s">
        <v>237</v>
      </c>
      <c r="CY145" t="s">
        <v>237</v>
      </c>
      <c r="CZ145">
        <v>0</v>
      </c>
      <c r="DA145">
        <v>100</v>
      </c>
      <c r="DB145">
        <v>100</v>
      </c>
      <c r="DC145">
        <v>0.29499999999999998</v>
      </c>
      <c r="DD145">
        <v>-3.6999999999999998E-2</v>
      </c>
      <c r="DE145">
        <v>3</v>
      </c>
      <c r="DF145">
        <v>619.91399999999999</v>
      </c>
      <c r="DG145">
        <v>252.56</v>
      </c>
      <c r="DH145">
        <v>22.002700000000001</v>
      </c>
      <c r="DI145">
        <v>32.237000000000002</v>
      </c>
      <c r="DJ145">
        <v>30.000399999999999</v>
      </c>
      <c r="DK145">
        <v>32.198</v>
      </c>
      <c r="DL145">
        <v>32.206699999999998</v>
      </c>
      <c r="DM145">
        <v>9.7788400000000006</v>
      </c>
      <c r="DN145">
        <v>25.291399999999999</v>
      </c>
      <c r="DO145">
        <v>0</v>
      </c>
      <c r="DP145">
        <v>22</v>
      </c>
      <c r="DQ145">
        <v>166.67</v>
      </c>
      <c r="DR145">
        <v>22</v>
      </c>
      <c r="DS145">
        <v>99.617800000000003</v>
      </c>
      <c r="DT145">
        <v>103.04900000000001</v>
      </c>
    </row>
    <row r="146" spans="1:124" x14ac:dyDescent="0.25">
      <c r="A146">
        <v>130</v>
      </c>
      <c r="B146">
        <v>1531763646.4000001</v>
      </c>
      <c r="C146">
        <v>262.60000014305098</v>
      </c>
      <c r="D146" t="s">
        <v>496</v>
      </c>
      <c r="E146" t="s">
        <v>497</v>
      </c>
      <c r="G146">
        <v>1531763636.06129</v>
      </c>
      <c r="H146">
        <f t="shared" si="58"/>
        <v>-3.6798378232629122E-6</v>
      </c>
      <c r="I146">
        <f t="shared" si="59"/>
        <v>9.7763475073456121</v>
      </c>
      <c r="J146">
        <f t="shared" si="60"/>
        <v>115.37860000000001</v>
      </c>
      <c r="K146">
        <f t="shared" si="61"/>
        <v>64777.775778945193</v>
      </c>
      <c r="L146">
        <f t="shared" si="62"/>
        <v>6428.1703413714758</v>
      </c>
      <c r="M146">
        <f t="shared" si="63"/>
        <v>11.449502327463829</v>
      </c>
      <c r="N146">
        <f t="shared" si="64"/>
        <v>-2.3894245790007654E-4</v>
      </c>
      <c r="O146">
        <f t="shared" si="65"/>
        <v>3</v>
      </c>
      <c r="P146">
        <f t="shared" si="66"/>
        <v>-2.38951973862069E-4</v>
      </c>
      <c r="Q146">
        <f t="shared" si="67"/>
        <v>-1.4934412868492885E-4</v>
      </c>
      <c r="R146">
        <f t="shared" si="68"/>
        <v>215.02203577817698</v>
      </c>
      <c r="S146">
        <f t="shared" si="69"/>
        <v>28.241627422019089</v>
      </c>
      <c r="T146">
        <f t="shared" si="70"/>
        <v>27.407537096774199</v>
      </c>
      <c r="U146">
        <f t="shared" si="71"/>
        <v>3.6657295193037411</v>
      </c>
      <c r="V146">
        <f t="shared" si="72"/>
        <v>60.978179423782329</v>
      </c>
      <c r="W146">
        <f t="shared" si="73"/>
        <v>2.1825638960393481</v>
      </c>
      <c r="X146">
        <f t="shared" si="74"/>
        <v>3.5792539506158461</v>
      </c>
      <c r="Y146">
        <f t="shared" si="75"/>
        <v>1.4831656232643931</v>
      </c>
      <c r="Z146">
        <f t="shared" si="76"/>
        <v>0.16228084800589443</v>
      </c>
      <c r="AA146">
        <f t="shared" si="77"/>
        <v>-65.840899548383874</v>
      </c>
      <c r="AB146">
        <f t="shared" si="78"/>
        <v>-4.7460826928161683</v>
      </c>
      <c r="AC146">
        <f t="shared" si="79"/>
        <v>144.59733438498284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71447.599904126968</v>
      </c>
      <c r="AL146">
        <f t="shared" si="83"/>
        <v>1200.00096774194</v>
      </c>
      <c r="AM146">
        <f t="shared" si="84"/>
        <v>963.35999399937259</v>
      </c>
      <c r="AN146">
        <f t="shared" si="85"/>
        <v>0.80279934758064542</v>
      </c>
      <c r="AO146">
        <f t="shared" si="86"/>
        <v>0.22320008835483884</v>
      </c>
      <c r="AP146">
        <v>14.333399999999999</v>
      </c>
      <c r="AQ146">
        <v>1</v>
      </c>
      <c r="AR146" t="s">
        <v>231</v>
      </c>
      <c r="AS146">
        <v>1531763636.06129</v>
      </c>
      <c r="AT146">
        <v>115.37860000000001</v>
      </c>
      <c r="AU146">
        <v>138.730548387097</v>
      </c>
      <c r="AV146">
        <v>21.994070967741902</v>
      </c>
      <c r="AW146">
        <v>22.0026677419355</v>
      </c>
      <c r="AX146">
        <v>600.04506451612895</v>
      </c>
      <c r="AY146">
        <v>99.134161290322595</v>
      </c>
      <c r="AZ146">
        <v>0.100032290322581</v>
      </c>
      <c r="BA146">
        <v>27.0004483870968</v>
      </c>
      <c r="BB146">
        <v>27.308938709677399</v>
      </c>
      <c r="BC146">
        <v>27.506135483870999</v>
      </c>
      <c r="BD146">
        <v>14006.012903225799</v>
      </c>
      <c r="BE146">
        <v>1052.06</v>
      </c>
      <c r="BF146">
        <v>30.9988483870968</v>
      </c>
      <c r="BG146">
        <v>1200.00096774194</v>
      </c>
      <c r="BH146">
        <v>0.32999764516128999</v>
      </c>
      <c r="BI146">
        <v>0.33000467741935502</v>
      </c>
      <c r="BJ146">
        <v>0.32999890322580699</v>
      </c>
      <c r="BK146">
        <v>9.9986741935483899E-3</v>
      </c>
      <c r="BL146">
        <v>32</v>
      </c>
      <c r="BM146">
        <v>17743.125806451601</v>
      </c>
      <c r="BN146">
        <v>1531762902.3</v>
      </c>
      <c r="BO146" t="s">
        <v>232</v>
      </c>
      <c r="BP146">
        <v>81</v>
      </c>
      <c r="BQ146">
        <v>0.29499999999999998</v>
      </c>
      <c r="BR146">
        <v>-3.6999999999999998E-2</v>
      </c>
      <c r="BS146">
        <v>420</v>
      </c>
      <c r="BT146">
        <v>22</v>
      </c>
      <c r="BU146">
        <v>0.34</v>
      </c>
      <c r="BV146">
        <v>0.21</v>
      </c>
      <c r="BW146">
        <v>14.0053313329615</v>
      </c>
      <c r="BX146">
        <v>0.78970221168808397</v>
      </c>
      <c r="BY146">
        <v>8.2290543447357298E-2</v>
      </c>
      <c r="BZ146">
        <v>1</v>
      </c>
      <c r="CA146">
        <v>-23.347658536585399</v>
      </c>
      <c r="CB146">
        <v>-1.3341700348433301</v>
      </c>
      <c r="CC146">
        <v>0.13917328201607801</v>
      </c>
      <c r="CD146">
        <v>0</v>
      </c>
      <c r="CE146">
        <v>1</v>
      </c>
      <c r="CF146">
        <v>2</v>
      </c>
      <c r="CG146" t="s">
        <v>248</v>
      </c>
      <c r="CH146">
        <v>1.8608100000000001</v>
      </c>
      <c r="CI146">
        <v>1.8577600000000001</v>
      </c>
      <c r="CJ146">
        <v>1.86069</v>
      </c>
      <c r="CK146">
        <v>1.85347</v>
      </c>
      <c r="CL146">
        <v>1.8519600000000001</v>
      </c>
      <c r="CM146">
        <v>1.8527199999999999</v>
      </c>
      <c r="CN146">
        <v>1.8563799999999999</v>
      </c>
      <c r="CO146">
        <v>1.8626400000000001</v>
      </c>
      <c r="CP146" t="s">
        <v>234</v>
      </c>
      <c r="CQ146" t="s">
        <v>19</v>
      </c>
      <c r="CR146" t="s">
        <v>19</v>
      </c>
      <c r="CS146" t="s">
        <v>19</v>
      </c>
      <c r="CT146" t="s">
        <v>235</v>
      </c>
      <c r="CU146" t="s">
        <v>236</v>
      </c>
      <c r="CV146" t="s">
        <v>237</v>
      </c>
      <c r="CW146" t="s">
        <v>237</v>
      </c>
      <c r="CX146" t="s">
        <v>237</v>
      </c>
      <c r="CY146" t="s">
        <v>237</v>
      </c>
      <c r="CZ146">
        <v>0</v>
      </c>
      <c r="DA146">
        <v>100</v>
      </c>
      <c r="DB146">
        <v>100</v>
      </c>
      <c r="DC146">
        <v>0.29499999999999998</v>
      </c>
      <c r="DD146">
        <v>-3.6999999999999998E-2</v>
      </c>
      <c r="DE146">
        <v>3</v>
      </c>
      <c r="DF146">
        <v>620.11099999999999</v>
      </c>
      <c r="DG146">
        <v>252.499</v>
      </c>
      <c r="DH146">
        <v>22.0015</v>
      </c>
      <c r="DI146">
        <v>32.238399999999999</v>
      </c>
      <c r="DJ146">
        <v>30.000399999999999</v>
      </c>
      <c r="DK146">
        <v>32.199399999999997</v>
      </c>
      <c r="DL146">
        <v>32.207599999999999</v>
      </c>
      <c r="DM146">
        <v>9.9448100000000004</v>
      </c>
      <c r="DN146">
        <v>25.291399999999999</v>
      </c>
      <c r="DO146">
        <v>0</v>
      </c>
      <c r="DP146">
        <v>22</v>
      </c>
      <c r="DQ146">
        <v>166.67</v>
      </c>
      <c r="DR146">
        <v>22</v>
      </c>
      <c r="DS146">
        <v>99.616399999999999</v>
      </c>
      <c r="DT146">
        <v>103.04900000000001</v>
      </c>
    </row>
    <row r="147" spans="1:124" x14ac:dyDescent="0.25">
      <c r="A147">
        <v>131</v>
      </c>
      <c r="B147">
        <v>1531763648.4000001</v>
      </c>
      <c r="C147">
        <v>264.60000014305098</v>
      </c>
      <c r="D147" t="s">
        <v>498</v>
      </c>
      <c r="E147" t="s">
        <v>499</v>
      </c>
      <c r="G147">
        <v>1531763638.06129</v>
      </c>
      <c r="H147">
        <f t="shared" si="58"/>
        <v>-3.2158590887131567E-6</v>
      </c>
      <c r="I147">
        <f t="shared" si="59"/>
        <v>9.7945043286111702</v>
      </c>
      <c r="J147">
        <f t="shared" si="60"/>
        <v>118.671290322581</v>
      </c>
      <c r="K147">
        <f t="shared" si="61"/>
        <v>74194.006310939571</v>
      </c>
      <c r="L147">
        <f t="shared" si="62"/>
        <v>7362.553518049549</v>
      </c>
      <c r="M147">
        <f t="shared" si="63"/>
        <v>11.776203624782177</v>
      </c>
      <c r="N147">
        <f t="shared" si="64"/>
        <v>-2.0897052978574107E-4</v>
      </c>
      <c r="O147">
        <f t="shared" si="65"/>
        <v>3</v>
      </c>
      <c r="P147">
        <f t="shared" si="66"/>
        <v>-2.0897780815295496E-4</v>
      </c>
      <c r="Q147">
        <f t="shared" si="67"/>
        <v>-1.3061047616029091E-4</v>
      </c>
      <c r="R147">
        <f t="shared" si="68"/>
        <v>215.02219095652902</v>
      </c>
      <c r="S147">
        <f t="shared" si="69"/>
        <v>28.240524021111369</v>
      </c>
      <c r="T147">
        <f t="shared" si="70"/>
        <v>27.402593548387102</v>
      </c>
      <c r="U147">
        <f t="shared" si="71"/>
        <v>3.6646685503376388</v>
      </c>
      <c r="V147">
        <f t="shared" si="72"/>
        <v>60.982656226924007</v>
      </c>
      <c r="W147">
        <f t="shared" si="73"/>
        <v>2.182597593179048</v>
      </c>
      <c r="X147">
        <f t="shared" si="74"/>
        <v>3.5790464506126671</v>
      </c>
      <c r="Y147">
        <f t="shared" si="75"/>
        <v>1.4820709571585908</v>
      </c>
      <c r="Z147">
        <f t="shared" si="76"/>
        <v>0.1418193858122502</v>
      </c>
      <c r="AA147">
        <f t="shared" si="77"/>
        <v>-65.200998890320378</v>
      </c>
      <c r="AB147">
        <f t="shared" si="78"/>
        <v>-4.6998167084034899</v>
      </c>
      <c r="AC147">
        <f t="shared" si="79"/>
        <v>145.26319474361742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71409.034437166323</v>
      </c>
      <c r="AL147">
        <f t="shared" si="83"/>
        <v>1200.00096774194</v>
      </c>
      <c r="AM147">
        <f t="shared" si="84"/>
        <v>963.36001577358365</v>
      </c>
      <c r="AN147">
        <f t="shared" si="85"/>
        <v>0.80279936572580668</v>
      </c>
      <c r="AO147">
        <f t="shared" si="86"/>
        <v>0.22320024439032271</v>
      </c>
      <c r="AP147">
        <v>14.333399999999999</v>
      </c>
      <c r="AQ147">
        <v>1</v>
      </c>
      <c r="AR147" t="s">
        <v>231</v>
      </c>
      <c r="AS147">
        <v>1531763638.06129</v>
      </c>
      <c r="AT147">
        <v>118.671290322581</v>
      </c>
      <c r="AU147">
        <v>142.06693548387099</v>
      </c>
      <c r="AV147">
        <v>21.9944967741935</v>
      </c>
      <c r="AW147">
        <v>22.002009677419402</v>
      </c>
      <c r="AX147">
        <v>600.03935483870998</v>
      </c>
      <c r="AY147">
        <v>99.133819354838707</v>
      </c>
      <c r="AZ147">
        <v>9.9985154838709706E-2</v>
      </c>
      <c r="BA147">
        <v>26.9994612903226</v>
      </c>
      <c r="BB147">
        <v>27.304664516129002</v>
      </c>
      <c r="BC147">
        <v>27.5005225806452</v>
      </c>
      <c r="BD147">
        <v>13997.4225806452</v>
      </c>
      <c r="BE147">
        <v>1052.0725806451601</v>
      </c>
      <c r="BF147">
        <v>31.008970967741899</v>
      </c>
      <c r="BG147">
        <v>1200.00096774194</v>
      </c>
      <c r="BH147">
        <v>0.32999574193548398</v>
      </c>
      <c r="BI147">
        <v>0.33000545161290301</v>
      </c>
      <c r="BJ147">
        <v>0.33000009677419401</v>
      </c>
      <c r="BK147">
        <v>9.9987229032258099E-3</v>
      </c>
      <c r="BL147">
        <v>32</v>
      </c>
      <c r="BM147">
        <v>17743.119354838698</v>
      </c>
      <c r="BN147">
        <v>1531762902.3</v>
      </c>
      <c r="BO147" t="s">
        <v>232</v>
      </c>
      <c r="BP147">
        <v>81</v>
      </c>
      <c r="BQ147">
        <v>0.29499999999999998</v>
      </c>
      <c r="BR147">
        <v>-3.6999999999999998E-2</v>
      </c>
      <c r="BS147">
        <v>420</v>
      </c>
      <c r="BT147">
        <v>22</v>
      </c>
      <c r="BU147">
        <v>0.34</v>
      </c>
      <c r="BV147">
        <v>0.21</v>
      </c>
      <c r="BW147">
        <v>14.0299020710566</v>
      </c>
      <c r="BX147">
        <v>0.74316354261848006</v>
      </c>
      <c r="BY147">
        <v>7.8100557211916402E-2</v>
      </c>
      <c r="BZ147">
        <v>1</v>
      </c>
      <c r="CA147">
        <v>-23.391536585365898</v>
      </c>
      <c r="CB147">
        <v>-1.2307337979094499</v>
      </c>
      <c r="CC147">
        <v>0.12938977747553901</v>
      </c>
      <c r="CD147">
        <v>0</v>
      </c>
      <c r="CE147">
        <v>1</v>
      </c>
      <c r="CF147">
        <v>2</v>
      </c>
      <c r="CG147" t="s">
        <v>248</v>
      </c>
      <c r="CH147">
        <v>1.8608100000000001</v>
      </c>
      <c r="CI147">
        <v>1.8577600000000001</v>
      </c>
      <c r="CJ147">
        <v>1.86069</v>
      </c>
      <c r="CK147">
        <v>1.85347</v>
      </c>
      <c r="CL147">
        <v>1.8519600000000001</v>
      </c>
      <c r="CM147">
        <v>1.8527199999999999</v>
      </c>
      <c r="CN147">
        <v>1.8563700000000001</v>
      </c>
      <c r="CO147">
        <v>1.8626400000000001</v>
      </c>
      <c r="CP147" t="s">
        <v>234</v>
      </c>
      <c r="CQ147" t="s">
        <v>19</v>
      </c>
      <c r="CR147" t="s">
        <v>19</v>
      </c>
      <c r="CS147" t="s">
        <v>19</v>
      </c>
      <c r="CT147" t="s">
        <v>235</v>
      </c>
      <c r="CU147" t="s">
        <v>236</v>
      </c>
      <c r="CV147" t="s">
        <v>237</v>
      </c>
      <c r="CW147" t="s">
        <v>237</v>
      </c>
      <c r="CX147" t="s">
        <v>237</v>
      </c>
      <c r="CY147" t="s">
        <v>237</v>
      </c>
      <c r="CZ147">
        <v>0</v>
      </c>
      <c r="DA147">
        <v>100</v>
      </c>
      <c r="DB147">
        <v>100</v>
      </c>
      <c r="DC147">
        <v>0.29499999999999998</v>
      </c>
      <c r="DD147">
        <v>-3.6999999999999998E-2</v>
      </c>
      <c r="DE147">
        <v>3</v>
      </c>
      <c r="DF147">
        <v>619.59699999999998</v>
      </c>
      <c r="DG147">
        <v>252.66399999999999</v>
      </c>
      <c r="DH147">
        <v>22.000399999999999</v>
      </c>
      <c r="DI147">
        <v>32.239800000000002</v>
      </c>
      <c r="DJ147">
        <v>30.000399999999999</v>
      </c>
      <c r="DK147">
        <v>32.200800000000001</v>
      </c>
      <c r="DL147">
        <v>32.209000000000003</v>
      </c>
      <c r="DM147">
        <v>10.0998</v>
      </c>
      <c r="DN147">
        <v>25.291399999999999</v>
      </c>
      <c r="DO147">
        <v>0</v>
      </c>
      <c r="DP147">
        <v>22</v>
      </c>
      <c r="DQ147">
        <v>171.67</v>
      </c>
      <c r="DR147">
        <v>22</v>
      </c>
      <c r="DS147">
        <v>99.616299999999995</v>
      </c>
      <c r="DT147">
        <v>103.04900000000001</v>
      </c>
    </row>
    <row r="148" spans="1:124" x14ac:dyDescent="0.25">
      <c r="A148">
        <v>132</v>
      </c>
      <c r="B148">
        <v>1531763650.4000001</v>
      </c>
      <c r="C148">
        <v>266.60000014305098</v>
      </c>
      <c r="D148" t="s">
        <v>500</v>
      </c>
      <c r="E148" t="s">
        <v>501</v>
      </c>
      <c r="G148">
        <v>1531763640.06129</v>
      </c>
      <c r="H148">
        <f t="shared" si="58"/>
        <v>-2.8361688584542226E-6</v>
      </c>
      <c r="I148">
        <f t="shared" si="59"/>
        <v>9.8137363753024172</v>
      </c>
      <c r="J148">
        <f t="shared" si="60"/>
        <v>121.966935483871</v>
      </c>
      <c r="K148">
        <f t="shared" si="61"/>
        <v>84247.920565702894</v>
      </c>
      <c r="L148">
        <f t="shared" si="62"/>
        <v>8360.2191988856084</v>
      </c>
      <c r="M148">
        <f t="shared" si="63"/>
        <v>12.103210486557762</v>
      </c>
      <c r="N148">
        <f t="shared" si="64"/>
        <v>-1.8436807711873105E-4</v>
      </c>
      <c r="O148">
        <f t="shared" si="65"/>
        <v>3</v>
      </c>
      <c r="P148">
        <f t="shared" si="66"/>
        <v>-1.8437374255746212E-4</v>
      </c>
      <c r="Q148">
        <f t="shared" si="67"/>
        <v>-1.1523308008076011E-4</v>
      </c>
      <c r="R148">
        <f t="shared" si="68"/>
        <v>215.02225082044995</v>
      </c>
      <c r="S148">
        <f t="shared" si="69"/>
        <v>28.240018449074022</v>
      </c>
      <c r="T148">
        <f t="shared" si="70"/>
        <v>27.400024193548351</v>
      </c>
      <c r="U148">
        <f t="shared" si="71"/>
        <v>3.6641172292479212</v>
      </c>
      <c r="V148">
        <f t="shared" si="72"/>
        <v>60.984335246237407</v>
      </c>
      <c r="W148">
        <f t="shared" si="73"/>
        <v>2.1826051686687751</v>
      </c>
      <c r="X148">
        <f t="shared" si="74"/>
        <v>3.5789603344138063</v>
      </c>
      <c r="Y148">
        <f t="shared" si="75"/>
        <v>1.4815120605791461</v>
      </c>
      <c r="Z148">
        <f t="shared" si="76"/>
        <v>0.12507504665783123</v>
      </c>
      <c r="AA148">
        <f t="shared" si="77"/>
        <v>-64.851701303223848</v>
      </c>
      <c r="AB148">
        <f t="shared" si="78"/>
        <v>-4.6745690437794796</v>
      </c>
      <c r="AC148">
        <f t="shared" si="79"/>
        <v>145.62105552010445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71398.702376243338</v>
      </c>
      <c r="AL148">
        <f t="shared" si="83"/>
        <v>1200.0006451612901</v>
      </c>
      <c r="AM148">
        <f t="shared" si="84"/>
        <v>963.35978496734799</v>
      </c>
      <c r="AN148">
        <f t="shared" si="85"/>
        <v>0.80279938919354865</v>
      </c>
      <c r="AO148">
        <f t="shared" si="86"/>
        <v>0.22320036000645169</v>
      </c>
      <c r="AP148">
        <v>14.333399999999999</v>
      </c>
      <c r="AQ148">
        <v>1</v>
      </c>
      <c r="AR148" t="s">
        <v>231</v>
      </c>
      <c r="AS148">
        <v>1531763640.06129</v>
      </c>
      <c r="AT148">
        <v>121.966935483871</v>
      </c>
      <c r="AU148">
        <v>145.40838709677399</v>
      </c>
      <c r="AV148">
        <v>21.994632258064499</v>
      </c>
      <c r="AW148">
        <v>22.001258064516101</v>
      </c>
      <c r="AX148">
        <v>600.04496774193501</v>
      </c>
      <c r="AY148">
        <v>99.133532258064506</v>
      </c>
      <c r="AZ148">
        <v>0.100005409677419</v>
      </c>
      <c r="BA148">
        <v>26.999051612903202</v>
      </c>
      <c r="BB148">
        <v>27.302751612903201</v>
      </c>
      <c r="BC148">
        <v>27.497296774193501</v>
      </c>
      <c r="BD148">
        <v>13995.1451612903</v>
      </c>
      <c r="BE148">
        <v>1052.0967741935499</v>
      </c>
      <c r="BF148">
        <v>31.0214258064516</v>
      </c>
      <c r="BG148">
        <v>1200.0006451612901</v>
      </c>
      <c r="BH148">
        <v>0.32999429032258099</v>
      </c>
      <c r="BI148">
        <v>0.33000574193548399</v>
      </c>
      <c r="BJ148">
        <v>0.33000125806451602</v>
      </c>
      <c r="BK148">
        <v>9.9987619354838693E-3</v>
      </c>
      <c r="BL148">
        <v>32</v>
      </c>
      <c r="BM148">
        <v>17743.106451612901</v>
      </c>
      <c r="BN148">
        <v>1531762902.3</v>
      </c>
      <c r="BO148" t="s">
        <v>232</v>
      </c>
      <c r="BP148">
        <v>81</v>
      </c>
      <c r="BQ148">
        <v>0.29499999999999998</v>
      </c>
      <c r="BR148">
        <v>-3.6999999999999998E-2</v>
      </c>
      <c r="BS148">
        <v>420</v>
      </c>
      <c r="BT148">
        <v>22</v>
      </c>
      <c r="BU148">
        <v>0.34</v>
      </c>
      <c r="BV148">
        <v>0.21</v>
      </c>
      <c r="BW148">
        <v>14.0587554229289</v>
      </c>
      <c r="BX148">
        <v>0.65117607947367895</v>
      </c>
      <c r="BY148">
        <v>6.74997275212013E-2</v>
      </c>
      <c r="BZ148">
        <v>1</v>
      </c>
      <c r="CA148">
        <v>-23.439112195122</v>
      </c>
      <c r="CB148">
        <v>-1.0122209059233001</v>
      </c>
      <c r="CC148">
        <v>0.103893630394961</v>
      </c>
      <c r="CD148">
        <v>0</v>
      </c>
      <c r="CE148">
        <v>1</v>
      </c>
      <c r="CF148">
        <v>2</v>
      </c>
      <c r="CG148" t="s">
        <v>248</v>
      </c>
      <c r="CH148">
        <v>1.8608100000000001</v>
      </c>
      <c r="CI148">
        <v>1.8577600000000001</v>
      </c>
      <c r="CJ148">
        <v>1.86069</v>
      </c>
      <c r="CK148">
        <v>1.85347</v>
      </c>
      <c r="CL148">
        <v>1.8519600000000001</v>
      </c>
      <c r="CM148">
        <v>1.8527199999999999</v>
      </c>
      <c r="CN148">
        <v>1.8563700000000001</v>
      </c>
      <c r="CO148">
        <v>1.8626400000000001</v>
      </c>
      <c r="CP148" t="s">
        <v>234</v>
      </c>
      <c r="CQ148" t="s">
        <v>19</v>
      </c>
      <c r="CR148" t="s">
        <v>19</v>
      </c>
      <c r="CS148" t="s">
        <v>19</v>
      </c>
      <c r="CT148" t="s">
        <v>235</v>
      </c>
      <c r="CU148" t="s">
        <v>236</v>
      </c>
      <c r="CV148" t="s">
        <v>237</v>
      </c>
      <c r="CW148" t="s">
        <v>237</v>
      </c>
      <c r="CX148" t="s">
        <v>237</v>
      </c>
      <c r="CY148" t="s">
        <v>237</v>
      </c>
      <c r="CZ148">
        <v>0</v>
      </c>
      <c r="DA148">
        <v>100</v>
      </c>
      <c r="DB148">
        <v>100</v>
      </c>
      <c r="DC148">
        <v>0.29499999999999998</v>
      </c>
      <c r="DD148">
        <v>-3.6999999999999998E-2</v>
      </c>
      <c r="DE148">
        <v>3</v>
      </c>
      <c r="DF148">
        <v>619.91499999999996</v>
      </c>
      <c r="DG148">
        <v>252.571</v>
      </c>
      <c r="DH148">
        <v>21.9998</v>
      </c>
      <c r="DI148">
        <v>32.241300000000003</v>
      </c>
      <c r="DJ148">
        <v>30.000299999999999</v>
      </c>
      <c r="DK148">
        <v>32.201900000000002</v>
      </c>
      <c r="DL148">
        <v>32.209699999999998</v>
      </c>
      <c r="DM148">
        <v>10.203200000000001</v>
      </c>
      <c r="DN148">
        <v>25.291399999999999</v>
      </c>
      <c r="DO148">
        <v>0</v>
      </c>
      <c r="DP148">
        <v>22</v>
      </c>
      <c r="DQ148">
        <v>176.67</v>
      </c>
      <c r="DR148">
        <v>22</v>
      </c>
      <c r="DS148">
        <v>99.616900000000001</v>
      </c>
      <c r="DT148">
        <v>103.04900000000001</v>
      </c>
    </row>
    <row r="149" spans="1:124" x14ac:dyDescent="0.25">
      <c r="A149">
        <v>133</v>
      </c>
      <c r="B149">
        <v>1531763652.4000001</v>
      </c>
      <c r="C149">
        <v>268.60000014305098</v>
      </c>
      <c r="D149" t="s">
        <v>502</v>
      </c>
      <c r="E149" t="s">
        <v>503</v>
      </c>
      <c r="G149">
        <v>1531763642.06129</v>
      </c>
      <c r="H149">
        <f t="shared" si="58"/>
        <v>-2.5199648372903585E-6</v>
      </c>
      <c r="I149">
        <f t="shared" si="59"/>
        <v>9.8285187872742394</v>
      </c>
      <c r="J149">
        <f t="shared" si="60"/>
        <v>125.268129032258</v>
      </c>
      <c r="K149">
        <f t="shared" si="61"/>
        <v>94921.690586625162</v>
      </c>
      <c r="L149">
        <f t="shared" si="62"/>
        <v>9419.3870094393696</v>
      </c>
      <c r="M149">
        <f t="shared" si="63"/>
        <v>12.430762452828512</v>
      </c>
      <c r="N149">
        <f t="shared" si="64"/>
        <v>-1.6386330205438629E-4</v>
      </c>
      <c r="O149">
        <f t="shared" si="65"/>
        <v>3</v>
      </c>
      <c r="P149">
        <f t="shared" si="66"/>
        <v>-1.6386777737356973E-4</v>
      </c>
      <c r="Q149">
        <f t="shared" si="67"/>
        <v>-1.0241695876962048E-4</v>
      </c>
      <c r="R149">
        <f t="shared" si="68"/>
        <v>215.02234851927111</v>
      </c>
      <c r="S149">
        <f t="shared" si="69"/>
        <v>28.239213378314407</v>
      </c>
      <c r="T149">
        <f t="shared" si="70"/>
        <v>27.397927419354851</v>
      </c>
      <c r="U149">
        <f t="shared" si="71"/>
        <v>3.6636673661177817</v>
      </c>
      <c r="V149">
        <f t="shared" si="72"/>
        <v>60.986985297195126</v>
      </c>
      <c r="W149">
        <f t="shared" si="73"/>
        <v>2.1826069689840257</v>
      </c>
      <c r="X149">
        <f t="shared" si="74"/>
        <v>3.5788077707858212</v>
      </c>
      <c r="Y149">
        <f t="shared" si="75"/>
        <v>1.4810603971337559</v>
      </c>
      <c r="Z149">
        <f t="shared" si="76"/>
        <v>0.1111304493245048</v>
      </c>
      <c r="AA149">
        <f t="shared" si="77"/>
        <v>-64.629966464520123</v>
      </c>
      <c r="AB149">
        <f t="shared" si="78"/>
        <v>-4.658520480551493</v>
      </c>
      <c r="AC149">
        <f t="shared" si="79"/>
        <v>145.84499202352399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71394.837287786984</v>
      </c>
      <c r="AL149">
        <f t="shared" si="83"/>
        <v>1200.00096774194</v>
      </c>
      <c r="AM149">
        <f t="shared" si="84"/>
        <v>963.35995654773001</v>
      </c>
      <c r="AN149">
        <f t="shared" si="85"/>
        <v>0.80279931637096846</v>
      </c>
      <c r="AO149">
        <f t="shared" si="86"/>
        <v>0.22320042166774218</v>
      </c>
      <c r="AP149">
        <v>14.333399999999999</v>
      </c>
      <c r="AQ149">
        <v>1</v>
      </c>
      <c r="AR149" t="s">
        <v>231</v>
      </c>
      <c r="AS149">
        <v>1531763642.06129</v>
      </c>
      <c r="AT149">
        <v>125.268129032258</v>
      </c>
      <c r="AU149">
        <v>148.744967741935</v>
      </c>
      <c r="AV149">
        <v>21.994716129032302</v>
      </c>
      <c r="AW149">
        <v>22.000603225806501</v>
      </c>
      <c r="AX149">
        <v>600.04487096774199</v>
      </c>
      <c r="AY149">
        <v>99.133193548387098</v>
      </c>
      <c r="AZ149">
        <v>0.100047570967742</v>
      </c>
      <c r="BA149">
        <v>26.9983258064516</v>
      </c>
      <c r="BB149">
        <v>27.300703225806501</v>
      </c>
      <c r="BC149">
        <v>27.4951516129032</v>
      </c>
      <c r="BD149">
        <v>13994.3</v>
      </c>
      <c r="BE149">
        <v>1052.1254838709699</v>
      </c>
      <c r="BF149">
        <v>31.0401903225806</v>
      </c>
      <c r="BG149">
        <v>1200.00096774194</v>
      </c>
      <c r="BH149">
        <v>0.32999319354838702</v>
      </c>
      <c r="BI149">
        <v>0.33000603225806502</v>
      </c>
      <c r="BJ149">
        <v>0.33000196774193602</v>
      </c>
      <c r="BK149">
        <v>9.9987990322580704E-3</v>
      </c>
      <c r="BL149">
        <v>32</v>
      </c>
      <c r="BM149">
        <v>17743.096774193498</v>
      </c>
      <c r="BN149">
        <v>1531762902.3</v>
      </c>
      <c r="BO149" t="s">
        <v>232</v>
      </c>
      <c r="BP149">
        <v>81</v>
      </c>
      <c r="BQ149">
        <v>0.29499999999999998</v>
      </c>
      <c r="BR149">
        <v>-3.6999999999999998E-2</v>
      </c>
      <c r="BS149">
        <v>420</v>
      </c>
      <c r="BT149">
        <v>22</v>
      </c>
      <c r="BU149">
        <v>0.34</v>
      </c>
      <c r="BV149">
        <v>0.21</v>
      </c>
      <c r="BW149">
        <v>14.081844350549201</v>
      </c>
      <c r="BX149">
        <v>0.55333724585534605</v>
      </c>
      <c r="BY149">
        <v>5.6111099009165E-2</v>
      </c>
      <c r="BZ149">
        <v>1</v>
      </c>
      <c r="CA149">
        <v>-23.474075609756099</v>
      </c>
      <c r="CB149">
        <v>-0.92318675958176899</v>
      </c>
      <c r="CC149">
        <v>9.4011713801766594E-2</v>
      </c>
      <c r="CD149">
        <v>1</v>
      </c>
      <c r="CE149">
        <v>2</v>
      </c>
      <c r="CF149">
        <v>2</v>
      </c>
      <c r="CG149" t="s">
        <v>233</v>
      </c>
      <c r="CH149">
        <v>1.8608100000000001</v>
      </c>
      <c r="CI149">
        <v>1.8577600000000001</v>
      </c>
      <c r="CJ149">
        <v>1.86069</v>
      </c>
      <c r="CK149">
        <v>1.8534600000000001</v>
      </c>
      <c r="CL149">
        <v>1.8519600000000001</v>
      </c>
      <c r="CM149">
        <v>1.85273</v>
      </c>
      <c r="CN149">
        <v>1.8563799999999999</v>
      </c>
      <c r="CO149">
        <v>1.8626400000000001</v>
      </c>
      <c r="CP149" t="s">
        <v>234</v>
      </c>
      <c r="CQ149" t="s">
        <v>19</v>
      </c>
      <c r="CR149" t="s">
        <v>19</v>
      </c>
      <c r="CS149" t="s">
        <v>19</v>
      </c>
      <c r="CT149" t="s">
        <v>235</v>
      </c>
      <c r="CU149" t="s">
        <v>236</v>
      </c>
      <c r="CV149" t="s">
        <v>237</v>
      </c>
      <c r="CW149" t="s">
        <v>237</v>
      </c>
      <c r="CX149" t="s">
        <v>237</v>
      </c>
      <c r="CY149" t="s">
        <v>237</v>
      </c>
      <c r="CZ149">
        <v>0</v>
      </c>
      <c r="DA149">
        <v>100</v>
      </c>
      <c r="DB149">
        <v>100</v>
      </c>
      <c r="DC149">
        <v>0.29499999999999998</v>
      </c>
      <c r="DD149">
        <v>-3.6999999999999998E-2</v>
      </c>
      <c r="DE149">
        <v>3</v>
      </c>
      <c r="DF149">
        <v>620.47500000000002</v>
      </c>
      <c r="DG149">
        <v>252.53399999999999</v>
      </c>
      <c r="DH149">
        <v>21.999500000000001</v>
      </c>
      <c r="DI149">
        <v>32.242699999999999</v>
      </c>
      <c r="DJ149">
        <v>30.000299999999999</v>
      </c>
      <c r="DK149">
        <v>32.2029</v>
      </c>
      <c r="DL149">
        <v>32.211100000000002</v>
      </c>
      <c r="DM149">
        <v>10.3703</v>
      </c>
      <c r="DN149">
        <v>25.291399999999999</v>
      </c>
      <c r="DO149">
        <v>0</v>
      </c>
      <c r="DP149">
        <v>22</v>
      </c>
      <c r="DQ149">
        <v>176.67</v>
      </c>
      <c r="DR149">
        <v>22</v>
      </c>
      <c r="DS149">
        <v>99.616600000000005</v>
      </c>
      <c r="DT149">
        <v>103.048</v>
      </c>
    </row>
    <row r="150" spans="1:124" x14ac:dyDescent="0.25">
      <c r="A150">
        <v>134</v>
      </c>
      <c r="B150">
        <v>1531763654.4000001</v>
      </c>
      <c r="C150">
        <v>270.60000014305098</v>
      </c>
      <c r="D150" t="s">
        <v>504</v>
      </c>
      <c r="E150" t="s">
        <v>505</v>
      </c>
      <c r="G150">
        <v>1531763644.06129</v>
      </c>
      <c r="H150">
        <f t="shared" si="58"/>
        <v>-2.3252939934750497E-6</v>
      </c>
      <c r="I150">
        <f t="shared" si="59"/>
        <v>9.8395757809943589</v>
      </c>
      <c r="J150">
        <f t="shared" si="60"/>
        <v>128.57241935483901</v>
      </c>
      <c r="K150">
        <f t="shared" si="61"/>
        <v>102959.11899749626</v>
      </c>
      <c r="L150">
        <f t="shared" si="62"/>
        <v>10216.918187622039</v>
      </c>
      <c r="M150">
        <f t="shared" si="63"/>
        <v>12.75859683458409</v>
      </c>
      <c r="N150">
        <f t="shared" si="64"/>
        <v>-1.5123150446815954E-4</v>
      </c>
      <c r="O150">
        <f t="shared" si="65"/>
        <v>3</v>
      </c>
      <c r="P150">
        <f t="shared" si="66"/>
        <v>-1.5123531639223064E-4</v>
      </c>
      <c r="Q150">
        <f t="shared" si="67"/>
        <v>-9.4521730260199369E-5</v>
      </c>
      <c r="R150">
        <f t="shared" si="68"/>
        <v>215.02243017251112</v>
      </c>
      <c r="S150">
        <f t="shared" si="69"/>
        <v>28.238464914091562</v>
      </c>
      <c r="T150">
        <f t="shared" si="70"/>
        <v>27.396633870967751</v>
      </c>
      <c r="U150">
        <f t="shared" si="71"/>
        <v>3.6633898592136265</v>
      </c>
      <c r="V150">
        <f t="shared" si="72"/>
        <v>60.989147193967227</v>
      </c>
      <c r="W150">
        <f t="shared" si="73"/>
        <v>2.1825946034848553</v>
      </c>
      <c r="X150">
        <f t="shared" si="74"/>
        <v>3.578660637020266</v>
      </c>
      <c r="Y150">
        <f t="shared" si="75"/>
        <v>1.4807952557287711</v>
      </c>
      <c r="Z150">
        <f t="shared" si="76"/>
        <v>0.10254546511224968</v>
      </c>
      <c r="AA150">
        <f t="shared" si="77"/>
        <v>-64.533968322583902</v>
      </c>
      <c r="AB150">
        <f t="shared" si="78"/>
        <v>-4.6515546043182416</v>
      </c>
      <c r="AC150">
        <f t="shared" si="79"/>
        <v>145.93945271072124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71378.714356601602</v>
      </c>
      <c r="AL150">
        <f t="shared" si="83"/>
        <v>1200.00096774194</v>
      </c>
      <c r="AM150">
        <f t="shared" si="84"/>
        <v>963.35982851536744</v>
      </c>
      <c r="AN150">
        <f t="shared" si="85"/>
        <v>0.80279920967741902</v>
      </c>
      <c r="AO150">
        <f t="shared" si="86"/>
        <v>0.22320053609032245</v>
      </c>
      <c r="AP150">
        <v>14.333399999999999</v>
      </c>
      <c r="AQ150">
        <v>1</v>
      </c>
      <c r="AR150" t="s">
        <v>231</v>
      </c>
      <c r="AS150">
        <v>1531763644.06129</v>
      </c>
      <c r="AT150">
        <v>128.57241935483901</v>
      </c>
      <c r="AU150">
        <v>152.07548387096799</v>
      </c>
      <c r="AV150">
        <v>21.994696774193599</v>
      </c>
      <c r="AW150">
        <v>22.000129032258101</v>
      </c>
      <c r="AX150">
        <v>600.05064516129005</v>
      </c>
      <c r="AY150">
        <v>99.132693548387095</v>
      </c>
      <c r="AZ150">
        <v>0.100072690322581</v>
      </c>
      <c r="BA150">
        <v>26.997625806451602</v>
      </c>
      <c r="BB150">
        <v>27.2992806451613</v>
      </c>
      <c r="BC150">
        <v>27.493987096774202</v>
      </c>
      <c r="BD150">
        <v>13990.751612903199</v>
      </c>
      <c r="BE150">
        <v>1052.14838709677</v>
      </c>
      <c r="BF150">
        <v>31.061912903225799</v>
      </c>
      <c r="BG150">
        <v>1200.00096774194</v>
      </c>
      <c r="BH150">
        <v>0.32999132258064501</v>
      </c>
      <c r="BI150">
        <v>0.33000670967741902</v>
      </c>
      <c r="BJ150">
        <v>0.33000306451612899</v>
      </c>
      <c r="BK150">
        <v>9.9988477419354904E-3</v>
      </c>
      <c r="BL150">
        <v>32</v>
      </c>
      <c r="BM150">
        <v>17743.080645161299</v>
      </c>
      <c r="BN150">
        <v>1531762902.3</v>
      </c>
      <c r="BO150" t="s">
        <v>232</v>
      </c>
      <c r="BP150">
        <v>81</v>
      </c>
      <c r="BQ150">
        <v>0.29499999999999998</v>
      </c>
      <c r="BR150">
        <v>-3.6999999999999998E-2</v>
      </c>
      <c r="BS150">
        <v>420</v>
      </c>
      <c r="BT150">
        <v>22</v>
      </c>
      <c r="BU150">
        <v>0.34</v>
      </c>
      <c r="BV150">
        <v>0.21</v>
      </c>
      <c r="BW150">
        <v>14.098287824740099</v>
      </c>
      <c r="BX150">
        <v>0.52752228376460297</v>
      </c>
      <c r="BY150">
        <v>5.4090144065224201E-2</v>
      </c>
      <c r="BZ150">
        <v>1</v>
      </c>
      <c r="CA150">
        <v>-23.5011024390244</v>
      </c>
      <c r="CB150">
        <v>-0.89946480836223897</v>
      </c>
      <c r="CC150">
        <v>9.2160346712923294E-2</v>
      </c>
      <c r="CD150">
        <v>1</v>
      </c>
      <c r="CE150">
        <v>2</v>
      </c>
      <c r="CF150">
        <v>2</v>
      </c>
      <c r="CG150" t="s">
        <v>233</v>
      </c>
      <c r="CH150">
        <v>1.8608100000000001</v>
      </c>
      <c r="CI150">
        <v>1.8577699999999999</v>
      </c>
      <c r="CJ150">
        <v>1.8606799999999999</v>
      </c>
      <c r="CK150">
        <v>1.8534299999999999</v>
      </c>
      <c r="CL150">
        <v>1.8519600000000001</v>
      </c>
      <c r="CM150">
        <v>1.8527199999999999</v>
      </c>
      <c r="CN150">
        <v>1.8563799999999999</v>
      </c>
      <c r="CO150">
        <v>1.8626400000000001</v>
      </c>
      <c r="CP150" t="s">
        <v>234</v>
      </c>
      <c r="CQ150" t="s">
        <v>19</v>
      </c>
      <c r="CR150" t="s">
        <v>19</v>
      </c>
      <c r="CS150" t="s">
        <v>19</v>
      </c>
      <c r="CT150" t="s">
        <v>235</v>
      </c>
      <c r="CU150" t="s">
        <v>236</v>
      </c>
      <c r="CV150" t="s">
        <v>237</v>
      </c>
      <c r="CW150" t="s">
        <v>237</v>
      </c>
      <c r="CX150" t="s">
        <v>237</v>
      </c>
      <c r="CY150" t="s">
        <v>237</v>
      </c>
      <c r="CZ150">
        <v>0</v>
      </c>
      <c r="DA150">
        <v>100</v>
      </c>
      <c r="DB150">
        <v>100</v>
      </c>
      <c r="DC150">
        <v>0.29499999999999998</v>
      </c>
      <c r="DD150">
        <v>-3.6999999999999998E-2</v>
      </c>
      <c r="DE150">
        <v>3</v>
      </c>
      <c r="DF150">
        <v>619.75800000000004</v>
      </c>
      <c r="DG150">
        <v>252.71</v>
      </c>
      <c r="DH150">
        <v>21.999300000000002</v>
      </c>
      <c r="DI150">
        <v>32.244100000000003</v>
      </c>
      <c r="DJ150">
        <v>30.0002</v>
      </c>
      <c r="DK150">
        <v>32.2044</v>
      </c>
      <c r="DL150">
        <v>32.212499999999999</v>
      </c>
      <c r="DM150">
        <v>10.524699999999999</v>
      </c>
      <c r="DN150">
        <v>25.291399999999999</v>
      </c>
      <c r="DO150">
        <v>0</v>
      </c>
      <c r="DP150">
        <v>22</v>
      </c>
      <c r="DQ150">
        <v>181.67</v>
      </c>
      <c r="DR150">
        <v>22</v>
      </c>
      <c r="DS150">
        <v>99.616399999999999</v>
      </c>
      <c r="DT150">
        <v>103.048</v>
      </c>
    </row>
    <row r="151" spans="1:124" x14ac:dyDescent="0.25">
      <c r="A151">
        <v>135</v>
      </c>
      <c r="B151">
        <v>1531763656.4000001</v>
      </c>
      <c r="C151">
        <v>272.60000014305098</v>
      </c>
      <c r="D151" t="s">
        <v>506</v>
      </c>
      <c r="E151" t="s">
        <v>507</v>
      </c>
      <c r="G151">
        <v>1531763646.06129</v>
      </c>
      <c r="H151">
        <f t="shared" si="58"/>
        <v>-2.14164752854085E-6</v>
      </c>
      <c r="I151">
        <f t="shared" si="59"/>
        <v>9.8524115154876171</v>
      </c>
      <c r="J151">
        <f t="shared" si="60"/>
        <v>131.877451612903</v>
      </c>
      <c r="K151">
        <f t="shared" si="61"/>
        <v>111919.67741971668</v>
      </c>
      <c r="L151">
        <f t="shared" si="62"/>
        <v>11106.028145706787</v>
      </c>
      <c r="M151">
        <f t="shared" si="63"/>
        <v>13.086480618634837</v>
      </c>
      <c r="N151">
        <f t="shared" si="64"/>
        <v>-1.3929578122622705E-4</v>
      </c>
      <c r="O151">
        <f t="shared" si="65"/>
        <v>3</v>
      </c>
      <c r="P151">
        <f t="shared" si="66"/>
        <v>-1.3929901518708446E-4</v>
      </c>
      <c r="Q151">
        <f t="shared" si="67"/>
        <v>-8.7061593934981111E-5</v>
      </c>
      <c r="R151">
        <f t="shared" si="68"/>
        <v>215.02245590275191</v>
      </c>
      <c r="S151">
        <f t="shared" si="69"/>
        <v>28.237709262151135</v>
      </c>
      <c r="T151">
        <f t="shared" si="70"/>
        <v>27.3961306451613</v>
      </c>
      <c r="U151">
        <f t="shared" si="71"/>
        <v>3.6632819063721054</v>
      </c>
      <c r="V151">
        <f t="shared" si="72"/>
        <v>60.991272419675028</v>
      </c>
      <c r="W151">
        <f t="shared" si="73"/>
        <v>2.1825796820046488</v>
      </c>
      <c r="X151">
        <f t="shared" si="74"/>
        <v>3.5785114745377502</v>
      </c>
      <c r="Y151">
        <f t="shared" si="75"/>
        <v>1.4807022243674566</v>
      </c>
      <c r="Z151">
        <f t="shared" si="76"/>
        <v>9.4446656008651486E-2</v>
      </c>
      <c r="AA151">
        <f t="shared" si="77"/>
        <v>-64.567358980639909</v>
      </c>
      <c r="AB151">
        <f t="shared" si="78"/>
        <v>-4.6539331717998289</v>
      </c>
      <c r="AC151">
        <f t="shared" si="79"/>
        <v>145.89561040632083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71373.166288012813</v>
      </c>
      <c r="AL151">
        <f t="shared" si="83"/>
        <v>1200.0003225806499</v>
      </c>
      <c r="AM151">
        <f t="shared" si="84"/>
        <v>963.3593423223374</v>
      </c>
      <c r="AN151">
        <f t="shared" si="85"/>
        <v>0.8027992361290317</v>
      </c>
      <c r="AO151">
        <f t="shared" si="86"/>
        <v>0.22320067544516115</v>
      </c>
      <c r="AP151">
        <v>14.333399999999999</v>
      </c>
      <c r="AQ151">
        <v>1</v>
      </c>
      <c r="AR151" t="s">
        <v>231</v>
      </c>
      <c r="AS151">
        <v>1531763646.06129</v>
      </c>
      <c r="AT151">
        <v>131.877451612903</v>
      </c>
      <c r="AU151">
        <v>155.41119354838699</v>
      </c>
      <c r="AV151">
        <v>21.9946870967742</v>
      </c>
      <c r="AW151">
        <v>21.999690322580602</v>
      </c>
      <c r="AX151">
        <v>600.05122580645195</v>
      </c>
      <c r="AY151">
        <v>99.132054838709706</v>
      </c>
      <c r="AZ151">
        <v>0.100076648387097</v>
      </c>
      <c r="BA151">
        <v>26.9969161290323</v>
      </c>
      <c r="BB151">
        <v>27.300180645161301</v>
      </c>
      <c r="BC151">
        <v>27.492080645161298</v>
      </c>
      <c r="BD151">
        <v>13989.580645161301</v>
      </c>
      <c r="BE151">
        <v>1052.16483870968</v>
      </c>
      <c r="BF151">
        <v>31.078803225806499</v>
      </c>
      <c r="BG151">
        <v>1200.0003225806499</v>
      </c>
      <c r="BH151">
        <v>0.32998964516128998</v>
      </c>
      <c r="BI151">
        <v>0.33000732258064502</v>
      </c>
      <c r="BJ151">
        <v>0.330004193548387</v>
      </c>
      <c r="BK151">
        <v>9.9988799999999999E-3</v>
      </c>
      <c r="BL151">
        <v>32</v>
      </c>
      <c r="BM151">
        <v>17743.064516129001</v>
      </c>
      <c r="BN151">
        <v>1531762902.3</v>
      </c>
      <c r="BO151" t="s">
        <v>232</v>
      </c>
      <c r="BP151">
        <v>81</v>
      </c>
      <c r="BQ151">
        <v>0.29499999999999998</v>
      </c>
      <c r="BR151">
        <v>-3.6999999999999998E-2</v>
      </c>
      <c r="BS151">
        <v>420</v>
      </c>
      <c r="BT151">
        <v>22</v>
      </c>
      <c r="BU151">
        <v>0.34</v>
      </c>
      <c r="BV151">
        <v>0.21</v>
      </c>
      <c r="BW151">
        <v>14.1166781980293</v>
      </c>
      <c r="BX151">
        <v>0.532629594108746</v>
      </c>
      <c r="BY151">
        <v>5.4393076277180499E-2</v>
      </c>
      <c r="BZ151">
        <v>1</v>
      </c>
      <c r="CA151">
        <v>-23.532573170731698</v>
      </c>
      <c r="CB151">
        <v>-0.85436864111520106</v>
      </c>
      <c r="CC151">
        <v>8.7620476013176796E-2</v>
      </c>
      <c r="CD151">
        <v>1</v>
      </c>
      <c r="CE151">
        <v>2</v>
      </c>
      <c r="CF151">
        <v>2</v>
      </c>
      <c r="CG151" t="s">
        <v>233</v>
      </c>
      <c r="CH151">
        <v>1.8608100000000001</v>
      </c>
      <c r="CI151">
        <v>1.8577699999999999</v>
      </c>
      <c r="CJ151">
        <v>1.86067</v>
      </c>
      <c r="CK151">
        <v>1.85341</v>
      </c>
      <c r="CL151">
        <v>1.8519600000000001</v>
      </c>
      <c r="CM151">
        <v>1.85273</v>
      </c>
      <c r="CN151">
        <v>1.8563700000000001</v>
      </c>
      <c r="CO151">
        <v>1.8626400000000001</v>
      </c>
      <c r="CP151" t="s">
        <v>234</v>
      </c>
      <c r="CQ151" t="s">
        <v>19</v>
      </c>
      <c r="CR151" t="s">
        <v>19</v>
      </c>
      <c r="CS151" t="s">
        <v>19</v>
      </c>
      <c r="CT151" t="s">
        <v>235</v>
      </c>
      <c r="CU151" t="s">
        <v>236</v>
      </c>
      <c r="CV151" t="s">
        <v>237</v>
      </c>
      <c r="CW151" t="s">
        <v>237</v>
      </c>
      <c r="CX151" t="s">
        <v>237</v>
      </c>
      <c r="CY151" t="s">
        <v>237</v>
      </c>
      <c r="CZ151">
        <v>0</v>
      </c>
      <c r="DA151">
        <v>100</v>
      </c>
      <c r="DB151">
        <v>100</v>
      </c>
      <c r="DC151">
        <v>0.29499999999999998</v>
      </c>
      <c r="DD151">
        <v>-3.6999999999999998E-2</v>
      </c>
      <c r="DE151">
        <v>3</v>
      </c>
      <c r="DF151">
        <v>619.745</v>
      </c>
      <c r="DG151">
        <v>252.59800000000001</v>
      </c>
      <c r="DH151">
        <v>21.999199999999998</v>
      </c>
      <c r="DI151">
        <v>32.245199999999997</v>
      </c>
      <c r="DJ151">
        <v>30.0002</v>
      </c>
      <c r="DK151">
        <v>32.205100000000002</v>
      </c>
      <c r="DL151">
        <v>32.213900000000002</v>
      </c>
      <c r="DM151">
        <v>10.6282</v>
      </c>
      <c r="DN151">
        <v>25.291399999999999</v>
      </c>
      <c r="DO151">
        <v>0</v>
      </c>
      <c r="DP151">
        <v>22</v>
      </c>
      <c r="DQ151">
        <v>186.67</v>
      </c>
      <c r="DR151">
        <v>22</v>
      </c>
      <c r="DS151">
        <v>99.616799999999998</v>
      </c>
      <c r="DT151">
        <v>103.048</v>
      </c>
    </row>
    <row r="152" spans="1:124" x14ac:dyDescent="0.25">
      <c r="A152">
        <v>136</v>
      </c>
      <c r="B152">
        <v>1531763658.4000001</v>
      </c>
      <c r="C152">
        <v>274.60000014305098</v>
      </c>
      <c r="D152" t="s">
        <v>508</v>
      </c>
      <c r="E152" t="s">
        <v>509</v>
      </c>
      <c r="G152">
        <v>1531763648.06129</v>
      </c>
      <c r="H152">
        <f t="shared" si="58"/>
        <v>-1.9980099659557274E-6</v>
      </c>
      <c r="I152">
        <f t="shared" si="59"/>
        <v>9.8636503222646521</v>
      </c>
      <c r="J152">
        <f t="shared" si="60"/>
        <v>135.186709677419</v>
      </c>
      <c r="K152">
        <f t="shared" si="61"/>
        <v>120079.76169720743</v>
      </c>
      <c r="L152">
        <f t="shared" si="62"/>
        <v>11915.712714384905</v>
      </c>
      <c r="M152">
        <f t="shared" si="63"/>
        <v>13.414800067483345</v>
      </c>
      <c r="N152">
        <f t="shared" si="64"/>
        <v>-1.2997168756538944E-4</v>
      </c>
      <c r="O152">
        <f t="shared" si="65"/>
        <v>3</v>
      </c>
      <c r="P152">
        <f t="shared" si="66"/>
        <v>-1.2997450306630678E-4</v>
      </c>
      <c r="Q152">
        <f t="shared" si="67"/>
        <v>-8.1233811456589273E-5</v>
      </c>
      <c r="R152">
        <f t="shared" si="68"/>
        <v>215.02259651111126</v>
      </c>
      <c r="S152">
        <f t="shared" si="69"/>
        <v>28.236816186249921</v>
      </c>
      <c r="T152">
        <f t="shared" si="70"/>
        <v>27.39506451612905</v>
      </c>
      <c r="U152">
        <f t="shared" si="71"/>
        <v>3.6630532077607838</v>
      </c>
      <c r="V152">
        <f t="shared" si="72"/>
        <v>60.993870573074119</v>
      </c>
      <c r="W152">
        <f t="shared" si="73"/>
        <v>2.1825626585865074</v>
      </c>
      <c r="X152">
        <f t="shared" si="74"/>
        <v>3.5783311307841559</v>
      </c>
      <c r="Y152">
        <f t="shared" si="75"/>
        <v>1.4804905491742764</v>
      </c>
      <c r="Z152">
        <f t="shared" si="76"/>
        <v>8.8112239498647577E-2</v>
      </c>
      <c r="AA152">
        <f t="shared" si="77"/>
        <v>-64.533707458072328</v>
      </c>
      <c r="AB152">
        <f t="shared" si="78"/>
        <v>-4.6514628881290374</v>
      </c>
      <c r="AC152">
        <f t="shared" si="79"/>
        <v>145.92553840440854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71395.947834556006</v>
      </c>
      <c r="AL152">
        <f t="shared" si="83"/>
        <v>1200.0006451612901</v>
      </c>
      <c r="AM152">
        <f t="shared" si="84"/>
        <v>963.35968296729311</v>
      </c>
      <c r="AN152">
        <f t="shared" si="85"/>
        <v>0.80279930419354861</v>
      </c>
      <c r="AO152">
        <f t="shared" si="86"/>
        <v>0.22320074247741947</v>
      </c>
      <c r="AP152">
        <v>14.333399999999999</v>
      </c>
      <c r="AQ152">
        <v>1</v>
      </c>
      <c r="AR152" t="s">
        <v>231</v>
      </c>
      <c r="AS152">
        <v>1531763648.06129</v>
      </c>
      <c r="AT152">
        <v>135.186709677419</v>
      </c>
      <c r="AU152">
        <v>158.74770967741901</v>
      </c>
      <c r="AV152">
        <v>21.994622580645199</v>
      </c>
      <c r="AW152">
        <v>21.999290322580698</v>
      </c>
      <c r="AX152">
        <v>600.04148387096802</v>
      </c>
      <c r="AY152">
        <v>99.131593548387102</v>
      </c>
      <c r="AZ152">
        <v>0.100055032258065</v>
      </c>
      <c r="BA152">
        <v>26.996058064516099</v>
      </c>
      <c r="BB152">
        <v>27.300261290322599</v>
      </c>
      <c r="BC152">
        <v>27.489867741935502</v>
      </c>
      <c r="BD152">
        <v>13994.683870967699</v>
      </c>
      <c r="BE152">
        <v>1052.18580645161</v>
      </c>
      <c r="BF152">
        <v>31.088703225806402</v>
      </c>
      <c r="BG152">
        <v>1200.0006451612901</v>
      </c>
      <c r="BH152">
        <v>0.32998893548387098</v>
      </c>
      <c r="BI152">
        <v>0.33000716129032298</v>
      </c>
      <c r="BJ152">
        <v>0.33000506451612899</v>
      </c>
      <c r="BK152">
        <v>9.9989058064516093E-3</v>
      </c>
      <c r="BL152">
        <v>32</v>
      </c>
      <c r="BM152">
        <v>17743.054838709701</v>
      </c>
      <c r="BN152">
        <v>1531762902.3</v>
      </c>
      <c r="BO152" t="s">
        <v>232</v>
      </c>
      <c r="BP152">
        <v>81</v>
      </c>
      <c r="BQ152">
        <v>0.29499999999999998</v>
      </c>
      <c r="BR152">
        <v>-3.6999999999999998E-2</v>
      </c>
      <c r="BS152">
        <v>420</v>
      </c>
      <c r="BT152">
        <v>22</v>
      </c>
      <c r="BU152">
        <v>0.34</v>
      </c>
      <c r="BV152">
        <v>0.21</v>
      </c>
      <c r="BW152">
        <v>14.1331111356149</v>
      </c>
      <c r="BX152">
        <v>0.50657808400938298</v>
      </c>
      <c r="BY152">
        <v>5.1975472916927501E-2</v>
      </c>
      <c r="BZ152">
        <v>1</v>
      </c>
      <c r="CA152">
        <v>-23.558885365853701</v>
      </c>
      <c r="CB152">
        <v>-0.84762229965135805</v>
      </c>
      <c r="CC152">
        <v>8.7097580714561307E-2</v>
      </c>
      <c r="CD152">
        <v>1</v>
      </c>
      <c r="CE152">
        <v>2</v>
      </c>
      <c r="CF152">
        <v>2</v>
      </c>
      <c r="CG152" t="s">
        <v>233</v>
      </c>
      <c r="CH152">
        <v>1.8608100000000001</v>
      </c>
      <c r="CI152">
        <v>1.8577600000000001</v>
      </c>
      <c r="CJ152">
        <v>1.86066</v>
      </c>
      <c r="CK152">
        <v>1.8534200000000001</v>
      </c>
      <c r="CL152">
        <v>1.8519600000000001</v>
      </c>
      <c r="CM152">
        <v>1.85273</v>
      </c>
      <c r="CN152">
        <v>1.85636</v>
      </c>
      <c r="CO152">
        <v>1.8626400000000001</v>
      </c>
      <c r="CP152" t="s">
        <v>234</v>
      </c>
      <c r="CQ152" t="s">
        <v>19</v>
      </c>
      <c r="CR152" t="s">
        <v>19</v>
      </c>
      <c r="CS152" t="s">
        <v>19</v>
      </c>
      <c r="CT152" t="s">
        <v>235</v>
      </c>
      <c r="CU152" t="s">
        <v>236</v>
      </c>
      <c r="CV152" t="s">
        <v>237</v>
      </c>
      <c r="CW152" t="s">
        <v>237</v>
      </c>
      <c r="CX152" t="s">
        <v>237</v>
      </c>
      <c r="CY152" t="s">
        <v>237</v>
      </c>
      <c r="CZ152">
        <v>0</v>
      </c>
      <c r="DA152">
        <v>100</v>
      </c>
      <c r="DB152">
        <v>100</v>
      </c>
      <c r="DC152">
        <v>0.29499999999999998</v>
      </c>
      <c r="DD152">
        <v>-3.6999999999999998E-2</v>
      </c>
      <c r="DE152">
        <v>3</v>
      </c>
      <c r="DF152">
        <v>620.32899999999995</v>
      </c>
      <c r="DG152">
        <v>252.52799999999999</v>
      </c>
      <c r="DH152">
        <v>21.998999999999999</v>
      </c>
      <c r="DI152">
        <v>32.2455</v>
      </c>
      <c r="DJ152">
        <v>30.000299999999999</v>
      </c>
      <c r="DK152">
        <v>32.206499999999998</v>
      </c>
      <c r="DL152">
        <v>32.215200000000003</v>
      </c>
      <c r="DM152">
        <v>10.7935</v>
      </c>
      <c r="DN152">
        <v>25.291399999999999</v>
      </c>
      <c r="DO152">
        <v>0</v>
      </c>
      <c r="DP152">
        <v>22</v>
      </c>
      <c r="DQ152">
        <v>186.67</v>
      </c>
      <c r="DR152">
        <v>22</v>
      </c>
      <c r="DS152">
        <v>99.616699999999994</v>
      </c>
      <c r="DT152">
        <v>103.048</v>
      </c>
    </row>
    <row r="153" spans="1:124" x14ac:dyDescent="0.25">
      <c r="A153">
        <v>137</v>
      </c>
      <c r="B153">
        <v>1531763660.4000001</v>
      </c>
      <c r="C153">
        <v>276.60000014305098</v>
      </c>
      <c r="D153" t="s">
        <v>510</v>
      </c>
      <c r="E153" t="s">
        <v>511</v>
      </c>
      <c r="G153">
        <v>1531763650.06129</v>
      </c>
      <c r="H153">
        <f t="shared" si="58"/>
        <v>-1.9413966311134142E-6</v>
      </c>
      <c r="I153">
        <f t="shared" si="59"/>
        <v>9.8747085442715097</v>
      </c>
      <c r="J153">
        <f t="shared" si="60"/>
        <v>138.49783870967701</v>
      </c>
      <c r="K153">
        <f t="shared" si="61"/>
        <v>123690.19707127115</v>
      </c>
      <c r="L153">
        <f t="shared" si="62"/>
        <v>12273.937778230393</v>
      </c>
      <c r="M153">
        <f t="shared" si="63"/>
        <v>13.743319155377062</v>
      </c>
      <c r="N153">
        <f t="shared" si="64"/>
        <v>-1.2631903835463382E-4</v>
      </c>
      <c r="O153">
        <f t="shared" si="65"/>
        <v>3</v>
      </c>
      <c r="P153">
        <f t="shared" si="66"/>
        <v>-1.263216978271993E-4</v>
      </c>
      <c r="Q153">
        <f t="shared" si="67"/>
        <v>-7.8950822200703904E-5</v>
      </c>
      <c r="R153">
        <f t="shared" si="68"/>
        <v>215.02272404863757</v>
      </c>
      <c r="S153">
        <f t="shared" si="69"/>
        <v>28.235606743508729</v>
      </c>
      <c r="T153">
        <f t="shared" si="70"/>
        <v>27.393227419354851</v>
      </c>
      <c r="U153">
        <f t="shared" si="71"/>
        <v>3.6626591557274533</v>
      </c>
      <c r="V153">
        <f t="shared" si="72"/>
        <v>60.997033928028664</v>
      </c>
      <c r="W153">
        <f t="shared" si="73"/>
        <v>2.1825224348768306</v>
      </c>
      <c r="X153">
        <f t="shared" si="74"/>
        <v>3.5780796119562508</v>
      </c>
      <c r="Y153">
        <f t="shared" si="75"/>
        <v>1.4801367208506226</v>
      </c>
      <c r="Z153">
        <f t="shared" si="76"/>
        <v>8.5615591432101568E-2</v>
      </c>
      <c r="AA153">
        <f t="shared" si="77"/>
        <v>-64.430144245160136</v>
      </c>
      <c r="AB153">
        <f t="shared" si="78"/>
        <v>-4.6439278483758164</v>
      </c>
      <c r="AC153">
        <f t="shared" si="79"/>
        <v>146.0342675465337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71412.738760866981</v>
      </c>
      <c r="AL153">
        <f t="shared" si="83"/>
        <v>1200.00096774194</v>
      </c>
      <c r="AM153">
        <f t="shared" si="84"/>
        <v>963.36012193495867</v>
      </c>
      <c r="AN153">
        <f t="shared" si="85"/>
        <v>0.80279945419354781</v>
      </c>
      <c r="AO153">
        <f t="shared" si="86"/>
        <v>0.22320077316129019</v>
      </c>
      <c r="AP153">
        <v>14.333399999999999</v>
      </c>
      <c r="AQ153">
        <v>1</v>
      </c>
      <c r="AR153" t="s">
        <v>231</v>
      </c>
      <c r="AS153">
        <v>1531763650.06129</v>
      </c>
      <c r="AT153">
        <v>138.49783870967701</v>
      </c>
      <c r="AU153">
        <v>162.08525806451601</v>
      </c>
      <c r="AV153">
        <v>21.9942967741936</v>
      </c>
      <c r="AW153">
        <v>21.9988322580645</v>
      </c>
      <c r="AX153">
        <v>600.04145161290296</v>
      </c>
      <c r="AY153">
        <v>99.131270967741898</v>
      </c>
      <c r="AZ153">
        <v>0.100018729032258</v>
      </c>
      <c r="BA153">
        <v>26.9948612903226</v>
      </c>
      <c r="BB153">
        <v>27.298229032258099</v>
      </c>
      <c r="BC153">
        <v>27.488225806451599</v>
      </c>
      <c r="BD153">
        <v>13998.412903225801</v>
      </c>
      <c r="BE153">
        <v>1052.2116129032299</v>
      </c>
      <c r="BF153">
        <v>31.0923290322581</v>
      </c>
      <c r="BG153">
        <v>1200.00096774194</v>
      </c>
      <c r="BH153">
        <v>0.32998890322580599</v>
      </c>
      <c r="BI153">
        <v>0.33000638709677399</v>
      </c>
      <c r="BJ153">
        <v>0.33000587096774198</v>
      </c>
      <c r="BK153">
        <v>9.9989290322580696E-3</v>
      </c>
      <c r="BL153">
        <v>32</v>
      </c>
      <c r="BM153">
        <v>17743.058064516099</v>
      </c>
      <c r="BN153">
        <v>1531762902.3</v>
      </c>
      <c r="BO153" t="s">
        <v>232</v>
      </c>
      <c r="BP153">
        <v>81</v>
      </c>
      <c r="BQ153">
        <v>0.29499999999999998</v>
      </c>
      <c r="BR153">
        <v>-3.6999999999999998E-2</v>
      </c>
      <c r="BS153">
        <v>420</v>
      </c>
      <c r="BT153">
        <v>22</v>
      </c>
      <c r="BU153">
        <v>0.34</v>
      </c>
      <c r="BV153">
        <v>0.21</v>
      </c>
      <c r="BW153">
        <v>14.148868860481899</v>
      </c>
      <c r="BX153">
        <v>0.49482596669523998</v>
      </c>
      <c r="BY153">
        <v>5.10986887175413E-2</v>
      </c>
      <c r="BZ153">
        <v>1</v>
      </c>
      <c r="CA153">
        <v>-23.585512195122</v>
      </c>
      <c r="CB153">
        <v>-0.83770243902448205</v>
      </c>
      <c r="CC153">
        <v>8.6367042029005206E-2</v>
      </c>
      <c r="CD153">
        <v>1</v>
      </c>
      <c r="CE153">
        <v>2</v>
      </c>
      <c r="CF153">
        <v>2</v>
      </c>
      <c r="CG153" t="s">
        <v>233</v>
      </c>
      <c r="CH153">
        <v>1.8608</v>
      </c>
      <c r="CI153">
        <v>1.8577600000000001</v>
      </c>
      <c r="CJ153">
        <v>1.86067</v>
      </c>
      <c r="CK153">
        <v>1.85344</v>
      </c>
      <c r="CL153">
        <v>1.8519600000000001</v>
      </c>
      <c r="CM153">
        <v>1.8527199999999999</v>
      </c>
      <c r="CN153">
        <v>1.8563700000000001</v>
      </c>
      <c r="CO153">
        <v>1.8626400000000001</v>
      </c>
      <c r="CP153" t="s">
        <v>234</v>
      </c>
      <c r="CQ153" t="s">
        <v>19</v>
      </c>
      <c r="CR153" t="s">
        <v>19</v>
      </c>
      <c r="CS153" t="s">
        <v>19</v>
      </c>
      <c r="CT153" t="s">
        <v>235</v>
      </c>
      <c r="CU153" t="s">
        <v>236</v>
      </c>
      <c r="CV153" t="s">
        <v>237</v>
      </c>
      <c r="CW153" t="s">
        <v>237</v>
      </c>
      <c r="CX153" t="s">
        <v>237</v>
      </c>
      <c r="CY153" t="s">
        <v>237</v>
      </c>
      <c r="CZ153">
        <v>0</v>
      </c>
      <c r="DA153">
        <v>100</v>
      </c>
      <c r="DB153">
        <v>100</v>
      </c>
      <c r="DC153">
        <v>0.29499999999999998</v>
      </c>
      <c r="DD153">
        <v>-3.6999999999999998E-2</v>
      </c>
      <c r="DE153">
        <v>3</v>
      </c>
      <c r="DF153">
        <v>619.77200000000005</v>
      </c>
      <c r="DG153">
        <v>252.68799999999999</v>
      </c>
      <c r="DH153">
        <v>21.998999999999999</v>
      </c>
      <c r="DI153">
        <v>32.246899999999997</v>
      </c>
      <c r="DJ153">
        <v>30.000299999999999</v>
      </c>
      <c r="DK153">
        <v>32.207599999999999</v>
      </c>
      <c r="DL153">
        <v>32.215400000000002</v>
      </c>
      <c r="DM153">
        <v>10.9476</v>
      </c>
      <c r="DN153">
        <v>25.291399999999999</v>
      </c>
      <c r="DO153">
        <v>0</v>
      </c>
      <c r="DP153">
        <v>22</v>
      </c>
      <c r="DQ153">
        <v>191.67</v>
      </c>
      <c r="DR153">
        <v>22</v>
      </c>
      <c r="DS153">
        <v>99.616900000000001</v>
      </c>
      <c r="DT153">
        <v>103.047</v>
      </c>
    </row>
    <row r="154" spans="1:124" x14ac:dyDescent="0.25">
      <c r="A154">
        <v>138</v>
      </c>
      <c r="B154">
        <v>1531763662.4000001</v>
      </c>
      <c r="C154">
        <v>278.60000014305098</v>
      </c>
      <c r="D154" t="s">
        <v>512</v>
      </c>
      <c r="E154" t="s">
        <v>513</v>
      </c>
      <c r="G154">
        <v>1531763652.06129</v>
      </c>
      <c r="H154">
        <f t="shared" si="58"/>
        <v>-1.8406047178872349E-6</v>
      </c>
      <c r="I154">
        <f t="shared" si="59"/>
        <v>9.8878769878910795</v>
      </c>
      <c r="J154">
        <f t="shared" si="60"/>
        <v>141.809032258065</v>
      </c>
      <c r="K154">
        <f t="shared" si="61"/>
        <v>130609.33841363346</v>
      </c>
      <c r="L154">
        <f t="shared" si="62"/>
        <v>12960.496958887303</v>
      </c>
      <c r="M154">
        <f t="shared" si="63"/>
        <v>14.071853924432366</v>
      </c>
      <c r="N154">
        <f t="shared" si="64"/>
        <v>-1.1978311511360447E-4</v>
      </c>
      <c r="O154">
        <f t="shared" si="65"/>
        <v>3</v>
      </c>
      <c r="P154">
        <f t="shared" si="66"/>
        <v>-1.1978550649379002E-4</v>
      </c>
      <c r="Q154">
        <f t="shared" si="67"/>
        <v>-7.486572670438247E-5</v>
      </c>
      <c r="R154">
        <f t="shared" si="68"/>
        <v>215.02280572200164</v>
      </c>
      <c r="S154">
        <f t="shared" si="69"/>
        <v>28.233979685331125</v>
      </c>
      <c r="T154">
        <f t="shared" si="70"/>
        <v>27.391732258064501</v>
      </c>
      <c r="U154">
        <f t="shared" si="71"/>
        <v>3.6623384751908179</v>
      </c>
      <c r="V154">
        <f t="shared" si="72"/>
        <v>61.001480604231752</v>
      </c>
      <c r="W154">
        <f t="shared" si="73"/>
        <v>2.1824760166624659</v>
      </c>
      <c r="X154">
        <f t="shared" si="74"/>
        <v>3.5777426958241154</v>
      </c>
      <c r="Y154">
        <f t="shared" si="75"/>
        <v>1.479862458528352</v>
      </c>
      <c r="Z154">
        <f t="shared" si="76"/>
        <v>8.1170668058827056E-2</v>
      </c>
      <c r="AA154">
        <f t="shared" si="77"/>
        <v>-64.447622167743845</v>
      </c>
      <c r="AB154">
        <f t="shared" si="78"/>
        <v>-4.6451156886813632</v>
      </c>
      <c r="AC154">
        <f t="shared" si="79"/>
        <v>146.01123853363526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71417.239859980749</v>
      </c>
      <c r="AL154">
        <f t="shared" si="83"/>
        <v>1200.00096774194</v>
      </c>
      <c r="AM154">
        <f t="shared" si="84"/>
        <v>963.36031490285632</v>
      </c>
      <c r="AN154">
        <f t="shared" si="85"/>
        <v>0.80279961499999952</v>
      </c>
      <c r="AO154">
        <f t="shared" si="86"/>
        <v>0.22320081323225796</v>
      </c>
      <c r="AP154">
        <v>14.333399999999999</v>
      </c>
      <c r="AQ154">
        <v>1</v>
      </c>
      <c r="AR154" t="s">
        <v>231</v>
      </c>
      <c r="AS154">
        <v>1531763652.06129</v>
      </c>
      <c r="AT154">
        <v>141.809032258065</v>
      </c>
      <c r="AU154">
        <v>165.42783870967699</v>
      </c>
      <c r="AV154">
        <v>21.993890322580601</v>
      </c>
      <c r="AW154">
        <v>21.998190322580601</v>
      </c>
      <c r="AX154">
        <v>600.04367741935505</v>
      </c>
      <c r="AY154">
        <v>99.131</v>
      </c>
      <c r="AZ154">
        <v>0.100013006451613</v>
      </c>
      <c r="BA154">
        <v>26.993258064516102</v>
      </c>
      <c r="BB154">
        <v>27.297451612903199</v>
      </c>
      <c r="BC154">
        <v>27.486012903225799</v>
      </c>
      <c r="BD154">
        <v>13999.374193548399</v>
      </c>
      <c r="BE154">
        <v>1052.2270967741899</v>
      </c>
      <c r="BF154">
        <v>31.090674193548399</v>
      </c>
      <c r="BG154">
        <v>1200.00096774194</v>
      </c>
      <c r="BH154">
        <v>0.329988774193548</v>
      </c>
      <c r="BI154">
        <v>0.330005580645161</v>
      </c>
      <c r="BJ154">
        <v>0.33000680645161301</v>
      </c>
      <c r="BK154">
        <v>9.9989554838709697E-3</v>
      </c>
      <c r="BL154">
        <v>32</v>
      </c>
      <c r="BM154">
        <v>17743.058064516099</v>
      </c>
      <c r="BN154">
        <v>1531762902.3</v>
      </c>
      <c r="BO154" t="s">
        <v>232</v>
      </c>
      <c r="BP154">
        <v>81</v>
      </c>
      <c r="BQ154">
        <v>0.29499999999999998</v>
      </c>
      <c r="BR154">
        <v>-3.6999999999999998E-2</v>
      </c>
      <c r="BS154">
        <v>420</v>
      </c>
      <c r="BT154">
        <v>22</v>
      </c>
      <c r="BU154">
        <v>0.34</v>
      </c>
      <c r="BV154">
        <v>0.21</v>
      </c>
      <c r="BW154">
        <v>14.1673621432142</v>
      </c>
      <c r="BX154">
        <v>0.51587961335381805</v>
      </c>
      <c r="BY154">
        <v>5.3115785070636398E-2</v>
      </c>
      <c r="BZ154">
        <v>1</v>
      </c>
      <c r="CA154">
        <v>-23.6169756097561</v>
      </c>
      <c r="CB154">
        <v>-0.83237351916365898</v>
      </c>
      <c r="CC154">
        <v>8.5814691960849496E-2</v>
      </c>
      <c r="CD154">
        <v>1</v>
      </c>
      <c r="CE154">
        <v>2</v>
      </c>
      <c r="CF154">
        <v>2</v>
      </c>
      <c r="CG154" t="s">
        <v>233</v>
      </c>
      <c r="CH154">
        <v>1.8607899999999999</v>
      </c>
      <c r="CI154">
        <v>1.8577600000000001</v>
      </c>
      <c r="CJ154">
        <v>1.86067</v>
      </c>
      <c r="CK154">
        <v>1.85344</v>
      </c>
      <c r="CL154">
        <v>1.8519600000000001</v>
      </c>
      <c r="CM154">
        <v>1.8527199999999999</v>
      </c>
      <c r="CN154">
        <v>1.8563799999999999</v>
      </c>
      <c r="CO154">
        <v>1.8626400000000001</v>
      </c>
      <c r="CP154" t="s">
        <v>234</v>
      </c>
      <c r="CQ154" t="s">
        <v>19</v>
      </c>
      <c r="CR154" t="s">
        <v>19</v>
      </c>
      <c r="CS154" t="s">
        <v>19</v>
      </c>
      <c r="CT154" t="s">
        <v>235</v>
      </c>
      <c r="CU154" t="s">
        <v>236</v>
      </c>
      <c r="CV154" t="s">
        <v>237</v>
      </c>
      <c r="CW154" t="s">
        <v>237</v>
      </c>
      <c r="CX154" t="s">
        <v>237</v>
      </c>
      <c r="CY154" t="s">
        <v>237</v>
      </c>
      <c r="CZ154">
        <v>0</v>
      </c>
      <c r="DA154">
        <v>100</v>
      </c>
      <c r="DB154">
        <v>100</v>
      </c>
      <c r="DC154">
        <v>0.29499999999999998</v>
      </c>
      <c r="DD154">
        <v>-3.6999999999999998E-2</v>
      </c>
      <c r="DE154">
        <v>3</v>
      </c>
      <c r="DF154">
        <v>619.72</v>
      </c>
      <c r="DG154">
        <v>252.62899999999999</v>
      </c>
      <c r="DH154">
        <v>21.998799999999999</v>
      </c>
      <c r="DI154">
        <v>32.248100000000001</v>
      </c>
      <c r="DJ154">
        <v>30.000299999999999</v>
      </c>
      <c r="DK154">
        <v>32.208599999999997</v>
      </c>
      <c r="DL154">
        <v>32.216799999999999</v>
      </c>
      <c r="DM154">
        <v>11.049799999999999</v>
      </c>
      <c r="DN154">
        <v>25.291399999999999</v>
      </c>
      <c r="DO154">
        <v>0</v>
      </c>
      <c r="DP154">
        <v>22</v>
      </c>
      <c r="DQ154">
        <v>196.67</v>
      </c>
      <c r="DR154">
        <v>22</v>
      </c>
      <c r="DS154">
        <v>99.616</v>
      </c>
      <c r="DT154">
        <v>103.04600000000001</v>
      </c>
    </row>
    <row r="155" spans="1:124" x14ac:dyDescent="0.25">
      <c r="A155">
        <v>139</v>
      </c>
      <c r="B155">
        <v>1531763664.4000001</v>
      </c>
      <c r="C155">
        <v>280.60000014305098</v>
      </c>
      <c r="D155" t="s">
        <v>514</v>
      </c>
      <c r="E155" t="s">
        <v>515</v>
      </c>
      <c r="G155">
        <v>1531763654.06129</v>
      </c>
      <c r="H155">
        <f t="shared" si="58"/>
        <v>-1.7549899629599534E-6</v>
      </c>
      <c r="I155">
        <f t="shared" si="59"/>
        <v>9.8991217363304198</v>
      </c>
      <c r="J155">
        <f t="shared" si="60"/>
        <v>145.12170967741901</v>
      </c>
      <c r="K155">
        <f t="shared" si="61"/>
        <v>137119.3743175441</v>
      </c>
      <c r="L155">
        <f t="shared" si="62"/>
        <v>13606.461767333063</v>
      </c>
      <c r="M155">
        <f t="shared" si="63"/>
        <v>14.400539706103119</v>
      </c>
      <c r="N155">
        <f t="shared" si="64"/>
        <v>-1.1422308348508848E-4</v>
      </c>
      <c r="O155">
        <f t="shared" si="65"/>
        <v>3</v>
      </c>
      <c r="P155">
        <f t="shared" si="66"/>
        <v>-1.1422525801195215E-4</v>
      </c>
      <c r="Q155">
        <f t="shared" si="67"/>
        <v>-7.1390590886637518E-5</v>
      </c>
      <c r="R155">
        <f t="shared" si="68"/>
        <v>215.02284942192927</v>
      </c>
      <c r="S155">
        <f t="shared" si="69"/>
        <v>28.232449739162135</v>
      </c>
      <c r="T155">
        <f t="shared" si="70"/>
        <v>27.390798387096751</v>
      </c>
      <c r="U155">
        <f t="shared" si="71"/>
        <v>3.6621381920129532</v>
      </c>
      <c r="V155">
        <f t="shared" si="72"/>
        <v>61.005508793324189</v>
      </c>
      <c r="W155">
        <f t="shared" si="73"/>
        <v>2.182426606075492</v>
      </c>
      <c r="X155">
        <f t="shared" si="74"/>
        <v>3.5774254640989307</v>
      </c>
      <c r="Y155">
        <f t="shared" si="75"/>
        <v>1.4797115859374612</v>
      </c>
      <c r="Z155">
        <f t="shared" si="76"/>
        <v>7.7395057366533945E-2</v>
      </c>
      <c r="AA155">
        <f t="shared" si="77"/>
        <v>-64.540750799992381</v>
      </c>
      <c r="AB155">
        <f t="shared" si="78"/>
        <v>-4.6517712196860606</v>
      </c>
      <c r="AC155">
        <f t="shared" si="79"/>
        <v>145.90772245961739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71426.413041948865</v>
      </c>
      <c r="AL155">
        <f t="shared" si="83"/>
        <v>1200.0006451612901</v>
      </c>
      <c r="AM155">
        <f t="shared" si="84"/>
        <v>963.36039696767705</v>
      </c>
      <c r="AN155">
        <f t="shared" si="85"/>
        <v>0.80279989919354866</v>
      </c>
      <c r="AO155">
        <f t="shared" si="86"/>
        <v>0.22320083958064529</v>
      </c>
      <c r="AP155">
        <v>14.333399999999999</v>
      </c>
      <c r="AQ155">
        <v>1</v>
      </c>
      <c r="AR155" t="s">
        <v>231</v>
      </c>
      <c r="AS155">
        <v>1531763654.06129</v>
      </c>
      <c r="AT155">
        <v>145.12170967741901</v>
      </c>
      <c r="AU155">
        <v>168.76745161290299</v>
      </c>
      <c r="AV155">
        <v>21.9934451612903</v>
      </c>
      <c r="AW155">
        <v>21.997545161290301</v>
      </c>
      <c r="AX155">
        <v>600.04216129032295</v>
      </c>
      <c r="AY155">
        <v>99.130774193548405</v>
      </c>
      <c r="AZ155">
        <v>0.10000070645161301</v>
      </c>
      <c r="BA155">
        <v>26.991748387096798</v>
      </c>
      <c r="BB155">
        <v>27.2978064516129</v>
      </c>
      <c r="BC155">
        <v>27.4837903225806</v>
      </c>
      <c r="BD155">
        <v>14001.374193548399</v>
      </c>
      <c r="BE155">
        <v>1052.2329032258101</v>
      </c>
      <c r="BF155">
        <v>31.0874967741935</v>
      </c>
      <c r="BG155">
        <v>1200.0006451612901</v>
      </c>
      <c r="BH155">
        <v>0.32998912903225802</v>
      </c>
      <c r="BI155">
        <v>0.33000400000000002</v>
      </c>
      <c r="BJ155">
        <v>0.33000803225806502</v>
      </c>
      <c r="BK155">
        <v>9.9989903225806507E-3</v>
      </c>
      <c r="BL155">
        <v>32</v>
      </c>
      <c r="BM155">
        <v>17743.0516129032</v>
      </c>
      <c r="BN155">
        <v>1531762902.3</v>
      </c>
      <c r="BO155" t="s">
        <v>232</v>
      </c>
      <c r="BP155">
        <v>81</v>
      </c>
      <c r="BQ155">
        <v>0.29499999999999998</v>
      </c>
      <c r="BR155">
        <v>-3.6999999999999998E-2</v>
      </c>
      <c r="BS155">
        <v>420</v>
      </c>
      <c r="BT155">
        <v>22</v>
      </c>
      <c r="BU155">
        <v>0.34</v>
      </c>
      <c r="BV155">
        <v>0.21</v>
      </c>
      <c r="BW155">
        <v>14.1836356528139</v>
      </c>
      <c r="BX155">
        <v>0.49540592531739402</v>
      </c>
      <c r="BY155">
        <v>5.1134916837314998E-2</v>
      </c>
      <c r="BZ155">
        <v>1</v>
      </c>
      <c r="CA155">
        <v>-23.6433268292683</v>
      </c>
      <c r="CB155">
        <v>-0.80748501742156198</v>
      </c>
      <c r="CC155">
        <v>8.3544718635576803E-2</v>
      </c>
      <c r="CD155">
        <v>1</v>
      </c>
      <c r="CE155">
        <v>2</v>
      </c>
      <c r="CF155">
        <v>2</v>
      </c>
      <c r="CG155" t="s">
        <v>233</v>
      </c>
      <c r="CH155">
        <v>1.8608</v>
      </c>
      <c r="CI155">
        <v>1.8577600000000001</v>
      </c>
      <c r="CJ155">
        <v>1.86066</v>
      </c>
      <c r="CK155">
        <v>1.85344</v>
      </c>
      <c r="CL155">
        <v>1.8519600000000001</v>
      </c>
      <c r="CM155">
        <v>1.8527199999999999</v>
      </c>
      <c r="CN155">
        <v>1.8563799999999999</v>
      </c>
      <c r="CO155">
        <v>1.8626400000000001</v>
      </c>
      <c r="CP155" t="s">
        <v>234</v>
      </c>
      <c r="CQ155" t="s">
        <v>19</v>
      </c>
      <c r="CR155" t="s">
        <v>19</v>
      </c>
      <c r="CS155" t="s">
        <v>19</v>
      </c>
      <c r="CT155" t="s">
        <v>235</v>
      </c>
      <c r="CU155" t="s">
        <v>236</v>
      </c>
      <c r="CV155" t="s">
        <v>237</v>
      </c>
      <c r="CW155" t="s">
        <v>237</v>
      </c>
      <c r="CX155" t="s">
        <v>237</v>
      </c>
      <c r="CY155" t="s">
        <v>237</v>
      </c>
      <c r="CZ155">
        <v>0</v>
      </c>
      <c r="DA155">
        <v>100</v>
      </c>
      <c r="DB155">
        <v>100</v>
      </c>
      <c r="DC155">
        <v>0.29499999999999998</v>
      </c>
      <c r="DD155">
        <v>-3.6999999999999998E-2</v>
      </c>
      <c r="DE155">
        <v>3</v>
      </c>
      <c r="DF155">
        <v>619.774</v>
      </c>
      <c r="DG155">
        <v>252.54900000000001</v>
      </c>
      <c r="DH155">
        <v>21.9986</v>
      </c>
      <c r="DI155">
        <v>32.249099999999999</v>
      </c>
      <c r="DJ155">
        <v>30.000299999999999</v>
      </c>
      <c r="DK155">
        <v>32.21</v>
      </c>
      <c r="DL155">
        <v>32.218000000000004</v>
      </c>
      <c r="DM155">
        <v>11.216900000000001</v>
      </c>
      <c r="DN155">
        <v>25.291399999999999</v>
      </c>
      <c r="DO155">
        <v>0</v>
      </c>
      <c r="DP155">
        <v>22</v>
      </c>
      <c r="DQ155">
        <v>196.67</v>
      </c>
      <c r="DR155">
        <v>22</v>
      </c>
      <c r="DS155">
        <v>99.615899999999996</v>
      </c>
      <c r="DT155">
        <v>103.047</v>
      </c>
    </row>
    <row r="156" spans="1:124" x14ac:dyDescent="0.25">
      <c r="A156">
        <v>140</v>
      </c>
      <c r="B156">
        <v>1531763666.4000001</v>
      </c>
      <c r="C156">
        <v>282.60000014305098</v>
      </c>
      <c r="D156" t="s">
        <v>516</v>
      </c>
      <c r="E156" t="s">
        <v>517</v>
      </c>
      <c r="G156">
        <v>1531763656.06129</v>
      </c>
      <c r="H156">
        <f t="shared" si="58"/>
        <v>-1.6901136692980843E-6</v>
      </c>
      <c r="I156">
        <f t="shared" si="59"/>
        <v>9.9077804452607907</v>
      </c>
      <c r="J156">
        <f t="shared" si="60"/>
        <v>148.436225806452</v>
      </c>
      <c r="K156">
        <f t="shared" si="61"/>
        <v>142492.10448752827</v>
      </c>
      <c r="L156">
        <f t="shared" si="62"/>
        <v>14139.577104918517</v>
      </c>
      <c r="M156">
        <f t="shared" si="63"/>
        <v>14.729415833262012</v>
      </c>
      <c r="N156">
        <f t="shared" si="64"/>
        <v>-1.1001079341659265E-4</v>
      </c>
      <c r="O156">
        <f t="shared" si="65"/>
        <v>3</v>
      </c>
      <c r="P156">
        <f t="shared" si="66"/>
        <v>-1.1001281051602112E-4</v>
      </c>
      <c r="Q156">
        <f t="shared" si="67"/>
        <v>-6.875782534589126E-5</v>
      </c>
      <c r="R156">
        <f t="shared" si="68"/>
        <v>215.02298331324397</v>
      </c>
      <c r="S156">
        <f t="shared" si="69"/>
        <v>28.230893357193924</v>
      </c>
      <c r="T156">
        <f t="shared" si="70"/>
        <v>27.389941935483847</v>
      </c>
      <c r="U156">
        <f t="shared" si="71"/>
        <v>3.6619545210251259</v>
      </c>
      <c r="V156">
        <f t="shared" si="72"/>
        <v>61.0097189387509</v>
      </c>
      <c r="W156">
        <f t="shared" si="73"/>
        <v>2.1823795586534325</v>
      </c>
      <c r="X156">
        <f t="shared" si="74"/>
        <v>3.5771014792649263</v>
      </c>
      <c r="Y156">
        <f t="shared" si="75"/>
        <v>1.4795749623716934</v>
      </c>
      <c r="Z156">
        <f t="shared" si="76"/>
        <v>7.453401281604552E-2</v>
      </c>
      <c r="AA156">
        <f t="shared" si="77"/>
        <v>-64.651618219351718</v>
      </c>
      <c r="AB156">
        <f t="shared" si="78"/>
        <v>-4.6597061464635878</v>
      </c>
      <c r="AC156">
        <f t="shared" si="79"/>
        <v>145.78619296024473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71423.276644729718</v>
      </c>
      <c r="AL156">
        <f t="shared" si="83"/>
        <v>1200.00096774194</v>
      </c>
      <c r="AM156">
        <f t="shared" si="84"/>
        <v>963.36102329052528</v>
      </c>
      <c r="AN156">
        <f t="shared" si="85"/>
        <v>0.8028002053225809</v>
      </c>
      <c r="AO156">
        <f t="shared" si="86"/>
        <v>0.22320083345161296</v>
      </c>
      <c r="AP156">
        <v>14.333399999999999</v>
      </c>
      <c r="AQ156">
        <v>1</v>
      </c>
      <c r="AR156" t="s">
        <v>231</v>
      </c>
      <c r="AS156">
        <v>1531763656.06129</v>
      </c>
      <c r="AT156">
        <v>148.436225806452</v>
      </c>
      <c r="AU156">
        <v>172.10235483871</v>
      </c>
      <c r="AV156">
        <v>21.993009677419401</v>
      </c>
      <c r="AW156">
        <v>21.9969580645161</v>
      </c>
      <c r="AX156">
        <v>600.04990322580602</v>
      </c>
      <c r="AY156">
        <v>99.130593548387097</v>
      </c>
      <c r="AZ156">
        <v>0.10000702258064501</v>
      </c>
      <c r="BA156">
        <v>26.990206451612899</v>
      </c>
      <c r="BB156">
        <v>27.297245161290299</v>
      </c>
      <c r="BC156">
        <v>27.482638709677399</v>
      </c>
      <c r="BD156">
        <v>14000.6225806452</v>
      </c>
      <c r="BE156">
        <v>1052.2470967741899</v>
      </c>
      <c r="BF156">
        <v>31.086645161290299</v>
      </c>
      <c r="BG156">
        <v>1200.00096774194</v>
      </c>
      <c r="BH156">
        <v>0.32998996774193601</v>
      </c>
      <c r="BI156">
        <v>0.330002193548387</v>
      </c>
      <c r="BJ156">
        <v>0.330009</v>
      </c>
      <c r="BK156">
        <v>9.9990225806451602E-3</v>
      </c>
      <c r="BL156">
        <v>32</v>
      </c>
      <c r="BM156">
        <v>17743.058064516099</v>
      </c>
      <c r="BN156">
        <v>1531762902.3</v>
      </c>
      <c r="BO156" t="s">
        <v>232</v>
      </c>
      <c r="BP156">
        <v>81</v>
      </c>
      <c r="BQ156">
        <v>0.29499999999999998</v>
      </c>
      <c r="BR156">
        <v>-3.6999999999999998E-2</v>
      </c>
      <c r="BS156">
        <v>420</v>
      </c>
      <c r="BT156">
        <v>22</v>
      </c>
      <c r="BU156">
        <v>0.34</v>
      </c>
      <c r="BV156">
        <v>0.21</v>
      </c>
      <c r="BW156">
        <v>14.198087395969299</v>
      </c>
      <c r="BX156">
        <v>0.40278325100369</v>
      </c>
      <c r="BY156">
        <v>4.2870258779171701E-2</v>
      </c>
      <c r="BZ156">
        <v>1</v>
      </c>
      <c r="CA156">
        <v>-23.664992682926801</v>
      </c>
      <c r="CB156">
        <v>-0.66069616724737001</v>
      </c>
      <c r="CC156">
        <v>7.0926383650091407E-2</v>
      </c>
      <c r="CD156">
        <v>1</v>
      </c>
      <c r="CE156">
        <v>2</v>
      </c>
      <c r="CF156">
        <v>2</v>
      </c>
      <c r="CG156" t="s">
        <v>233</v>
      </c>
      <c r="CH156">
        <v>1.8608</v>
      </c>
      <c r="CI156">
        <v>1.8577600000000001</v>
      </c>
      <c r="CJ156">
        <v>1.86066</v>
      </c>
      <c r="CK156">
        <v>1.8534299999999999</v>
      </c>
      <c r="CL156">
        <v>1.8519600000000001</v>
      </c>
      <c r="CM156">
        <v>1.8527199999999999</v>
      </c>
      <c r="CN156">
        <v>1.8563700000000001</v>
      </c>
      <c r="CO156">
        <v>1.8626400000000001</v>
      </c>
      <c r="CP156" t="s">
        <v>234</v>
      </c>
      <c r="CQ156" t="s">
        <v>19</v>
      </c>
      <c r="CR156" t="s">
        <v>19</v>
      </c>
      <c r="CS156" t="s">
        <v>19</v>
      </c>
      <c r="CT156" t="s">
        <v>235</v>
      </c>
      <c r="CU156" t="s">
        <v>236</v>
      </c>
      <c r="CV156" t="s">
        <v>237</v>
      </c>
      <c r="CW156" t="s">
        <v>237</v>
      </c>
      <c r="CX156" t="s">
        <v>237</v>
      </c>
      <c r="CY156" t="s">
        <v>237</v>
      </c>
      <c r="CZ156">
        <v>0</v>
      </c>
      <c r="DA156">
        <v>100</v>
      </c>
      <c r="DB156">
        <v>100</v>
      </c>
      <c r="DC156">
        <v>0.29499999999999998</v>
      </c>
      <c r="DD156">
        <v>-3.6999999999999998E-2</v>
      </c>
      <c r="DE156">
        <v>3</v>
      </c>
      <c r="DF156">
        <v>619.67999999999995</v>
      </c>
      <c r="DG156">
        <v>252.63499999999999</v>
      </c>
      <c r="DH156">
        <v>21.9986</v>
      </c>
      <c r="DI156">
        <v>32.250500000000002</v>
      </c>
      <c r="DJ156">
        <v>30.0002</v>
      </c>
      <c r="DK156">
        <v>32.210700000000003</v>
      </c>
      <c r="DL156">
        <v>32.218200000000003</v>
      </c>
      <c r="DM156">
        <v>11.3705</v>
      </c>
      <c r="DN156">
        <v>25.291399999999999</v>
      </c>
      <c r="DO156">
        <v>0</v>
      </c>
      <c r="DP156">
        <v>22</v>
      </c>
      <c r="DQ156">
        <v>201.67</v>
      </c>
      <c r="DR156">
        <v>22</v>
      </c>
      <c r="DS156">
        <v>99.616200000000006</v>
      </c>
      <c r="DT156">
        <v>103.047</v>
      </c>
    </row>
    <row r="157" spans="1:124" x14ac:dyDescent="0.25">
      <c r="A157">
        <v>141</v>
      </c>
      <c r="B157">
        <v>1531763668.4000001</v>
      </c>
      <c r="C157">
        <v>284.60000014305098</v>
      </c>
      <c r="D157" t="s">
        <v>518</v>
      </c>
      <c r="E157" t="s">
        <v>519</v>
      </c>
      <c r="G157">
        <v>1531763658.06129</v>
      </c>
      <c r="H157">
        <f t="shared" si="58"/>
        <v>-1.6183197573547184E-6</v>
      </c>
      <c r="I157">
        <f t="shared" si="59"/>
        <v>9.9167154531919497</v>
      </c>
      <c r="J157">
        <f t="shared" si="60"/>
        <v>151.75445161290301</v>
      </c>
      <c r="K157">
        <f t="shared" si="61"/>
        <v>148935.99936647332</v>
      </c>
      <c r="L157">
        <f t="shared" si="62"/>
        <v>14778.970286328451</v>
      </c>
      <c r="M157">
        <f t="shared" si="63"/>
        <v>15.058646269170762</v>
      </c>
      <c r="N157">
        <f t="shared" si="64"/>
        <v>-1.0534375987247845E-4</v>
      </c>
      <c r="O157">
        <f t="shared" si="65"/>
        <v>3</v>
      </c>
      <c r="P157">
        <f t="shared" si="66"/>
        <v>-1.0534560945624281E-4</v>
      </c>
      <c r="Q157">
        <f t="shared" si="67"/>
        <v>-6.5840839734112235E-5</v>
      </c>
      <c r="R157">
        <f t="shared" si="68"/>
        <v>215.0228363876206</v>
      </c>
      <c r="S157">
        <f t="shared" si="69"/>
        <v>28.229030622433029</v>
      </c>
      <c r="T157">
        <f t="shared" si="70"/>
        <v>27.38935</v>
      </c>
      <c r="U157">
        <f t="shared" si="71"/>
        <v>3.6618275817452171</v>
      </c>
      <c r="V157">
        <f t="shared" si="72"/>
        <v>61.015215462933561</v>
      </c>
      <c r="W157">
        <f t="shared" si="73"/>
        <v>2.1823396410782552</v>
      </c>
      <c r="X157">
        <f t="shared" si="74"/>
        <v>3.5767138155957441</v>
      </c>
      <c r="Y157">
        <f t="shared" si="75"/>
        <v>1.4794879406669619</v>
      </c>
      <c r="Z157">
        <f t="shared" si="76"/>
        <v>7.1367901299343076E-2</v>
      </c>
      <c r="AA157">
        <f t="shared" si="77"/>
        <v>-64.854309948383886</v>
      </c>
      <c r="AB157">
        <f t="shared" si="78"/>
        <v>-4.6742580576542263</v>
      </c>
      <c r="AC157">
        <f t="shared" si="79"/>
        <v>145.56563628288183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71444.626186652313</v>
      </c>
      <c r="AL157">
        <f t="shared" si="83"/>
        <v>1200.0003225806499</v>
      </c>
      <c r="AM157">
        <f t="shared" si="84"/>
        <v>963.36060958074324</v>
      </c>
      <c r="AN157">
        <f t="shared" si="85"/>
        <v>0.80280029217741933</v>
      </c>
      <c r="AO157">
        <f t="shared" si="86"/>
        <v>0.2232007767903226</v>
      </c>
      <c r="AP157">
        <v>14.333399999999999</v>
      </c>
      <c r="AQ157">
        <v>1</v>
      </c>
      <c r="AR157" t="s">
        <v>231</v>
      </c>
      <c r="AS157">
        <v>1531763658.06129</v>
      </c>
      <c r="AT157">
        <v>151.75445161290301</v>
      </c>
      <c r="AU157">
        <v>175.44180645161299</v>
      </c>
      <c r="AV157">
        <v>21.992664516129</v>
      </c>
      <c r="AW157">
        <v>21.9964451612903</v>
      </c>
      <c r="AX157">
        <v>600.05319354838696</v>
      </c>
      <c r="AY157">
        <v>99.130319354838704</v>
      </c>
      <c r="AZ157">
        <v>0.10002353870967701</v>
      </c>
      <c r="BA157">
        <v>26.988361290322601</v>
      </c>
      <c r="BB157">
        <v>27.2964290322581</v>
      </c>
      <c r="BC157">
        <v>27.482270967741901</v>
      </c>
      <c r="BD157">
        <v>14005.325806451599</v>
      </c>
      <c r="BE157">
        <v>1052.2651612903201</v>
      </c>
      <c r="BF157">
        <v>31.086600000000001</v>
      </c>
      <c r="BG157">
        <v>1200.0003225806499</v>
      </c>
      <c r="BH157">
        <v>0.32999083870967699</v>
      </c>
      <c r="BI157">
        <v>0.33000122580645203</v>
      </c>
      <c r="BJ157">
        <v>0.330009</v>
      </c>
      <c r="BK157">
        <v>9.9990661290322597E-3</v>
      </c>
      <c r="BL157">
        <v>32</v>
      </c>
      <c r="BM157">
        <v>17743.058064516099</v>
      </c>
      <c r="BN157">
        <v>1531762902.3</v>
      </c>
      <c r="BO157" t="s">
        <v>232</v>
      </c>
      <c r="BP157">
        <v>81</v>
      </c>
      <c r="BQ157">
        <v>0.29499999999999998</v>
      </c>
      <c r="BR157">
        <v>-3.6999999999999998E-2</v>
      </c>
      <c r="BS157">
        <v>420</v>
      </c>
      <c r="BT157">
        <v>22</v>
      </c>
      <c r="BU157">
        <v>0.34</v>
      </c>
      <c r="BV157">
        <v>0.21</v>
      </c>
      <c r="BW157">
        <v>14.2107109381637</v>
      </c>
      <c r="BX157">
        <v>0.371117430342844</v>
      </c>
      <c r="BY157">
        <v>4.0085333015015302E-2</v>
      </c>
      <c r="BZ157">
        <v>1</v>
      </c>
      <c r="CA157">
        <v>-23.686560975609801</v>
      </c>
      <c r="CB157">
        <v>-0.596935191637606</v>
      </c>
      <c r="CC157">
        <v>6.5156872157064796E-2</v>
      </c>
      <c r="CD157">
        <v>1</v>
      </c>
      <c r="CE157">
        <v>2</v>
      </c>
      <c r="CF157">
        <v>2</v>
      </c>
      <c r="CG157" t="s">
        <v>233</v>
      </c>
      <c r="CH157">
        <v>1.8608</v>
      </c>
      <c r="CI157">
        <v>1.8577600000000001</v>
      </c>
      <c r="CJ157">
        <v>1.86067</v>
      </c>
      <c r="CK157">
        <v>1.8534299999999999</v>
      </c>
      <c r="CL157">
        <v>1.8519600000000001</v>
      </c>
      <c r="CM157">
        <v>1.8527199999999999</v>
      </c>
      <c r="CN157">
        <v>1.8563799999999999</v>
      </c>
      <c r="CO157">
        <v>1.8626400000000001</v>
      </c>
      <c r="CP157" t="s">
        <v>234</v>
      </c>
      <c r="CQ157" t="s">
        <v>19</v>
      </c>
      <c r="CR157" t="s">
        <v>19</v>
      </c>
      <c r="CS157" t="s">
        <v>19</v>
      </c>
      <c r="CT157" t="s">
        <v>235</v>
      </c>
      <c r="CU157" t="s">
        <v>236</v>
      </c>
      <c r="CV157" t="s">
        <v>237</v>
      </c>
      <c r="CW157" t="s">
        <v>237</v>
      </c>
      <c r="CX157" t="s">
        <v>237</v>
      </c>
      <c r="CY157" t="s">
        <v>237</v>
      </c>
      <c r="CZ157">
        <v>0</v>
      </c>
      <c r="DA157">
        <v>100</v>
      </c>
      <c r="DB157">
        <v>100</v>
      </c>
      <c r="DC157">
        <v>0.29499999999999998</v>
      </c>
      <c r="DD157">
        <v>-3.6999999999999998E-2</v>
      </c>
      <c r="DE157">
        <v>3</v>
      </c>
      <c r="DF157">
        <v>620</v>
      </c>
      <c r="DG157">
        <v>252.523</v>
      </c>
      <c r="DH157">
        <v>21.9986</v>
      </c>
      <c r="DI157">
        <v>32.250900000000001</v>
      </c>
      <c r="DJ157">
        <v>30.0001</v>
      </c>
      <c r="DK157">
        <v>32.2121</v>
      </c>
      <c r="DL157">
        <v>32.2196</v>
      </c>
      <c r="DM157">
        <v>11.472</v>
      </c>
      <c r="DN157">
        <v>25.291399999999999</v>
      </c>
      <c r="DO157">
        <v>0</v>
      </c>
      <c r="DP157">
        <v>22</v>
      </c>
      <c r="DQ157">
        <v>206.67</v>
      </c>
      <c r="DR157">
        <v>22</v>
      </c>
      <c r="DS157">
        <v>99.616500000000002</v>
      </c>
      <c r="DT157">
        <v>103.047</v>
      </c>
    </row>
    <row r="158" spans="1:124" x14ac:dyDescent="0.25">
      <c r="A158">
        <v>142</v>
      </c>
      <c r="B158">
        <v>1531763670.4000001</v>
      </c>
      <c r="C158">
        <v>286.60000014305098</v>
      </c>
      <c r="D158" t="s">
        <v>520</v>
      </c>
      <c r="E158" t="s">
        <v>521</v>
      </c>
      <c r="G158">
        <v>1531763660.06129</v>
      </c>
      <c r="H158">
        <f t="shared" si="58"/>
        <v>-1.5603058215726275E-6</v>
      </c>
      <c r="I158">
        <f t="shared" si="59"/>
        <v>9.9262188848498809</v>
      </c>
      <c r="J158">
        <f t="shared" si="60"/>
        <v>155.07670967741899</v>
      </c>
      <c r="K158">
        <f t="shared" si="61"/>
        <v>154606.1283846588</v>
      </c>
      <c r="L158">
        <f t="shared" si="62"/>
        <v>15341.546689110464</v>
      </c>
      <c r="M158">
        <f t="shared" si="63"/>
        <v>15.388242411649614</v>
      </c>
      <c r="N158">
        <f t="shared" si="64"/>
        <v>-1.015761484141235E-4</v>
      </c>
      <c r="O158">
        <f t="shared" si="65"/>
        <v>3</v>
      </c>
      <c r="P158">
        <f t="shared" si="66"/>
        <v>-1.0157786806222382E-4</v>
      </c>
      <c r="Q158">
        <f t="shared" si="67"/>
        <v>-6.3486013037016231E-5</v>
      </c>
      <c r="R158">
        <f t="shared" si="68"/>
        <v>215.02288430268467</v>
      </c>
      <c r="S158">
        <f t="shared" si="69"/>
        <v>28.227166070433046</v>
      </c>
      <c r="T158">
        <f t="shared" si="70"/>
        <v>27.3885629032258</v>
      </c>
      <c r="U158">
        <f t="shared" si="71"/>
        <v>3.6616587964983589</v>
      </c>
      <c r="V158">
        <f t="shared" si="72"/>
        <v>61.020838706046888</v>
      </c>
      <c r="W158">
        <f t="shared" si="73"/>
        <v>2.1823034081482962</v>
      </c>
      <c r="X158">
        <f t="shared" si="74"/>
        <v>3.5763248333262254</v>
      </c>
      <c r="Y158">
        <f t="shared" si="75"/>
        <v>1.4793553883500627</v>
      </c>
      <c r="Z158">
        <f t="shared" si="76"/>
        <v>6.880948673135287E-2</v>
      </c>
      <c r="AA158">
        <f t="shared" si="77"/>
        <v>-65.02648052902417</v>
      </c>
      <c r="AB158">
        <f t="shared" si="78"/>
        <v>-4.686605159963384</v>
      </c>
      <c r="AC158">
        <f t="shared" si="79"/>
        <v>145.37860810042844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71453.706393143308</v>
      </c>
      <c r="AL158">
        <f t="shared" si="83"/>
        <v>1200.0006451612901</v>
      </c>
      <c r="AM158">
        <f t="shared" si="84"/>
        <v>963.36095777443018</v>
      </c>
      <c r="AN158">
        <f t="shared" si="85"/>
        <v>0.80280036653225839</v>
      </c>
      <c r="AO158">
        <f t="shared" si="86"/>
        <v>0.22320074585483879</v>
      </c>
      <c r="AP158">
        <v>14.333399999999999</v>
      </c>
      <c r="AQ158">
        <v>1</v>
      </c>
      <c r="AR158" t="s">
        <v>231</v>
      </c>
      <c r="AS158">
        <v>1531763660.06129</v>
      </c>
      <c r="AT158">
        <v>155.07670967741899</v>
      </c>
      <c r="AU158">
        <v>178.78706451612899</v>
      </c>
      <c r="AV158">
        <v>21.992403225806498</v>
      </c>
      <c r="AW158">
        <v>21.996048387096799</v>
      </c>
      <c r="AX158">
        <v>600.04583870967701</v>
      </c>
      <c r="AY158">
        <v>99.129893548387102</v>
      </c>
      <c r="AZ158">
        <v>9.9980774193548394E-2</v>
      </c>
      <c r="BA158">
        <v>26.986509677419399</v>
      </c>
      <c r="BB158">
        <v>27.2948709677419</v>
      </c>
      <c r="BC158">
        <v>27.4822548387097</v>
      </c>
      <c r="BD158">
        <v>14007.319354838701</v>
      </c>
      <c r="BE158">
        <v>1052.2725806451599</v>
      </c>
      <c r="BF158">
        <v>31.0799709677419</v>
      </c>
      <c r="BG158">
        <v>1200.0006451612901</v>
      </c>
      <c r="BH158">
        <v>0.329991419354839</v>
      </c>
      <c r="BI158">
        <v>0.33000067741935502</v>
      </c>
      <c r="BJ158">
        <v>0.330008935483871</v>
      </c>
      <c r="BK158">
        <v>9.9991016129032297E-3</v>
      </c>
      <c r="BL158">
        <v>32</v>
      </c>
      <c r="BM158">
        <v>17743.058064516099</v>
      </c>
      <c r="BN158">
        <v>1531762902.3</v>
      </c>
      <c r="BO158" t="s">
        <v>232</v>
      </c>
      <c r="BP158">
        <v>81</v>
      </c>
      <c r="BQ158">
        <v>0.29499999999999998</v>
      </c>
      <c r="BR158">
        <v>-3.6999999999999998E-2</v>
      </c>
      <c r="BS158">
        <v>420</v>
      </c>
      <c r="BT158">
        <v>22</v>
      </c>
      <c r="BU158">
        <v>0.34</v>
      </c>
      <c r="BV158">
        <v>0.21</v>
      </c>
      <c r="BW158">
        <v>14.223147994093701</v>
      </c>
      <c r="BX158">
        <v>0.39677388121281298</v>
      </c>
      <c r="BY158">
        <v>4.2384321960606902E-2</v>
      </c>
      <c r="BZ158">
        <v>1</v>
      </c>
      <c r="CA158">
        <v>-23.7078073170732</v>
      </c>
      <c r="CB158">
        <v>-0.65675749128921801</v>
      </c>
      <c r="CC158">
        <v>7.0429668742252094E-2</v>
      </c>
      <c r="CD158">
        <v>1</v>
      </c>
      <c r="CE158">
        <v>2</v>
      </c>
      <c r="CF158">
        <v>2</v>
      </c>
      <c r="CG158" t="s">
        <v>233</v>
      </c>
      <c r="CH158">
        <v>1.8608100000000001</v>
      </c>
      <c r="CI158">
        <v>1.8577600000000001</v>
      </c>
      <c r="CJ158">
        <v>1.8606799999999999</v>
      </c>
      <c r="CK158">
        <v>1.8534200000000001</v>
      </c>
      <c r="CL158">
        <v>1.8519600000000001</v>
      </c>
      <c r="CM158">
        <v>1.8527199999999999</v>
      </c>
      <c r="CN158">
        <v>1.8563700000000001</v>
      </c>
      <c r="CO158">
        <v>1.8626400000000001</v>
      </c>
      <c r="CP158" t="s">
        <v>234</v>
      </c>
      <c r="CQ158" t="s">
        <v>19</v>
      </c>
      <c r="CR158" t="s">
        <v>19</v>
      </c>
      <c r="CS158" t="s">
        <v>19</v>
      </c>
      <c r="CT158" t="s">
        <v>235</v>
      </c>
      <c r="CU158" t="s">
        <v>236</v>
      </c>
      <c r="CV158" t="s">
        <v>237</v>
      </c>
      <c r="CW158" t="s">
        <v>237</v>
      </c>
      <c r="CX158" t="s">
        <v>237</v>
      </c>
      <c r="CY158" t="s">
        <v>237</v>
      </c>
      <c r="CZ158">
        <v>0</v>
      </c>
      <c r="DA158">
        <v>100</v>
      </c>
      <c r="DB158">
        <v>100</v>
      </c>
      <c r="DC158">
        <v>0.29499999999999998</v>
      </c>
      <c r="DD158">
        <v>-3.6999999999999998E-2</v>
      </c>
      <c r="DE158">
        <v>3</v>
      </c>
      <c r="DF158">
        <v>619.87</v>
      </c>
      <c r="DG158">
        <v>252.56</v>
      </c>
      <c r="DH158">
        <v>21.998799999999999</v>
      </c>
      <c r="DI158">
        <v>32.251899999999999</v>
      </c>
      <c r="DJ158">
        <v>30.0002</v>
      </c>
      <c r="DK158">
        <v>32.213299999999997</v>
      </c>
      <c r="DL158">
        <v>32.2209</v>
      </c>
      <c r="DM158">
        <v>11.6363</v>
      </c>
      <c r="DN158">
        <v>25.291399999999999</v>
      </c>
      <c r="DO158">
        <v>0</v>
      </c>
      <c r="DP158">
        <v>22</v>
      </c>
      <c r="DQ158">
        <v>206.67</v>
      </c>
      <c r="DR158">
        <v>22</v>
      </c>
      <c r="DS158">
        <v>99.616600000000005</v>
      </c>
      <c r="DT158">
        <v>103.048</v>
      </c>
    </row>
    <row r="159" spans="1:124" x14ac:dyDescent="0.25">
      <c r="A159">
        <v>143</v>
      </c>
      <c r="B159">
        <v>1531763672.4000001</v>
      </c>
      <c r="C159">
        <v>288.60000014305098</v>
      </c>
      <c r="D159" t="s">
        <v>522</v>
      </c>
      <c r="E159" t="s">
        <v>523</v>
      </c>
      <c r="G159">
        <v>1531763662.06129</v>
      </c>
      <c r="H159">
        <f t="shared" si="58"/>
        <v>-1.5740892714542092E-6</v>
      </c>
      <c r="I159">
        <f t="shared" si="59"/>
        <v>9.9355956600715256</v>
      </c>
      <c r="J159">
        <f t="shared" si="60"/>
        <v>158.40074193548401</v>
      </c>
      <c r="K159">
        <f t="shared" si="61"/>
        <v>153390.59140744092</v>
      </c>
      <c r="L159">
        <f t="shared" si="62"/>
        <v>15220.873094330778</v>
      </c>
      <c r="M159">
        <f t="shared" si="63"/>
        <v>15.71802787202035</v>
      </c>
      <c r="N159">
        <f t="shared" si="64"/>
        <v>-1.0248083948913719E-4</v>
      </c>
      <c r="O159">
        <f t="shared" si="65"/>
        <v>3</v>
      </c>
      <c r="P159">
        <f t="shared" si="66"/>
        <v>-1.0248258990611163E-4</v>
      </c>
      <c r="Q159">
        <f t="shared" si="67"/>
        <v>-6.4051461424994717E-5</v>
      </c>
      <c r="R159">
        <f t="shared" si="68"/>
        <v>215.02301826541577</v>
      </c>
      <c r="S159">
        <f t="shared" si="69"/>
        <v>28.225600689372968</v>
      </c>
      <c r="T159">
        <f t="shared" si="70"/>
        <v>27.387830645161301</v>
      </c>
      <c r="U159">
        <f t="shared" si="71"/>
        <v>3.6615017769760687</v>
      </c>
      <c r="V159">
        <f t="shared" si="72"/>
        <v>61.025179990990232</v>
      </c>
      <c r="W159">
        <f t="shared" si="73"/>
        <v>2.1822572859043561</v>
      </c>
      <c r="X159">
        <f t="shared" si="74"/>
        <v>3.5759948372565962</v>
      </c>
      <c r="Y159">
        <f t="shared" si="75"/>
        <v>1.4792444910717126</v>
      </c>
      <c r="Z159">
        <f t="shared" si="76"/>
        <v>6.9417336871130622E-2</v>
      </c>
      <c r="AA159">
        <f t="shared" si="77"/>
        <v>-65.162130077424138</v>
      </c>
      <c r="AB159">
        <f t="shared" si="78"/>
        <v>-4.6963276876295028</v>
      </c>
      <c r="AC159">
        <f t="shared" si="79"/>
        <v>145.23397783723328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71454.832921301553</v>
      </c>
      <c r="AL159">
        <f t="shared" si="83"/>
        <v>1200.00096774194</v>
      </c>
      <c r="AM159">
        <f t="shared" si="84"/>
        <v>963.36139374243601</v>
      </c>
      <c r="AN159">
        <f t="shared" si="85"/>
        <v>0.80280051403225761</v>
      </c>
      <c r="AO159">
        <f t="shared" si="86"/>
        <v>0.22320078390322567</v>
      </c>
      <c r="AP159">
        <v>14.333399999999999</v>
      </c>
      <c r="AQ159">
        <v>1</v>
      </c>
      <c r="AR159" t="s">
        <v>231</v>
      </c>
      <c r="AS159">
        <v>1531763662.06129</v>
      </c>
      <c r="AT159">
        <v>158.40074193548401</v>
      </c>
      <c r="AU159">
        <v>182.13383870967701</v>
      </c>
      <c r="AV159">
        <v>21.9920193548387</v>
      </c>
      <c r="AW159">
        <v>21.995696774193501</v>
      </c>
      <c r="AX159">
        <v>600.03670967741903</v>
      </c>
      <c r="AY159">
        <v>99.129551612903199</v>
      </c>
      <c r="AZ159">
        <v>9.9957541935483896E-2</v>
      </c>
      <c r="BA159">
        <v>26.984938709677401</v>
      </c>
      <c r="BB159">
        <v>27.293416129032298</v>
      </c>
      <c r="BC159">
        <v>27.482245161290301</v>
      </c>
      <c r="BD159">
        <v>14007.5419354839</v>
      </c>
      <c r="BE159">
        <v>1052.2793548387101</v>
      </c>
      <c r="BF159">
        <v>31.063712903225799</v>
      </c>
      <c r="BG159">
        <v>1200.00096774194</v>
      </c>
      <c r="BH159">
        <v>0.32999129032258101</v>
      </c>
      <c r="BI159">
        <v>0.32999996774193502</v>
      </c>
      <c r="BJ159">
        <v>0.33000977419354799</v>
      </c>
      <c r="BK159">
        <v>9.9991322580645203E-3</v>
      </c>
      <c r="BL159">
        <v>32</v>
      </c>
      <c r="BM159">
        <v>17743.064516129001</v>
      </c>
      <c r="BN159">
        <v>1531762902.3</v>
      </c>
      <c r="BO159" t="s">
        <v>232</v>
      </c>
      <c r="BP159">
        <v>81</v>
      </c>
      <c r="BQ159">
        <v>0.29499999999999998</v>
      </c>
      <c r="BR159">
        <v>-3.6999999999999998E-2</v>
      </c>
      <c r="BS159">
        <v>420</v>
      </c>
      <c r="BT159">
        <v>22</v>
      </c>
      <c r="BU159">
        <v>0.34</v>
      </c>
      <c r="BV159">
        <v>0.21</v>
      </c>
      <c r="BW159">
        <v>14.2377668886266</v>
      </c>
      <c r="BX159">
        <v>0.38368061001037201</v>
      </c>
      <c r="BY159">
        <v>4.1094555619882997E-2</v>
      </c>
      <c r="BZ159">
        <v>1</v>
      </c>
      <c r="CA159">
        <v>-23.731224390243899</v>
      </c>
      <c r="CB159">
        <v>-0.65165017421614702</v>
      </c>
      <c r="CC159">
        <v>6.9735405083710303E-2</v>
      </c>
      <c r="CD159">
        <v>1</v>
      </c>
      <c r="CE159">
        <v>2</v>
      </c>
      <c r="CF159">
        <v>2</v>
      </c>
      <c r="CG159" t="s">
        <v>233</v>
      </c>
      <c r="CH159">
        <v>1.8608</v>
      </c>
      <c r="CI159">
        <v>1.8577600000000001</v>
      </c>
      <c r="CJ159">
        <v>1.8606799999999999</v>
      </c>
      <c r="CK159">
        <v>1.8534299999999999</v>
      </c>
      <c r="CL159">
        <v>1.8519699999999999</v>
      </c>
      <c r="CM159">
        <v>1.8527199999999999</v>
      </c>
      <c r="CN159">
        <v>1.8563700000000001</v>
      </c>
      <c r="CO159">
        <v>1.8626400000000001</v>
      </c>
      <c r="CP159" t="s">
        <v>234</v>
      </c>
      <c r="CQ159" t="s">
        <v>19</v>
      </c>
      <c r="CR159" t="s">
        <v>19</v>
      </c>
      <c r="CS159" t="s">
        <v>19</v>
      </c>
      <c r="CT159" t="s">
        <v>235</v>
      </c>
      <c r="CU159" t="s">
        <v>236</v>
      </c>
      <c r="CV159" t="s">
        <v>237</v>
      </c>
      <c r="CW159" t="s">
        <v>237</v>
      </c>
      <c r="CX159" t="s">
        <v>237</v>
      </c>
      <c r="CY159" t="s">
        <v>237</v>
      </c>
      <c r="CZ159">
        <v>0</v>
      </c>
      <c r="DA159">
        <v>100</v>
      </c>
      <c r="DB159">
        <v>100</v>
      </c>
      <c r="DC159">
        <v>0.29499999999999998</v>
      </c>
      <c r="DD159">
        <v>-3.6999999999999998E-2</v>
      </c>
      <c r="DE159">
        <v>3</v>
      </c>
      <c r="DF159">
        <v>619.67600000000004</v>
      </c>
      <c r="DG159">
        <v>252.68</v>
      </c>
      <c r="DH159">
        <v>21.998999999999999</v>
      </c>
      <c r="DI159">
        <v>32.253300000000003</v>
      </c>
      <c r="DJ159">
        <v>30.0002</v>
      </c>
      <c r="DK159">
        <v>32.214300000000001</v>
      </c>
      <c r="DL159">
        <v>32.221699999999998</v>
      </c>
      <c r="DM159">
        <v>11.7881</v>
      </c>
      <c r="DN159">
        <v>25.291399999999999</v>
      </c>
      <c r="DO159">
        <v>0</v>
      </c>
      <c r="DP159">
        <v>22</v>
      </c>
      <c r="DQ159">
        <v>211.67</v>
      </c>
      <c r="DR159">
        <v>22</v>
      </c>
      <c r="DS159">
        <v>99.616200000000006</v>
      </c>
      <c r="DT159">
        <v>103.048</v>
      </c>
    </row>
    <row r="160" spans="1:124" x14ac:dyDescent="0.25">
      <c r="A160">
        <v>144</v>
      </c>
      <c r="B160">
        <v>1531763674.4000001</v>
      </c>
      <c r="C160">
        <v>290.60000014305098</v>
      </c>
      <c r="D160" t="s">
        <v>524</v>
      </c>
      <c r="E160" t="s">
        <v>525</v>
      </c>
      <c r="G160">
        <v>1531763664.06129</v>
      </c>
      <c r="H160">
        <f t="shared" si="58"/>
        <v>-1.6224023816790017E-6</v>
      </c>
      <c r="I160">
        <f t="shared" si="59"/>
        <v>9.9448982506619963</v>
      </c>
      <c r="J160">
        <f t="shared" si="60"/>
        <v>161.727967741935</v>
      </c>
      <c r="K160">
        <f t="shared" si="61"/>
        <v>148943.0620076452</v>
      </c>
      <c r="L160">
        <f t="shared" si="62"/>
        <v>14779.515637775863</v>
      </c>
      <c r="M160">
        <f t="shared" si="63"/>
        <v>16.048152871900452</v>
      </c>
      <c r="N160">
        <f t="shared" si="64"/>
        <v>-1.0564546925493448E-4</v>
      </c>
      <c r="O160">
        <f t="shared" si="65"/>
        <v>3</v>
      </c>
      <c r="P160">
        <f t="shared" si="66"/>
        <v>-1.0564732944855035E-4</v>
      </c>
      <c r="Q160">
        <f t="shared" si="67"/>
        <v>-6.6029413776054057E-5</v>
      </c>
      <c r="R160">
        <f t="shared" si="68"/>
        <v>215.02300408632149</v>
      </c>
      <c r="S160">
        <f t="shared" si="69"/>
        <v>28.223878857997306</v>
      </c>
      <c r="T160">
        <f t="shared" si="70"/>
        <v>27.386337096774199</v>
      </c>
      <c r="U160">
        <f t="shared" si="71"/>
        <v>3.6611815307041611</v>
      </c>
      <c r="V160">
        <f t="shared" si="72"/>
        <v>61.030000858605064</v>
      </c>
      <c r="W160">
        <f t="shared" si="73"/>
        <v>2.1822072113217716</v>
      </c>
      <c r="X160">
        <f t="shared" si="74"/>
        <v>3.5756303139787464</v>
      </c>
      <c r="Y160">
        <f t="shared" si="75"/>
        <v>1.4789743193823894</v>
      </c>
      <c r="Z160">
        <f t="shared" si="76"/>
        <v>7.154794503204398E-2</v>
      </c>
      <c r="AA160">
        <f t="shared" si="77"/>
        <v>-65.201259754831952</v>
      </c>
      <c r="AB160">
        <f t="shared" si="78"/>
        <v>-4.6990720008894371</v>
      </c>
      <c r="AC160">
        <f t="shared" si="79"/>
        <v>145.19422027563218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71465.671764479383</v>
      </c>
      <c r="AL160">
        <f t="shared" si="83"/>
        <v>1200.0003225806499</v>
      </c>
      <c r="AM160">
        <f t="shared" si="84"/>
        <v>963.36115170992116</v>
      </c>
      <c r="AN160">
        <f t="shared" si="85"/>
        <v>0.80280074395161283</v>
      </c>
      <c r="AO160">
        <f t="shared" si="86"/>
        <v>0.22320082526129031</v>
      </c>
      <c r="AP160">
        <v>14.333399999999999</v>
      </c>
      <c r="AQ160">
        <v>1</v>
      </c>
      <c r="AR160" t="s">
        <v>231</v>
      </c>
      <c r="AS160">
        <v>1531763664.06129</v>
      </c>
      <c r="AT160">
        <v>161.727967741935</v>
      </c>
      <c r="AU160">
        <v>185.483451612903</v>
      </c>
      <c r="AV160">
        <v>21.991561290322601</v>
      </c>
      <c r="AW160">
        <v>21.9953516129032</v>
      </c>
      <c r="AX160">
        <v>600.03174193548398</v>
      </c>
      <c r="AY160">
        <v>99.129335483871003</v>
      </c>
      <c r="AZ160">
        <v>9.9963541935483902E-2</v>
      </c>
      <c r="BA160">
        <v>26.983203225806498</v>
      </c>
      <c r="BB160">
        <v>27.291545161290301</v>
      </c>
      <c r="BC160">
        <v>27.481129032258099</v>
      </c>
      <c r="BD160">
        <v>14009.9</v>
      </c>
      <c r="BE160">
        <v>1052.2880645161299</v>
      </c>
      <c r="BF160">
        <v>31.044412903225801</v>
      </c>
      <c r="BG160">
        <v>1200.0003225806499</v>
      </c>
      <c r="BH160">
        <v>0.329991451612903</v>
      </c>
      <c r="BI160">
        <v>0.32999922580645202</v>
      </c>
      <c r="BJ160">
        <v>0.33001045161290299</v>
      </c>
      <c r="BK160">
        <v>9.9991648387096795E-3</v>
      </c>
      <c r="BL160">
        <v>32</v>
      </c>
      <c r="BM160">
        <v>17743.054838709701</v>
      </c>
      <c r="BN160">
        <v>1531762902.3</v>
      </c>
      <c r="BO160" t="s">
        <v>232</v>
      </c>
      <c r="BP160">
        <v>81</v>
      </c>
      <c r="BQ160">
        <v>0.29499999999999998</v>
      </c>
      <c r="BR160">
        <v>-3.6999999999999998E-2</v>
      </c>
      <c r="BS160">
        <v>420</v>
      </c>
      <c r="BT160">
        <v>22</v>
      </c>
      <c r="BU160">
        <v>0.34</v>
      </c>
      <c r="BV160">
        <v>0.21</v>
      </c>
      <c r="BW160">
        <v>14.252232085661101</v>
      </c>
      <c r="BX160">
        <v>0.38644127763788799</v>
      </c>
      <c r="BY160">
        <v>4.1176319095003397E-2</v>
      </c>
      <c r="BZ160">
        <v>1</v>
      </c>
      <c r="CA160">
        <v>-23.754790243902399</v>
      </c>
      <c r="CB160">
        <v>-0.60194216027884495</v>
      </c>
      <c r="CC160">
        <v>6.5586572112010202E-2</v>
      </c>
      <c r="CD160">
        <v>1</v>
      </c>
      <c r="CE160">
        <v>2</v>
      </c>
      <c r="CF160">
        <v>2</v>
      </c>
      <c r="CG160" t="s">
        <v>233</v>
      </c>
      <c r="CH160">
        <v>1.8607899999999999</v>
      </c>
      <c r="CI160">
        <v>1.8577600000000001</v>
      </c>
      <c r="CJ160">
        <v>1.86067</v>
      </c>
      <c r="CK160">
        <v>1.85345</v>
      </c>
      <c r="CL160">
        <v>1.8519600000000001</v>
      </c>
      <c r="CM160">
        <v>1.8527199999999999</v>
      </c>
      <c r="CN160">
        <v>1.85636</v>
      </c>
      <c r="CO160">
        <v>1.8626400000000001</v>
      </c>
      <c r="CP160" t="s">
        <v>234</v>
      </c>
      <c r="CQ160" t="s">
        <v>19</v>
      </c>
      <c r="CR160" t="s">
        <v>19</v>
      </c>
      <c r="CS160" t="s">
        <v>19</v>
      </c>
      <c r="CT160" t="s">
        <v>235</v>
      </c>
      <c r="CU160" t="s">
        <v>236</v>
      </c>
      <c r="CV160" t="s">
        <v>237</v>
      </c>
      <c r="CW160" t="s">
        <v>237</v>
      </c>
      <c r="CX160" t="s">
        <v>237</v>
      </c>
      <c r="CY160" t="s">
        <v>237</v>
      </c>
      <c r="CZ160">
        <v>0</v>
      </c>
      <c r="DA160">
        <v>100</v>
      </c>
      <c r="DB160">
        <v>100</v>
      </c>
      <c r="DC160">
        <v>0.29499999999999998</v>
      </c>
      <c r="DD160">
        <v>-3.6999999999999998E-2</v>
      </c>
      <c r="DE160">
        <v>3</v>
      </c>
      <c r="DF160">
        <v>620.11800000000005</v>
      </c>
      <c r="DG160">
        <v>252.51499999999999</v>
      </c>
      <c r="DH160">
        <v>21.999199999999998</v>
      </c>
      <c r="DI160">
        <v>32.254100000000001</v>
      </c>
      <c r="DJ160">
        <v>30.0002</v>
      </c>
      <c r="DK160">
        <v>32.215699999999998</v>
      </c>
      <c r="DL160">
        <v>32.223100000000002</v>
      </c>
      <c r="DM160">
        <v>11.8903</v>
      </c>
      <c r="DN160">
        <v>25.291399999999999</v>
      </c>
      <c r="DO160">
        <v>0</v>
      </c>
      <c r="DP160">
        <v>22</v>
      </c>
      <c r="DQ160">
        <v>216.67</v>
      </c>
      <c r="DR160">
        <v>22</v>
      </c>
      <c r="DS160">
        <v>99.616600000000005</v>
      </c>
      <c r="DT160">
        <v>103.048</v>
      </c>
    </row>
    <row r="161" spans="1:124" x14ac:dyDescent="0.25">
      <c r="A161">
        <v>145</v>
      </c>
      <c r="B161">
        <v>1531763676.4000001</v>
      </c>
      <c r="C161">
        <v>292.60000014305098</v>
      </c>
      <c r="D161" t="s">
        <v>526</v>
      </c>
      <c r="E161" t="s">
        <v>527</v>
      </c>
      <c r="G161">
        <v>1531763666.06129</v>
      </c>
      <c r="H161">
        <f t="shared" si="58"/>
        <v>-1.6900592604042818E-6</v>
      </c>
      <c r="I161">
        <f t="shared" si="59"/>
        <v>9.9510996685010547</v>
      </c>
      <c r="J161">
        <f t="shared" si="60"/>
        <v>165.05996774193599</v>
      </c>
      <c r="K161">
        <f t="shared" si="61"/>
        <v>143037.00333124751</v>
      </c>
      <c r="L161">
        <f t="shared" si="62"/>
        <v>14193.436297443279</v>
      </c>
      <c r="M161">
        <f t="shared" si="63"/>
        <v>16.378755726431077</v>
      </c>
      <c r="N161">
        <f t="shared" si="64"/>
        <v>-1.1008386974691745E-4</v>
      </c>
      <c r="O161">
        <f t="shared" si="65"/>
        <v>3</v>
      </c>
      <c r="P161">
        <f t="shared" si="66"/>
        <v>-1.1008588952703806E-4</v>
      </c>
      <c r="Q161">
        <f t="shared" si="67"/>
        <v>-6.8803499486927742E-5</v>
      </c>
      <c r="R161">
        <f t="shared" si="68"/>
        <v>215.02301782426571</v>
      </c>
      <c r="S161">
        <f t="shared" si="69"/>
        <v>28.222107315106481</v>
      </c>
      <c r="T161">
        <f t="shared" si="70"/>
        <v>27.3840629032258</v>
      </c>
      <c r="U161">
        <f t="shared" si="71"/>
        <v>3.6606939456416741</v>
      </c>
      <c r="V161">
        <f t="shared" si="72"/>
        <v>61.03510198953169</v>
      </c>
      <c r="W161">
        <f t="shared" si="73"/>
        <v>2.1821601122340111</v>
      </c>
      <c r="X161">
        <f t="shared" si="74"/>
        <v>3.575254306297841</v>
      </c>
      <c r="Y161">
        <f t="shared" si="75"/>
        <v>1.478533833407663</v>
      </c>
      <c r="Z161">
        <f t="shared" si="76"/>
        <v>7.4531613383828826E-2</v>
      </c>
      <c r="AA161">
        <f t="shared" si="77"/>
        <v>-65.123000400000208</v>
      </c>
      <c r="AB161">
        <f t="shared" si="78"/>
        <v>-4.6933365001901581</v>
      </c>
      <c r="AC161">
        <f t="shared" si="79"/>
        <v>145.28121253745917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71459.454335103976</v>
      </c>
      <c r="AL161">
        <f t="shared" si="83"/>
        <v>1200.0003225806499</v>
      </c>
      <c r="AM161">
        <f t="shared" si="84"/>
        <v>963.36130335512371</v>
      </c>
      <c r="AN161">
        <f t="shared" si="85"/>
        <v>0.80280087032258096</v>
      </c>
      <c r="AO161">
        <f t="shared" si="86"/>
        <v>0.22320080438709691</v>
      </c>
      <c r="AP161">
        <v>14.333399999999999</v>
      </c>
      <c r="AQ161">
        <v>1</v>
      </c>
      <c r="AR161" t="s">
        <v>231</v>
      </c>
      <c r="AS161">
        <v>1531763666.06129</v>
      </c>
      <c r="AT161">
        <v>165.05996774193599</v>
      </c>
      <c r="AU161">
        <v>188.83022580645201</v>
      </c>
      <c r="AV161">
        <v>21.991125806451599</v>
      </c>
      <c r="AW161">
        <v>21.995074193548401</v>
      </c>
      <c r="AX161">
        <v>600.03174193548398</v>
      </c>
      <c r="AY161">
        <v>99.129154838709695</v>
      </c>
      <c r="AZ161">
        <v>9.9967464516129007E-2</v>
      </c>
      <c r="BA161">
        <v>26.981412903225799</v>
      </c>
      <c r="BB161">
        <v>27.288699999999999</v>
      </c>
      <c r="BC161">
        <v>27.479425806451601</v>
      </c>
      <c r="BD161">
        <v>14008.4483870968</v>
      </c>
      <c r="BE161">
        <v>1052.2993548387101</v>
      </c>
      <c r="BF161">
        <v>31.0329032258065</v>
      </c>
      <c r="BG161">
        <v>1200.0003225806499</v>
      </c>
      <c r="BH161">
        <v>0.32999200000000001</v>
      </c>
      <c r="BI161">
        <v>0.32999829032258099</v>
      </c>
      <c r="BJ161">
        <v>0.33001080645161301</v>
      </c>
      <c r="BK161">
        <v>9.9991806451612906E-3</v>
      </c>
      <c r="BL161">
        <v>32</v>
      </c>
      <c r="BM161">
        <v>17743.058064516099</v>
      </c>
      <c r="BN161">
        <v>1531762902.3</v>
      </c>
      <c r="BO161" t="s">
        <v>232</v>
      </c>
      <c r="BP161">
        <v>81</v>
      </c>
      <c r="BQ161">
        <v>0.29499999999999998</v>
      </c>
      <c r="BR161">
        <v>-3.6999999999999998E-2</v>
      </c>
      <c r="BS161">
        <v>420</v>
      </c>
      <c r="BT161">
        <v>22</v>
      </c>
      <c r="BU161">
        <v>0.34</v>
      </c>
      <c r="BV161">
        <v>0.21</v>
      </c>
      <c r="BW161">
        <v>14.2609980617767</v>
      </c>
      <c r="BX161">
        <v>0.33237635628654799</v>
      </c>
      <c r="BY161">
        <v>3.7517819282885903E-2</v>
      </c>
      <c r="BZ161">
        <v>1</v>
      </c>
      <c r="CA161">
        <v>-23.7685</v>
      </c>
      <c r="CB161">
        <v>-0.52963693379789101</v>
      </c>
      <c r="CC161">
        <v>6.1066972431513301E-2</v>
      </c>
      <c r="CD161">
        <v>1</v>
      </c>
      <c r="CE161">
        <v>2</v>
      </c>
      <c r="CF161">
        <v>2</v>
      </c>
      <c r="CG161" t="s">
        <v>233</v>
      </c>
      <c r="CH161">
        <v>1.8607800000000001</v>
      </c>
      <c r="CI161">
        <v>1.8577600000000001</v>
      </c>
      <c r="CJ161">
        <v>1.86066</v>
      </c>
      <c r="CK161">
        <v>1.8534299999999999</v>
      </c>
      <c r="CL161">
        <v>1.8519600000000001</v>
      </c>
      <c r="CM161">
        <v>1.8527199999999999</v>
      </c>
      <c r="CN161">
        <v>1.8563499999999999</v>
      </c>
      <c r="CO161">
        <v>1.8626400000000001</v>
      </c>
      <c r="CP161" t="s">
        <v>234</v>
      </c>
      <c r="CQ161" t="s">
        <v>19</v>
      </c>
      <c r="CR161" t="s">
        <v>19</v>
      </c>
      <c r="CS161" t="s">
        <v>19</v>
      </c>
      <c r="CT161" t="s">
        <v>235</v>
      </c>
      <c r="CU161" t="s">
        <v>236</v>
      </c>
      <c r="CV161" t="s">
        <v>237</v>
      </c>
      <c r="CW161" t="s">
        <v>237</v>
      </c>
      <c r="CX161" t="s">
        <v>237</v>
      </c>
      <c r="CY161" t="s">
        <v>237</v>
      </c>
      <c r="CZ161">
        <v>0</v>
      </c>
      <c r="DA161">
        <v>100</v>
      </c>
      <c r="DB161">
        <v>100</v>
      </c>
      <c r="DC161">
        <v>0.29499999999999998</v>
      </c>
      <c r="DD161">
        <v>-3.6999999999999998E-2</v>
      </c>
      <c r="DE161">
        <v>3</v>
      </c>
      <c r="DF161">
        <v>620.10500000000002</v>
      </c>
      <c r="DG161">
        <v>252.53800000000001</v>
      </c>
      <c r="DH161">
        <v>21.999400000000001</v>
      </c>
      <c r="DI161">
        <v>32.255499999999998</v>
      </c>
      <c r="DJ161">
        <v>30.0002</v>
      </c>
      <c r="DK161">
        <v>32.2164</v>
      </c>
      <c r="DL161">
        <v>32.223799999999997</v>
      </c>
      <c r="DM161">
        <v>12.0542</v>
      </c>
      <c r="DN161">
        <v>25.291399999999999</v>
      </c>
      <c r="DO161">
        <v>0</v>
      </c>
      <c r="DP161">
        <v>22</v>
      </c>
      <c r="DQ161">
        <v>216.67</v>
      </c>
      <c r="DR161">
        <v>22</v>
      </c>
      <c r="DS161">
        <v>99.616399999999999</v>
      </c>
      <c r="DT161">
        <v>103.047</v>
      </c>
    </row>
    <row r="162" spans="1:124" x14ac:dyDescent="0.25">
      <c r="A162">
        <v>146</v>
      </c>
      <c r="B162">
        <v>1531763678.4000001</v>
      </c>
      <c r="C162">
        <v>294.60000014305098</v>
      </c>
      <c r="D162" t="s">
        <v>528</v>
      </c>
      <c r="E162" t="s">
        <v>529</v>
      </c>
      <c r="G162">
        <v>1531763668.06129</v>
      </c>
      <c r="H162">
        <f t="shared" si="58"/>
        <v>-1.6983705891963855E-6</v>
      </c>
      <c r="I162">
        <f t="shared" si="59"/>
        <v>9.9578842614772611</v>
      </c>
      <c r="J162">
        <f t="shared" si="60"/>
        <v>168.38806451612899</v>
      </c>
      <c r="K162">
        <f t="shared" si="61"/>
        <v>142404.78402720223</v>
      </c>
      <c r="L162">
        <f t="shared" si="62"/>
        <v>14130.665997764432</v>
      </c>
      <c r="M162">
        <f t="shared" si="63"/>
        <v>16.708957595363554</v>
      </c>
      <c r="N162">
        <f t="shared" si="64"/>
        <v>-1.1065137382748212E-4</v>
      </c>
      <c r="O162">
        <f t="shared" si="65"/>
        <v>3</v>
      </c>
      <c r="P162">
        <f t="shared" si="66"/>
        <v>-1.1065341448620407E-4</v>
      </c>
      <c r="Q162">
        <f t="shared" si="67"/>
        <v>-6.915820071055033E-5</v>
      </c>
      <c r="R162">
        <f t="shared" si="68"/>
        <v>215.02301441699277</v>
      </c>
      <c r="S162">
        <f t="shared" si="69"/>
        <v>28.220655782102916</v>
      </c>
      <c r="T162">
        <f t="shared" si="70"/>
        <v>27.382227419354798</v>
      </c>
      <c r="U162">
        <f t="shared" si="71"/>
        <v>3.6603004608699901</v>
      </c>
      <c r="V162">
        <f t="shared" si="72"/>
        <v>61.039098330712591</v>
      </c>
      <c r="W162">
        <f t="shared" si="73"/>
        <v>2.1821165030101537</v>
      </c>
      <c r="X162">
        <f t="shared" si="74"/>
        <v>3.5749487831346194</v>
      </c>
      <c r="Y162">
        <f t="shared" si="75"/>
        <v>1.4781839578598364</v>
      </c>
      <c r="Z162">
        <f t="shared" si="76"/>
        <v>7.4898142983560595E-2</v>
      </c>
      <c r="AA162">
        <f t="shared" si="77"/>
        <v>-65.061436374191587</v>
      </c>
      <c r="AB162">
        <f t="shared" si="78"/>
        <v>-4.6888225581761214</v>
      </c>
      <c r="AC162">
        <f t="shared" si="79"/>
        <v>145.34765362760862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71437.348107193902</v>
      </c>
      <c r="AL162">
        <f t="shared" si="83"/>
        <v>1200.0003225806499</v>
      </c>
      <c r="AM162">
        <f t="shared" si="84"/>
        <v>963.36132774222654</v>
      </c>
      <c r="AN162">
        <f t="shared" si="85"/>
        <v>0.80280089064516125</v>
      </c>
      <c r="AO162">
        <f t="shared" si="86"/>
        <v>0.22320079519999997</v>
      </c>
      <c r="AP162">
        <v>14.333399999999999</v>
      </c>
      <c r="AQ162">
        <v>1</v>
      </c>
      <c r="AR162" t="s">
        <v>231</v>
      </c>
      <c r="AS162">
        <v>1531763668.06129</v>
      </c>
      <c r="AT162">
        <v>168.38806451612899</v>
      </c>
      <c r="AU162">
        <v>192.17412903225801</v>
      </c>
      <c r="AV162">
        <v>21.9907419354839</v>
      </c>
      <c r="AW162">
        <v>21.994709677419401</v>
      </c>
      <c r="AX162">
        <v>600.04141935483904</v>
      </c>
      <c r="AY162">
        <v>99.128893548387097</v>
      </c>
      <c r="AZ162">
        <v>9.9977829032258103E-2</v>
      </c>
      <c r="BA162">
        <v>26.979958064516101</v>
      </c>
      <c r="BB162">
        <v>27.2863774193548</v>
      </c>
      <c r="BC162">
        <v>27.478077419354801</v>
      </c>
      <c r="BD162">
        <v>14003.487096774201</v>
      </c>
      <c r="BE162">
        <v>1052.31322580645</v>
      </c>
      <c r="BF162">
        <v>31.033080645161299</v>
      </c>
      <c r="BG162">
        <v>1200.0003225806499</v>
      </c>
      <c r="BH162">
        <v>0.329992129032258</v>
      </c>
      <c r="BI162">
        <v>0.32999800000000001</v>
      </c>
      <c r="BJ162">
        <v>0.330010935483871</v>
      </c>
      <c r="BK162">
        <v>9.9991845161290296E-3</v>
      </c>
      <c r="BL162">
        <v>32</v>
      </c>
      <c r="BM162">
        <v>17743.058064516099</v>
      </c>
      <c r="BN162">
        <v>1531762902.3</v>
      </c>
      <c r="BO162" t="s">
        <v>232</v>
      </c>
      <c r="BP162">
        <v>81</v>
      </c>
      <c r="BQ162">
        <v>0.29499999999999998</v>
      </c>
      <c r="BR162">
        <v>-3.6999999999999998E-2</v>
      </c>
      <c r="BS162">
        <v>420</v>
      </c>
      <c r="BT162">
        <v>22</v>
      </c>
      <c r="BU162">
        <v>0.34</v>
      </c>
      <c r="BV162">
        <v>0.21</v>
      </c>
      <c r="BW162">
        <v>14.2704736559749</v>
      </c>
      <c r="BX162">
        <v>0.26086692629388902</v>
      </c>
      <c r="BY162">
        <v>3.1872857054861398E-2</v>
      </c>
      <c r="BZ162">
        <v>1</v>
      </c>
      <c r="CA162">
        <v>-23.784626829268301</v>
      </c>
      <c r="CB162">
        <v>-0.43328362369350498</v>
      </c>
      <c r="CC162">
        <v>5.33896355356486E-2</v>
      </c>
      <c r="CD162">
        <v>1</v>
      </c>
      <c r="CE162">
        <v>2</v>
      </c>
      <c r="CF162">
        <v>2</v>
      </c>
      <c r="CG162" t="s">
        <v>233</v>
      </c>
      <c r="CH162">
        <v>1.8607899999999999</v>
      </c>
      <c r="CI162">
        <v>1.8577600000000001</v>
      </c>
      <c r="CJ162">
        <v>1.86066</v>
      </c>
      <c r="CK162">
        <v>1.85345</v>
      </c>
      <c r="CL162">
        <v>1.8519600000000001</v>
      </c>
      <c r="CM162">
        <v>1.8527199999999999</v>
      </c>
      <c r="CN162">
        <v>1.8563499999999999</v>
      </c>
      <c r="CO162">
        <v>1.8626400000000001</v>
      </c>
      <c r="CP162" t="s">
        <v>234</v>
      </c>
      <c r="CQ162" t="s">
        <v>19</v>
      </c>
      <c r="CR162" t="s">
        <v>19</v>
      </c>
      <c r="CS162" t="s">
        <v>19</v>
      </c>
      <c r="CT162" t="s">
        <v>235</v>
      </c>
      <c r="CU162" t="s">
        <v>236</v>
      </c>
      <c r="CV162" t="s">
        <v>237</v>
      </c>
      <c r="CW162" t="s">
        <v>237</v>
      </c>
      <c r="CX162" t="s">
        <v>237</v>
      </c>
      <c r="CY162" t="s">
        <v>237</v>
      </c>
      <c r="CZ162">
        <v>0</v>
      </c>
      <c r="DA162">
        <v>100</v>
      </c>
      <c r="DB162">
        <v>100</v>
      </c>
      <c r="DC162">
        <v>0.29499999999999998</v>
      </c>
      <c r="DD162">
        <v>-3.6999999999999998E-2</v>
      </c>
      <c r="DE162">
        <v>3</v>
      </c>
      <c r="DF162">
        <v>619.77300000000002</v>
      </c>
      <c r="DG162">
        <v>252.62899999999999</v>
      </c>
      <c r="DH162">
        <v>21.999600000000001</v>
      </c>
      <c r="DI162">
        <v>32.256599999999999</v>
      </c>
      <c r="DJ162">
        <v>30.000299999999999</v>
      </c>
      <c r="DK162">
        <v>32.217799999999997</v>
      </c>
      <c r="DL162">
        <v>32.225200000000001</v>
      </c>
      <c r="DM162">
        <v>12.2067</v>
      </c>
      <c r="DN162">
        <v>25.291399999999999</v>
      </c>
      <c r="DO162">
        <v>0</v>
      </c>
      <c r="DP162">
        <v>22</v>
      </c>
      <c r="DQ162">
        <v>221.67</v>
      </c>
      <c r="DR162">
        <v>22</v>
      </c>
      <c r="DS162">
        <v>99.616100000000003</v>
      </c>
      <c r="DT162">
        <v>103.04600000000001</v>
      </c>
    </row>
    <row r="163" spans="1:124" x14ac:dyDescent="0.25">
      <c r="A163">
        <v>147</v>
      </c>
      <c r="B163">
        <v>1531763680.4000001</v>
      </c>
      <c r="C163">
        <v>296.60000014305098</v>
      </c>
      <c r="D163" t="s">
        <v>530</v>
      </c>
      <c r="E163" t="s">
        <v>531</v>
      </c>
      <c r="G163">
        <v>1531763670.06129</v>
      </c>
      <c r="H163">
        <f t="shared" si="58"/>
        <v>-1.5382185624210833E-6</v>
      </c>
      <c r="I163">
        <f t="shared" si="59"/>
        <v>9.9649986077771402</v>
      </c>
      <c r="J163">
        <f t="shared" si="60"/>
        <v>171.71361290322599</v>
      </c>
      <c r="K163">
        <f t="shared" si="61"/>
        <v>157324.95810563717</v>
      </c>
      <c r="L163">
        <f t="shared" si="62"/>
        <v>15611.134975018616</v>
      </c>
      <c r="M163">
        <f t="shared" si="63"/>
        <v>17.038901013279901</v>
      </c>
      <c r="N163">
        <f t="shared" si="64"/>
        <v>-1.0022040026244622E-4</v>
      </c>
      <c r="O163">
        <f t="shared" si="65"/>
        <v>3</v>
      </c>
      <c r="P163">
        <f t="shared" si="66"/>
        <v>-1.0022207431184668E-4</v>
      </c>
      <c r="Q163">
        <f t="shared" si="67"/>
        <v>-6.2638646039877199E-5</v>
      </c>
      <c r="R163">
        <f t="shared" si="68"/>
        <v>215.02302833570985</v>
      </c>
      <c r="S163">
        <f t="shared" si="69"/>
        <v>28.219828682764589</v>
      </c>
      <c r="T163">
        <f t="shared" si="70"/>
        <v>27.381925806451598</v>
      </c>
      <c r="U163">
        <f t="shared" si="71"/>
        <v>3.6602358056558808</v>
      </c>
      <c r="V163">
        <f t="shared" si="72"/>
        <v>61.041447748470347</v>
      </c>
      <c r="W163">
        <f t="shared" si="73"/>
        <v>2.1820996013622489</v>
      </c>
      <c r="X163">
        <f t="shared" si="74"/>
        <v>3.5747834985072591</v>
      </c>
      <c r="Y163">
        <f t="shared" si="75"/>
        <v>1.4781362042936319</v>
      </c>
      <c r="Z163">
        <f t="shared" si="76"/>
        <v>6.7835438602769776E-2</v>
      </c>
      <c r="AA163">
        <f t="shared" si="77"/>
        <v>-65.139956593551574</v>
      </c>
      <c r="AB163">
        <f t="shared" si="78"/>
        <v>-4.6944557890512151</v>
      </c>
      <c r="AC163">
        <f t="shared" si="79"/>
        <v>145.25645139170985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71409.629064960565</v>
      </c>
      <c r="AL163">
        <f t="shared" si="83"/>
        <v>1200.0003225806499</v>
      </c>
      <c r="AM163">
        <f t="shared" si="84"/>
        <v>963.36131419383594</v>
      </c>
      <c r="AN163">
        <f t="shared" si="85"/>
        <v>0.80280087935483879</v>
      </c>
      <c r="AO163">
        <f t="shared" si="86"/>
        <v>0.22320081278709675</v>
      </c>
      <c r="AP163">
        <v>14.333399999999999</v>
      </c>
      <c r="AQ163">
        <v>1</v>
      </c>
      <c r="AR163" t="s">
        <v>231</v>
      </c>
      <c r="AS163">
        <v>1531763670.06129</v>
      </c>
      <c r="AT163">
        <v>171.71361290322599</v>
      </c>
      <c r="AU163">
        <v>195.516419354839</v>
      </c>
      <c r="AV163">
        <v>21.990632258064501</v>
      </c>
      <c r="AW163">
        <v>21.994225806451599</v>
      </c>
      <c r="AX163">
        <v>600.04909677419403</v>
      </c>
      <c r="AY163">
        <v>99.128603225806401</v>
      </c>
      <c r="AZ163">
        <v>9.9994467741935503E-2</v>
      </c>
      <c r="BA163">
        <v>26.979170967741901</v>
      </c>
      <c r="BB163">
        <v>27.2865580645161</v>
      </c>
      <c r="BC163">
        <v>27.477293548387099</v>
      </c>
      <c r="BD163">
        <v>13997.316129032301</v>
      </c>
      <c r="BE163">
        <v>1052.3225806451601</v>
      </c>
      <c r="BF163">
        <v>31.040383870967698</v>
      </c>
      <c r="BG163">
        <v>1200.0003225806499</v>
      </c>
      <c r="BH163">
        <v>0.32999187096774202</v>
      </c>
      <c r="BI163">
        <v>0.329998129032258</v>
      </c>
      <c r="BJ163">
        <v>0.33001106451612899</v>
      </c>
      <c r="BK163">
        <v>9.9991883870967704E-3</v>
      </c>
      <c r="BL163">
        <v>32</v>
      </c>
      <c r="BM163">
        <v>17743.054838709701</v>
      </c>
      <c r="BN163">
        <v>1531762902.3</v>
      </c>
      <c r="BO163" t="s">
        <v>232</v>
      </c>
      <c r="BP163">
        <v>81</v>
      </c>
      <c r="BQ163">
        <v>0.29499999999999998</v>
      </c>
      <c r="BR163">
        <v>-3.6999999999999998E-2</v>
      </c>
      <c r="BS163">
        <v>420</v>
      </c>
      <c r="BT163">
        <v>22</v>
      </c>
      <c r="BU163">
        <v>0.34</v>
      </c>
      <c r="BV163">
        <v>0.21</v>
      </c>
      <c r="BW163">
        <v>14.2821682790432</v>
      </c>
      <c r="BX163">
        <v>0.258733471747701</v>
      </c>
      <c r="BY163">
        <v>3.1661271088905797E-2</v>
      </c>
      <c r="BZ163">
        <v>1</v>
      </c>
      <c r="CA163">
        <v>-23.802543902439002</v>
      </c>
      <c r="CB163">
        <v>-0.40768013937301001</v>
      </c>
      <c r="CC163">
        <v>5.17010498963099E-2</v>
      </c>
      <c r="CD163">
        <v>1</v>
      </c>
      <c r="CE163">
        <v>2</v>
      </c>
      <c r="CF163">
        <v>2</v>
      </c>
      <c r="CG163" t="s">
        <v>233</v>
      </c>
      <c r="CH163">
        <v>1.8608100000000001</v>
      </c>
      <c r="CI163">
        <v>1.8577600000000001</v>
      </c>
      <c r="CJ163">
        <v>1.86067</v>
      </c>
      <c r="CK163">
        <v>1.85348</v>
      </c>
      <c r="CL163">
        <v>1.8519600000000001</v>
      </c>
      <c r="CM163">
        <v>1.8527199999999999</v>
      </c>
      <c r="CN163">
        <v>1.85636</v>
      </c>
      <c r="CO163">
        <v>1.8626400000000001</v>
      </c>
      <c r="CP163" t="s">
        <v>234</v>
      </c>
      <c r="CQ163" t="s">
        <v>19</v>
      </c>
      <c r="CR163" t="s">
        <v>19</v>
      </c>
      <c r="CS163" t="s">
        <v>19</v>
      </c>
      <c r="CT163" t="s">
        <v>235</v>
      </c>
      <c r="CU163" t="s">
        <v>236</v>
      </c>
      <c r="CV163" t="s">
        <v>237</v>
      </c>
      <c r="CW163" t="s">
        <v>237</v>
      </c>
      <c r="CX163" t="s">
        <v>237</v>
      </c>
      <c r="CY163" t="s">
        <v>237</v>
      </c>
      <c r="CZ163">
        <v>0</v>
      </c>
      <c r="DA163">
        <v>100</v>
      </c>
      <c r="DB163">
        <v>100</v>
      </c>
      <c r="DC163">
        <v>0.29499999999999998</v>
      </c>
      <c r="DD163">
        <v>-3.6999999999999998E-2</v>
      </c>
      <c r="DE163">
        <v>3</v>
      </c>
      <c r="DF163">
        <v>619.84699999999998</v>
      </c>
      <c r="DG163">
        <v>252.613</v>
      </c>
      <c r="DH163">
        <v>21.9999</v>
      </c>
      <c r="DI163">
        <v>32.256700000000002</v>
      </c>
      <c r="DJ163">
        <v>30.000299999999999</v>
      </c>
      <c r="DK163">
        <v>32.218899999999998</v>
      </c>
      <c r="DL163">
        <v>32.226399999999998</v>
      </c>
      <c r="DM163">
        <v>12.308999999999999</v>
      </c>
      <c r="DN163">
        <v>25.291399999999999</v>
      </c>
      <c r="DO163">
        <v>0</v>
      </c>
      <c r="DP163">
        <v>22</v>
      </c>
      <c r="DQ163">
        <v>226.67</v>
      </c>
      <c r="DR163">
        <v>22</v>
      </c>
      <c r="DS163">
        <v>99.615899999999996</v>
      </c>
      <c r="DT163">
        <v>103.045</v>
      </c>
    </row>
    <row r="164" spans="1:124" x14ac:dyDescent="0.25">
      <c r="A164">
        <v>148</v>
      </c>
      <c r="B164">
        <v>1531763682.4000001</v>
      </c>
      <c r="C164">
        <v>298.60000014305098</v>
      </c>
      <c r="D164" t="s">
        <v>532</v>
      </c>
      <c r="E164" t="s">
        <v>533</v>
      </c>
      <c r="G164">
        <v>1531763672.06129</v>
      </c>
      <c r="H164">
        <f t="shared" si="58"/>
        <v>-1.3145154126076933E-6</v>
      </c>
      <c r="I164">
        <f t="shared" si="59"/>
        <v>9.9692311026852014</v>
      </c>
      <c r="J164">
        <f t="shared" si="60"/>
        <v>175.042709677419</v>
      </c>
      <c r="K164">
        <f t="shared" si="61"/>
        <v>184158.3821558191</v>
      </c>
      <c r="L164">
        <f t="shared" si="62"/>
        <v>18273.737807713158</v>
      </c>
      <c r="M164">
        <f t="shared" si="63"/>
        <v>17.369204400863794</v>
      </c>
      <c r="N164">
        <f t="shared" si="64"/>
        <v>-8.5642156135232636E-5</v>
      </c>
      <c r="O164">
        <f t="shared" si="65"/>
        <v>3</v>
      </c>
      <c r="P164">
        <f t="shared" si="66"/>
        <v>-8.5643378582499381E-5</v>
      </c>
      <c r="Q164">
        <f t="shared" si="67"/>
        <v>-5.3527001783473161E-5</v>
      </c>
      <c r="R164">
        <f t="shared" si="68"/>
        <v>215.02304921378456</v>
      </c>
      <c r="S164">
        <f t="shared" si="69"/>
        <v>28.219855700613252</v>
      </c>
      <c r="T164">
        <f t="shared" si="70"/>
        <v>27.3821935483871</v>
      </c>
      <c r="U164">
        <f t="shared" si="71"/>
        <v>3.6602932000743467</v>
      </c>
      <c r="V164">
        <f t="shared" si="72"/>
        <v>61.041218653354569</v>
      </c>
      <c r="W164">
        <f t="shared" si="73"/>
        <v>2.1821021622743579</v>
      </c>
      <c r="X164">
        <f t="shared" si="74"/>
        <v>3.5748011104860846</v>
      </c>
      <c r="Y164">
        <f t="shared" si="75"/>
        <v>1.4781910377999887</v>
      </c>
      <c r="Z164">
        <f t="shared" si="76"/>
        <v>5.7970129695999274E-2</v>
      </c>
      <c r="AA164">
        <f t="shared" si="77"/>
        <v>-65.169695148384008</v>
      </c>
      <c r="AB164">
        <f t="shared" si="78"/>
        <v>-4.6966072180089631</v>
      </c>
      <c r="AC164">
        <f t="shared" si="79"/>
        <v>145.21471697708762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71399.230999597537</v>
      </c>
      <c r="AL164">
        <f t="shared" si="83"/>
        <v>1200.0003225806499</v>
      </c>
      <c r="AM164">
        <f t="shared" si="84"/>
        <v>963.36129387124981</v>
      </c>
      <c r="AN164">
        <f t="shared" si="85"/>
        <v>0.80280086241935489</v>
      </c>
      <c r="AO164">
        <f t="shared" si="86"/>
        <v>0.22320083916774189</v>
      </c>
      <c r="AP164">
        <v>14.333399999999999</v>
      </c>
      <c r="AQ164">
        <v>1</v>
      </c>
      <c r="AR164" t="s">
        <v>231</v>
      </c>
      <c r="AS164">
        <v>1531763672.06129</v>
      </c>
      <c r="AT164">
        <v>175.042709677419</v>
      </c>
      <c r="AU164">
        <v>198.85593548387101</v>
      </c>
      <c r="AV164">
        <v>21.990706451612901</v>
      </c>
      <c r="AW164">
        <v>21.993777419354799</v>
      </c>
      <c r="AX164">
        <v>600.04335483871</v>
      </c>
      <c r="AY164">
        <v>99.128367741935506</v>
      </c>
      <c r="AZ164">
        <v>0.100011622580645</v>
      </c>
      <c r="BA164">
        <v>26.9792548387097</v>
      </c>
      <c r="BB164">
        <v>27.286961290322601</v>
      </c>
      <c r="BC164">
        <v>27.477425806451599</v>
      </c>
      <c r="BD164">
        <v>13995.0419354839</v>
      </c>
      <c r="BE164">
        <v>1052.3264516129</v>
      </c>
      <c r="BF164">
        <v>31.048090322580698</v>
      </c>
      <c r="BG164">
        <v>1200.0003225806499</v>
      </c>
      <c r="BH164">
        <v>0.32999148387096799</v>
      </c>
      <c r="BI164">
        <v>0.32999832258064499</v>
      </c>
      <c r="BJ164">
        <v>0.33001125806451598</v>
      </c>
      <c r="BK164">
        <v>9.9991941935483903E-3</v>
      </c>
      <c r="BL164">
        <v>32</v>
      </c>
      <c r="BM164">
        <v>17743.0516129032</v>
      </c>
      <c r="BN164">
        <v>1531762902.3</v>
      </c>
      <c r="BO164" t="s">
        <v>232</v>
      </c>
      <c r="BP164">
        <v>81</v>
      </c>
      <c r="BQ164">
        <v>0.29499999999999998</v>
      </c>
      <c r="BR164">
        <v>-3.6999999999999998E-2</v>
      </c>
      <c r="BS164">
        <v>420</v>
      </c>
      <c r="BT164">
        <v>22</v>
      </c>
      <c r="BU164">
        <v>0.34</v>
      </c>
      <c r="BV164">
        <v>0.21</v>
      </c>
      <c r="BW164">
        <v>14.288788260116201</v>
      </c>
      <c r="BX164">
        <v>0.25451226232064</v>
      </c>
      <c r="BY164">
        <v>3.1235111804286401E-2</v>
      </c>
      <c r="BZ164">
        <v>1</v>
      </c>
      <c r="CA164">
        <v>-23.812297560975601</v>
      </c>
      <c r="CB164">
        <v>-0.41835261324046902</v>
      </c>
      <c r="CC164">
        <v>5.23591187007987E-2</v>
      </c>
      <c r="CD164">
        <v>1</v>
      </c>
      <c r="CE164">
        <v>2</v>
      </c>
      <c r="CF164">
        <v>2</v>
      </c>
      <c r="CG164" t="s">
        <v>233</v>
      </c>
      <c r="CH164">
        <v>1.8608</v>
      </c>
      <c r="CI164">
        <v>1.8577600000000001</v>
      </c>
      <c r="CJ164">
        <v>1.86067</v>
      </c>
      <c r="CK164">
        <v>1.85345</v>
      </c>
      <c r="CL164">
        <v>1.8519600000000001</v>
      </c>
      <c r="CM164">
        <v>1.8527199999999999</v>
      </c>
      <c r="CN164">
        <v>1.8563499999999999</v>
      </c>
      <c r="CO164">
        <v>1.8626400000000001</v>
      </c>
      <c r="CP164" t="s">
        <v>234</v>
      </c>
      <c r="CQ164" t="s">
        <v>19</v>
      </c>
      <c r="CR164" t="s">
        <v>19</v>
      </c>
      <c r="CS164" t="s">
        <v>19</v>
      </c>
      <c r="CT164" t="s">
        <v>235</v>
      </c>
      <c r="CU164" t="s">
        <v>236</v>
      </c>
      <c r="CV164" t="s">
        <v>237</v>
      </c>
      <c r="CW164" t="s">
        <v>237</v>
      </c>
      <c r="CX164" t="s">
        <v>237</v>
      </c>
      <c r="CY164" t="s">
        <v>237</v>
      </c>
      <c r="CZ164">
        <v>0</v>
      </c>
      <c r="DA164">
        <v>100</v>
      </c>
      <c r="DB164">
        <v>100</v>
      </c>
      <c r="DC164">
        <v>0.29499999999999998</v>
      </c>
      <c r="DD164">
        <v>-3.6999999999999998E-2</v>
      </c>
      <c r="DE164">
        <v>3</v>
      </c>
      <c r="DF164">
        <v>620.08199999999999</v>
      </c>
      <c r="DG164">
        <v>252.595</v>
      </c>
      <c r="DH164">
        <v>22.0002</v>
      </c>
      <c r="DI164">
        <v>32.258299999999998</v>
      </c>
      <c r="DJ164">
        <v>30.000399999999999</v>
      </c>
      <c r="DK164">
        <v>32.219900000000003</v>
      </c>
      <c r="DL164">
        <v>32.2273</v>
      </c>
      <c r="DM164">
        <v>12.473800000000001</v>
      </c>
      <c r="DN164">
        <v>25.291399999999999</v>
      </c>
      <c r="DO164">
        <v>0</v>
      </c>
      <c r="DP164">
        <v>22</v>
      </c>
      <c r="DQ164">
        <v>226.67</v>
      </c>
      <c r="DR164">
        <v>22</v>
      </c>
      <c r="DS164">
        <v>99.615899999999996</v>
      </c>
      <c r="DT164">
        <v>103.045</v>
      </c>
    </row>
    <row r="165" spans="1:124" x14ac:dyDescent="0.25">
      <c r="A165">
        <v>149</v>
      </c>
      <c r="B165">
        <v>1531763684.4000001</v>
      </c>
      <c r="C165">
        <v>300.60000014305098</v>
      </c>
      <c r="D165" t="s">
        <v>534</v>
      </c>
      <c r="E165" t="s">
        <v>535</v>
      </c>
      <c r="G165">
        <v>1531763674.06129</v>
      </c>
      <c r="H165">
        <f t="shared" si="58"/>
        <v>-1.0935858686328426E-6</v>
      </c>
      <c r="I165">
        <f t="shared" si="59"/>
        <v>9.9711284694868834</v>
      </c>
      <c r="J165">
        <f t="shared" si="60"/>
        <v>178.377322580645</v>
      </c>
      <c r="K165">
        <f t="shared" si="61"/>
        <v>221361.2160334693</v>
      </c>
      <c r="L165">
        <f t="shared" si="62"/>
        <v>21965.252642191841</v>
      </c>
      <c r="M165">
        <f t="shared" si="63"/>
        <v>17.700042610577327</v>
      </c>
      <c r="N165">
        <f t="shared" si="64"/>
        <v>-7.125248656482157E-5</v>
      </c>
      <c r="O165">
        <f t="shared" si="65"/>
        <v>3</v>
      </c>
      <c r="P165">
        <f t="shared" si="66"/>
        <v>-7.1253332727677052E-5</v>
      </c>
      <c r="Q165">
        <f t="shared" si="67"/>
        <v>-4.4533256931581075E-5</v>
      </c>
      <c r="R165">
        <f t="shared" si="68"/>
        <v>215.02302904124866</v>
      </c>
      <c r="S165">
        <f t="shared" si="69"/>
        <v>28.220405332849754</v>
      </c>
      <c r="T165">
        <f t="shared" si="70"/>
        <v>27.3818612903226</v>
      </c>
      <c r="U165">
        <f t="shared" si="71"/>
        <v>3.6602219757929695</v>
      </c>
      <c r="V165">
        <f t="shared" si="72"/>
        <v>61.039462607719052</v>
      </c>
      <c r="W165">
        <f t="shared" si="73"/>
        <v>2.1821171211404287</v>
      </c>
      <c r="X165">
        <f t="shared" si="74"/>
        <v>3.5749284608945398</v>
      </c>
      <c r="Y165">
        <f t="shared" si="75"/>
        <v>1.4781048546525408</v>
      </c>
      <c r="Z165">
        <f t="shared" si="76"/>
        <v>4.8227136806708364E-2</v>
      </c>
      <c r="AA165">
        <f t="shared" si="77"/>
        <v>-65.017872000000168</v>
      </c>
      <c r="AB165">
        <f t="shared" si="78"/>
        <v>-4.6856721362709912</v>
      </c>
      <c r="AC165">
        <f t="shared" si="79"/>
        <v>145.36771204178422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71402.114707413857</v>
      </c>
      <c r="AL165">
        <f t="shared" si="83"/>
        <v>1200.0003225806499</v>
      </c>
      <c r="AM165">
        <f t="shared" si="84"/>
        <v>963.36115122604906</v>
      </c>
      <c r="AN165">
        <f t="shared" si="85"/>
        <v>0.80280074354838615</v>
      </c>
      <c r="AO165">
        <f t="shared" si="86"/>
        <v>0.22320085127741915</v>
      </c>
      <c r="AP165">
        <v>14.333399999999999</v>
      </c>
      <c r="AQ165">
        <v>1</v>
      </c>
      <c r="AR165" t="s">
        <v>231</v>
      </c>
      <c r="AS165">
        <v>1531763674.06129</v>
      </c>
      <c r="AT165">
        <v>178.377322580645</v>
      </c>
      <c r="AU165">
        <v>202.19522580645199</v>
      </c>
      <c r="AV165">
        <v>21.990919354838699</v>
      </c>
      <c r="AW165">
        <v>21.993474193548401</v>
      </c>
      <c r="AX165">
        <v>600.04180645161296</v>
      </c>
      <c r="AY165">
        <v>99.128048387096797</v>
      </c>
      <c r="AZ165">
        <v>0.10005053548387099</v>
      </c>
      <c r="BA165">
        <v>26.979861290322599</v>
      </c>
      <c r="BB165">
        <v>27.286016129032301</v>
      </c>
      <c r="BC165">
        <v>27.477706451612899</v>
      </c>
      <c r="BD165">
        <v>13995.7677419355</v>
      </c>
      <c r="BE165">
        <v>1052.3348387096801</v>
      </c>
      <c r="BF165">
        <v>31.050106451612901</v>
      </c>
      <c r="BG165">
        <v>1200.0003225806499</v>
      </c>
      <c r="BH165">
        <v>0.32999103225806398</v>
      </c>
      <c r="BI165">
        <v>0.32999906451612898</v>
      </c>
      <c r="BJ165">
        <v>0.330010967741935</v>
      </c>
      <c r="BK165">
        <v>9.9991858064516093E-3</v>
      </c>
      <c r="BL165">
        <v>32</v>
      </c>
      <c r="BM165">
        <v>17743.048387096798</v>
      </c>
      <c r="BN165">
        <v>1531762902.3</v>
      </c>
      <c r="BO165" t="s">
        <v>232</v>
      </c>
      <c r="BP165">
        <v>81</v>
      </c>
      <c r="BQ165">
        <v>0.29499999999999998</v>
      </c>
      <c r="BR165">
        <v>-3.6999999999999998E-2</v>
      </c>
      <c r="BS165">
        <v>420</v>
      </c>
      <c r="BT165">
        <v>22</v>
      </c>
      <c r="BU165">
        <v>0.34</v>
      </c>
      <c r="BV165">
        <v>0.21</v>
      </c>
      <c r="BW165">
        <v>14.2925399995239</v>
      </c>
      <c r="BX165">
        <v>0.194786884849035</v>
      </c>
      <c r="BY165">
        <v>2.9433729727204701E-2</v>
      </c>
      <c r="BZ165">
        <v>1</v>
      </c>
      <c r="CA165">
        <v>-23.817753658536599</v>
      </c>
      <c r="CB165">
        <v>-0.29942090592341303</v>
      </c>
      <c r="CC165">
        <v>4.8649864500154703E-2</v>
      </c>
      <c r="CD165">
        <v>1</v>
      </c>
      <c r="CE165">
        <v>2</v>
      </c>
      <c r="CF165">
        <v>2</v>
      </c>
      <c r="CG165" t="s">
        <v>233</v>
      </c>
      <c r="CH165">
        <v>1.8608</v>
      </c>
      <c r="CI165">
        <v>1.8577699999999999</v>
      </c>
      <c r="CJ165">
        <v>1.8606799999999999</v>
      </c>
      <c r="CK165">
        <v>1.85344</v>
      </c>
      <c r="CL165">
        <v>1.8519600000000001</v>
      </c>
      <c r="CM165">
        <v>1.8527199999999999</v>
      </c>
      <c r="CN165">
        <v>1.85636</v>
      </c>
      <c r="CO165">
        <v>1.8626400000000001</v>
      </c>
      <c r="CP165" t="s">
        <v>234</v>
      </c>
      <c r="CQ165" t="s">
        <v>19</v>
      </c>
      <c r="CR165" t="s">
        <v>19</v>
      </c>
      <c r="CS165" t="s">
        <v>19</v>
      </c>
      <c r="CT165" t="s">
        <v>235</v>
      </c>
      <c r="CU165" t="s">
        <v>236</v>
      </c>
      <c r="CV165" t="s">
        <v>237</v>
      </c>
      <c r="CW165" t="s">
        <v>237</v>
      </c>
      <c r="CX165" t="s">
        <v>237</v>
      </c>
      <c r="CY165" t="s">
        <v>237</v>
      </c>
      <c r="CZ165">
        <v>0</v>
      </c>
      <c r="DA165">
        <v>100</v>
      </c>
      <c r="DB165">
        <v>100</v>
      </c>
      <c r="DC165">
        <v>0.29499999999999998</v>
      </c>
      <c r="DD165">
        <v>-3.6999999999999998E-2</v>
      </c>
      <c r="DE165">
        <v>3</v>
      </c>
      <c r="DF165">
        <v>619.77</v>
      </c>
      <c r="DG165">
        <v>252.77099999999999</v>
      </c>
      <c r="DH165">
        <v>22.000699999999998</v>
      </c>
      <c r="DI165">
        <v>32.259799999999998</v>
      </c>
      <c r="DJ165">
        <v>30.000499999999999</v>
      </c>
      <c r="DK165">
        <v>32.221299999999999</v>
      </c>
      <c r="DL165">
        <v>32.228700000000003</v>
      </c>
      <c r="DM165">
        <v>12.6259</v>
      </c>
      <c r="DN165">
        <v>25.291399999999999</v>
      </c>
      <c r="DO165">
        <v>0</v>
      </c>
      <c r="DP165">
        <v>22</v>
      </c>
      <c r="DQ165">
        <v>231.67</v>
      </c>
      <c r="DR165">
        <v>22</v>
      </c>
      <c r="DS165">
        <v>99.615799999999993</v>
      </c>
      <c r="DT165">
        <v>103.045</v>
      </c>
    </row>
    <row r="166" spans="1:124" x14ac:dyDescent="0.25">
      <c r="A166">
        <v>150</v>
      </c>
      <c r="B166">
        <v>1531763686.4000001</v>
      </c>
      <c r="C166">
        <v>302.60000014305098</v>
      </c>
      <c r="D166" t="s">
        <v>536</v>
      </c>
      <c r="E166" t="s">
        <v>537</v>
      </c>
      <c r="G166">
        <v>1531763676.06129</v>
      </c>
      <c r="H166">
        <f t="shared" si="58"/>
        <v>-8.8232428882178853E-7</v>
      </c>
      <c r="I166">
        <f t="shared" si="59"/>
        <v>9.9747707387179396</v>
      </c>
      <c r="J166">
        <f t="shared" si="60"/>
        <v>181.714387096774</v>
      </c>
      <c r="K166">
        <f t="shared" si="61"/>
        <v>274402.60839230882</v>
      </c>
      <c r="L166">
        <f t="shared" si="62"/>
        <v>27228.373976770126</v>
      </c>
      <c r="M166">
        <f t="shared" si="63"/>
        <v>18.031123384063335</v>
      </c>
      <c r="N166">
        <f t="shared" si="64"/>
        <v>-5.7492650047014404E-5</v>
      </c>
      <c r="O166">
        <f t="shared" si="65"/>
        <v>3</v>
      </c>
      <c r="P166">
        <f t="shared" si="66"/>
        <v>-5.7493200953094822E-5</v>
      </c>
      <c r="Q166">
        <f t="shared" si="67"/>
        <v>-3.5933201099809998E-5</v>
      </c>
      <c r="R166">
        <f t="shared" si="68"/>
        <v>215.02293072948208</v>
      </c>
      <c r="S166">
        <f t="shared" si="69"/>
        <v>28.220792594484518</v>
      </c>
      <c r="T166">
        <f t="shared" si="70"/>
        <v>27.381338709677401</v>
      </c>
      <c r="U166">
        <f t="shared" si="71"/>
        <v>3.6601099555840797</v>
      </c>
      <c r="V166">
        <f t="shared" si="72"/>
        <v>61.038264611327143</v>
      </c>
      <c r="W166">
        <f t="shared" si="73"/>
        <v>2.1821309406259966</v>
      </c>
      <c r="X166">
        <f t="shared" si="74"/>
        <v>3.5750212666122372</v>
      </c>
      <c r="Y166">
        <f t="shared" si="75"/>
        <v>1.4779790149580831</v>
      </c>
      <c r="Z166">
        <f t="shared" si="76"/>
        <v>3.8910501137040872E-2</v>
      </c>
      <c r="AA166">
        <f t="shared" si="77"/>
        <v>-64.861875019343756</v>
      </c>
      <c r="AB166">
        <f t="shared" si="78"/>
        <v>-4.6744279381556675</v>
      </c>
      <c r="AC166">
        <f t="shared" si="79"/>
        <v>145.52553827311971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71410.751186012581</v>
      </c>
      <c r="AL166">
        <f t="shared" si="83"/>
        <v>1200</v>
      </c>
      <c r="AM166">
        <f t="shared" si="84"/>
        <v>963.36063648387039</v>
      </c>
      <c r="AN166">
        <f t="shared" si="85"/>
        <v>0.8028005304032253</v>
      </c>
      <c r="AO166">
        <f t="shared" si="86"/>
        <v>0.22320086848709667</v>
      </c>
      <c r="AP166">
        <v>14.333399999999999</v>
      </c>
      <c r="AQ166">
        <v>1</v>
      </c>
      <c r="AR166" t="s">
        <v>231</v>
      </c>
      <c r="AS166">
        <v>1531763676.06129</v>
      </c>
      <c r="AT166">
        <v>181.714387096774</v>
      </c>
      <c r="AU166">
        <v>205.54109677419399</v>
      </c>
      <c r="AV166">
        <v>21.991119354838698</v>
      </c>
      <c r="AW166">
        <v>21.993180645161299</v>
      </c>
      <c r="AX166">
        <v>600.04122580645196</v>
      </c>
      <c r="AY166">
        <v>99.127761290322596</v>
      </c>
      <c r="AZ166">
        <v>0.100063606451613</v>
      </c>
      <c r="BA166">
        <v>26.980303225806502</v>
      </c>
      <c r="BB166">
        <v>27.285245161290302</v>
      </c>
      <c r="BC166">
        <v>27.4774322580645</v>
      </c>
      <c r="BD166">
        <v>13997.7612903226</v>
      </c>
      <c r="BE166">
        <v>1052.34064516129</v>
      </c>
      <c r="BF166">
        <v>31.041819354838701</v>
      </c>
      <c r="BG166">
        <v>1200</v>
      </c>
      <c r="BH166">
        <v>0.32999032258064498</v>
      </c>
      <c r="BI166">
        <v>0.33000051612903197</v>
      </c>
      <c r="BJ166">
        <v>0.330010258064516</v>
      </c>
      <c r="BK166">
        <v>9.9991648387096795E-3</v>
      </c>
      <c r="BL166">
        <v>32</v>
      </c>
      <c r="BM166">
        <v>17743.045161290302</v>
      </c>
      <c r="BN166">
        <v>1531762902.3</v>
      </c>
      <c r="BO166" t="s">
        <v>232</v>
      </c>
      <c r="BP166">
        <v>81</v>
      </c>
      <c r="BQ166">
        <v>0.29499999999999998</v>
      </c>
      <c r="BR166">
        <v>-3.6999999999999998E-2</v>
      </c>
      <c r="BS166">
        <v>420</v>
      </c>
      <c r="BT166">
        <v>22</v>
      </c>
      <c r="BU166">
        <v>0.34</v>
      </c>
      <c r="BV166">
        <v>0.21</v>
      </c>
      <c r="BW166">
        <v>14.2971865690289</v>
      </c>
      <c r="BX166">
        <v>0.109682055892988</v>
      </c>
      <c r="BY166">
        <v>2.4819485895406099E-2</v>
      </c>
      <c r="BZ166">
        <v>1</v>
      </c>
      <c r="CA166">
        <v>-23.826714634146299</v>
      </c>
      <c r="CB166">
        <v>-0.130996515679449</v>
      </c>
      <c r="CC166">
        <v>3.7958665330153997E-2</v>
      </c>
      <c r="CD166">
        <v>1</v>
      </c>
      <c r="CE166">
        <v>2</v>
      </c>
      <c r="CF166">
        <v>2</v>
      </c>
      <c r="CG166" t="s">
        <v>233</v>
      </c>
      <c r="CH166">
        <v>1.8608100000000001</v>
      </c>
      <c r="CI166">
        <v>1.8577600000000001</v>
      </c>
      <c r="CJ166">
        <v>1.8606799999999999</v>
      </c>
      <c r="CK166">
        <v>1.85344</v>
      </c>
      <c r="CL166">
        <v>1.8519600000000001</v>
      </c>
      <c r="CM166">
        <v>1.8527199999999999</v>
      </c>
      <c r="CN166">
        <v>1.8563700000000001</v>
      </c>
      <c r="CO166">
        <v>1.8626400000000001</v>
      </c>
      <c r="CP166" t="s">
        <v>234</v>
      </c>
      <c r="CQ166" t="s">
        <v>19</v>
      </c>
      <c r="CR166" t="s">
        <v>19</v>
      </c>
      <c r="CS166" t="s">
        <v>19</v>
      </c>
      <c r="CT166" t="s">
        <v>235</v>
      </c>
      <c r="CU166" t="s">
        <v>236</v>
      </c>
      <c r="CV166" t="s">
        <v>237</v>
      </c>
      <c r="CW166" t="s">
        <v>237</v>
      </c>
      <c r="CX166" t="s">
        <v>237</v>
      </c>
      <c r="CY166" t="s">
        <v>237</v>
      </c>
      <c r="CZ166">
        <v>0</v>
      </c>
      <c r="DA166">
        <v>100</v>
      </c>
      <c r="DB166">
        <v>100</v>
      </c>
      <c r="DC166">
        <v>0.29499999999999998</v>
      </c>
      <c r="DD166">
        <v>-3.6999999999999998E-2</v>
      </c>
      <c r="DE166">
        <v>3</v>
      </c>
      <c r="DF166">
        <v>619.79700000000003</v>
      </c>
      <c r="DG166">
        <v>252.624</v>
      </c>
      <c r="DH166">
        <v>22.001000000000001</v>
      </c>
      <c r="DI166">
        <v>32.261200000000002</v>
      </c>
      <c r="DJ166">
        <v>30.000399999999999</v>
      </c>
      <c r="DK166">
        <v>32.222000000000001</v>
      </c>
      <c r="DL166">
        <v>32.229500000000002</v>
      </c>
      <c r="DM166">
        <v>12.725199999999999</v>
      </c>
      <c r="DN166">
        <v>25.291399999999999</v>
      </c>
      <c r="DO166">
        <v>0</v>
      </c>
      <c r="DP166">
        <v>22</v>
      </c>
      <c r="DQ166">
        <v>236.67</v>
      </c>
      <c r="DR166">
        <v>22</v>
      </c>
      <c r="DS166">
        <v>99.615300000000005</v>
      </c>
      <c r="DT166">
        <v>103.045</v>
      </c>
    </row>
    <row r="167" spans="1:124" x14ac:dyDescent="0.25">
      <c r="A167">
        <v>151</v>
      </c>
      <c r="B167">
        <v>1531763688.4000001</v>
      </c>
      <c r="C167">
        <v>304.60000014305098</v>
      </c>
      <c r="D167" t="s">
        <v>538</v>
      </c>
      <c r="E167" t="s">
        <v>539</v>
      </c>
      <c r="G167">
        <v>1531763678.06129</v>
      </c>
      <c r="H167">
        <f t="shared" si="58"/>
        <v>-7.7185067696284298E-7</v>
      </c>
      <c r="I167">
        <f t="shared" si="59"/>
        <v>9.9807759600401358</v>
      </c>
      <c r="J167">
        <f t="shared" si="60"/>
        <v>185.052032258064</v>
      </c>
      <c r="K167">
        <f t="shared" si="61"/>
        <v>313826.63376926602</v>
      </c>
      <c r="L167">
        <f t="shared" si="62"/>
        <v>31140.295726702534</v>
      </c>
      <c r="M167">
        <f t="shared" si="63"/>
        <v>18.36228792990277</v>
      </c>
      <c r="N167">
        <f t="shared" si="64"/>
        <v>-5.0297004978063612E-5</v>
      </c>
      <c r="O167">
        <f t="shared" si="65"/>
        <v>3</v>
      </c>
      <c r="P167">
        <f t="shared" si="66"/>
        <v>-5.0297426613049733E-5</v>
      </c>
      <c r="Q167">
        <f t="shared" si="67"/>
        <v>-3.1435853751615885E-5</v>
      </c>
      <c r="R167">
        <f t="shared" si="68"/>
        <v>215.02289539244859</v>
      </c>
      <c r="S167">
        <f t="shared" si="69"/>
        <v>28.220886767944027</v>
      </c>
      <c r="T167">
        <f t="shared" si="70"/>
        <v>27.380924193548402</v>
      </c>
      <c r="U167">
        <f t="shared" si="71"/>
        <v>3.660021102175989</v>
      </c>
      <c r="V167">
        <f t="shared" si="72"/>
        <v>61.0376779424749</v>
      </c>
      <c r="W167">
        <f t="shared" si="73"/>
        <v>2.1821256794725872</v>
      </c>
      <c r="X167">
        <f t="shared" si="74"/>
        <v>3.5750470087167088</v>
      </c>
      <c r="Y167">
        <f t="shared" si="75"/>
        <v>1.4778954227034018</v>
      </c>
      <c r="Z167">
        <f t="shared" si="76"/>
        <v>3.4038614854061372E-2</v>
      </c>
      <c r="AA167">
        <f t="shared" si="77"/>
        <v>-64.775007135488579</v>
      </c>
      <c r="AB167">
        <f t="shared" si="78"/>
        <v>-4.6681607784693426</v>
      </c>
      <c r="AC167">
        <f t="shared" si="79"/>
        <v>145.61376609334474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71398.423792878268</v>
      </c>
      <c r="AL167">
        <f t="shared" si="83"/>
        <v>1199.9996774193501</v>
      </c>
      <c r="AM167">
        <f t="shared" si="84"/>
        <v>963.36019896761536</v>
      </c>
      <c r="AN167">
        <f t="shared" si="85"/>
        <v>0.80280038161290357</v>
      </c>
      <c r="AO167">
        <f t="shared" si="86"/>
        <v>0.22320093317419362</v>
      </c>
      <c r="AP167">
        <v>14.333399999999999</v>
      </c>
      <c r="AQ167">
        <v>1</v>
      </c>
      <c r="AR167" t="s">
        <v>231</v>
      </c>
      <c r="AS167">
        <v>1531763678.06129</v>
      </c>
      <c r="AT167">
        <v>185.052032258064</v>
      </c>
      <c r="AU167">
        <v>208.89345161290299</v>
      </c>
      <c r="AV167">
        <v>21.991093548387099</v>
      </c>
      <c r="AW167">
        <v>21.9928967741936</v>
      </c>
      <c r="AX167">
        <v>600.03309677419395</v>
      </c>
      <c r="AY167">
        <v>99.127674193548401</v>
      </c>
      <c r="AZ167">
        <v>0.100027906451613</v>
      </c>
      <c r="BA167">
        <v>26.980425806451599</v>
      </c>
      <c r="BB167">
        <v>27.284906451612901</v>
      </c>
      <c r="BC167">
        <v>27.4769419354839</v>
      </c>
      <c r="BD167">
        <v>13995.035483871001</v>
      </c>
      <c r="BE167">
        <v>1052.3390322580599</v>
      </c>
      <c r="BF167">
        <v>31.025158064516098</v>
      </c>
      <c r="BG167">
        <v>1199.9996774193501</v>
      </c>
      <c r="BH167">
        <v>0.32998916129032302</v>
      </c>
      <c r="BI167">
        <v>0.33000177419354798</v>
      </c>
      <c r="BJ167">
        <v>0.33001022580645201</v>
      </c>
      <c r="BK167">
        <v>9.9991303225806395E-3</v>
      </c>
      <c r="BL167">
        <v>32</v>
      </c>
      <c r="BM167">
        <v>17743.032258064501</v>
      </c>
      <c r="BN167">
        <v>1531762902.3</v>
      </c>
      <c r="BO167" t="s">
        <v>232</v>
      </c>
      <c r="BP167">
        <v>81</v>
      </c>
      <c r="BQ167">
        <v>0.29499999999999998</v>
      </c>
      <c r="BR167">
        <v>-3.6999999999999998E-2</v>
      </c>
      <c r="BS167">
        <v>420</v>
      </c>
      <c r="BT167">
        <v>22</v>
      </c>
      <c r="BU167">
        <v>0.34</v>
      </c>
      <c r="BV167">
        <v>0.21</v>
      </c>
      <c r="BW167">
        <v>14.3042049454944</v>
      </c>
      <c r="BX167">
        <v>6.7415046751369501E-2</v>
      </c>
      <c r="BY167">
        <v>2.1712254519944199E-2</v>
      </c>
      <c r="BZ167">
        <v>1</v>
      </c>
      <c r="CA167">
        <v>-23.8395902439024</v>
      </c>
      <c r="CB167">
        <v>-0.125615331010452</v>
      </c>
      <c r="CC167">
        <v>3.8608812370020298E-2</v>
      </c>
      <c r="CD167">
        <v>1</v>
      </c>
      <c r="CE167">
        <v>2</v>
      </c>
      <c r="CF167">
        <v>2</v>
      </c>
      <c r="CG167" t="s">
        <v>233</v>
      </c>
      <c r="CH167">
        <v>1.8608100000000001</v>
      </c>
      <c r="CI167">
        <v>1.8577600000000001</v>
      </c>
      <c r="CJ167">
        <v>1.8606799999999999</v>
      </c>
      <c r="CK167">
        <v>1.85345</v>
      </c>
      <c r="CL167">
        <v>1.8519600000000001</v>
      </c>
      <c r="CM167">
        <v>1.8527199999999999</v>
      </c>
      <c r="CN167">
        <v>1.85636</v>
      </c>
      <c r="CO167">
        <v>1.8626400000000001</v>
      </c>
      <c r="CP167" t="s">
        <v>234</v>
      </c>
      <c r="CQ167" t="s">
        <v>19</v>
      </c>
      <c r="CR167" t="s">
        <v>19</v>
      </c>
      <c r="CS167" t="s">
        <v>19</v>
      </c>
      <c r="CT167" t="s">
        <v>235</v>
      </c>
      <c r="CU167" t="s">
        <v>236</v>
      </c>
      <c r="CV167" t="s">
        <v>237</v>
      </c>
      <c r="CW167" t="s">
        <v>237</v>
      </c>
      <c r="CX167" t="s">
        <v>237</v>
      </c>
      <c r="CY167" t="s">
        <v>237</v>
      </c>
      <c r="CZ167">
        <v>0</v>
      </c>
      <c r="DA167">
        <v>100</v>
      </c>
      <c r="DB167">
        <v>100</v>
      </c>
      <c r="DC167">
        <v>0.29499999999999998</v>
      </c>
      <c r="DD167">
        <v>-3.6999999999999998E-2</v>
      </c>
      <c r="DE167">
        <v>3</v>
      </c>
      <c r="DF167">
        <v>620.26099999999997</v>
      </c>
      <c r="DG167">
        <v>252.405</v>
      </c>
      <c r="DH167">
        <v>22.001200000000001</v>
      </c>
      <c r="DI167">
        <v>32.2624</v>
      </c>
      <c r="DJ167">
        <v>30.000399999999999</v>
      </c>
      <c r="DK167">
        <v>32.223500000000001</v>
      </c>
      <c r="DL167">
        <v>32.230899999999998</v>
      </c>
      <c r="DM167">
        <v>12.886900000000001</v>
      </c>
      <c r="DN167">
        <v>25.291399999999999</v>
      </c>
      <c r="DO167">
        <v>0</v>
      </c>
      <c r="DP167">
        <v>22</v>
      </c>
      <c r="DQ167">
        <v>236.67</v>
      </c>
      <c r="DR167">
        <v>22</v>
      </c>
      <c r="DS167">
        <v>99.614800000000002</v>
      </c>
      <c r="DT167">
        <v>103.045</v>
      </c>
    </row>
    <row r="168" spans="1:124" x14ac:dyDescent="0.25">
      <c r="A168">
        <v>152</v>
      </c>
      <c r="B168">
        <v>1531763690.4000001</v>
      </c>
      <c r="C168">
        <v>306.60000014305098</v>
      </c>
      <c r="D168" t="s">
        <v>540</v>
      </c>
      <c r="E168" t="s">
        <v>541</v>
      </c>
      <c r="G168">
        <v>1531763680.06129</v>
      </c>
      <c r="H168">
        <f t="shared" si="58"/>
        <v>-6.6000736604728198E-7</v>
      </c>
      <c r="I168">
        <f t="shared" si="59"/>
        <v>9.9836333817347747</v>
      </c>
      <c r="J168">
        <f t="shared" si="60"/>
        <v>188.39264516129001</v>
      </c>
      <c r="K168">
        <f t="shared" si="61"/>
        <v>367113.68090688623</v>
      </c>
      <c r="L168">
        <f t="shared" si="62"/>
        <v>36427.860832101964</v>
      </c>
      <c r="M168">
        <f t="shared" si="63"/>
        <v>18.693776387668013</v>
      </c>
      <c r="N168">
        <f t="shared" si="64"/>
        <v>-4.300542756666179E-5</v>
      </c>
      <c r="O168">
        <f t="shared" si="65"/>
        <v>3</v>
      </c>
      <c r="P168">
        <f t="shared" si="66"/>
        <v>-4.3005735813337871E-5</v>
      </c>
      <c r="Q168">
        <f t="shared" si="67"/>
        <v>-2.6878557189128894E-5</v>
      </c>
      <c r="R168">
        <f t="shared" si="68"/>
        <v>215.02290153195668</v>
      </c>
      <c r="S168">
        <f t="shared" si="69"/>
        <v>28.221090418364209</v>
      </c>
      <c r="T168">
        <f t="shared" si="70"/>
        <v>27.381491935483901</v>
      </c>
      <c r="U168">
        <f t="shared" si="71"/>
        <v>3.6601428007056667</v>
      </c>
      <c r="V168">
        <f t="shared" si="72"/>
        <v>61.03694006683984</v>
      </c>
      <c r="W168">
        <f t="shared" si="73"/>
        <v>2.1821290708133385</v>
      </c>
      <c r="X168">
        <f t="shared" si="74"/>
        <v>3.5750957836741986</v>
      </c>
      <c r="Y168">
        <f t="shared" si="75"/>
        <v>1.4780137298923282</v>
      </c>
      <c r="Z168">
        <f t="shared" si="76"/>
        <v>2.9106324842685136E-2</v>
      </c>
      <c r="AA168">
        <f t="shared" si="77"/>
        <v>-64.829266954848336</v>
      </c>
      <c r="AB168">
        <f t="shared" si="78"/>
        <v>-4.6720898184488249</v>
      </c>
      <c r="AC168">
        <f t="shared" si="79"/>
        <v>145.5506510835022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71383.075971431055</v>
      </c>
      <c r="AL168">
        <f t="shared" si="83"/>
        <v>1199.9996774193501</v>
      </c>
      <c r="AM168">
        <f t="shared" si="84"/>
        <v>963.36003087088568</v>
      </c>
      <c r="AN168">
        <f t="shared" si="85"/>
        <v>0.80280024153225782</v>
      </c>
      <c r="AO168">
        <f t="shared" si="86"/>
        <v>0.22320097849354839</v>
      </c>
      <c r="AP168">
        <v>14.333399999999999</v>
      </c>
      <c r="AQ168">
        <v>1</v>
      </c>
      <c r="AR168" t="s">
        <v>231</v>
      </c>
      <c r="AS168">
        <v>1531763680.06129</v>
      </c>
      <c r="AT168">
        <v>188.39264516129001</v>
      </c>
      <c r="AU168">
        <v>212.24096774193501</v>
      </c>
      <c r="AV168">
        <v>21.991119354838698</v>
      </c>
      <c r="AW168">
        <v>21.992661290322602</v>
      </c>
      <c r="AX168">
        <v>600.03225806451599</v>
      </c>
      <c r="AY168">
        <v>99.1276935483871</v>
      </c>
      <c r="AZ168">
        <v>0.100046322580645</v>
      </c>
      <c r="BA168">
        <v>26.980658064516099</v>
      </c>
      <c r="BB168">
        <v>27.286067741935501</v>
      </c>
      <c r="BC168">
        <v>27.476916129032301</v>
      </c>
      <c r="BD168">
        <v>13991.625806451601</v>
      </c>
      <c r="BE168">
        <v>1052.34419354839</v>
      </c>
      <c r="BF168">
        <v>31.005987096774199</v>
      </c>
      <c r="BG168">
        <v>1199.9996774193501</v>
      </c>
      <c r="BH168">
        <v>0.32998822580645099</v>
      </c>
      <c r="BI168">
        <v>0.33000274193548401</v>
      </c>
      <c r="BJ168">
        <v>0.33001022580645201</v>
      </c>
      <c r="BK168">
        <v>9.99908806451613E-3</v>
      </c>
      <c r="BL168">
        <v>32</v>
      </c>
      <c r="BM168">
        <v>17743.032258064501</v>
      </c>
      <c r="BN168">
        <v>1531762902.3</v>
      </c>
      <c r="BO168" t="s">
        <v>232</v>
      </c>
      <c r="BP168">
        <v>81</v>
      </c>
      <c r="BQ168">
        <v>0.29499999999999998</v>
      </c>
      <c r="BR168">
        <v>-3.6999999999999998E-2</v>
      </c>
      <c r="BS168">
        <v>420</v>
      </c>
      <c r="BT168">
        <v>22</v>
      </c>
      <c r="BU168">
        <v>0.34</v>
      </c>
      <c r="BV168">
        <v>0.21</v>
      </c>
      <c r="BW168">
        <v>14.310373937168499</v>
      </c>
      <c r="BX168">
        <v>7.1236169640529701E-2</v>
      </c>
      <c r="BY168">
        <v>2.1970323776477799E-2</v>
      </c>
      <c r="BZ168">
        <v>1</v>
      </c>
      <c r="CA168">
        <v>-23.8479414634146</v>
      </c>
      <c r="CB168">
        <v>-0.12606271777007899</v>
      </c>
      <c r="CC168">
        <v>3.7938332347021299E-2</v>
      </c>
      <c r="CD168">
        <v>1</v>
      </c>
      <c r="CE168">
        <v>2</v>
      </c>
      <c r="CF168">
        <v>2</v>
      </c>
      <c r="CG168" t="s">
        <v>233</v>
      </c>
      <c r="CH168">
        <v>1.8608100000000001</v>
      </c>
      <c r="CI168">
        <v>1.8577600000000001</v>
      </c>
      <c r="CJ168">
        <v>1.8606799999999999</v>
      </c>
      <c r="CK168">
        <v>1.85347</v>
      </c>
      <c r="CL168">
        <v>1.8519699999999999</v>
      </c>
      <c r="CM168">
        <v>1.8527199999999999</v>
      </c>
      <c r="CN168">
        <v>1.85636</v>
      </c>
      <c r="CO168">
        <v>1.8626400000000001</v>
      </c>
      <c r="CP168" t="s">
        <v>234</v>
      </c>
      <c r="CQ168" t="s">
        <v>19</v>
      </c>
      <c r="CR168" t="s">
        <v>19</v>
      </c>
      <c r="CS168" t="s">
        <v>19</v>
      </c>
      <c r="CT168" t="s">
        <v>235</v>
      </c>
      <c r="CU168" t="s">
        <v>236</v>
      </c>
      <c r="CV168" t="s">
        <v>237</v>
      </c>
      <c r="CW168" t="s">
        <v>237</v>
      </c>
      <c r="CX168" t="s">
        <v>237</v>
      </c>
      <c r="CY168" t="s">
        <v>237</v>
      </c>
      <c r="CZ168">
        <v>0</v>
      </c>
      <c r="DA168">
        <v>100</v>
      </c>
      <c r="DB168">
        <v>100</v>
      </c>
      <c r="DC168">
        <v>0.29499999999999998</v>
      </c>
      <c r="DD168">
        <v>-3.6999999999999998E-2</v>
      </c>
      <c r="DE168">
        <v>3</v>
      </c>
      <c r="DF168">
        <v>619.745</v>
      </c>
      <c r="DG168">
        <v>252.602</v>
      </c>
      <c r="DH168">
        <v>22.001200000000001</v>
      </c>
      <c r="DI168">
        <v>32.263300000000001</v>
      </c>
      <c r="DJ168">
        <v>30.000399999999999</v>
      </c>
      <c r="DK168">
        <v>32.224600000000002</v>
      </c>
      <c r="DL168">
        <v>32.232100000000003</v>
      </c>
      <c r="DM168">
        <v>13.038600000000001</v>
      </c>
      <c r="DN168">
        <v>25.291399999999999</v>
      </c>
      <c r="DO168">
        <v>0</v>
      </c>
      <c r="DP168">
        <v>22</v>
      </c>
      <c r="DQ168">
        <v>241.67</v>
      </c>
      <c r="DR168">
        <v>22</v>
      </c>
      <c r="DS168">
        <v>99.614500000000007</v>
      </c>
      <c r="DT168">
        <v>103.044</v>
      </c>
    </row>
    <row r="169" spans="1:124" x14ac:dyDescent="0.25">
      <c r="A169">
        <v>153</v>
      </c>
      <c r="B169">
        <v>1531763692.4000001</v>
      </c>
      <c r="C169">
        <v>308.60000014305098</v>
      </c>
      <c r="D169" t="s">
        <v>542</v>
      </c>
      <c r="E169" t="s">
        <v>543</v>
      </c>
      <c r="G169">
        <v>1531763682.06129</v>
      </c>
      <c r="H169">
        <f t="shared" si="58"/>
        <v>-4.9156266050470983E-7</v>
      </c>
      <c r="I169">
        <f t="shared" si="59"/>
        <v>9.9830560082281501</v>
      </c>
      <c r="J169">
        <f t="shared" si="60"/>
        <v>191.736903225806</v>
      </c>
      <c r="K169">
        <f t="shared" si="61"/>
        <v>492884.80247427704</v>
      </c>
      <c r="L169">
        <f t="shared" si="62"/>
        <v>48907.900226606973</v>
      </c>
      <c r="M169">
        <f t="shared" si="63"/>
        <v>19.025641053754569</v>
      </c>
      <c r="N169">
        <f t="shared" si="64"/>
        <v>-3.2025851768110111E-5</v>
      </c>
      <c r="O169">
        <f t="shared" si="65"/>
        <v>3</v>
      </c>
      <c r="P169">
        <f t="shared" si="66"/>
        <v>-3.2026022711552787E-5</v>
      </c>
      <c r="Q169">
        <f t="shared" si="67"/>
        <v>-2.001624883645037E-5</v>
      </c>
      <c r="R169">
        <f t="shared" si="68"/>
        <v>215.02274929449268</v>
      </c>
      <c r="S169">
        <f t="shared" si="69"/>
        <v>28.221456029179954</v>
      </c>
      <c r="T169">
        <f t="shared" si="70"/>
        <v>27.382443548387101</v>
      </c>
      <c r="U169">
        <f t="shared" si="71"/>
        <v>3.6603467919573118</v>
      </c>
      <c r="V169">
        <f t="shared" si="72"/>
        <v>61.036086345089082</v>
      </c>
      <c r="W169">
        <f t="shared" si="73"/>
        <v>2.18215106185307</v>
      </c>
      <c r="X169">
        <f t="shared" si="74"/>
        <v>3.5751818186957598</v>
      </c>
      <c r="Y169">
        <f t="shared" si="75"/>
        <v>1.4781957301042419</v>
      </c>
      <c r="Z169">
        <f t="shared" si="76"/>
        <v>2.1677913328257702E-2</v>
      </c>
      <c r="AA169">
        <f t="shared" si="77"/>
        <v>-64.916917432256056</v>
      </c>
      <c r="AB169">
        <f t="shared" si="78"/>
        <v>-4.6784384080280113</v>
      </c>
      <c r="AC169">
        <f t="shared" si="79"/>
        <v>145.44907136753687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71391.800637222754</v>
      </c>
      <c r="AL169">
        <f t="shared" si="83"/>
        <v>1199.9993548387099</v>
      </c>
      <c r="AM169">
        <f t="shared" si="84"/>
        <v>963.35953335481065</v>
      </c>
      <c r="AN169">
        <f t="shared" si="85"/>
        <v>0.80280004274193495</v>
      </c>
      <c r="AO169">
        <f t="shared" si="86"/>
        <v>0.22320093573548372</v>
      </c>
      <c r="AP169">
        <v>14.333399999999999</v>
      </c>
      <c r="AQ169">
        <v>1</v>
      </c>
      <c r="AR169" t="s">
        <v>231</v>
      </c>
      <c r="AS169">
        <v>1531763682.06129</v>
      </c>
      <c r="AT169">
        <v>191.736903225806</v>
      </c>
      <c r="AU169">
        <v>215.583483870968</v>
      </c>
      <c r="AV169">
        <v>21.991316129032299</v>
      </c>
      <c r="AW169">
        <v>21.992464516129001</v>
      </c>
      <c r="AX169">
        <v>600.04319354838697</v>
      </c>
      <c r="AY169">
        <v>99.127758064516101</v>
      </c>
      <c r="AZ169">
        <v>0.10009392258064501</v>
      </c>
      <c r="BA169">
        <v>26.981067741935501</v>
      </c>
      <c r="BB169">
        <v>27.287906451612901</v>
      </c>
      <c r="BC169">
        <v>27.476980645161301</v>
      </c>
      <c r="BD169">
        <v>13993.580645161301</v>
      </c>
      <c r="BE169">
        <v>1052.3490322580601</v>
      </c>
      <c r="BF169">
        <v>30.985425806451602</v>
      </c>
      <c r="BG169">
        <v>1199.9993548387099</v>
      </c>
      <c r="BH169">
        <v>0.32998832258064498</v>
      </c>
      <c r="BI169">
        <v>0.33000383870967698</v>
      </c>
      <c r="BJ169">
        <v>0.33000906451612899</v>
      </c>
      <c r="BK169">
        <v>9.9990380645161303E-3</v>
      </c>
      <c r="BL169">
        <v>32</v>
      </c>
      <c r="BM169">
        <v>17743.029032258099</v>
      </c>
      <c r="BN169">
        <v>1531762902.3</v>
      </c>
      <c r="BO169" t="s">
        <v>232</v>
      </c>
      <c r="BP169">
        <v>81</v>
      </c>
      <c r="BQ169">
        <v>0.29499999999999998</v>
      </c>
      <c r="BR169">
        <v>-3.6999999999999998E-2</v>
      </c>
      <c r="BS169">
        <v>420</v>
      </c>
      <c r="BT169">
        <v>22</v>
      </c>
      <c r="BU169">
        <v>0.34</v>
      </c>
      <c r="BV169">
        <v>0.21</v>
      </c>
      <c r="BW169">
        <v>14.3117567908414</v>
      </c>
      <c r="BX169">
        <v>6.1152038036902098E-2</v>
      </c>
      <c r="BY169">
        <v>2.22184075353077E-2</v>
      </c>
      <c r="BZ169">
        <v>1</v>
      </c>
      <c r="CA169">
        <v>-23.847556097561</v>
      </c>
      <c r="CB169">
        <v>-6.8629965156776898E-2</v>
      </c>
      <c r="CC169">
        <v>3.9773903987784499E-2</v>
      </c>
      <c r="CD169">
        <v>1</v>
      </c>
      <c r="CE169">
        <v>2</v>
      </c>
      <c r="CF169">
        <v>2</v>
      </c>
      <c r="CG169" t="s">
        <v>233</v>
      </c>
      <c r="CH169">
        <v>1.8608100000000001</v>
      </c>
      <c r="CI169">
        <v>1.8577699999999999</v>
      </c>
      <c r="CJ169">
        <v>1.8606799999999999</v>
      </c>
      <c r="CK169">
        <v>1.85347</v>
      </c>
      <c r="CL169">
        <v>1.8519699999999999</v>
      </c>
      <c r="CM169">
        <v>1.8527199999999999</v>
      </c>
      <c r="CN169">
        <v>1.85636</v>
      </c>
      <c r="CO169">
        <v>1.8626400000000001</v>
      </c>
      <c r="CP169" t="s">
        <v>234</v>
      </c>
      <c r="CQ169" t="s">
        <v>19</v>
      </c>
      <c r="CR169" t="s">
        <v>19</v>
      </c>
      <c r="CS169" t="s">
        <v>19</v>
      </c>
      <c r="CT169" t="s">
        <v>235</v>
      </c>
      <c r="CU169" t="s">
        <v>236</v>
      </c>
      <c r="CV169" t="s">
        <v>237</v>
      </c>
      <c r="CW169" t="s">
        <v>237</v>
      </c>
      <c r="CX169" t="s">
        <v>237</v>
      </c>
      <c r="CY169" t="s">
        <v>237</v>
      </c>
      <c r="CZ169">
        <v>0</v>
      </c>
      <c r="DA169">
        <v>100</v>
      </c>
      <c r="DB169">
        <v>100</v>
      </c>
      <c r="DC169">
        <v>0.29499999999999998</v>
      </c>
      <c r="DD169">
        <v>-3.6999999999999998E-2</v>
      </c>
      <c r="DE169">
        <v>3</v>
      </c>
      <c r="DF169">
        <v>619.85500000000002</v>
      </c>
      <c r="DG169">
        <v>252.595</v>
      </c>
      <c r="DH169">
        <v>22.001300000000001</v>
      </c>
      <c r="DI169">
        <v>32.264699999999998</v>
      </c>
      <c r="DJ169">
        <v>30.000299999999999</v>
      </c>
      <c r="DK169">
        <v>32.2256</v>
      </c>
      <c r="DL169">
        <v>32.232999999999997</v>
      </c>
      <c r="DM169">
        <v>13.1386</v>
      </c>
      <c r="DN169">
        <v>25.291399999999999</v>
      </c>
      <c r="DO169">
        <v>0</v>
      </c>
      <c r="DP169">
        <v>22</v>
      </c>
      <c r="DQ169">
        <v>246.67</v>
      </c>
      <c r="DR169">
        <v>22</v>
      </c>
      <c r="DS169">
        <v>99.614199999999997</v>
      </c>
      <c r="DT169">
        <v>103.04300000000001</v>
      </c>
    </row>
    <row r="170" spans="1:124" x14ac:dyDescent="0.25">
      <c r="A170">
        <v>154</v>
      </c>
      <c r="B170">
        <v>1531763694.4000001</v>
      </c>
      <c r="C170">
        <v>310.60000014305098</v>
      </c>
      <c r="D170" t="s">
        <v>544</v>
      </c>
      <c r="E170" t="s">
        <v>545</v>
      </c>
      <c r="G170">
        <v>1531763684.06129</v>
      </c>
      <c r="H170">
        <f t="shared" si="58"/>
        <v>-3.3553616777625505E-7</v>
      </c>
      <c r="I170">
        <f t="shared" si="59"/>
        <v>9.9827440833028156</v>
      </c>
      <c r="J170">
        <f t="shared" si="60"/>
        <v>195.08193548387101</v>
      </c>
      <c r="K170">
        <f t="shared" si="61"/>
        <v>722000.11340674781</v>
      </c>
      <c r="L170">
        <f t="shared" si="62"/>
        <v>71642.536122736303</v>
      </c>
      <c r="M170">
        <f t="shared" si="63"/>
        <v>19.357565671077527</v>
      </c>
      <c r="N170">
        <f t="shared" si="64"/>
        <v>-2.1859757879918642E-5</v>
      </c>
      <c r="O170">
        <f t="shared" si="65"/>
        <v>3</v>
      </c>
      <c r="P170">
        <f t="shared" si="66"/>
        <v>-2.1859837521711226E-5</v>
      </c>
      <c r="Q170">
        <f t="shared" si="67"/>
        <v>-1.3662391295729892E-5</v>
      </c>
      <c r="R170">
        <f t="shared" si="68"/>
        <v>215.02245863315815</v>
      </c>
      <c r="S170">
        <f t="shared" si="69"/>
        <v>28.221817554174915</v>
      </c>
      <c r="T170">
        <f t="shared" si="70"/>
        <v>27.382754838709651</v>
      </c>
      <c r="U170">
        <f t="shared" si="71"/>
        <v>3.6604135234526658</v>
      </c>
      <c r="V170">
        <f t="shared" si="72"/>
        <v>61.03494057388432</v>
      </c>
      <c r="W170">
        <f t="shared" si="73"/>
        <v>2.1821617839991729</v>
      </c>
      <c r="X170">
        <f t="shared" si="74"/>
        <v>3.57526650059995</v>
      </c>
      <c r="Y170">
        <f t="shared" si="75"/>
        <v>1.4782517394534929</v>
      </c>
      <c r="Z170">
        <f t="shared" si="76"/>
        <v>1.4797144998932848E-2</v>
      </c>
      <c r="AA170">
        <f t="shared" si="77"/>
        <v>-64.902048154840415</v>
      </c>
      <c r="AB170">
        <f t="shared" si="78"/>
        <v>-4.6773835067783542</v>
      </c>
      <c r="AC170">
        <f t="shared" si="79"/>
        <v>145.45782411653835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71384.134529283387</v>
      </c>
      <c r="AL170">
        <f t="shared" si="83"/>
        <v>1199.9983870967701</v>
      </c>
      <c r="AM170">
        <f t="shared" si="84"/>
        <v>963.35865406458174</v>
      </c>
      <c r="AN170">
        <f t="shared" si="85"/>
        <v>0.80279995741935506</v>
      </c>
      <c r="AO170">
        <f t="shared" si="86"/>
        <v>0.22320083774193558</v>
      </c>
      <c r="AP170">
        <v>14.333399999999999</v>
      </c>
      <c r="AQ170">
        <v>1</v>
      </c>
      <c r="AR170" t="s">
        <v>231</v>
      </c>
      <c r="AS170">
        <v>1531763684.06129</v>
      </c>
      <c r="AT170">
        <v>195.08193548387101</v>
      </c>
      <c r="AU170">
        <v>218.92761290322599</v>
      </c>
      <c r="AV170">
        <v>21.991419354838701</v>
      </c>
      <c r="AW170">
        <v>21.992203225806399</v>
      </c>
      <c r="AX170">
        <v>600.04890322580604</v>
      </c>
      <c r="AY170">
        <v>99.127803225806502</v>
      </c>
      <c r="AZ170">
        <v>0.10007055483871</v>
      </c>
      <c r="BA170">
        <v>26.981470967741899</v>
      </c>
      <c r="BB170">
        <v>27.288758064516099</v>
      </c>
      <c r="BC170">
        <v>27.4767516129032</v>
      </c>
      <c r="BD170">
        <v>13991.8870967742</v>
      </c>
      <c r="BE170">
        <v>1052.3564516128999</v>
      </c>
      <c r="BF170">
        <v>30.9635161290323</v>
      </c>
      <c r="BG170">
        <v>1199.9983870967701</v>
      </c>
      <c r="BH170">
        <v>0.329989451612903</v>
      </c>
      <c r="BI170">
        <v>0.33000416129032301</v>
      </c>
      <c r="BJ170">
        <v>0.33000767741935499</v>
      </c>
      <c r="BK170">
        <v>9.9989677419354793E-3</v>
      </c>
      <c r="BL170">
        <v>32</v>
      </c>
      <c r="BM170">
        <v>17743.0225806452</v>
      </c>
      <c r="BN170">
        <v>1531762902.3</v>
      </c>
      <c r="BO170" t="s">
        <v>232</v>
      </c>
      <c r="BP170">
        <v>81</v>
      </c>
      <c r="BQ170">
        <v>0.29499999999999998</v>
      </c>
      <c r="BR170">
        <v>-3.6999999999999998E-2</v>
      </c>
      <c r="BS170">
        <v>420</v>
      </c>
      <c r="BT170">
        <v>22</v>
      </c>
      <c r="BU170">
        <v>0.34</v>
      </c>
      <c r="BV170">
        <v>0.21</v>
      </c>
      <c r="BW170">
        <v>14.309825558406599</v>
      </c>
      <c r="BX170">
        <v>5.1433818645996103E-2</v>
      </c>
      <c r="BY170">
        <v>2.28156741370018E-2</v>
      </c>
      <c r="BZ170">
        <v>1</v>
      </c>
      <c r="CA170">
        <v>-23.844617073170699</v>
      </c>
      <c r="CB170">
        <v>-8.7146341463423496E-2</v>
      </c>
      <c r="CC170">
        <v>3.9870386971878301E-2</v>
      </c>
      <c r="CD170">
        <v>1</v>
      </c>
      <c r="CE170">
        <v>2</v>
      </c>
      <c r="CF170">
        <v>2</v>
      </c>
      <c r="CG170" t="s">
        <v>233</v>
      </c>
      <c r="CH170">
        <v>1.8608100000000001</v>
      </c>
      <c r="CI170">
        <v>1.85778</v>
      </c>
      <c r="CJ170">
        <v>1.8606799999999999</v>
      </c>
      <c r="CK170">
        <v>1.85347</v>
      </c>
      <c r="CL170">
        <v>1.8519600000000001</v>
      </c>
      <c r="CM170">
        <v>1.8527199999999999</v>
      </c>
      <c r="CN170">
        <v>1.85636</v>
      </c>
      <c r="CO170">
        <v>1.8626400000000001</v>
      </c>
      <c r="CP170" t="s">
        <v>234</v>
      </c>
      <c r="CQ170" t="s">
        <v>19</v>
      </c>
      <c r="CR170" t="s">
        <v>19</v>
      </c>
      <c r="CS170" t="s">
        <v>19</v>
      </c>
      <c r="CT170" t="s">
        <v>235</v>
      </c>
      <c r="CU170" t="s">
        <v>236</v>
      </c>
      <c r="CV170" t="s">
        <v>237</v>
      </c>
      <c r="CW170" t="s">
        <v>237</v>
      </c>
      <c r="CX170" t="s">
        <v>237</v>
      </c>
      <c r="CY170" t="s">
        <v>237</v>
      </c>
      <c r="CZ170">
        <v>0</v>
      </c>
      <c r="DA170">
        <v>100</v>
      </c>
      <c r="DB170">
        <v>100</v>
      </c>
      <c r="DC170">
        <v>0.29499999999999998</v>
      </c>
      <c r="DD170">
        <v>-3.6999999999999998E-2</v>
      </c>
      <c r="DE170">
        <v>3</v>
      </c>
      <c r="DF170">
        <v>619.86900000000003</v>
      </c>
      <c r="DG170">
        <v>252.51499999999999</v>
      </c>
      <c r="DH170">
        <v>22.001300000000001</v>
      </c>
      <c r="DI170">
        <v>32.266199999999998</v>
      </c>
      <c r="DJ170">
        <v>30.000299999999999</v>
      </c>
      <c r="DK170">
        <v>32.226999999999997</v>
      </c>
      <c r="DL170">
        <v>32.234400000000001</v>
      </c>
      <c r="DM170">
        <v>13.3</v>
      </c>
      <c r="DN170">
        <v>25.291399999999999</v>
      </c>
      <c r="DO170">
        <v>0</v>
      </c>
      <c r="DP170">
        <v>22</v>
      </c>
      <c r="DQ170">
        <v>246.67</v>
      </c>
      <c r="DR170">
        <v>22</v>
      </c>
      <c r="DS170">
        <v>99.614500000000007</v>
      </c>
      <c r="DT170">
        <v>103.04300000000001</v>
      </c>
    </row>
    <row r="171" spans="1:124" x14ac:dyDescent="0.25">
      <c r="A171">
        <v>155</v>
      </c>
      <c r="B171">
        <v>1531763696.4000001</v>
      </c>
      <c r="C171">
        <v>312.60000014305098</v>
      </c>
      <c r="D171" t="s">
        <v>546</v>
      </c>
      <c r="E171" t="s">
        <v>547</v>
      </c>
      <c r="G171">
        <v>1531763686.06129</v>
      </c>
      <c r="H171">
        <f t="shared" si="58"/>
        <v>-8.4229340143113928E-8</v>
      </c>
      <c r="I171">
        <f t="shared" si="59"/>
        <v>9.9833677897570503</v>
      </c>
      <c r="J171">
        <f t="shared" si="60"/>
        <v>198.42648387096801</v>
      </c>
      <c r="K171">
        <f t="shared" si="61"/>
        <v>2875874.8353101299</v>
      </c>
      <c r="L171">
        <f t="shared" si="62"/>
        <v>285366.9370589758</v>
      </c>
      <c r="M171">
        <f t="shared" si="63"/>
        <v>19.689437536850978</v>
      </c>
      <c r="N171">
        <f t="shared" si="64"/>
        <v>-5.4872572783591617E-6</v>
      </c>
      <c r="O171">
        <f t="shared" si="65"/>
        <v>3</v>
      </c>
      <c r="P171">
        <f t="shared" si="66"/>
        <v>-5.4872622966958244E-6</v>
      </c>
      <c r="Q171">
        <f t="shared" si="67"/>
        <v>-3.4295384845683521E-6</v>
      </c>
      <c r="R171">
        <f t="shared" si="68"/>
        <v>215.02225126363078</v>
      </c>
      <c r="S171">
        <f t="shared" si="69"/>
        <v>28.222245570465773</v>
      </c>
      <c r="T171">
        <f t="shared" si="70"/>
        <v>27.383025806451599</v>
      </c>
      <c r="U171">
        <f t="shared" si="71"/>
        <v>3.6604716118363076</v>
      </c>
      <c r="V171">
        <f t="shared" si="72"/>
        <v>61.033357390080113</v>
      </c>
      <c r="W171">
        <f t="shared" si="73"/>
        <v>2.1821684438855926</v>
      </c>
      <c r="X171">
        <f t="shared" si="74"/>
        <v>3.5753701536338314</v>
      </c>
      <c r="Y171">
        <f t="shared" si="75"/>
        <v>1.478303167950715</v>
      </c>
      <c r="Z171">
        <f t="shared" si="76"/>
        <v>3.7145139003113242E-3</v>
      </c>
      <c r="AA171">
        <f t="shared" si="77"/>
        <v>-64.866048851615759</v>
      </c>
      <c r="AB171">
        <f t="shared" si="78"/>
        <v>-4.6748069530205543</v>
      </c>
      <c r="AC171">
        <f t="shared" si="79"/>
        <v>145.4851099728948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71380.078731441972</v>
      </c>
      <c r="AL171">
        <f t="shared" si="83"/>
        <v>1199.9980645161299</v>
      </c>
      <c r="AM171">
        <f t="shared" si="84"/>
        <v>963.3583902581546</v>
      </c>
      <c r="AN171">
        <f t="shared" si="85"/>
        <v>0.80279995338709609</v>
      </c>
      <c r="AO171">
        <f t="shared" si="86"/>
        <v>0.22320068360645148</v>
      </c>
      <c r="AP171">
        <v>14.333399999999999</v>
      </c>
      <c r="AQ171">
        <v>1</v>
      </c>
      <c r="AR171" t="s">
        <v>231</v>
      </c>
      <c r="AS171">
        <v>1531763686.06129</v>
      </c>
      <c r="AT171">
        <v>198.42648387096801</v>
      </c>
      <c r="AU171">
        <v>222.273741935484</v>
      </c>
      <c r="AV171">
        <v>21.9914870967742</v>
      </c>
      <c r="AW171">
        <v>21.991683870967702</v>
      </c>
      <c r="AX171">
        <v>600.04954838709705</v>
      </c>
      <c r="AY171">
        <v>99.127864516129094</v>
      </c>
      <c r="AZ171">
        <v>0.10000644516128999</v>
      </c>
      <c r="BA171">
        <v>26.981964516129</v>
      </c>
      <c r="BB171">
        <v>27.2889709677419</v>
      </c>
      <c r="BC171">
        <v>27.477080645161301</v>
      </c>
      <c r="BD171">
        <v>13991</v>
      </c>
      <c r="BE171">
        <v>1052.3687096774199</v>
      </c>
      <c r="BF171">
        <v>30.937264516129002</v>
      </c>
      <c r="BG171">
        <v>1199.9980645161299</v>
      </c>
      <c r="BH171">
        <v>0.32999151612903199</v>
      </c>
      <c r="BI171">
        <v>0.33000380645161298</v>
      </c>
      <c r="BJ171">
        <v>0.33000603225806402</v>
      </c>
      <c r="BK171">
        <v>9.9988896774193502E-3</v>
      </c>
      <c r="BL171">
        <v>32</v>
      </c>
      <c r="BM171">
        <v>17743.035483871001</v>
      </c>
      <c r="BN171">
        <v>1531762902.3</v>
      </c>
      <c r="BO171" t="s">
        <v>232</v>
      </c>
      <c r="BP171">
        <v>81</v>
      </c>
      <c r="BQ171">
        <v>0.29499999999999998</v>
      </c>
      <c r="BR171">
        <v>-3.6999999999999998E-2</v>
      </c>
      <c r="BS171">
        <v>420</v>
      </c>
      <c r="BT171">
        <v>22</v>
      </c>
      <c r="BU171">
        <v>0.34</v>
      </c>
      <c r="BV171">
        <v>0.21</v>
      </c>
      <c r="BW171">
        <v>14.3109271252182</v>
      </c>
      <c r="BX171">
        <v>-4.01730930181344E-4</v>
      </c>
      <c r="BY171">
        <v>2.1972825539517699E-2</v>
      </c>
      <c r="BZ171">
        <v>1</v>
      </c>
      <c r="CA171">
        <v>-23.847165853658499</v>
      </c>
      <c r="CB171">
        <v>1.75756097560919E-2</v>
      </c>
      <c r="CC171">
        <v>3.7751321151206198E-2</v>
      </c>
      <c r="CD171">
        <v>1</v>
      </c>
      <c r="CE171">
        <v>2</v>
      </c>
      <c r="CF171">
        <v>2</v>
      </c>
      <c r="CG171" t="s">
        <v>233</v>
      </c>
      <c r="CH171">
        <v>1.8608100000000001</v>
      </c>
      <c r="CI171">
        <v>1.8577699999999999</v>
      </c>
      <c r="CJ171">
        <v>1.86067</v>
      </c>
      <c r="CK171">
        <v>1.85347</v>
      </c>
      <c r="CL171">
        <v>1.8519600000000001</v>
      </c>
      <c r="CM171">
        <v>1.8527199999999999</v>
      </c>
      <c r="CN171">
        <v>1.85636</v>
      </c>
      <c r="CO171">
        <v>1.8626400000000001</v>
      </c>
      <c r="CP171" t="s">
        <v>234</v>
      </c>
      <c r="CQ171" t="s">
        <v>19</v>
      </c>
      <c r="CR171" t="s">
        <v>19</v>
      </c>
      <c r="CS171" t="s">
        <v>19</v>
      </c>
      <c r="CT171" t="s">
        <v>235</v>
      </c>
      <c r="CU171" t="s">
        <v>236</v>
      </c>
      <c r="CV171" t="s">
        <v>237</v>
      </c>
      <c r="CW171" t="s">
        <v>237</v>
      </c>
      <c r="CX171" t="s">
        <v>237</v>
      </c>
      <c r="CY171" t="s">
        <v>237</v>
      </c>
      <c r="CZ171">
        <v>0</v>
      </c>
      <c r="DA171">
        <v>100</v>
      </c>
      <c r="DB171">
        <v>100</v>
      </c>
      <c r="DC171">
        <v>0.29499999999999998</v>
      </c>
      <c r="DD171">
        <v>-3.6999999999999998E-2</v>
      </c>
      <c r="DE171">
        <v>3</v>
      </c>
      <c r="DF171">
        <v>619.57100000000003</v>
      </c>
      <c r="DG171">
        <v>252.57300000000001</v>
      </c>
      <c r="DH171">
        <v>22.001300000000001</v>
      </c>
      <c r="DI171">
        <v>32.267600000000002</v>
      </c>
      <c r="DJ171">
        <v>30.000399999999999</v>
      </c>
      <c r="DK171">
        <v>32.227699999999999</v>
      </c>
      <c r="DL171">
        <v>32.235799999999998</v>
      </c>
      <c r="DM171">
        <v>13.451000000000001</v>
      </c>
      <c r="DN171">
        <v>25.291399999999999</v>
      </c>
      <c r="DO171">
        <v>0</v>
      </c>
      <c r="DP171">
        <v>22</v>
      </c>
      <c r="DQ171">
        <v>251.67</v>
      </c>
      <c r="DR171">
        <v>22</v>
      </c>
      <c r="DS171">
        <v>99.614400000000003</v>
      </c>
      <c r="DT171">
        <v>103.04300000000001</v>
      </c>
    </row>
    <row r="172" spans="1:124" x14ac:dyDescent="0.25">
      <c r="A172">
        <v>156</v>
      </c>
      <c r="B172">
        <v>1531763698.4000001</v>
      </c>
      <c r="C172">
        <v>314.60000014305098</v>
      </c>
      <c r="D172" t="s">
        <v>548</v>
      </c>
      <c r="E172" t="s">
        <v>549</v>
      </c>
      <c r="G172">
        <v>1531763688.06129</v>
      </c>
      <c r="H172">
        <f t="shared" si="58"/>
        <v>2.0850167942126844E-7</v>
      </c>
      <c r="I172">
        <f t="shared" si="59"/>
        <v>9.9823006432830148</v>
      </c>
      <c r="J172">
        <f t="shared" si="60"/>
        <v>201.77738709677399</v>
      </c>
      <c r="K172">
        <f t="shared" si="61"/>
        <v>-1161478.2192345234</v>
      </c>
      <c r="L172">
        <f t="shared" si="62"/>
        <v>-115251.00575579511</v>
      </c>
      <c r="M172">
        <f t="shared" si="63"/>
        <v>20.021939642575408</v>
      </c>
      <c r="N172">
        <f t="shared" si="64"/>
        <v>1.358206148548278E-5</v>
      </c>
      <c r="O172">
        <f t="shared" si="65"/>
        <v>3</v>
      </c>
      <c r="P172">
        <f t="shared" si="66"/>
        <v>1.3582030740153344E-5</v>
      </c>
      <c r="Q172">
        <f t="shared" si="67"/>
        <v>8.4887719748661769E-6</v>
      </c>
      <c r="R172">
        <f t="shared" si="68"/>
        <v>215.02212931366128</v>
      </c>
      <c r="S172">
        <f t="shared" si="69"/>
        <v>28.222702219851609</v>
      </c>
      <c r="T172">
        <f t="shared" si="70"/>
        <v>27.383638709677399</v>
      </c>
      <c r="U172">
        <f t="shared" si="71"/>
        <v>3.6606030051957834</v>
      </c>
      <c r="V172">
        <f t="shared" si="72"/>
        <v>61.031616603696072</v>
      </c>
      <c r="W172">
        <f t="shared" si="73"/>
        <v>2.1821744289019414</v>
      </c>
      <c r="X172">
        <f t="shared" si="74"/>
        <v>3.5754819392573474</v>
      </c>
      <c r="Y172">
        <f t="shared" si="75"/>
        <v>1.4784285762938421</v>
      </c>
      <c r="Z172">
        <f t="shared" si="76"/>
        <v>-9.1949240624779379E-3</v>
      </c>
      <c r="AA172">
        <f t="shared" si="77"/>
        <v>-64.879092077407847</v>
      </c>
      <c r="AB172">
        <f t="shared" si="78"/>
        <v>-4.6757737173974556</v>
      </c>
      <c r="AC172">
        <f t="shared" si="79"/>
        <v>145.4580685947935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71398.171112753538</v>
      </c>
      <c r="AL172">
        <f t="shared" si="83"/>
        <v>1199.9980645161299</v>
      </c>
      <c r="AM172">
        <f t="shared" si="84"/>
        <v>963.35848916122143</v>
      </c>
      <c r="AN172">
        <f t="shared" si="85"/>
        <v>0.80280003580645132</v>
      </c>
      <c r="AO172">
        <f t="shared" si="86"/>
        <v>0.2232005341032258</v>
      </c>
      <c r="AP172">
        <v>14.333399999999999</v>
      </c>
      <c r="AQ172">
        <v>1</v>
      </c>
      <c r="AR172" t="s">
        <v>231</v>
      </c>
      <c r="AS172">
        <v>1531763688.06129</v>
      </c>
      <c r="AT172">
        <v>201.77738709677399</v>
      </c>
      <c r="AU172">
        <v>225.62229032258099</v>
      </c>
      <c r="AV172">
        <v>21.991548387096799</v>
      </c>
      <c r="AW172">
        <v>21.991061290322602</v>
      </c>
      <c r="AX172">
        <v>600.04819354838696</v>
      </c>
      <c r="AY172">
        <v>99.127887096774202</v>
      </c>
      <c r="AZ172">
        <v>9.9979467741935502E-2</v>
      </c>
      <c r="BA172">
        <v>26.982496774193599</v>
      </c>
      <c r="BB172">
        <v>27.288883870967702</v>
      </c>
      <c r="BC172">
        <v>27.4783935483871</v>
      </c>
      <c r="BD172">
        <v>13995.054838709701</v>
      </c>
      <c r="BE172">
        <v>1052.3767741935501</v>
      </c>
      <c r="BF172">
        <v>30.8999967741935</v>
      </c>
      <c r="BG172">
        <v>1199.9980645161299</v>
      </c>
      <c r="BH172">
        <v>0.32999377419354797</v>
      </c>
      <c r="BI172">
        <v>0.33000309677419398</v>
      </c>
      <c r="BJ172">
        <v>0.33000458064516103</v>
      </c>
      <c r="BK172">
        <v>9.9988167741935502E-3</v>
      </c>
      <c r="BL172">
        <v>32</v>
      </c>
      <c r="BM172">
        <v>17743.054838709701</v>
      </c>
      <c r="BN172">
        <v>1531762902.3</v>
      </c>
      <c r="BO172" t="s">
        <v>232</v>
      </c>
      <c r="BP172">
        <v>81</v>
      </c>
      <c r="BQ172">
        <v>0.29499999999999998</v>
      </c>
      <c r="BR172">
        <v>-3.6999999999999998E-2</v>
      </c>
      <c r="BS172">
        <v>420</v>
      </c>
      <c r="BT172">
        <v>22</v>
      </c>
      <c r="BU172">
        <v>0.34</v>
      </c>
      <c r="BV172">
        <v>0.21</v>
      </c>
      <c r="BW172">
        <v>14.3113864370569</v>
      </c>
      <c r="BX172">
        <v>-5.6370849683913898E-2</v>
      </c>
      <c r="BY172">
        <v>2.1931866529213199E-2</v>
      </c>
      <c r="BZ172">
        <v>1</v>
      </c>
      <c r="CA172">
        <v>-23.846239024390201</v>
      </c>
      <c r="CB172">
        <v>0.13289268292675399</v>
      </c>
      <c r="CC172">
        <v>3.96912098030981E-2</v>
      </c>
      <c r="CD172">
        <v>1</v>
      </c>
      <c r="CE172">
        <v>2</v>
      </c>
      <c r="CF172">
        <v>2</v>
      </c>
      <c r="CG172" t="s">
        <v>233</v>
      </c>
      <c r="CH172">
        <v>1.8608100000000001</v>
      </c>
      <c r="CI172">
        <v>1.8577699999999999</v>
      </c>
      <c r="CJ172">
        <v>1.86067</v>
      </c>
      <c r="CK172">
        <v>1.85347</v>
      </c>
      <c r="CL172">
        <v>1.8519600000000001</v>
      </c>
      <c r="CM172">
        <v>1.8527199999999999</v>
      </c>
      <c r="CN172">
        <v>1.8563700000000001</v>
      </c>
      <c r="CO172">
        <v>1.8626400000000001</v>
      </c>
      <c r="CP172" t="s">
        <v>234</v>
      </c>
      <c r="CQ172" t="s">
        <v>19</v>
      </c>
      <c r="CR172" t="s">
        <v>19</v>
      </c>
      <c r="CS172" t="s">
        <v>19</v>
      </c>
      <c r="CT172" t="s">
        <v>235</v>
      </c>
      <c r="CU172" t="s">
        <v>236</v>
      </c>
      <c r="CV172" t="s">
        <v>237</v>
      </c>
      <c r="CW172" t="s">
        <v>237</v>
      </c>
      <c r="CX172" t="s">
        <v>237</v>
      </c>
      <c r="CY172" t="s">
        <v>237</v>
      </c>
      <c r="CZ172">
        <v>0</v>
      </c>
      <c r="DA172">
        <v>100</v>
      </c>
      <c r="DB172">
        <v>100</v>
      </c>
      <c r="DC172">
        <v>0.29499999999999998</v>
      </c>
      <c r="DD172">
        <v>-3.6999999999999998E-2</v>
      </c>
      <c r="DE172">
        <v>3</v>
      </c>
      <c r="DF172">
        <v>619.91099999999994</v>
      </c>
      <c r="DG172">
        <v>252.44</v>
      </c>
      <c r="DH172">
        <v>22.001100000000001</v>
      </c>
      <c r="DI172">
        <v>32.268300000000004</v>
      </c>
      <c r="DJ172">
        <v>30.000299999999999</v>
      </c>
      <c r="DK172">
        <v>32.229100000000003</v>
      </c>
      <c r="DL172">
        <v>32.237299999999998</v>
      </c>
      <c r="DM172">
        <v>13.5489</v>
      </c>
      <c r="DN172">
        <v>25.291399999999999</v>
      </c>
      <c r="DO172">
        <v>0</v>
      </c>
      <c r="DP172">
        <v>22</v>
      </c>
      <c r="DQ172">
        <v>256.67</v>
      </c>
      <c r="DR172">
        <v>22</v>
      </c>
      <c r="DS172">
        <v>99.613600000000005</v>
      </c>
      <c r="DT172">
        <v>103.044</v>
      </c>
    </row>
    <row r="173" spans="1:124" x14ac:dyDescent="0.25">
      <c r="A173">
        <v>157</v>
      </c>
      <c r="B173">
        <v>1531763700.4000001</v>
      </c>
      <c r="C173">
        <v>316.60000014305098</v>
      </c>
      <c r="D173" t="s">
        <v>550</v>
      </c>
      <c r="E173" t="s">
        <v>551</v>
      </c>
      <c r="G173">
        <v>1531763690.06129</v>
      </c>
      <c r="H173">
        <f t="shared" si="58"/>
        <v>4.3080391265196626E-7</v>
      </c>
      <c r="I173">
        <f t="shared" si="59"/>
        <v>9.9798398518344715</v>
      </c>
      <c r="J173">
        <f t="shared" si="60"/>
        <v>205.133806451613</v>
      </c>
      <c r="K173">
        <f t="shared" si="61"/>
        <v>-561898.28243477526</v>
      </c>
      <c r="L173">
        <f t="shared" si="62"/>
        <v>-55755.944676498373</v>
      </c>
      <c r="M173">
        <f t="shared" si="63"/>
        <v>20.354981535511826</v>
      </c>
      <c r="N173">
        <f t="shared" si="64"/>
        <v>2.8062848925381113E-5</v>
      </c>
      <c r="O173">
        <f t="shared" si="65"/>
        <v>3</v>
      </c>
      <c r="P173">
        <f t="shared" si="66"/>
        <v>2.8062717672080031E-5</v>
      </c>
      <c r="Q173">
        <f t="shared" si="67"/>
        <v>1.7539210337291566E-5</v>
      </c>
      <c r="R173">
        <f t="shared" si="68"/>
        <v>215.02200559050138</v>
      </c>
      <c r="S173">
        <f t="shared" si="69"/>
        <v>28.222686859549945</v>
      </c>
      <c r="T173">
        <f t="shared" si="70"/>
        <v>27.383662903225797</v>
      </c>
      <c r="U173">
        <f t="shared" si="71"/>
        <v>3.660608191860212</v>
      </c>
      <c r="V173">
        <f t="shared" si="72"/>
        <v>61.031145535087575</v>
      </c>
      <c r="W173">
        <f t="shared" si="73"/>
        <v>2.1821629612359557</v>
      </c>
      <c r="X173">
        <f t="shared" si="74"/>
        <v>3.5754907467391428</v>
      </c>
      <c r="Y173">
        <f t="shared" si="75"/>
        <v>1.4784452306242564</v>
      </c>
      <c r="Z173">
        <f t="shared" si="76"/>
        <v>-1.8998452547951711E-2</v>
      </c>
      <c r="AA173">
        <f t="shared" si="77"/>
        <v>-64.87622256774371</v>
      </c>
      <c r="AB173">
        <f t="shared" si="78"/>
        <v>-4.6755684594238121</v>
      </c>
      <c r="AC173">
        <f t="shared" si="79"/>
        <v>145.45121611078594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71431.530706610385</v>
      </c>
      <c r="AL173">
        <f t="shared" si="83"/>
        <v>1199.9980645161299</v>
      </c>
      <c r="AM173">
        <f t="shared" si="84"/>
        <v>963.35863238679838</v>
      </c>
      <c r="AN173">
        <f t="shared" si="85"/>
        <v>0.80280015516129133</v>
      </c>
      <c r="AO173">
        <f t="shared" si="86"/>
        <v>0.22320037249032285</v>
      </c>
      <c r="AP173">
        <v>14.333399999999999</v>
      </c>
      <c r="AQ173">
        <v>1</v>
      </c>
      <c r="AR173" t="s">
        <v>231</v>
      </c>
      <c r="AS173">
        <v>1531763690.06129</v>
      </c>
      <c r="AT173">
        <v>205.133806451613</v>
      </c>
      <c r="AU173">
        <v>228.97335483871001</v>
      </c>
      <c r="AV173">
        <v>21.991441935483898</v>
      </c>
      <c r="AW173">
        <v>21.990435483871</v>
      </c>
      <c r="AX173">
        <v>600.03780645161305</v>
      </c>
      <c r="AY173">
        <v>99.127861290322599</v>
      </c>
      <c r="AZ173">
        <v>9.9964135483870994E-2</v>
      </c>
      <c r="BA173">
        <v>26.982538709677399</v>
      </c>
      <c r="BB173">
        <v>27.288035483870999</v>
      </c>
      <c r="BC173">
        <v>27.479290322580599</v>
      </c>
      <c r="BD173">
        <v>14002.4935483871</v>
      </c>
      <c r="BE173">
        <v>1052.38516129032</v>
      </c>
      <c r="BF173">
        <v>30.849112903225802</v>
      </c>
      <c r="BG173">
        <v>1199.9980645161299</v>
      </c>
      <c r="BH173">
        <v>0.32999629032258099</v>
      </c>
      <c r="BI173">
        <v>0.330002161290323</v>
      </c>
      <c r="BJ173">
        <v>0.33000309677419398</v>
      </c>
      <c r="BK173">
        <v>9.9987522580645104E-3</v>
      </c>
      <c r="BL173">
        <v>32</v>
      </c>
      <c r="BM173">
        <v>17743.0709677419</v>
      </c>
      <c r="BN173">
        <v>1531762902.3</v>
      </c>
      <c r="BO173" t="s">
        <v>232</v>
      </c>
      <c r="BP173">
        <v>81</v>
      </c>
      <c r="BQ173">
        <v>0.29499999999999998</v>
      </c>
      <c r="BR173">
        <v>-3.6999999999999998E-2</v>
      </c>
      <c r="BS173">
        <v>420</v>
      </c>
      <c r="BT173">
        <v>22</v>
      </c>
      <c r="BU173">
        <v>0.34</v>
      </c>
      <c r="BV173">
        <v>0.21</v>
      </c>
      <c r="BW173">
        <v>14.306254917953501</v>
      </c>
      <c r="BX173">
        <v>-7.7608944151781795E-2</v>
      </c>
      <c r="BY173">
        <v>2.31196732404425E-2</v>
      </c>
      <c r="BZ173">
        <v>1</v>
      </c>
      <c r="CA173">
        <v>-23.838758536585399</v>
      </c>
      <c r="CB173">
        <v>0.10038815331008299</v>
      </c>
      <c r="CC173">
        <v>3.8668913433804901E-2</v>
      </c>
      <c r="CD173">
        <v>1</v>
      </c>
      <c r="CE173">
        <v>2</v>
      </c>
      <c r="CF173">
        <v>2</v>
      </c>
      <c r="CG173" t="s">
        <v>233</v>
      </c>
      <c r="CH173">
        <v>1.8608</v>
      </c>
      <c r="CI173">
        <v>1.8577699999999999</v>
      </c>
      <c r="CJ173">
        <v>1.8606799999999999</v>
      </c>
      <c r="CK173">
        <v>1.85347</v>
      </c>
      <c r="CL173">
        <v>1.8519600000000001</v>
      </c>
      <c r="CM173">
        <v>1.8527199999999999</v>
      </c>
      <c r="CN173">
        <v>1.8563799999999999</v>
      </c>
      <c r="CO173">
        <v>1.8626400000000001</v>
      </c>
      <c r="CP173" t="s">
        <v>234</v>
      </c>
      <c r="CQ173" t="s">
        <v>19</v>
      </c>
      <c r="CR173" t="s">
        <v>19</v>
      </c>
      <c r="CS173" t="s">
        <v>19</v>
      </c>
      <c r="CT173" t="s">
        <v>235</v>
      </c>
      <c r="CU173" t="s">
        <v>236</v>
      </c>
      <c r="CV173" t="s">
        <v>237</v>
      </c>
      <c r="CW173" t="s">
        <v>237</v>
      </c>
      <c r="CX173" t="s">
        <v>237</v>
      </c>
      <c r="CY173" t="s">
        <v>237</v>
      </c>
      <c r="CZ173">
        <v>0</v>
      </c>
      <c r="DA173">
        <v>100</v>
      </c>
      <c r="DB173">
        <v>100</v>
      </c>
      <c r="DC173">
        <v>0.29499999999999998</v>
      </c>
      <c r="DD173">
        <v>-3.6999999999999998E-2</v>
      </c>
      <c r="DE173">
        <v>3</v>
      </c>
      <c r="DF173">
        <v>619.74099999999999</v>
      </c>
      <c r="DG173">
        <v>252.43199999999999</v>
      </c>
      <c r="DH173">
        <v>22.000599999999999</v>
      </c>
      <c r="DI173">
        <v>32.269799999999996</v>
      </c>
      <c r="DJ173">
        <v>30.000299999999999</v>
      </c>
      <c r="DK173">
        <v>32.230200000000004</v>
      </c>
      <c r="DL173">
        <v>32.238</v>
      </c>
      <c r="DM173">
        <v>13.71</v>
      </c>
      <c r="DN173">
        <v>25.291399999999999</v>
      </c>
      <c r="DO173">
        <v>0</v>
      </c>
      <c r="DP173">
        <v>22</v>
      </c>
      <c r="DQ173">
        <v>256.67</v>
      </c>
      <c r="DR173">
        <v>22</v>
      </c>
      <c r="DS173">
        <v>99.6126</v>
      </c>
      <c r="DT173">
        <v>103.044</v>
      </c>
    </row>
    <row r="174" spans="1:124" x14ac:dyDescent="0.25">
      <c r="A174">
        <v>158</v>
      </c>
      <c r="B174">
        <v>1531763702.4000001</v>
      </c>
      <c r="C174">
        <v>318.60000014305098</v>
      </c>
      <c r="D174" t="s">
        <v>552</v>
      </c>
      <c r="E174" t="s">
        <v>553</v>
      </c>
      <c r="G174">
        <v>1531763692.06129</v>
      </c>
      <c r="H174">
        <f t="shared" si="58"/>
        <v>5.7302278309520175E-7</v>
      </c>
      <c r="I174">
        <f t="shared" si="59"/>
        <v>9.9790138046104282</v>
      </c>
      <c r="J174">
        <f t="shared" si="60"/>
        <v>208.48693548387101</v>
      </c>
      <c r="K174">
        <f t="shared" si="61"/>
        <v>-422322.92495107383</v>
      </c>
      <c r="L174">
        <f t="shared" si="62"/>
        <v>-41906.201116744342</v>
      </c>
      <c r="M174">
        <f t="shared" si="63"/>
        <v>20.687712961859628</v>
      </c>
      <c r="N174">
        <f t="shared" si="64"/>
        <v>3.7329771747589995E-5</v>
      </c>
      <c r="O174">
        <f t="shared" si="65"/>
        <v>3</v>
      </c>
      <c r="P174">
        <f t="shared" si="66"/>
        <v>3.7329539497058519E-5</v>
      </c>
      <c r="Q174">
        <f t="shared" si="67"/>
        <v>2.33309830518091E-5</v>
      </c>
      <c r="R174">
        <f t="shared" si="68"/>
        <v>215.02174144358406</v>
      </c>
      <c r="S174">
        <f t="shared" si="69"/>
        <v>28.222136683162375</v>
      </c>
      <c r="T174">
        <f t="shared" si="70"/>
        <v>27.3830274193548</v>
      </c>
      <c r="U174">
        <f t="shared" si="71"/>
        <v>3.6604719576028981</v>
      </c>
      <c r="V174">
        <f t="shared" si="72"/>
        <v>61.032040219277462</v>
      </c>
      <c r="W174">
        <f t="shared" si="73"/>
        <v>2.182129206276481</v>
      </c>
      <c r="X174">
        <f t="shared" si="74"/>
        <v>3.5753830257623238</v>
      </c>
      <c r="Y174">
        <f t="shared" si="75"/>
        <v>1.4783427513264171</v>
      </c>
      <c r="Z174">
        <f t="shared" si="76"/>
        <v>-2.5270304734498397E-2</v>
      </c>
      <c r="AA174">
        <f t="shared" si="77"/>
        <v>-64.856396864512121</v>
      </c>
      <c r="AB174">
        <f t="shared" si="78"/>
        <v>-4.674112816149103</v>
      </c>
      <c r="AC174">
        <f t="shared" si="79"/>
        <v>145.46596145818836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71449.590575263195</v>
      </c>
      <c r="AL174">
        <f t="shared" si="83"/>
        <v>1199.99774193548</v>
      </c>
      <c r="AM174">
        <f t="shared" si="84"/>
        <v>963.35834206422089</v>
      </c>
      <c r="AN174">
        <f t="shared" si="85"/>
        <v>0.80280012903225739</v>
      </c>
      <c r="AO174">
        <f t="shared" si="86"/>
        <v>0.22320016556129013</v>
      </c>
      <c r="AP174">
        <v>14.333399999999999</v>
      </c>
      <c r="AQ174">
        <v>1</v>
      </c>
      <c r="AR174" t="s">
        <v>231</v>
      </c>
      <c r="AS174">
        <v>1531763692.06129</v>
      </c>
      <c r="AT174">
        <v>208.48693548387101</v>
      </c>
      <c r="AU174">
        <v>232.32464516128999</v>
      </c>
      <c r="AV174">
        <v>21.991093548387099</v>
      </c>
      <c r="AW174">
        <v>21.9897548387097</v>
      </c>
      <c r="AX174">
        <v>600.03629032258095</v>
      </c>
      <c r="AY174">
        <v>99.127903225806506</v>
      </c>
      <c r="AZ174">
        <v>9.99592483870968E-2</v>
      </c>
      <c r="BA174">
        <v>26.982025806451599</v>
      </c>
      <c r="BB174">
        <v>27.286877419354798</v>
      </c>
      <c r="BC174">
        <v>27.479177419354802</v>
      </c>
      <c r="BD174">
        <v>14006.483870967701</v>
      </c>
      <c r="BE174">
        <v>1052.39064516129</v>
      </c>
      <c r="BF174">
        <v>30.791816129032298</v>
      </c>
      <c r="BG174">
        <v>1199.99774193548</v>
      </c>
      <c r="BH174">
        <v>0.32999893548387099</v>
      </c>
      <c r="BI174">
        <v>0.330001580645161</v>
      </c>
      <c r="BJ174">
        <v>0.33000103225806399</v>
      </c>
      <c r="BK174">
        <v>9.99869161290322E-3</v>
      </c>
      <c r="BL174">
        <v>32</v>
      </c>
      <c r="BM174">
        <v>17743.080645161299</v>
      </c>
      <c r="BN174">
        <v>1531762902.3</v>
      </c>
      <c r="BO174" t="s">
        <v>232</v>
      </c>
      <c r="BP174">
        <v>81</v>
      </c>
      <c r="BQ174">
        <v>0.29499999999999998</v>
      </c>
      <c r="BR174">
        <v>-3.6999999999999998E-2</v>
      </c>
      <c r="BS174">
        <v>420</v>
      </c>
      <c r="BT174">
        <v>22</v>
      </c>
      <c r="BU174">
        <v>0.34</v>
      </c>
      <c r="BV174">
        <v>0.21</v>
      </c>
      <c r="BW174">
        <v>14.3048153925135</v>
      </c>
      <c r="BX174">
        <v>-5.9871396730297399E-2</v>
      </c>
      <c r="BY174">
        <v>2.2658252791505001E-2</v>
      </c>
      <c r="BZ174">
        <v>1</v>
      </c>
      <c r="CA174">
        <v>-23.837509756097599</v>
      </c>
      <c r="CB174">
        <v>6.9131707317112198E-2</v>
      </c>
      <c r="CC174">
        <v>3.7890012873450798E-2</v>
      </c>
      <c r="CD174">
        <v>1</v>
      </c>
      <c r="CE174">
        <v>2</v>
      </c>
      <c r="CF174">
        <v>2</v>
      </c>
      <c r="CG174" t="s">
        <v>233</v>
      </c>
      <c r="CH174">
        <v>1.8608</v>
      </c>
      <c r="CI174">
        <v>1.8577699999999999</v>
      </c>
      <c r="CJ174">
        <v>1.8606799999999999</v>
      </c>
      <c r="CK174">
        <v>1.85345</v>
      </c>
      <c r="CL174">
        <v>1.8519600000000001</v>
      </c>
      <c r="CM174">
        <v>1.8527199999999999</v>
      </c>
      <c r="CN174">
        <v>1.8563799999999999</v>
      </c>
      <c r="CO174">
        <v>1.8626400000000001</v>
      </c>
      <c r="CP174" t="s">
        <v>234</v>
      </c>
      <c r="CQ174" t="s">
        <v>19</v>
      </c>
      <c r="CR174" t="s">
        <v>19</v>
      </c>
      <c r="CS174" t="s">
        <v>19</v>
      </c>
      <c r="CT174" t="s">
        <v>235</v>
      </c>
      <c r="CU174" t="s">
        <v>236</v>
      </c>
      <c r="CV174" t="s">
        <v>237</v>
      </c>
      <c r="CW174" t="s">
        <v>237</v>
      </c>
      <c r="CX174" t="s">
        <v>237</v>
      </c>
      <c r="CY174" t="s">
        <v>237</v>
      </c>
      <c r="CZ174">
        <v>0</v>
      </c>
      <c r="DA174">
        <v>100</v>
      </c>
      <c r="DB174">
        <v>100</v>
      </c>
      <c r="DC174">
        <v>0.29499999999999998</v>
      </c>
      <c r="DD174">
        <v>-3.6999999999999998E-2</v>
      </c>
      <c r="DE174">
        <v>3</v>
      </c>
      <c r="DF174">
        <v>619.54700000000003</v>
      </c>
      <c r="DG174">
        <v>252.64</v>
      </c>
      <c r="DH174">
        <v>22.0001</v>
      </c>
      <c r="DI174">
        <v>32.2712</v>
      </c>
      <c r="DJ174">
        <v>30.000399999999999</v>
      </c>
      <c r="DK174">
        <v>32.231299999999997</v>
      </c>
      <c r="DL174">
        <v>32.239400000000003</v>
      </c>
      <c r="DM174">
        <v>13.8614</v>
      </c>
      <c r="DN174">
        <v>25.291399999999999</v>
      </c>
      <c r="DO174">
        <v>0</v>
      </c>
      <c r="DP174">
        <v>22</v>
      </c>
      <c r="DQ174">
        <v>261.67</v>
      </c>
      <c r="DR174">
        <v>22</v>
      </c>
      <c r="DS174">
        <v>99.612099999999998</v>
      </c>
      <c r="DT174">
        <v>103.04300000000001</v>
      </c>
    </row>
    <row r="175" spans="1:124" x14ac:dyDescent="0.25">
      <c r="A175">
        <v>159</v>
      </c>
      <c r="B175">
        <v>1531763704.4000001</v>
      </c>
      <c r="C175">
        <v>320.60000014305098</v>
      </c>
      <c r="D175" t="s">
        <v>554</v>
      </c>
      <c r="E175" t="s">
        <v>555</v>
      </c>
      <c r="G175">
        <v>1531763694.06129</v>
      </c>
      <c r="H175">
        <f t="shared" si="58"/>
        <v>6.1030386434377409E-7</v>
      </c>
      <c r="I175">
        <f t="shared" si="59"/>
        <v>9.9781337288435417</v>
      </c>
      <c r="J175">
        <f t="shared" si="60"/>
        <v>211.83735483871001</v>
      </c>
      <c r="K175">
        <f t="shared" si="61"/>
        <v>-396441.82412000495</v>
      </c>
      <c r="L175">
        <f t="shared" si="62"/>
        <v>-39338.125002563982</v>
      </c>
      <c r="M175">
        <f t="shared" si="63"/>
        <v>21.020194736908358</v>
      </c>
      <c r="N175">
        <f t="shared" si="64"/>
        <v>3.9761758020641611E-5</v>
      </c>
      <c r="O175">
        <f t="shared" si="65"/>
        <v>3</v>
      </c>
      <c r="P175">
        <f t="shared" si="66"/>
        <v>3.9761494522820982E-5</v>
      </c>
      <c r="Q175">
        <f t="shared" si="67"/>
        <v>2.4850957750261106E-5</v>
      </c>
      <c r="R175">
        <f t="shared" si="68"/>
        <v>215.02157321892037</v>
      </c>
      <c r="S175">
        <f t="shared" si="69"/>
        <v>28.221288217845665</v>
      </c>
      <c r="T175">
        <f t="shared" si="70"/>
        <v>27.382208064516099</v>
      </c>
      <c r="U175">
        <f t="shared" si="71"/>
        <v>3.6602963118423668</v>
      </c>
      <c r="V175">
        <f t="shared" si="72"/>
        <v>61.03344182653818</v>
      </c>
      <c r="W175">
        <f t="shared" si="73"/>
        <v>2.1820718139424016</v>
      </c>
      <c r="X175">
        <f t="shared" si="74"/>
        <v>3.5752068843569731</v>
      </c>
      <c r="Y175">
        <f t="shared" si="75"/>
        <v>1.4782244978999652</v>
      </c>
      <c r="Z175">
        <f t="shared" si="76"/>
        <v>-2.6914400417560436E-2</v>
      </c>
      <c r="AA175">
        <f t="shared" si="77"/>
        <v>-64.859527238703933</v>
      </c>
      <c r="AB175">
        <f t="shared" si="78"/>
        <v>-4.6742996900933216</v>
      </c>
      <c r="AC175">
        <f t="shared" si="79"/>
        <v>145.46083188970556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71438.771969853304</v>
      </c>
      <c r="AL175">
        <f t="shared" si="83"/>
        <v>1199.99774193548</v>
      </c>
      <c r="AM175">
        <f t="shared" si="84"/>
        <v>963.35836006418799</v>
      </c>
      <c r="AN175">
        <f t="shared" si="85"/>
        <v>0.80280014403225819</v>
      </c>
      <c r="AO175">
        <f t="shared" si="86"/>
        <v>0.22319998676774197</v>
      </c>
      <c r="AP175">
        <v>14.333399999999999</v>
      </c>
      <c r="AQ175">
        <v>1</v>
      </c>
      <c r="AR175" t="s">
        <v>231</v>
      </c>
      <c r="AS175">
        <v>1531763694.06129</v>
      </c>
      <c r="AT175">
        <v>211.83735483871001</v>
      </c>
      <c r="AU175">
        <v>235.672967741935</v>
      </c>
      <c r="AV175">
        <v>21.990487096774199</v>
      </c>
      <c r="AW175">
        <v>21.989061290322599</v>
      </c>
      <c r="AX175">
        <v>600.03674193548397</v>
      </c>
      <c r="AY175">
        <v>99.128061290322606</v>
      </c>
      <c r="AZ175">
        <v>9.9927809677419294E-2</v>
      </c>
      <c r="BA175">
        <v>26.9811870967742</v>
      </c>
      <c r="BB175">
        <v>27.285525806451599</v>
      </c>
      <c r="BC175">
        <v>27.4788903225806</v>
      </c>
      <c r="BD175">
        <v>14004.0032258065</v>
      </c>
      <c r="BE175">
        <v>1052.39161290323</v>
      </c>
      <c r="BF175">
        <v>30.735283870967699</v>
      </c>
      <c r="BG175">
        <v>1199.99774193548</v>
      </c>
      <c r="BH175">
        <v>0.33000138709677401</v>
      </c>
      <c r="BI175">
        <v>0.33000109677419398</v>
      </c>
      <c r="BJ175">
        <v>0.32999912903225798</v>
      </c>
      <c r="BK175">
        <v>9.9986251612903202E-3</v>
      </c>
      <c r="BL175">
        <v>32</v>
      </c>
      <c r="BM175">
        <v>17743.099999999999</v>
      </c>
      <c r="BN175">
        <v>1531762902.3</v>
      </c>
      <c r="BO175" t="s">
        <v>232</v>
      </c>
      <c r="BP175">
        <v>81</v>
      </c>
      <c r="BQ175">
        <v>0.29499999999999998</v>
      </c>
      <c r="BR175">
        <v>-3.6999999999999998E-2</v>
      </c>
      <c r="BS175">
        <v>420</v>
      </c>
      <c r="BT175">
        <v>22</v>
      </c>
      <c r="BU175">
        <v>0.34</v>
      </c>
      <c r="BV175">
        <v>0.21</v>
      </c>
      <c r="BW175">
        <v>14.305135507608099</v>
      </c>
      <c r="BX175">
        <v>-5.5275842445642098E-2</v>
      </c>
      <c r="BY175">
        <v>2.2372883976503399E-2</v>
      </c>
      <c r="BZ175">
        <v>1</v>
      </c>
      <c r="CA175">
        <v>-23.8374097560976</v>
      </c>
      <c r="CB175">
        <v>0.13947386759579</v>
      </c>
      <c r="CC175">
        <v>4.0497761485128701E-2</v>
      </c>
      <c r="CD175">
        <v>1</v>
      </c>
      <c r="CE175">
        <v>2</v>
      </c>
      <c r="CF175">
        <v>2</v>
      </c>
      <c r="CG175" t="s">
        <v>233</v>
      </c>
      <c r="CH175">
        <v>1.8608100000000001</v>
      </c>
      <c r="CI175">
        <v>1.8577600000000001</v>
      </c>
      <c r="CJ175">
        <v>1.8606799999999999</v>
      </c>
      <c r="CK175">
        <v>1.85345</v>
      </c>
      <c r="CL175">
        <v>1.8519600000000001</v>
      </c>
      <c r="CM175">
        <v>1.8527199999999999</v>
      </c>
      <c r="CN175">
        <v>1.8563700000000001</v>
      </c>
      <c r="CO175">
        <v>1.8626400000000001</v>
      </c>
      <c r="CP175" t="s">
        <v>234</v>
      </c>
      <c r="CQ175" t="s">
        <v>19</v>
      </c>
      <c r="CR175" t="s">
        <v>19</v>
      </c>
      <c r="CS175" t="s">
        <v>19</v>
      </c>
      <c r="CT175" t="s">
        <v>235</v>
      </c>
      <c r="CU175" t="s">
        <v>236</v>
      </c>
      <c r="CV175" t="s">
        <v>237</v>
      </c>
      <c r="CW175" t="s">
        <v>237</v>
      </c>
      <c r="CX175" t="s">
        <v>237</v>
      </c>
      <c r="CY175" t="s">
        <v>237</v>
      </c>
      <c r="CZ175">
        <v>0</v>
      </c>
      <c r="DA175">
        <v>100</v>
      </c>
      <c r="DB175">
        <v>100</v>
      </c>
      <c r="DC175">
        <v>0.29499999999999998</v>
      </c>
      <c r="DD175">
        <v>-3.6999999999999998E-2</v>
      </c>
      <c r="DE175">
        <v>3</v>
      </c>
      <c r="DF175">
        <v>619.94899999999996</v>
      </c>
      <c r="DG175">
        <v>252.57</v>
      </c>
      <c r="DH175">
        <v>21.9999</v>
      </c>
      <c r="DI175">
        <v>32.272599999999997</v>
      </c>
      <c r="DJ175">
        <v>30.000399999999999</v>
      </c>
      <c r="DK175">
        <v>32.232700000000001</v>
      </c>
      <c r="DL175">
        <v>32.240600000000001</v>
      </c>
      <c r="DM175">
        <v>13.963200000000001</v>
      </c>
      <c r="DN175">
        <v>25.291399999999999</v>
      </c>
      <c r="DO175">
        <v>0</v>
      </c>
      <c r="DP175">
        <v>22</v>
      </c>
      <c r="DQ175">
        <v>266.67</v>
      </c>
      <c r="DR175">
        <v>22</v>
      </c>
      <c r="DS175">
        <v>99.612099999999998</v>
      </c>
      <c r="DT175">
        <v>103.042</v>
      </c>
    </row>
    <row r="176" spans="1:124" x14ac:dyDescent="0.25">
      <c r="A176">
        <v>160</v>
      </c>
      <c r="B176">
        <v>1531763706.4000001</v>
      </c>
      <c r="C176">
        <v>322.60000014305098</v>
      </c>
      <c r="D176" t="s">
        <v>556</v>
      </c>
      <c r="E176" t="s">
        <v>557</v>
      </c>
      <c r="G176">
        <v>1531763696.06129</v>
      </c>
      <c r="H176">
        <f t="shared" si="58"/>
        <v>7.0004662897737493E-7</v>
      </c>
      <c r="I176">
        <f t="shared" si="59"/>
        <v>9.9733753605970694</v>
      </c>
      <c r="J176">
        <f t="shared" si="60"/>
        <v>215.18761290322601</v>
      </c>
      <c r="K176">
        <f t="shared" si="61"/>
        <v>-345371.95748606435</v>
      </c>
      <c r="L176">
        <f t="shared" si="62"/>
        <v>-34270.63546366636</v>
      </c>
      <c r="M176">
        <f t="shared" si="63"/>
        <v>21.352678114871466</v>
      </c>
      <c r="N176">
        <f t="shared" si="64"/>
        <v>4.5615708669040804E-5</v>
      </c>
      <c r="O176">
        <f t="shared" si="65"/>
        <v>3</v>
      </c>
      <c r="P176">
        <f t="shared" si="66"/>
        <v>4.5615361872864474E-5</v>
      </c>
      <c r="Q176">
        <f t="shared" si="67"/>
        <v>2.8509632327806429E-5</v>
      </c>
      <c r="R176">
        <f t="shared" si="68"/>
        <v>215.02141701268502</v>
      </c>
      <c r="S176">
        <f t="shared" si="69"/>
        <v>28.220436146452339</v>
      </c>
      <c r="T176">
        <f t="shared" si="70"/>
        <v>27.380906451612901</v>
      </c>
      <c r="U176">
        <f t="shared" si="71"/>
        <v>3.6600172991538371</v>
      </c>
      <c r="V176">
        <f t="shared" si="72"/>
        <v>61.034883506903249</v>
      </c>
      <c r="W176">
        <f t="shared" si="73"/>
        <v>2.1820170943136636</v>
      </c>
      <c r="X176">
        <f t="shared" si="74"/>
        <v>3.5750327827968582</v>
      </c>
      <c r="Y176">
        <f t="shared" si="75"/>
        <v>1.4780002048401735</v>
      </c>
      <c r="Z176">
        <f t="shared" si="76"/>
        <v>-3.0872056337902236E-2</v>
      </c>
      <c r="AA176">
        <f t="shared" si="77"/>
        <v>-64.783093935488282</v>
      </c>
      <c r="AB176">
        <f t="shared" si="78"/>
        <v>-4.6687415786327984</v>
      </c>
      <c r="AC176">
        <f t="shared" si="79"/>
        <v>145.53870944222604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71437.435472552766</v>
      </c>
      <c r="AL176">
        <f t="shared" si="83"/>
        <v>1199.99774193548</v>
      </c>
      <c r="AM176">
        <f t="shared" si="84"/>
        <v>963.35841058022208</v>
      </c>
      <c r="AN176">
        <f t="shared" si="85"/>
        <v>0.80280018612903248</v>
      </c>
      <c r="AO176">
        <f t="shared" si="86"/>
        <v>0.22319981291612906</v>
      </c>
      <c r="AP176">
        <v>14.333399999999999</v>
      </c>
      <c r="AQ176">
        <v>1</v>
      </c>
      <c r="AR176" t="s">
        <v>231</v>
      </c>
      <c r="AS176">
        <v>1531763696.06129</v>
      </c>
      <c r="AT176">
        <v>215.18761290322601</v>
      </c>
      <c r="AU176">
        <v>239.01216129032301</v>
      </c>
      <c r="AV176">
        <v>21.9898903225806</v>
      </c>
      <c r="AW176">
        <v>21.9882548387097</v>
      </c>
      <c r="AX176">
        <v>600.03041935483895</v>
      </c>
      <c r="AY176">
        <v>99.128303225806405</v>
      </c>
      <c r="AZ176">
        <v>9.98903806451613E-2</v>
      </c>
      <c r="BA176">
        <v>26.9803580645161</v>
      </c>
      <c r="BB176">
        <v>27.283435483870999</v>
      </c>
      <c r="BC176">
        <v>27.4783774193548</v>
      </c>
      <c r="BD176">
        <v>14003.6225806452</v>
      </c>
      <c r="BE176">
        <v>1052.3922580645201</v>
      </c>
      <c r="BF176">
        <v>30.683274193548399</v>
      </c>
      <c r="BG176">
        <v>1199.99774193548</v>
      </c>
      <c r="BH176">
        <v>0.33000374193548399</v>
      </c>
      <c r="BI176">
        <v>0.330000129032258</v>
      </c>
      <c r="BJ176">
        <v>0.32999774193548398</v>
      </c>
      <c r="BK176">
        <v>9.9985561290322593E-3</v>
      </c>
      <c r="BL176">
        <v>32</v>
      </c>
      <c r="BM176">
        <v>17743.119354838698</v>
      </c>
      <c r="BN176">
        <v>1531762902.3</v>
      </c>
      <c r="BO176" t="s">
        <v>232</v>
      </c>
      <c r="BP176">
        <v>81</v>
      </c>
      <c r="BQ176">
        <v>0.29499999999999998</v>
      </c>
      <c r="BR176">
        <v>-3.6999999999999998E-2</v>
      </c>
      <c r="BS176">
        <v>420</v>
      </c>
      <c r="BT176">
        <v>22</v>
      </c>
      <c r="BU176">
        <v>0.34</v>
      </c>
      <c r="BV176">
        <v>0.21</v>
      </c>
      <c r="BW176">
        <v>14.298644790852499</v>
      </c>
      <c r="BX176">
        <v>-0.20651502359624899</v>
      </c>
      <c r="BY176">
        <v>3.27110775880411E-2</v>
      </c>
      <c r="BZ176">
        <v>1</v>
      </c>
      <c r="CA176">
        <v>-23.826151219512202</v>
      </c>
      <c r="CB176">
        <v>0.37035679442518399</v>
      </c>
      <c r="CC176">
        <v>5.61763778232637E-2</v>
      </c>
      <c r="CD176">
        <v>1</v>
      </c>
      <c r="CE176">
        <v>2</v>
      </c>
      <c r="CF176">
        <v>2</v>
      </c>
      <c r="CG176" t="s">
        <v>233</v>
      </c>
      <c r="CH176">
        <v>1.8608100000000001</v>
      </c>
      <c r="CI176">
        <v>1.8577600000000001</v>
      </c>
      <c r="CJ176">
        <v>1.86067</v>
      </c>
      <c r="CK176">
        <v>1.8534600000000001</v>
      </c>
      <c r="CL176">
        <v>1.8519600000000001</v>
      </c>
      <c r="CM176">
        <v>1.8527199999999999</v>
      </c>
      <c r="CN176">
        <v>1.85636</v>
      </c>
      <c r="CO176">
        <v>1.8626400000000001</v>
      </c>
      <c r="CP176" t="s">
        <v>234</v>
      </c>
      <c r="CQ176" t="s">
        <v>19</v>
      </c>
      <c r="CR176" t="s">
        <v>19</v>
      </c>
      <c r="CS176" t="s">
        <v>19</v>
      </c>
      <c r="CT176" t="s">
        <v>235</v>
      </c>
      <c r="CU176" t="s">
        <v>236</v>
      </c>
      <c r="CV176" t="s">
        <v>237</v>
      </c>
      <c r="CW176" t="s">
        <v>237</v>
      </c>
      <c r="CX176" t="s">
        <v>237</v>
      </c>
      <c r="CY176" t="s">
        <v>237</v>
      </c>
      <c r="CZ176">
        <v>0</v>
      </c>
      <c r="DA176">
        <v>100</v>
      </c>
      <c r="DB176">
        <v>100</v>
      </c>
      <c r="DC176">
        <v>0.29499999999999998</v>
      </c>
      <c r="DD176">
        <v>-3.6999999999999998E-2</v>
      </c>
      <c r="DE176">
        <v>3</v>
      </c>
      <c r="DF176">
        <v>620.28200000000004</v>
      </c>
      <c r="DG176">
        <v>252.48500000000001</v>
      </c>
      <c r="DH176">
        <v>21.999700000000001</v>
      </c>
      <c r="DI176">
        <v>32.273699999999998</v>
      </c>
      <c r="DJ176">
        <v>30.000299999999999</v>
      </c>
      <c r="DK176">
        <v>32.233400000000003</v>
      </c>
      <c r="DL176">
        <v>32.2408</v>
      </c>
      <c r="DM176">
        <v>14.1249</v>
      </c>
      <c r="DN176">
        <v>25.291399999999999</v>
      </c>
      <c r="DO176">
        <v>0</v>
      </c>
      <c r="DP176">
        <v>22</v>
      </c>
      <c r="DQ176">
        <v>266.67</v>
      </c>
      <c r="DR176">
        <v>22</v>
      </c>
      <c r="DS176">
        <v>99.611400000000003</v>
      </c>
      <c r="DT176">
        <v>103.042</v>
      </c>
    </row>
    <row r="177" spans="1:124" x14ac:dyDescent="0.25">
      <c r="A177">
        <v>161</v>
      </c>
      <c r="B177">
        <v>1531763708.4000001</v>
      </c>
      <c r="C177">
        <v>324.60000014305098</v>
      </c>
      <c r="D177" t="s">
        <v>558</v>
      </c>
      <c r="E177" t="s">
        <v>559</v>
      </c>
      <c r="G177">
        <v>1531763698.06129</v>
      </c>
      <c r="H177">
        <f t="shared" si="58"/>
        <v>8.7817574784442157E-7</v>
      </c>
      <c r="I177">
        <f t="shared" si="59"/>
        <v>9.9663039527730923</v>
      </c>
      <c r="J177">
        <f t="shared" si="60"/>
        <v>218.538064516129</v>
      </c>
      <c r="K177">
        <f t="shared" si="61"/>
        <v>-275043.99790067313</v>
      </c>
      <c r="L177">
        <f t="shared" si="62"/>
        <v>-27292.151169840556</v>
      </c>
      <c r="M177">
        <f t="shared" si="63"/>
        <v>21.685162878167876</v>
      </c>
      <c r="N177">
        <f t="shared" si="64"/>
        <v>5.7229505944450706E-5</v>
      </c>
      <c r="O177">
        <f t="shared" si="65"/>
        <v>3</v>
      </c>
      <c r="P177">
        <f t="shared" si="66"/>
        <v>5.7228960080265528E-5</v>
      </c>
      <c r="Q177">
        <f t="shared" si="67"/>
        <v>3.5768149092250807E-5</v>
      </c>
      <c r="R177">
        <f t="shared" si="68"/>
        <v>215.0212736247743</v>
      </c>
      <c r="S177">
        <f t="shared" si="69"/>
        <v>28.220103150544826</v>
      </c>
      <c r="T177">
        <f t="shared" si="70"/>
        <v>27.379909677419349</v>
      </c>
      <c r="U177">
        <f t="shared" si="71"/>
        <v>3.6598036439945907</v>
      </c>
      <c r="V177">
        <f t="shared" si="72"/>
        <v>61.034614699031749</v>
      </c>
      <c r="W177">
        <f t="shared" si="73"/>
        <v>2.1819706864194925</v>
      </c>
      <c r="X177">
        <f t="shared" si="74"/>
        <v>3.574972492542182</v>
      </c>
      <c r="Y177">
        <f t="shared" si="75"/>
        <v>1.4778329575750981</v>
      </c>
      <c r="Z177">
        <f t="shared" si="76"/>
        <v>-3.8727550479938991E-2</v>
      </c>
      <c r="AA177">
        <f t="shared" si="77"/>
        <v>-64.668313548392064</v>
      </c>
      <c r="AB177">
        <f t="shared" si="78"/>
        <v>-4.6604397614905713</v>
      </c>
      <c r="AC177">
        <f t="shared" si="79"/>
        <v>145.65379276441172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71437.595034134036</v>
      </c>
      <c r="AL177">
        <f t="shared" si="83"/>
        <v>1199.99774193548</v>
      </c>
      <c r="AM177">
        <f t="shared" si="84"/>
        <v>963.35848693491653</v>
      </c>
      <c r="AN177">
        <f t="shared" si="85"/>
        <v>0.8028002497580643</v>
      </c>
      <c r="AO177">
        <f t="shared" si="86"/>
        <v>0.22319964638387091</v>
      </c>
      <c r="AP177">
        <v>14.333399999999999</v>
      </c>
      <c r="AQ177">
        <v>1</v>
      </c>
      <c r="AR177" t="s">
        <v>231</v>
      </c>
      <c r="AS177">
        <v>1531763698.06129</v>
      </c>
      <c r="AT177">
        <v>218.538064516129</v>
      </c>
      <c r="AU177">
        <v>242.34551612903201</v>
      </c>
      <c r="AV177">
        <v>21.989396774193501</v>
      </c>
      <c r="AW177">
        <v>21.9873451612903</v>
      </c>
      <c r="AX177">
        <v>600.038064516129</v>
      </c>
      <c r="AY177">
        <v>99.128409677419398</v>
      </c>
      <c r="AZ177">
        <v>9.9900622580645096E-2</v>
      </c>
      <c r="BA177">
        <v>26.980070967741899</v>
      </c>
      <c r="BB177">
        <v>27.281251612903201</v>
      </c>
      <c r="BC177">
        <v>27.4785677419355</v>
      </c>
      <c r="BD177">
        <v>14003.625806451601</v>
      </c>
      <c r="BE177">
        <v>1052.39387096774</v>
      </c>
      <c r="BF177">
        <v>30.6383935483871</v>
      </c>
      <c r="BG177">
        <v>1199.99774193548</v>
      </c>
      <c r="BH177">
        <v>0.33000600000000002</v>
      </c>
      <c r="BI177">
        <v>0.329998870967742</v>
      </c>
      <c r="BJ177">
        <v>0.32999670967741901</v>
      </c>
      <c r="BK177">
        <v>9.9984835483871003E-3</v>
      </c>
      <c r="BL177">
        <v>32</v>
      </c>
      <c r="BM177">
        <v>17743.135483870999</v>
      </c>
      <c r="BN177">
        <v>1531762902.3</v>
      </c>
      <c r="BO177" t="s">
        <v>232</v>
      </c>
      <c r="BP177">
        <v>81</v>
      </c>
      <c r="BQ177">
        <v>0.29499999999999998</v>
      </c>
      <c r="BR177">
        <v>-3.6999999999999998E-2</v>
      </c>
      <c r="BS177">
        <v>420</v>
      </c>
      <c r="BT177">
        <v>22</v>
      </c>
      <c r="BU177">
        <v>0.34</v>
      </c>
      <c r="BV177">
        <v>0.21</v>
      </c>
      <c r="BW177">
        <v>14.289258569202101</v>
      </c>
      <c r="BX177">
        <v>-0.32691955712749898</v>
      </c>
      <c r="BY177">
        <v>4.1052825946180101E-2</v>
      </c>
      <c r="BZ177">
        <v>1</v>
      </c>
      <c r="CA177">
        <v>-23.809097560975601</v>
      </c>
      <c r="CB177">
        <v>0.50800766550509002</v>
      </c>
      <c r="CC177">
        <v>6.6289768506801405E-2</v>
      </c>
      <c r="CD177">
        <v>1</v>
      </c>
      <c r="CE177">
        <v>2</v>
      </c>
      <c r="CF177">
        <v>2</v>
      </c>
      <c r="CG177" t="s">
        <v>233</v>
      </c>
      <c r="CH177">
        <v>1.8608100000000001</v>
      </c>
      <c r="CI177">
        <v>1.8577600000000001</v>
      </c>
      <c r="CJ177">
        <v>1.86067</v>
      </c>
      <c r="CK177">
        <v>1.8534600000000001</v>
      </c>
      <c r="CL177">
        <v>1.8519600000000001</v>
      </c>
      <c r="CM177">
        <v>1.8527199999999999</v>
      </c>
      <c r="CN177">
        <v>1.85636</v>
      </c>
      <c r="CO177">
        <v>1.8626400000000001</v>
      </c>
      <c r="CP177" t="s">
        <v>234</v>
      </c>
      <c r="CQ177" t="s">
        <v>19</v>
      </c>
      <c r="CR177" t="s">
        <v>19</v>
      </c>
      <c r="CS177" t="s">
        <v>19</v>
      </c>
      <c r="CT177" t="s">
        <v>235</v>
      </c>
      <c r="CU177" t="s">
        <v>236</v>
      </c>
      <c r="CV177" t="s">
        <v>237</v>
      </c>
      <c r="CW177" t="s">
        <v>237</v>
      </c>
      <c r="CX177" t="s">
        <v>237</v>
      </c>
      <c r="CY177" t="s">
        <v>237</v>
      </c>
      <c r="CZ177">
        <v>0</v>
      </c>
      <c r="DA177">
        <v>100</v>
      </c>
      <c r="DB177">
        <v>100</v>
      </c>
      <c r="DC177">
        <v>0.29499999999999998</v>
      </c>
      <c r="DD177">
        <v>-3.6999999999999998E-2</v>
      </c>
      <c r="DE177">
        <v>3</v>
      </c>
      <c r="DF177">
        <v>620.11400000000003</v>
      </c>
      <c r="DG177">
        <v>252.661</v>
      </c>
      <c r="DH177">
        <v>21.999600000000001</v>
      </c>
      <c r="DI177">
        <v>32.274000000000001</v>
      </c>
      <c r="DJ177">
        <v>30.000299999999999</v>
      </c>
      <c r="DK177">
        <v>32.2348</v>
      </c>
      <c r="DL177">
        <v>32.242199999999997</v>
      </c>
      <c r="DM177">
        <v>14.274800000000001</v>
      </c>
      <c r="DN177">
        <v>25.291399999999999</v>
      </c>
      <c r="DO177">
        <v>0</v>
      </c>
      <c r="DP177">
        <v>22</v>
      </c>
      <c r="DQ177">
        <v>271.67</v>
      </c>
      <c r="DR177">
        <v>22</v>
      </c>
      <c r="DS177">
        <v>99.610699999999994</v>
      </c>
      <c r="DT177">
        <v>103.042</v>
      </c>
    </row>
    <row r="178" spans="1:124" x14ac:dyDescent="0.25">
      <c r="A178">
        <v>162</v>
      </c>
      <c r="B178">
        <v>1531763710.4000001</v>
      </c>
      <c r="C178">
        <v>326.60000014305098</v>
      </c>
      <c r="D178" t="s">
        <v>560</v>
      </c>
      <c r="E178" t="s">
        <v>561</v>
      </c>
      <c r="G178">
        <v>1531763700.06129</v>
      </c>
      <c r="H178">
        <f t="shared" si="58"/>
        <v>1.050783719770093E-6</v>
      </c>
      <c r="I178">
        <f t="shared" si="59"/>
        <v>9.9617892326460407</v>
      </c>
      <c r="J178">
        <f t="shared" si="60"/>
        <v>221.88606451612901</v>
      </c>
      <c r="K178">
        <f t="shared" si="61"/>
        <v>-229700.03534309324</v>
      </c>
      <c r="L178">
        <f t="shared" si="62"/>
        <v>-22792.719982260704</v>
      </c>
      <c r="M178">
        <f t="shared" si="63"/>
        <v>22.017353758470069</v>
      </c>
      <c r="N178">
        <f t="shared" si="64"/>
        <v>6.8484601396515084E-5</v>
      </c>
      <c r="O178">
        <f t="shared" si="65"/>
        <v>3</v>
      </c>
      <c r="P178">
        <f t="shared" si="66"/>
        <v>6.8483819715332519E-5</v>
      </c>
      <c r="Q178">
        <f t="shared" si="67"/>
        <v>4.2802457550565207E-5</v>
      </c>
      <c r="R178">
        <f t="shared" si="68"/>
        <v>215.02110510174779</v>
      </c>
      <c r="S178">
        <f t="shared" si="69"/>
        <v>28.21983909963151</v>
      </c>
      <c r="T178">
        <f t="shared" si="70"/>
        <v>27.379053225806452</v>
      </c>
      <c r="U178">
        <f t="shared" si="71"/>
        <v>3.6596200751978412</v>
      </c>
      <c r="V178">
        <f t="shared" si="72"/>
        <v>61.034094827906713</v>
      </c>
      <c r="W178">
        <f t="shared" si="73"/>
        <v>2.18192398650605</v>
      </c>
      <c r="X178">
        <f t="shared" si="74"/>
        <v>3.5749264286760676</v>
      </c>
      <c r="Y178">
        <f t="shared" si="75"/>
        <v>1.4776960886917911</v>
      </c>
      <c r="Z178">
        <f t="shared" si="76"/>
        <v>-4.6339562041861099E-2</v>
      </c>
      <c r="AA178">
        <f t="shared" si="77"/>
        <v>-64.565272064520272</v>
      </c>
      <c r="AB178">
        <f t="shared" si="78"/>
        <v>-4.6529888691172427</v>
      </c>
      <c r="AC178">
        <f t="shared" si="79"/>
        <v>145.7565046060684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71439.56838096118</v>
      </c>
      <c r="AL178">
        <f t="shared" si="83"/>
        <v>1199.9974193548401</v>
      </c>
      <c r="AM178">
        <f t="shared" si="84"/>
        <v>963.35836364422687</v>
      </c>
      <c r="AN178">
        <f t="shared" si="85"/>
        <v>0.80280036282258127</v>
      </c>
      <c r="AO178">
        <f t="shared" si="86"/>
        <v>0.22319950001612918</v>
      </c>
      <c r="AP178">
        <v>14.333399999999999</v>
      </c>
      <c r="AQ178">
        <v>1</v>
      </c>
      <c r="AR178" t="s">
        <v>231</v>
      </c>
      <c r="AS178">
        <v>1531763700.06129</v>
      </c>
      <c r="AT178">
        <v>221.88606451612901</v>
      </c>
      <c r="AU178">
        <v>245.68258064516101</v>
      </c>
      <c r="AV178">
        <v>21.9889516129032</v>
      </c>
      <c r="AW178">
        <v>21.986496774193501</v>
      </c>
      <c r="AX178">
        <v>600.04435483870998</v>
      </c>
      <c r="AY178">
        <v>99.128303225806405</v>
      </c>
      <c r="AZ178">
        <v>9.9892138709677405E-2</v>
      </c>
      <c r="BA178">
        <v>26.9798516129032</v>
      </c>
      <c r="BB178">
        <v>27.279261290322601</v>
      </c>
      <c r="BC178">
        <v>27.478845161290302</v>
      </c>
      <c r="BD178">
        <v>14004.0709677419</v>
      </c>
      <c r="BE178">
        <v>1052.3935483871001</v>
      </c>
      <c r="BF178">
        <v>30.600180645161299</v>
      </c>
      <c r="BG178">
        <v>1199.9974193548401</v>
      </c>
      <c r="BH178">
        <v>0.33000816129032301</v>
      </c>
      <c r="BI178">
        <v>0.329997548387097</v>
      </c>
      <c r="BJ178">
        <v>0.32999587096774202</v>
      </c>
      <c r="BK178">
        <v>9.9984209677419396E-3</v>
      </c>
      <c r="BL178">
        <v>32</v>
      </c>
      <c r="BM178">
        <v>17743.1483870968</v>
      </c>
      <c r="BN178">
        <v>1531762902.3</v>
      </c>
      <c r="BO178" t="s">
        <v>232</v>
      </c>
      <c r="BP178">
        <v>81</v>
      </c>
      <c r="BQ178">
        <v>0.29499999999999998</v>
      </c>
      <c r="BR178">
        <v>-3.6999999999999998E-2</v>
      </c>
      <c r="BS178">
        <v>420</v>
      </c>
      <c r="BT178">
        <v>22</v>
      </c>
      <c r="BU178">
        <v>0.34</v>
      </c>
      <c r="BV178">
        <v>0.21</v>
      </c>
      <c r="BW178">
        <v>14.2809090507993</v>
      </c>
      <c r="BX178">
        <v>-0.25725603111985501</v>
      </c>
      <c r="BY178">
        <v>3.6842928953629402E-2</v>
      </c>
      <c r="BZ178">
        <v>1</v>
      </c>
      <c r="CA178">
        <v>-23.797265853658502</v>
      </c>
      <c r="CB178">
        <v>0.38407526132409098</v>
      </c>
      <c r="CC178">
        <v>5.9207022530728702E-2</v>
      </c>
      <c r="CD178">
        <v>1</v>
      </c>
      <c r="CE178">
        <v>2</v>
      </c>
      <c r="CF178">
        <v>2</v>
      </c>
      <c r="CG178" t="s">
        <v>233</v>
      </c>
      <c r="CH178">
        <v>1.8608</v>
      </c>
      <c r="CI178">
        <v>1.8577600000000001</v>
      </c>
      <c r="CJ178">
        <v>1.86069</v>
      </c>
      <c r="CK178">
        <v>1.8534600000000001</v>
      </c>
      <c r="CL178">
        <v>1.8519600000000001</v>
      </c>
      <c r="CM178">
        <v>1.8527199999999999</v>
      </c>
      <c r="CN178">
        <v>1.85636</v>
      </c>
      <c r="CO178">
        <v>1.8626400000000001</v>
      </c>
      <c r="CP178" t="s">
        <v>234</v>
      </c>
      <c r="CQ178" t="s">
        <v>19</v>
      </c>
      <c r="CR178" t="s">
        <v>19</v>
      </c>
      <c r="CS178" t="s">
        <v>19</v>
      </c>
      <c r="CT178" t="s">
        <v>235</v>
      </c>
      <c r="CU178" t="s">
        <v>236</v>
      </c>
      <c r="CV178" t="s">
        <v>237</v>
      </c>
      <c r="CW178" t="s">
        <v>237</v>
      </c>
      <c r="CX178" t="s">
        <v>237</v>
      </c>
      <c r="CY178" t="s">
        <v>237</v>
      </c>
      <c r="CZ178">
        <v>0</v>
      </c>
      <c r="DA178">
        <v>100</v>
      </c>
      <c r="DB178">
        <v>100</v>
      </c>
      <c r="DC178">
        <v>0.29499999999999998</v>
      </c>
      <c r="DD178">
        <v>-3.6999999999999998E-2</v>
      </c>
      <c r="DE178">
        <v>3</v>
      </c>
      <c r="DF178">
        <v>621.06899999999996</v>
      </c>
      <c r="DG178">
        <v>252.36799999999999</v>
      </c>
      <c r="DH178">
        <v>21.999600000000001</v>
      </c>
      <c r="DI178">
        <v>32.275399999999998</v>
      </c>
      <c r="DJ178">
        <v>30.000299999999999</v>
      </c>
      <c r="DK178">
        <v>32.235900000000001</v>
      </c>
      <c r="DL178">
        <v>32.243499999999997</v>
      </c>
      <c r="DM178">
        <v>14.3725</v>
      </c>
      <c r="DN178">
        <v>25.291399999999999</v>
      </c>
      <c r="DO178">
        <v>0</v>
      </c>
      <c r="DP178">
        <v>22</v>
      </c>
      <c r="DQ178">
        <v>276.67</v>
      </c>
      <c r="DR178">
        <v>22</v>
      </c>
      <c r="DS178">
        <v>99.610500000000002</v>
      </c>
      <c r="DT178">
        <v>103.041</v>
      </c>
    </row>
    <row r="179" spans="1:124" x14ac:dyDescent="0.25">
      <c r="A179">
        <v>163</v>
      </c>
      <c r="B179">
        <v>1531763712.4000001</v>
      </c>
      <c r="C179">
        <v>328.60000014305098</v>
      </c>
      <c r="D179" t="s">
        <v>562</v>
      </c>
      <c r="E179" t="s">
        <v>563</v>
      </c>
      <c r="G179">
        <v>1531763702.06129</v>
      </c>
      <c r="H179">
        <f t="shared" si="58"/>
        <v>1.1834736665717226E-6</v>
      </c>
      <c r="I179">
        <f t="shared" si="59"/>
        <v>9.9628064214239327</v>
      </c>
      <c r="J179">
        <f t="shared" si="60"/>
        <v>225.23012903225799</v>
      </c>
      <c r="K179">
        <f t="shared" si="61"/>
        <v>-203919.2635075369</v>
      </c>
      <c r="L179">
        <f t="shared" si="62"/>
        <v>-20234.445726373386</v>
      </c>
      <c r="M179">
        <f t="shared" si="63"/>
        <v>22.349074547725873</v>
      </c>
      <c r="N179">
        <f t="shared" si="64"/>
        <v>7.7140510299621092E-5</v>
      </c>
      <c r="O179">
        <f t="shared" si="65"/>
        <v>3</v>
      </c>
      <c r="P179">
        <f t="shared" si="66"/>
        <v>7.7139518535983731E-5</v>
      </c>
      <c r="Q179">
        <f t="shared" si="67"/>
        <v>4.8212288187773238E-5</v>
      </c>
      <c r="R179">
        <f t="shared" si="68"/>
        <v>215.02065635016922</v>
      </c>
      <c r="S179">
        <f t="shared" si="69"/>
        <v>28.219129126064328</v>
      </c>
      <c r="T179">
        <f t="shared" si="70"/>
        <v>27.37804677419355</v>
      </c>
      <c r="U179">
        <f t="shared" si="71"/>
        <v>3.6594043662039941</v>
      </c>
      <c r="V179">
        <f t="shared" si="72"/>
        <v>61.034775519113346</v>
      </c>
      <c r="W179">
        <f t="shared" si="73"/>
        <v>2.1818619104859356</v>
      </c>
      <c r="X179">
        <f t="shared" si="74"/>
        <v>3.5747848532721718</v>
      </c>
      <c r="Y179">
        <f t="shared" si="75"/>
        <v>1.4775424557180585</v>
      </c>
      <c r="Z179">
        <f t="shared" si="76"/>
        <v>-5.2191188695812969E-2</v>
      </c>
      <c r="AA179">
        <f t="shared" si="77"/>
        <v>-64.511533974199764</v>
      </c>
      <c r="AB179">
        <f t="shared" si="78"/>
        <v>-4.6490771091011238</v>
      </c>
      <c r="AC179">
        <f t="shared" si="79"/>
        <v>145.80785407817251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69588.127320789717</v>
      </c>
      <c r="AL179">
        <f t="shared" si="83"/>
        <v>1199.9948387096799</v>
      </c>
      <c r="AM179">
        <f t="shared" si="84"/>
        <v>963.35655899698077</v>
      </c>
      <c r="AN179">
        <f t="shared" si="85"/>
        <v>0.80280058540322596</v>
      </c>
      <c r="AO179">
        <f t="shared" si="86"/>
        <v>0.22319945231290331</v>
      </c>
      <c r="AP179">
        <v>14.333399999999999</v>
      </c>
      <c r="AQ179">
        <v>1</v>
      </c>
      <c r="AR179" t="s">
        <v>231</v>
      </c>
      <c r="AS179">
        <v>1531763702.06129</v>
      </c>
      <c r="AT179">
        <v>225.23012903225799</v>
      </c>
      <c r="AU179">
        <v>249.026451612903</v>
      </c>
      <c r="AV179">
        <v>21.9884290322581</v>
      </c>
      <c r="AW179">
        <v>21.985664516128999</v>
      </c>
      <c r="AX179">
        <v>600.11251612903197</v>
      </c>
      <c r="AY179">
        <v>99.128009677419399</v>
      </c>
      <c r="AZ179">
        <v>9.9720838709677406E-2</v>
      </c>
      <c r="BA179">
        <v>26.979177419354802</v>
      </c>
      <c r="BB179">
        <v>27.276864516128999</v>
      </c>
      <c r="BC179">
        <v>27.4792290322581</v>
      </c>
      <c r="BD179">
        <v>13593.8693548387</v>
      </c>
      <c r="BE179">
        <v>1052.3864516128999</v>
      </c>
      <c r="BF179">
        <v>30.564345161290301</v>
      </c>
      <c r="BG179">
        <v>1199.9948387096799</v>
      </c>
      <c r="BH179">
        <v>0.33000938709677402</v>
      </c>
      <c r="BI179">
        <v>0.329996193548387</v>
      </c>
      <c r="BJ179">
        <v>0.329996096774194</v>
      </c>
      <c r="BK179">
        <v>9.9983474193548402E-3</v>
      </c>
      <c r="BL179">
        <v>32</v>
      </c>
      <c r="BM179">
        <v>17743.106451612901</v>
      </c>
      <c r="BN179">
        <v>1531762902.3</v>
      </c>
      <c r="BO179" t="s">
        <v>232</v>
      </c>
      <c r="BP179">
        <v>81</v>
      </c>
      <c r="BQ179">
        <v>0.29499999999999998</v>
      </c>
      <c r="BR179">
        <v>-3.6999999999999998E-2</v>
      </c>
      <c r="BS179">
        <v>420</v>
      </c>
      <c r="BT179">
        <v>22</v>
      </c>
      <c r="BU179">
        <v>0.34</v>
      </c>
      <c r="BV179">
        <v>0.21</v>
      </c>
      <c r="BW179">
        <v>14.2789297120067</v>
      </c>
      <c r="BX179">
        <v>-0.13618631880767099</v>
      </c>
      <c r="BY179">
        <v>3.5666693278375003E-2</v>
      </c>
      <c r="BZ179">
        <v>1</v>
      </c>
      <c r="CA179">
        <v>-23.795307317073199</v>
      </c>
      <c r="CB179">
        <v>0.20474634146343901</v>
      </c>
      <c r="CC179">
        <v>5.7314138170832897E-2</v>
      </c>
      <c r="CD179">
        <v>1</v>
      </c>
      <c r="CE179">
        <v>2</v>
      </c>
      <c r="CF179">
        <v>2</v>
      </c>
      <c r="CG179" t="s">
        <v>233</v>
      </c>
      <c r="CH179">
        <v>1.8608100000000001</v>
      </c>
      <c r="CI179">
        <v>1.8577699999999999</v>
      </c>
      <c r="CJ179">
        <v>1.8607</v>
      </c>
      <c r="CK179">
        <v>1.85345</v>
      </c>
      <c r="CL179">
        <v>1.8519600000000001</v>
      </c>
      <c r="CM179">
        <v>1.8527199999999999</v>
      </c>
      <c r="CN179">
        <v>1.8563799999999999</v>
      </c>
      <c r="CO179">
        <v>1.8626400000000001</v>
      </c>
      <c r="CP179" t="s">
        <v>234</v>
      </c>
      <c r="CQ179" t="s">
        <v>19</v>
      </c>
      <c r="CR179" t="s">
        <v>19</v>
      </c>
      <c r="CS179" t="s">
        <v>19</v>
      </c>
      <c r="CT179" t="s">
        <v>235</v>
      </c>
      <c r="CU179" t="s">
        <v>236</v>
      </c>
      <c r="CV179" t="s">
        <v>237</v>
      </c>
      <c r="CW179" t="s">
        <v>237</v>
      </c>
      <c r="CX179" t="s">
        <v>237</v>
      </c>
      <c r="CY179" t="s">
        <v>237</v>
      </c>
      <c r="CZ179">
        <v>0</v>
      </c>
      <c r="DA179">
        <v>100</v>
      </c>
      <c r="DB179">
        <v>100</v>
      </c>
      <c r="DC179">
        <v>0.29499999999999998</v>
      </c>
      <c r="DD179">
        <v>-3.6999999999999998E-2</v>
      </c>
      <c r="DE179">
        <v>3</v>
      </c>
      <c r="DF179">
        <v>624.69200000000001</v>
      </c>
      <c r="DG179">
        <v>251.89099999999999</v>
      </c>
      <c r="DH179">
        <v>21.9983</v>
      </c>
      <c r="DI179">
        <v>32.276600000000002</v>
      </c>
      <c r="DJ179">
        <v>30.000399999999999</v>
      </c>
      <c r="DK179">
        <v>32.236199999999997</v>
      </c>
      <c r="DL179">
        <v>32.244300000000003</v>
      </c>
      <c r="DM179">
        <v>14.5328</v>
      </c>
      <c r="DN179">
        <v>25.291399999999999</v>
      </c>
      <c r="DO179">
        <v>0</v>
      </c>
      <c r="DP179">
        <v>22</v>
      </c>
      <c r="DQ179">
        <v>276.67</v>
      </c>
      <c r="DR179">
        <v>22</v>
      </c>
      <c r="DS179">
        <v>99.610600000000005</v>
      </c>
      <c r="DT179">
        <v>103.042</v>
      </c>
    </row>
    <row r="180" spans="1:124" x14ac:dyDescent="0.25">
      <c r="A180">
        <v>164</v>
      </c>
      <c r="B180">
        <v>1531763714.4000001</v>
      </c>
      <c r="C180">
        <v>330.60000014305098</v>
      </c>
      <c r="D180" t="s">
        <v>564</v>
      </c>
      <c r="E180" t="s">
        <v>565</v>
      </c>
      <c r="G180">
        <v>1531763704.06129</v>
      </c>
      <c r="H180">
        <f t="shared" si="58"/>
        <v>1.2567497631659454E-6</v>
      </c>
      <c r="I180">
        <f t="shared" si="59"/>
        <v>9.9704833944654627</v>
      </c>
      <c r="J180">
        <f t="shared" si="60"/>
        <v>228.56009677419399</v>
      </c>
      <c r="K180">
        <f t="shared" si="61"/>
        <v>-192445.71030340678</v>
      </c>
      <c r="L180">
        <f t="shared" si="62"/>
        <v>-19095.812066881455</v>
      </c>
      <c r="M180">
        <f t="shared" si="63"/>
        <v>22.679334587958248</v>
      </c>
      <c r="N180">
        <f t="shared" si="64"/>
        <v>8.1794534730121466E-5</v>
      </c>
      <c r="O180">
        <f t="shared" si="65"/>
        <v>3</v>
      </c>
      <c r="P180">
        <f t="shared" si="66"/>
        <v>8.1793419687670245E-5</v>
      </c>
      <c r="Q180">
        <f t="shared" si="67"/>
        <v>5.1120987483219772E-5</v>
      </c>
      <c r="R180">
        <f t="shared" si="68"/>
        <v>215.02029850324593</v>
      </c>
      <c r="S180">
        <f t="shared" si="69"/>
        <v>28.220294531720146</v>
      </c>
      <c r="T180">
        <f t="shared" si="70"/>
        <v>27.387808064516101</v>
      </c>
      <c r="U180">
        <f t="shared" si="71"/>
        <v>3.6614969350577611</v>
      </c>
      <c r="V180">
        <f t="shared" si="72"/>
        <v>61.028007087788495</v>
      </c>
      <c r="W180">
        <f t="shared" si="73"/>
        <v>2.1817720869123831</v>
      </c>
      <c r="X180">
        <f t="shared" si="74"/>
        <v>3.5750341376442369</v>
      </c>
      <c r="Y180">
        <f t="shared" si="75"/>
        <v>1.479724848145378</v>
      </c>
      <c r="Z180">
        <f t="shared" si="76"/>
        <v>-5.5422664555618194E-2</v>
      </c>
      <c r="AA180">
        <f t="shared" si="77"/>
        <v>-65.898289741936011</v>
      </c>
      <c r="AB180">
        <f t="shared" si="78"/>
        <v>-4.7492747230183969</v>
      </c>
      <c r="AC180">
        <f t="shared" si="79"/>
        <v>144.31731137373589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64927.448499370854</v>
      </c>
      <c r="AL180">
        <f t="shared" si="83"/>
        <v>1199.9925806451599</v>
      </c>
      <c r="AM180">
        <f t="shared" si="84"/>
        <v>963.35490280113868</v>
      </c>
      <c r="AN180">
        <f t="shared" si="85"/>
        <v>0.80280071588709645</v>
      </c>
      <c r="AO180">
        <f t="shared" si="86"/>
        <v>0.22319946457741927</v>
      </c>
      <c r="AP180">
        <v>14.333399999999999</v>
      </c>
      <c r="AQ180">
        <v>1</v>
      </c>
      <c r="AR180" t="s">
        <v>231</v>
      </c>
      <c r="AS180">
        <v>1531763704.06129</v>
      </c>
      <c r="AT180">
        <v>228.56009677419399</v>
      </c>
      <c r="AU180">
        <v>252.373161290323</v>
      </c>
      <c r="AV180">
        <v>21.9876838709677</v>
      </c>
      <c r="AW180">
        <v>21.984748387096801</v>
      </c>
      <c r="AX180">
        <v>600.15393548387101</v>
      </c>
      <c r="AY180">
        <v>99.127638709677399</v>
      </c>
      <c r="AZ180">
        <v>9.9369451612903198E-2</v>
      </c>
      <c r="BA180">
        <v>26.980364516129001</v>
      </c>
      <c r="BB180">
        <v>27.285477419354802</v>
      </c>
      <c r="BC180">
        <v>27.490138709677399</v>
      </c>
      <c r="BD180">
        <v>12581.594516129</v>
      </c>
      <c r="BE180">
        <v>1052.37709677419</v>
      </c>
      <c r="BF180">
        <v>30.5295387096774</v>
      </c>
      <c r="BG180">
        <v>1199.9925806451599</v>
      </c>
      <c r="BH180">
        <v>0.330009580645161</v>
      </c>
      <c r="BI180">
        <v>0.329995451612903</v>
      </c>
      <c r="BJ180">
        <v>0.329996806451613</v>
      </c>
      <c r="BK180">
        <v>9.9981738709677397E-3</v>
      </c>
      <c r="BL180">
        <v>32</v>
      </c>
      <c r="BM180">
        <v>17743.0709677419</v>
      </c>
      <c r="BN180">
        <v>1531762902.3</v>
      </c>
      <c r="BO180" t="s">
        <v>232</v>
      </c>
      <c r="BP180">
        <v>81</v>
      </c>
      <c r="BQ180">
        <v>0.29499999999999998</v>
      </c>
      <c r="BR180">
        <v>-3.6999999999999998E-2</v>
      </c>
      <c r="BS180">
        <v>420</v>
      </c>
      <c r="BT180">
        <v>22</v>
      </c>
      <c r="BU180">
        <v>0.34</v>
      </c>
      <c r="BV180">
        <v>0.21</v>
      </c>
      <c r="BW180">
        <v>14.2858199465757</v>
      </c>
      <c r="BX180">
        <v>1.6907384619701701E-2</v>
      </c>
      <c r="BY180">
        <v>4.3847313371383201E-2</v>
      </c>
      <c r="BZ180">
        <v>1</v>
      </c>
      <c r="CA180">
        <v>-23.810173170731701</v>
      </c>
      <c r="CB180">
        <v>-0.111029268292671</v>
      </c>
      <c r="CC180">
        <v>8.2075462077970104E-2</v>
      </c>
      <c r="CD180">
        <v>1</v>
      </c>
      <c r="CE180">
        <v>2</v>
      </c>
      <c r="CF180">
        <v>2</v>
      </c>
      <c r="CG180" t="s">
        <v>233</v>
      </c>
      <c r="CH180">
        <v>1.8608100000000001</v>
      </c>
      <c r="CI180">
        <v>1.8577699999999999</v>
      </c>
      <c r="CJ180">
        <v>1.86069</v>
      </c>
      <c r="CK180">
        <v>1.85344</v>
      </c>
      <c r="CL180">
        <v>1.8519600000000001</v>
      </c>
      <c r="CM180">
        <v>1.8527199999999999</v>
      </c>
      <c r="CN180">
        <v>1.8563799999999999</v>
      </c>
      <c r="CO180">
        <v>1.8626400000000001</v>
      </c>
      <c r="CP180" t="s">
        <v>234</v>
      </c>
      <c r="CQ180" t="s">
        <v>19</v>
      </c>
      <c r="CR180" t="s">
        <v>19</v>
      </c>
      <c r="CS180" t="s">
        <v>19</v>
      </c>
      <c r="CT180" t="s">
        <v>235</v>
      </c>
      <c r="CU180" t="s">
        <v>236</v>
      </c>
      <c r="CV180" t="s">
        <v>237</v>
      </c>
      <c r="CW180" t="s">
        <v>237</v>
      </c>
      <c r="CX180" t="s">
        <v>237</v>
      </c>
      <c r="CY180" t="s">
        <v>237</v>
      </c>
      <c r="CZ180">
        <v>0</v>
      </c>
      <c r="DA180">
        <v>100</v>
      </c>
      <c r="DB180">
        <v>100</v>
      </c>
      <c r="DC180">
        <v>0.29499999999999998</v>
      </c>
      <c r="DD180">
        <v>-3.6999999999999998E-2</v>
      </c>
      <c r="DE180">
        <v>3</v>
      </c>
      <c r="DF180">
        <v>618.40700000000004</v>
      </c>
      <c r="DG180">
        <v>253.08600000000001</v>
      </c>
      <c r="DH180">
        <v>21.990400000000001</v>
      </c>
      <c r="DI180">
        <v>32.2776</v>
      </c>
      <c r="DJ180">
        <v>30.000399999999999</v>
      </c>
      <c r="DK180">
        <v>32.2376</v>
      </c>
      <c r="DL180">
        <v>32.245699999999999</v>
      </c>
      <c r="DM180">
        <v>14.6813</v>
      </c>
      <c r="DN180">
        <v>25.291399999999999</v>
      </c>
      <c r="DO180">
        <v>0</v>
      </c>
      <c r="DP180">
        <v>22</v>
      </c>
      <c r="DQ180">
        <v>281.67</v>
      </c>
      <c r="DR180">
        <v>22</v>
      </c>
      <c r="DS180">
        <v>99.611199999999997</v>
      </c>
      <c r="DT180">
        <v>103.042</v>
      </c>
    </row>
    <row r="181" spans="1:124" x14ac:dyDescent="0.25">
      <c r="A181">
        <v>165</v>
      </c>
      <c r="B181">
        <v>1531763716.4000001</v>
      </c>
      <c r="C181">
        <v>332.60000014305098</v>
      </c>
      <c r="D181" t="s">
        <v>566</v>
      </c>
      <c r="E181" t="s">
        <v>567</v>
      </c>
      <c r="G181">
        <v>1531763706.06129</v>
      </c>
      <c r="H181">
        <f t="shared" si="58"/>
        <v>1.3559749843238227E-6</v>
      </c>
      <c r="I181">
        <f t="shared" si="59"/>
        <v>9.9843296624601443</v>
      </c>
      <c r="J181">
        <f t="shared" si="60"/>
        <v>231.86880645161301</v>
      </c>
      <c r="K181">
        <f t="shared" si="61"/>
        <v>-179238.66389335366</v>
      </c>
      <c r="L181">
        <f t="shared" si="62"/>
        <v>-17785.264300758237</v>
      </c>
      <c r="M181">
        <f t="shared" si="63"/>
        <v>23.007580598218297</v>
      </c>
      <c r="N181">
        <f t="shared" si="64"/>
        <v>8.793054913837024E-5</v>
      </c>
      <c r="O181">
        <f t="shared" si="65"/>
        <v>3</v>
      </c>
      <c r="P181">
        <f t="shared" si="66"/>
        <v>8.7929260527009665E-5</v>
      </c>
      <c r="Q181">
        <f t="shared" si="67"/>
        <v>5.4955903601605207E-5</v>
      </c>
      <c r="R181">
        <f t="shared" si="68"/>
        <v>215.02114225571628</v>
      </c>
      <c r="S181">
        <f t="shared" si="69"/>
        <v>28.225811483002882</v>
      </c>
      <c r="T181">
        <f t="shared" si="70"/>
        <v>27.412469354838699</v>
      </c>
      <c r="U181">
        <f t="shared" si="71"/>
        <v>3.6667883323199133</v>
      </c>
      <c r="V181">
        <f t="shared" si="72"/>
        <v>61.005799112777638</v>
      </c>
      <c r="W181">
        <f t="shared" si="73"/>
        <v>2.18168823920062</v>
      </c>
      <c r="X181">
        <f t="shared" si="74"/>
        <v>3.5761981171125523</v>
      </c>
      <c r="Y181">
        <f t="shared" si="75"/>
        <v>1.4851000931192933</v>
      </c>
      <c r="Z181">
        <f t="shared" si="76"/>
        <v>-5.979849680868058E-2</v>
      </c>
      <c r="AA181">
        <f t="shared" si="77"/>
        <v>-68.990577716127504</v>
      </c>
      <c r="AB181">
        <f t="shared" si="78"/>
        <v>-4.9728858822048272</v>
      </c>
      <c r="AC181">
        <f t="shared" si="79"/>
        <v>140.99788016057528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61514.900474155475</v>
      </c>
      <c r="AL181">
        <f t="shared" si="83"/>
        <v>1199.9970967741899</v>
      </c>
      <c r="AM181">
        <f t="shared" si="84"/>
        <v>963.35853648176987</v>
      </c>
      <c r="AN181">
        <f t="shared" si="85"/>
        <v>0.80280072266129021</v>
      </c>
      <c r="AO181">
        <f t="shared" si="86"/>
        <v>0.22319949853870968</v>
      </c>
      <c r="AP181">
        <v>14.333399999999999</v>
      </c>
      <c r="AQ181">
        <v>1</v>
      </c>
      <c r="AR181" t="s">
        <v>231</v>
      </c>
      <c r="AS181">
        <v>1531763706.06129</v>
      </c>
      <c r="AT181">
        <v>231.86880645161301</v>
      </c>
      <c r="AU181">
        <v>255.718677419355</v>
      </c>
      <c r="AV181">
        <v>21.9869032258065</v>
      </c>
      <c r="AW181">
        <v>21.983735483871001</v>
      </c>
      <c r="AX181">
        <v>600.06151612903204</v>
      </c>
      <c r="AY181">
        <v>99.127296774193596</v>
      </c>
      <c r="AZ181">
        <v>9.94209129032258E-2</v>
      </c>
      <c r="BA181">
        <v>26.985906451612902</v>
      </c>
      <c r="BB181">
        <v>27.3091419354839</v>
      </c>
      <c r="BC181">
        <v>27.5157967741935</v>
      </c>
      <c r="BD181">
        <v>11858.4480645161</v>
      </c>
      <c r="BE181">
        <v>1052.3758064516101</v>
      </c>
      <c r="BF181">
        <v>30.503245161290302</v>
      </c>
      <c r="BG181">
        <v>1199.9970967741899</v>
      </c>
      <c r="BH181">
        <v>0.33000919354838698</v>
      </c>
      <c r="BI181">
        <v>0.32999554838709699</v>
      </c>
      <c r="BJ181">
        <v>0.32999725806451602</v>
      </c>
      <c r="BK181">
        <v>9.99800225806452E-3</v>
      </c>
      <c r="BL181">
        <v>32</v>
      </c>
      <c r="BM181">
        <v>17743.132258064499</v>
      </c>
      <c r="BN181">
        <v>1531762902.3</v>
      </c>
      <c r="BO181" t="s">
        <v>232</v>
      </c>
      <c r="BP181">
        <v>81</v>
      </c>
      <c r="BQ181">
        <v>0.29499999999999998</v>
      </c>
      <c r="BR181">
        <v>-3.6999999999999998E-2</v>
      </c>
      <c r="BS181">
        <v>420</v>
      </c>
      <c r="BT181">
        <v>22</v>
      </c>
      <c r="BU181">
        <v>0.34</v>
      </c>
      <c r="BV181">
        <v>0.21</v>
      </c>
      <c r="BW181">
        <v>14.305216972773501</v>
      </c>
      <c r="BX181">
        <v>0.39649268457114201</v>
      </c>
      <c r="BY181">
        <v>7.8991291103703704E-2</v>
      </c>
      <c r="BZ181">
        <v>1</v>
      </c>
      <c r="CA181">
        <v>-23.847053658536598</v>
      </c>
      <c r="CB181">
        <v>-0.76841602787441698</v>
      </c>
      <c r="CC181">
        <v>0.14462724686377601</v>
      </c>
      <c r="CD181">
        <v>0</v>
      </c>
      <c r="CE181">
        <v>1</v>
      </c>
      <c r="CF181">
        <v>2</v>
      </c>
      <c r="CG181" t="s">
        <v>248</v>
      </c>
      <c r="CH181">
        <v>1.8608100000000001</v>
      </c>
      <c r="CI181">
        <v>1.8577600000000001</v>
      </c>
      <c r="CJ181">
        <v>1.86069</v>
      </c>
      <c r="CK181">
        <v>1.85344</v>
      </c>
      <c r="CL181">
        <v>1.8519600000000001</v>
      </c>
      <c r="CM181">
        <v>1.8527199999999999</v>
      </c>
      <c r="CN181">
        <v>1.8563799999999999</v>
      </c>
      <c r="CO181">
        <v>1.8626400000000001</v>
      </c>
      <c r="CP181" t="s">
        <v>234</v>
      </c>
      <c r="CQ181" t="s">
        <v>19</v>
      </c>
      <c r="CR181" t="s">
        <v>19</v>
      </c>
      <c r="CS181" t="s">
        <v>19</v>
      </c>
      <c r="CT181" t="s">
        <v>235</v>
      </c>
      <c r="CU181" t="s">
        <v>236</v>
      </c>
      <c r="CV181" t="s">
        <v>237</v>
      </c>
      <c r="CW181" t="s">
        <v>237</v>
      </c>
      <c r="CX181" t="s">
        <v>237</v>
      </c>
      <c r="CY181" t="s">
        <v>237</v>
      </c>
      <c r="CZ181">
        <v>0</v>
      </c>
      <c r="DA181">
        <v>100</v>
      </c>
      <c r="DB181">
        <v>100</v>
      </c>
      <c r="DC181">
        <v>0.29499999999999998</v>
      </c>
      <c r="DD181">
        <v>-3.6999999999999998E-2</v>
      </c>
      <c r="DE181">
        <v>3</v>
      </c>
      <c r="DF181">
        <v>615.41200000000003</v>
      </c>
      <c r="DG181">
        <v>253.41900000000001</v>
      </c>
      <c r="DH181">
        <v>21.983499999999999</v>
      </c>
      <c r="DI181">
        <v>32.278799999999997</v>
      </c>
      <c r="DJ181">
        <v>30.000299999999999</v>
      </c>
      <c r="DK181">
        <v>32.238799999999998</v>
      </c>
      <c r="DL181">
        <v>32.246299999999998</v>
      </c>
      <c r="DM181">
        <v>14.7799</v>
      </c>
      <c r="DN181">
        <v>25.291399999999999</v>
      </c>
      <c r="DO181">
        <v>0</v>
      </c>
      <c r="DP181">
        <v>22</v>
      </c>
      <c r="DQ181">
        <v>286.67</v>
      </c>
      <c r="DR181">
        <v>22</v>
      </c>
      <c r="DS181">
        <v>99.610799999999998</v>
      </c>
      <c r="DT181">
        <v>103.041</v>
      </c>
    </row>
    <row r="182" spans="1:124" x14ac:dyDescent="0.25">
      <c r="A182">
        <v>166</v>
      </c>
      <c r="B182">
        <v>1531763718.4000001</v>
      </c>
      <c r="C182">
        <v>334.60000014305098</v>
      </c>
      <c r="D182" t="s">
        <v>568</v>
      </c>
      <c r="E182" t="s">
        <v>569</v>
      </c>
      <c r="G182">
        <v>1531763708.0645199</v>
      </c>
      <c r="H182">
        <f t="shared" si="58"/>
        <v>1.5891929464723746E-6</v>
      </c>
      <c r="I182">
        <f t="shared" si="59"/>
        <v>9.9900521662418331</v>
      </c>
      <c r="J182">
        <f t="shared" si="60"/>
        <v>235.19290322580599</v>
      </c>
      <c r="K182">
        <f t="shared" si="61"/>
        <v>-153421.26656885643</v>
      </c>
      <c r="L182">
        <f t="shared" si="62"/>
        <v>-15223.48766522448</v>
      </c>
      <c r="M182">
        <f t="shared" si="63"/>
        <v>23.337418216394795</v>
      </c>
      <c r="N182">
        <f t="shared" si="64"/>
        <v>1.027588510196513E-4</v>
      </c>
      <c r="O182">
        <f t="shared" si="65"/>
        <v>3</v>
      </c>
      <c r="P182">
        <f t="shared" si="66"/>
        <v>1.0275709115288115E-4</v>
      </c>
      <c r="Q182">
        <f t="shared" si="67"/>
        <v>6.4223340081262222E-5</v>
      </c>
      <c r="R182">
        <f t="shared" si="68"/>
        <v>215.02175145362091</v>
      </c>
      <c r="S182">
        <f t="shared" si="69"/>
        <v>28.23085787617692</v>
      </c>
      <c r="T182">
        <f t="shared" si="70"/>
        <v>27.431962903225799</v>
      </c>
      <c r="U182">
        <f t="shared" si="71"/>
        <v>3.6709756452774522</v>
      </c>
      <c r="V182">
        <f t="shared" si="72"/>
        <v>60.986121631303682</v>
      </c>
      <c r="W182">
        <f t="shared" si="73"/>
        <v>2.1816387969168605</v>
      </c>
      <c r="X182">
        <f t="shared" si="74"/>
        <v>3.5772709242048983</v>
      </c>
      <c r="Y182">
        <f t="shared" si="75"/>
        <v>1.4893368483605918</v>
      </c>
      <c r="Z182">
        <f t="shared" si="76"/>
        <v>-7.0083408939431727E-2</v>
      </c>
      <c r="AA182">
        <f t="shared" si="77"/>
        <v>-71.317489199999571</v>
      </c>
      <c r="AB182">
        <f t="shared" si="78"/>
        <v>-5.1412432603888165</v>
      </c>
      <c r="AC182">
        <f t="shared" si="79"/>
        <v>138.49293558429309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60993.626408057644</v>
      </c>
      <c r="AL182">
        <f t="shared" si="83"/>
        <v>1200.0003225806399</v>
      </c>
      <c r="AM182">
        <f t="shared" si="84"/>
        <v>963.36107070989192</v>
      </c>
      <c r="AN182">
        <f t="shared" si="85"/>
        <v>0.80280067645161335</v>
      </c>
      <c r="AO182">
        <f t="shared" si="86"/>
        <v>0.22319954375483883</v>
      </c>
      <c r="AP182">
        <v>14.333399999999999</v>
      </c>
      <c r="AQ182">
        <v>1</v>
      </c>
      <c r="AR182" t="s">
        <v>231</v>
      </c>
      <c r="AS182">
        <v>1531763708.0645199</v>
      </c>
      <c r="AT182">
        <v>235.19290322580599</v>
      </c>
      <c r="AU182">
        <v>259.05870967741902</v>
      </c>
      <c r="AV182">
        <v>21.986406451612901</v>
      </c>
      <c r="AW182">
        <v>21.9826935483871</v>
      </c>
      <c r="AX182">
        <v>600.00809677419397</v>
      </c>
      <c r="AY182">
        <v>99.126941935483899</v>
      </c>
      <c r="AZ182">
        <v>9.9768974193548396E-2</v>
      </c>
      <c r="BA182">
        <v>26.991012903225801</v>
      </c>
      <c r="BB182">
        <v>27.327893548387099</v>
      </c>
      <c r="BC182">
        <v>27.536032258064498</v>
      </c>
      <c r="BD182">
        <v>11749.4964516129</v>
      </c>
      <c r="BE182">
        <v>1052.37612903226</v>
      </c>
      <c r="BF182">
        <v>30.492803225806501</v>
      </c>
      <c r="BG182">
        <v>1200.0003225806399</v>
      </c>
      <c r="BH182">
        <v>0.33000848387096798</v>
      </c>
      <c r="BI182">
        <v>0.32999593548387102</v>
      </c>
      <c r="BJ182">
        <v>0.32999761290322599</v>
      </c>
      <c r="BK182">
        <v>9.9979625806451596E-3</v>
      </c>
      <c r="BL182">
        <v>32</v>
      </c>
      <c r="BM182">
        <v>17743.174193548399</v>
      </c>
      <c r="BN182">
        <v>1531762902.3</v>
      </c>
      <c r="BO182" t="s">
        <v>232</v>
      </c>
      <c r="BP182">
        <v>81</v>
      </c>
      <c r="BQ182">
        <v>0.29499999999999998</v>
      </c>
      <c r="BR182">
        <v>-3.6999999999999998E-2</v>
      </c>
      <c r="BS182">
        <v>420</v>
      </c>
      <c r="BT182">
        <v>22</v>
      </c>
      <c r="BU182">
        <v>0.34</v>
      </c>
      <c r="BV182">
        <v>0.21</v>
      </c>
      <c r="BW182">
        <v>14.3097956845701</v>
      </c>
      <c r="BX182">
        <v>0.46319566814829799</v>
      </c>
      <c r="BY182">
        <v>8.3385103914603007E-2</v>
      </c>
      <c r="BZ182">
        <v>1</v>
      </c>
      <c r="CA182">
        <v>-23.859280487804899</v>
      </c>
      <c r="CB182">
        <v>-0.97166404874127699</v>
      </c>
      <c r="CC182">
        <v>0.154423846919195</v>
      </c>
      <c r="CD182">
        <v>0</v>
      </c>
      <c r="CE182">
        <v>1</v>
      </c>
      <c r="CF182">
        <v>2</v>
      </c>
      <c r="CG182" t="s">
        <v>248</v>
      </c>
      <c r="CH182">
        <v>1.8608100000000001</v>
      </c>
      <c r="CI182">
        <v>1.8577600000000001</v>
      </c>
      <c r="CJ182">
        <v>1.8606799999999999</v>
      </c>
      <c r="CK182">
        <v>1.85345</v>
      </c>
      <c r="CL182">
        <v>1.8519600000000001</v>
      </c>
      <c r="CM182">
        <v>1.8527199999999999</v>
      </c>
      <c r="CN182">
        <v>1.8563700000000001</v>
      </c>
      <c r="CO182">
        <v>1.8626400000000001</v>
      </c>
      <c r="CP182" t="s">
        <v>234</v>
      </c>
      <c r="CQ182" t="s">
        <v>19</v>
      </c>
      <c r="CR182" t="s">
        <v>19</v>
      </c>
      <c r="CS182" t="s">
        <v>19</v>
      </c>
      <c r="CT182" t="s">
        <v>235</v>
      </c>
      <c r="CU182" t="s">
        <v>236</v>
      </c>
      <c r="CV182" t="s">
        <v>237</v>
      </c>
      <c r="CW182" t="s">
        <v>237</v>
      </c>
      <c r="CX182" t="s">
        <v>237</v>
      </c>
      <c r="CY182" t="s">
        <v>237</v>
      </c>
      <c r="CZ182">
        <v>0</v>
      </c>
      <c r="DA182">
        <v>100</v>
      </c>
      <c r="DB182">
        <v>100</v>
      </c>
      <c r="DC182">
        <v>0.29499999999999998</v>
      </c>
      <c r="DD182">
        <v>-3.6999999999999998E-2</v>
      </c>
      <c r="DE182">
        <v>3</v>
      </c>
      <c r="DF182">
        <v>620.44399999999996</v>
      </c>
      <c r="DG182">
        <v>252.44300000000001</v>
      </c>
      <c r="DH182">
        <v>21.986699999999999</v>
      </c>
      <c r="DI182">
        <v>32.279400000000003</v>
      </c>
      <c r="DJ182">
        <v>29.9999</v>
      </c>
      <c r="DK182">
        <v>32.239100000000001</v>
      </c>
      <c r="DL182">
        <v>32.246400000000001</v>
      </c>
      <c r="DM182">
        <v>14.9415</v>
      </c>
      <c r="DN182">
        <v>25.291399999999999</v>
      </c>
      <c r="DO182">
        <v>0</v>
      </c>
      <c r="DP182">
        <v>22</v>
      </c>
      <c r="DQ182">
        <v>286.67</v>
      </c>
      <c r="DR182">
        <v>22</v>
      </c>
      <c r="DS182">
        <v>99.610100000000003</v>
      </c>
      <c r="DT182">
        <v>103.041</v>
      </c>
    </row>
    <row r="183" spans="1:124" x14ac:dyDescent="0.25">
      <c r="A183">
        <v>167</v>
      </c>
      <c r="B183">
        <v>1531763720.4000001</v>
      </c>
      <c r="C183">
        <v>336.60000014305098</v>
      </c>
      <c r="D183" t="s">
        <v>570</v>
      </c>
      <c r="E183" t="s">
        <v>571</v>
      </c>
      <c r="G183">
        <v>1531763710.0645199</v>
      </c>
      <c r="H183">
        <f t="shared" si="58"/>
        <v>1.9192447488377269E-6</v>
      </c>
      <c r="I183">
        <f t="shared" si="59"/>
        <v>9.9854245992392965</v>
      </c>
      <c r="J183">
        <f t="shared" si="60"/>
        <v>238.53590322580601</v>
      </c>
      <c r="K183">
        <f t="shared" si="61"/>
        <v>-127064.27186071209</v>
      </c>
      <c r="L183">
        <f t="shared" si="62"/>
        <v>-12608.148535972397</v>
      </c>
      <c r="M183">
        <f t="shared" si="63"/>
        <v>23.669093246999584</v>
      </c>
      <c r="N183">
        <f t="shared" si="64"/>
        <v>1.2397394173695419E-4</v>
      </c>
      <c r="O183">
        <f t="shared" si="65"/>
        <v>3</v>
      </c>
      <c r="P183">
        <f t="shared" si="66"/>
        <v>1.2397138020017653E-4</v>
      </c>
      <c r="Q183">
        <f t="shared" si="67"/>
        <v>7.748234275910864E-5</v>
      </c>
      <c r="R183">
        <f t="shared" si="68"/>
        <v>215.02163263108963</v>
      </c>
      <c r="S183">
        <f t="shared" si="69"/>
        <v>28.23202703041115</v>
      </c>
      <c r="T183">
        <f t="shared" si="70"/>
        <v>27.43881451612905</v>
      </c>
      <c r="U183">
        <f t="shared" si="71"/>
        <v>3.6724483972726518</v>
      </c>
      <c r="V183">
        <f t="shared" si="72"/>
        <v>60.980584700640961</v>
      </c>
      <c r="W183">
        <f t="shared" si="73"/>
        <v>2.1816015135721609</v>
      </c>
      <c r="X183">
        <f t="shared" si="74"/>
        <v>3.5775345944645069</v>
      </c>
      <c r="Y183">
        <f t="shared" si="75"/>
        <v>1.4908468837004909</v>
      </c>
      <c r="Z183">
        <f t="shared" si="76"/>
        <v>-8.4638693423743763E-2</v>
      </c>
      <c r="AA183">
        <f t="shared" si="77"/>
        <v>-72.222689070967988</v>
      </c>
      <c r="AB183">
        <f t="shared" si="78"/>
        <v>-5.206709637729686</v>
      </c>
      <c r="AC183">
        <f t="shared" si="79"/>
        <v>137.5075952289682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61031.075226579538</v>
      </c>
      <c r="AL183">
        <f t="shared" si="83"/>
        <v>1199.9996774193601</v>
      </c>
      <c r="AM183">
        <f t="shared" si="84"/>
        <v>963.36043509659112</v>
      </c>
      <c r="AN183">
        <f t="shared" si="85"/>
        <v>0.80280057838709618</v>
      </c>
      <c r="AO183">
        <f t="shared" si="86"/>
        <v>0.22319956767741925</v>
      </c>
      <c r="AP183">
        <v>14.333399999999999</v>
      </c>
      <c r="AQ183">
        <v>1</v>
      </c>
      <c r="AR183" t="s">
        <v>231</v>
      </c>
      <c r="AS183">
        <v>1531763710.0645199</v>
      </c>
      <c r="AT183">
        <v>238.53590322580601</v>
      </c>
      <c r="AU183">
        <v>262.39006451612897</v>
      </c>
      <c r="AV183">
        <v>21.9860677419355</v>
      </c>
      <c r="AW183">
        <v>21.9815838709677</v>
      </c>
      <c r="AX183">
        <v>600.02800000000002</v>
      </c>
      <c r="AY183">
        <v>99.126651612903203</v>
      </c>
      <c r="AZ183">
        <v>9.98921774193548E-2</v>
      </c>
      <c r="BA183">
        <v>26.9922677419355</v>
      </c>
      <c r="BB183">
        <v>27.335512903225801</v>
      </c>
      <c r="BC183">
        <v>27.542116129032301</v>
      </c>
      <c r="BD183">
        <v>11757.4222580645</v>
      </c>
      <c r="BE183">
        <v>1052.36709677419</v>
      </c>
      <c r="BF183">
        <v>30.501000000000001</v>
      </c>
      <c r="BG183">
        <v>1199.9996774193601</v>
      </c>
      <c r="BH183">
        <v>0.33000783870967698</v>
      </c>
      <c r="BI183">
        <v>0.32999629032258099</v>
      </c>
      <c r="BJ183">
        <v>0.32999783870967703</v>
      </c>
      <c r="BK183">
        <v>9.9979612903225799E-3</v>
      </c>
      <c r="BL183">
        <v>32</v>
      </c>
      <c r="BM183">
        <v>17743.158064516101</v>
      </c>
      <c r="BN183">
        <v>1531762902.3</v>
      </c>
      <c r="BO183" t="s">
        <v>232</v>
      </c>
      <c r="BP183">
        <v>81</v>
      </c>
      <c r="BQ183">
        <v>0.29499999999999998</v>
      </c>
      <c r="BR183">
        <v>-3.6999999999999998E-2</v>
      </c>
      <c r="BS183">
        <v>420</v>
      </c>
      <c r="BT183">
        <v>22</v>
      </c>
      <c r="BU183">
        <v>0.34</v>
      </c>
      <c r="BV183">
        <v>0.21</v>
      </c>
      <c r="BW183">
        <v>14.317534081928001</v>
      </c>
      <c r="BX183">
        <v>0.44199611262599497</v>
      </c>
      <c r="BY183">
        <v>8.8688002489086606E-2</v>
      </c>
      <c r="BZ183">
        <v>1</v>
      </c>
      <c r="CA183">
        <v>-23.859560975609799</v>
      </c>
      <c r="CB183">
        <v>-0.67627179679777805</v>
      </c>
      <c r="CC183">
        <v>0.16047995829287301</v>
      </c>
      <c r="CD183">
        <v>0</v>
      </c>
      <c r="CE183">
        <v>1</v>
      </c>
      <c r="CF183">
        <v>2</v>
      </c>
      <c r="CG183" t="s">
        <v>248</v>
      </c>
      <c r="CH183">
        <v>1.8608100000000001</v>
      </c>
      <c r="CI183">
        <v>1.8577600000000001</v>
      </c>
      <c r="CJ183">
        <v>1.86067</v>
      </c>
      <c r="CK183">
        <v>1.8534200000000001</v>
      </c>
      <c r="CL183">
        <v>1.8519600000000001</v>
      </c>
      <c r="CM183">
        <v>1.8527199999999999</v>
      </c>
      <c r="CN183">
        <v>1.85636</v>
      </c>
      <c r="CO183">
        <v>1.8626400000000001</v>
      </c>
      <c r="CP183" t="s">
        <v>234</v>
      </c>
      <c r="CQ183" t="s">
        <v>19</v>
      </c>
      <c r="CR183" t="s">
        <v>19</v>
      </c>
      <c r="CS183" t="s">
        <v>19</v>
      </c>
      <c r="CT183" t="s">
        <v>235</v>
      </c>
      <c r="CU183" t="s">
        <v>236</v>
      </c>
      <c r="CV183" t="s">
        <v>237</v>
      </c>
      <c r="CW183" t="s">
        <v>237</v>
      </c>
      <c r="CX183" t="s">
        <v>237</v>
      </c>
      <c r="CY183" t="s">
        <v>237</v>
      </c>
      <c r="CZ183">
        <v>0</v>
      </c>
      <c r="DA183">
        <v>100</v>
      </c>
      <c r="DB183">
        <v>100</v>
      </c>
      <c r="DC183">
        <v>0.29499999999999998</v>
      </c>
      <c r="DD183">
        <v>-3.6999999999999998E-2</v>
      </c>
      <c r="DE183">
        <v>3</v>
      </c>
      <c r="DF183">
        <v>620.37599999999998</v>
      </c>
      <c r="DG183">
        <v>252.54400000000001</v>
      </c>
      <c r="DH183">
        <v>21.994900000000001</v>
      </c>
      <c r="DI183">
        <v>32.2804</v>
      </c>
      <c r="DJ183">
        <v>29.9999</v>
      </c>
      <c r="DK183">
        <v>32.240499999999997</v>
      </c>
      <c r="DL183">
        <v>32.247900000000001</v>
      </c>
      <c r="DM183">
        <v>15.091699999999999</v>
      </c>
      <c r="DN183">
        <v>25.291399999999999</v>
      </c>
      <c r="DO183">
        <v>0</v>
      </c>
      <c r="DP183">
        <v>22</v>
      </c>
      <c r="DQ183">
        <v>291.67</v>
      </c>
      <c r="DR183">
        <v>22</v>
      </c>
      <c r="DS183">
        <v>99.6096</v>
      </c>
      <c r="DT183">
        <v>103.04</v>
      </c>
    </row>
    <row r="184" spans="1:124" x14ac:dyDescent="0.25">
      <c r="A184">
        <v>168</v>
      </c>
      <c r="B184">
        <v>1531763722.4000001</v>
      </c>
      <c r="C184">
        <v>338.60000014305098</v>
      </c>
      <c r="D184" t="s">
        <v>572</v>
      </c>
      <c r="E184" t="s">
        <v>573</v>
      </c>
      <c r="G184">
        <v>1531763712.0645199</v>
      </c>
      <c r="H184">
        <f t="shared" si="58"/>
        <v>2.3031255915482702E-6</v>
      </c>
      <c r="I184">
        <f t="shared" si="59"/>
        <v>9.9809015917939234</v>
      </c>
      <c r="J184">
        <f t="shared" si="60"/>
        <v>241.87735483871</v>
      </c>
      <c r="K184">
        <f t="shared" si="61"/>
        <v>-105847.29257296024</v>
      </c>
      <c r="L184">
        <f t="shared" si="62"/>
        <v>-10502.83079593177</v>
      </c>
      <c r="M184">
        <f t="shared" si="63"/>
        <v>24.000584894388595</v>
      </c>
      <c r="N184">
        <f t="shared" si="64"/>
        <v>1.4869754640077303E-4</v>
      </c>
      <c r="O184">
        <f t="shared" si="65"/>
        <v>3</v>
      </c>
      <c r="P184">
        <f t="shared" si="66"/>
        <v>1.4869386133204888E-4</v>
      </c>
      <c r="Q184">
        <f t="shared" si="67"/>
        <v>9.2933994405898227E-5</v>
      </c>
      <c r="R184">
        <f t="shared" si="68"/>
        <v>215.0215970369679</v>
      </c>
      <c r="S184">
        <f t="shared" si="69"/>
        <v>28.231858268876792</v>
      </c>
      <c r="T184">
        <f t="shared" si="70"/>
        <v>27.442077419354852</v>
      </c>
      <c r="U184">
        <f t="shared" si="71"/>
        <v>3.6731499385080322</v>
      </c>
      <c r="V184">
        <f t="shared" si="72"/>
        <v>60.980019262101202</v>
      </c>
      <c r="W184">
        <f t="shared" si="73"/>
        <v>2.181572191231266</v>
      </c>
      <c r="X184">
        <f t="shared" si="74"/>
        <v>3.5775196820692097</v>
      </c>
      <c r="Y184">
        <f t="shared" si="75"/>
        <v>1.4915777472767662</v>
      </c>
      <c r="Z184">
        <f t="shared" si="76"/>
        <v>-0.10156783858727872</v>
      </c>
      <c r="AA184">
        <f t="shared" si="77"/>
        <v>-72.761896025816753</v>
      </c>
      <c r="AB184">
        <f t="shared" si="78"/>
        <v>-5.2456660825682739</v>
      </c>
      <c r="AC184">
        <f t="shared" si="79"/>
        <v>136.9124670899956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61020.122559284682</v>
      </c>
      <c r="AL184">
        <f t="shared" si="83"/>
        <v>1199.9993548387099</v>
      </c>
      <c r="AM184">
        <f t="shared" si="84"/>
        <v>963.36012880610417</v>
      </c>
      <c r="AN184">
        <f t="shared" si="85"/>
        <v>0.80280053895161296</v>
      </c>
      <c r="AO184">
        <f t="shared" si="86"/>
        <v>0.22319960169354838</v>
      </c>
      <c r="AP184">
        <v>14.333399999999999</v>
      </c>
      <c r="AQ184">
        <v>1</v>
      </c>
      <c r="AR184" t="s">
        <v>231</v>
      </c>
      <c r="AS184">
        <v>1531763712.0645199</v>
      </c>
      <c r="AT184">
        <v>241.87735483871</v>
      </c>
      <c r="AU184">
        <v>265.72061290322603</v>
      </c>
      <c r="AV184">
        <v>21.985835483871</v>
      </c>
      <c r="AW184">
        <v>21.980454838709701</v>
      </c>
      <c r="AX184">
        <v>600.03645161290297</v>
      </c>
      <c r="AY184">
        <v>99.126341935483893</v>
      </c>
      <c r="AZ184">
        <v>9.9916390322580595E-2</v>
      </c>
      <c r="BA184">
        <v>26.992196774193498</v>
      </c>
      <c r="BB184">
        <v>27.3403806451613</v>
      </c>
      <c r="BC184">
        <v>27.543774193548401</v>
      </c>
      <c r="BD184">
        <v>11755.167419354801</v>
      </c>
      <c r="BE184">
        <v>1052.3590322580601</v>
      </c>
      <c r="BF184">
        <v>30.520980645161298</v>
      </c>
      <c r="BG184">
        <v>1199.9993548387099</v>
      </c>
      <c r="BH184">
        <v>0.33000722580645198</v>
      </c>
      <c r="BI184">
        <v>0.32999638709677398</v>
      </c>
      <c r="BJ184">
        <v>0.32999832258064499</v>
      </c>
      <c r="BK184">
        <v>9.9979435483871001E-3</v>
      </c>
      <c r="BL184">
        <v>32</v>
      </c>
      <c r="BM184">
        <v>17743.1451612903</v>
      </c>
      <c r="BN184">
        <v>1531762902.3</v>
      </c>
      <c r="BO184" t="s">
        <v>232</v>
      </c>
      <c r="BP184">
        <v>81</v>
      </c>
      <c r="BQ184">
        <v>0.29499999999999998</v>
      </c>
      <c r="BR184">
        <v>-3.6999999999999998E-2</v>
      </c>
      <c r="BS184">
        <v>420</v>
      </c>
      <c r="BT184">
        <v>22</v>
      </c>
      <c r="BU184">
        <v>0.34</v>
      </c>
      <c r="BV184">
        <v>0.21</v>
      </c>
      <c r="BW184">
        <v>14.310381920104099</v>
      </c>
      <c r="BX184">
        <v>0.264917174470644</v>
      </c>
      <c r="BY184">
        <v>9.2938456794668403E-2</v>
      </c>
      <c r="BZ184">
        <v>1</v>
      </c>
      <c r="CA184">
        <v>-23.848312195121999</v>
      </c>
      <c r="CB184">
        <v>-0.41602219010056701</v>
      </c>
      <c r="CC184">
        <v>0.165779529165405</v>
      </c>
      <c r="CD184">
        <v>0</v>
      </c>
      <c r="CE184">
        <v>1</v>
      </c>
      <c r="CF184">
        <v>2</v>
      </c>
      <c r="CG184" t="s">
        <v>248</v>
      </c>
      <c r="CH184">
        <v>1.8608100000000001</v>
      </c>
      <c r="CI184">
        <v>1.8577600000000001</v>
      </c>
      <c r="CJ184">
        <v>1.86066</v>
      </c>
      <c r="CK184">
        <v>1.8534299999999999</v>
      </c>
      <c r="CL184">
        <v>1.8519600000000001</v>
      </c>
      <c r="CM184">
        <v>1.8527199999999999</v>
      </c>
      <c r="CN184">
        <v>1.85636</v>
      </c>
      <c r="CO184">
        <v>1.8626400000000001</v>
      </c>
      <c r="CP184" t="s">
        <v>234</v>
      </c>
      <c r="CQ184" t="s">
        <v>19</v>
      </c>
      <c r="CR184" t="s">
        <v>19</v>
      </c>
      <c r="CS184" t="s">
        <v>19</v>
      </c>
      <c r="CT184" t="s">
        <v>235</v>
      </c>
      <c r="CU184" t="s">
        <v>236</v>
      </c>
      <c r="CV184" t="s">
        <v>237</v>
      </c>
      <c r="CW184" t="s">
        <v>237</v>
      </c>
      <c r="CX184" t="s">
        <v>237</v>
      </c>
      <c r="CY184" t="s">
        <v>237</v>
      </c>
      <c r="CZ184">
        <v>0</v>
      </c>
      <c r="DA184">
        <v>100</v>
      </c>
      <c r="DB184">
        <v>100</v>
      </c>
      <c r="DC184">
        <v>0.29499999999999998</v>
      </c>
      <c r="DD184">
        <v>-3.6999999999999998E-2</v>
      </c>
      <c r="DE184">
        <v>3</v>
      </c>
      <c r="DF184">
        <v>620.28700000000003</v>
      </c>
      <c r="DG184">
        <v>252.464</v>
      </c>
      <c r="DH184">
        <v>22.000599999999999</v>
      </c>
      <c r="DI184">
        <v>32.2819</v>
      </c>
      <c r="DJ184">
        <v>30</v>
      </c>
      <c r="DK184">
        <v>32.241599999999998</v>
      </c>
      <c r="DL184">
        <v>32.249099999999999</v>
      </c>
      <c r="DM184">
        <v>15.189399999999999</v>
      </c>
      <c r="DN184">
        <v>25.291399999999999</v>
      </c>
      <c r="DO184">
        <v>0</v>
      </c>
      <c r="DP184">
        <v>22</v>
      </c>
      <c r="DQ184">
        <v>296.67</v>
      </c>
      <c r="DR184">
        <v>22</v>
      </c>
      <c r="DS184">
        <v>99.608999999999995</v>
      </c>
      <c r="DT184">
        <v>103.04</v>
      </c>
    </row>
    <row r="185" spans="1:124" x14ac:dyDescent="0.25">
      <c r="A185">
        <v>169</v>
      </c>
      <c r="B185">
        <v>1531763724.4000001</v>
      </c>
      <c r="C185">
        <v>340.60000014305098</v>
      </c>
      <c r="D185" t="s">
        <v>574</v>
      </c>
      <c r="E185" t="s">
        <v>575</v>
      </c>
      <c r="G185">
        <v>1531763714.0645199</v>
      </c>
      <c r="H185">
        <f t="shared" si="58"/>
        <v>2.7629103281522161E-6</v>
      </c>
      <c r="I185">
        <f t="shared" si="59"/>
        <v>9.9797254116942202</v>
      </c>
      <c r="J185">
        <f t="shared" si="60"/>
        <v>245.21967741935501</v>
      </c>
      <c r="K185">
        <f t="shared" si="61"/>
        <v>-88196.816515468992</v>
      </c>
      <c r="L185">
        <f t="shared" si="62"/>
        <v>-8751.4045045495677</v>
      </c>
      <c r="M185">
        <f t="shared" si="63"/>
        <v>24.332132092268228</v>
      </c>
      <c r="N185">
        <f t="shared" si="64"/>
        <v>1.7834913005683906E-4</v>
      </c>
      <c r="O185">
        <f t="shared" si="65"/>
        <v>3</v>
      </c>
      <c r="P185">
        <f t="shared" si="66"/>
        <v>1.783438288123858E-4</v>
      </c>
      <c r="Q185">
        <f t="shared" si="67"/>
        <v>1.1146536927930046E-4</v>
      </c>
      <c r="R185">
        <f t="shared" si="68"/>
        <v>215.0216117565372</v>
      </c>
      <c r="S185">
        <f t="shared" si="69"/>
        <v>28.231303053873781</v>
      </c>
      <c r="T185">
        <f t="shared" si="70"/>
        <v>27.44333548387095</v>
      </c>
      <c r="U185">
        <f t="shared" si="71"/>
        <v>3.673420460188622</v>
      </c>
      <c r="V185">
        <f t="shared" si="72"/>
        <v>60.981306800193799</v>
      </c>
      <c r="W185">
        <f t="shared" si="73"/>
        <v>2.1815620378399876</v>
      </c>
      <c r="X185">
        <f t="shared" si="74"/>
        <v>3.577427497557423</v>
      </c>
      <c r="Y185">
        <f t="shared" si="75"/>
        <v>1.4918584223486344</v>
      </c>
      <c r="Z185">
        <f t="shared" si="76"/>
        <v>-0.12184434547151272</v>
      </c>
      <c r="AA185">
        <f t="shared" si="77"/>
        <v>-73.036325496775717</v>
      </c>
      <c r="AB185">
        <f t="shared" si="78"/>
        <v>-5.2654722656337363</v>
      </c>
      <c r="AC185">
        <f t="shared" si="79"/>
        <v>136.5979696486562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61033.815297803929</v>
      </c>
      <c r="AL185">
        <f t="shared" si="83"/>
        <v>1199.99903225806</v>
      </c>
      <c r="AM185">
        <f t="shared" si="84"/>
        <v>963.35988435430284</v>
      </c>
      <c r="AN185">
        <f t="shared" si="85"/>
        <v>0.80280055104838799</v>
      </c>
      <c r="AO185">
        <f t="shared" si="86"/>
        <v>0.22319967360967766</v>
      </c>
      <c r="AP185">
        <v>14.333399999999999</v>
      </c>
      <c r="AQ185">
        <v>1</v>
      </c>
      <c r="AR185" t="s">
        <v>231</v>
      </c>
      <c r="AS185">
        <v>1531763714.0645199</v>
      </c>
      <c r="AT185">
        <v>245.21967741935501</v>
      </c>
      <c r="AU185">
        <v>269.06051612903201</v>
      </c>
      <c r="AV185">
        <v>21.985822580645198</v>
      </c>
      <c r="AW185">
        <v>21.979367741935501</v>
      </c>
      <c r="AX185">
        <v>600.03387096774202</v>
      </c>
      <c r="AY185">
        <v>99.125925806451605</v>
      </c>
      <c r="AZ185">
        <v>9.9928938709677395E-2</v>
      </c>
      <c r="BA185">
        <v>26.991758064516102</v>
      </c>
      <c r="BB185">
        <v>27.3429516129032</v>
      </c>
      <c r="BC185">
        <v>27.5437193548387</v>
      </c>
      <c r="BD185">
        <v>11758.0674193548</v>
      </c>
      <c r="BE185">
        <v>1052.3599999999999</v>
      </c>
      <c r="BF185">
        <v>30.5408677419355</v>
      </c>
      <c r="BG185">
        <v>1199.99903225806</v>
      </c>
      <c r="BH185">
        <v>0.33000635483870999</v>
      </c>
      <c r="BI185">
        <v>0.32999667741935501</v>
      </c>
      <c r="BJ185">
        <v>0.32999896774193599</v>
      </c>
      <c r="BK185">
        <v>9.9979158064516099E-3</v>
      </c>
      <c r="BL185">
        <v>32</v>
      </c>
      <c r="BM185">
        <v>17743.138709677401</v>
      </c>
      <c r="BN185">
        <v>1531762902.3</v>
      </c>
      <c r="BO185" t="s">
        <v>232</v>
      </c>
      <c r="BP185">
        <v>81</v>
      </c>
      <c r="BQ185">
        <v>0.29499999999999998</v>
      </c>
      <c r="BR185">
        <v>-3.6999999999999998E-2</v>
      </c>
      <c r="BS185">
        <v>420</v>
      </c>
      <c r="BT185">
        <v>22</v>
      </c>
      <c r="BU185">
        <v>0.34</v>
      </c>
      <c r="BV185">
        <v>0.21</v>
      </c>
      <c r="BW185">
        <v>14.3042842084303</v>
      </c>
      <c r="BX185">
        <v>0.16918086204907101</v>
      </c>
      <c r="BY185">
        <v>9.4807136753889895E-2</v>
      </c>
      <c r="BZ185">
        <v>1</v>
      </c>
      <c r="CA185">
        <v>-23.839414634146301</v>
      </c>
      <c r="CB185">
        <v>-0.30206238356508203</v>
      </c>
      <c r="CC185">
        <v>0.16803751985352799</v>
      </c>
      <c r="CD185">
        <v>0</v>
      </c>
      <c r="CE185">
        <v>1</v>
      </c>
      <c r="CF185">
        <v>2</v>
      </c>
      <c r="CG185" t="s">
        <v>248</v>
      </c>
      <c r="CH185">
        <v>1.8608100000000001</v>
      </c>
      <c r="CI185">
        <v>1.8577600000000001</v>
      </c>
      <c r="CJ185">
        <v>1.86066</v>
      </c>
      <c r="CK185">
        <v>1.8534600000000001</v>
      </c>
      <c r="CL185">
        <v>1.8519600000000001</v>
      </c>
      <c r="CM185">
        <v>1.8527199999999999</v>
      </c>
      <c r="CN185">
        <v>1.8563700000000001</v>
      </c>
      <c r="CO185">
        <v>1.8626400000000001</v>
      </c>
      <c r="CP185" t="s">
        <v>234</v>
      </c>
      <c r="CQ185" t="s">
        <v>19</v>
      </c>
      <c r="CR185" t="s">
        <v>19</v>
      </c>
      <c r="CS185" t="s">
        <v>19</v>
      </c>
      <c r="CT185" t="s">
        <v>235</v>
      </c>
      <c r="CU185" t="s">
        <v>236</v>
      </c>
      <c r="CV185" t="s">
        <v>237</v>
      </c>
      <c r="CW185" t="s">
        <v>237</v>
      </c>
      <c r="CX185" t="s">
        <v>237</v>
      </c>
      <c r="CY185" t="s">
        <v>237</v>
      </c>
      <c r="CZ185">
        <v>0</v>
      </c>
      <c r="DA185">
        <v>100</v>
      </c>
      <c r="DB185">
        <v>100</v>
      </c>
      <c r="DC185">
        <v>0.29499999999999998</v>
      </c>
      <c r="DD185">
        <v>-3.6999999999999998E-2</v>
      </c>
      <c r="DE185">
        <v>3</v>
      </c>
      <c r="DF185">
        <v>620.12599999999998</v>
      </c>
      <c r="DG185">
        <v>252.399</v>
      </c>
      <c r="DH185">
        <v>22.003699999999998</v>
      </c>
      <c r="DI185">
        <v>32.282299999999999</v>
      </c>
      <c r="DJ185">
        <v>30.0002</v>
      </c>
      <c r="DK185">
        <v>32.241900000000001</v>
      </c>
      <c r="DL185">
        <v>32.249099999999999</v>
      </c>
      <c r="DM185">
        <v>15.349500000000001</v>
      </c>
      <c r="DN185">
        <v>25.291399999999999</v>
      </c>
      <c r="DO185">
        <v>0</v>
      </c>
      <c r="DP185">
        <v>22</v>
      </c>
      <c r="DQ185">
        <v>296.67</v>
      </c>
      <c r="DR185">
        <v>22</v>
      </c>
      <c r="DS185">
        <v>99.608800000000002</v>
      </c>
      <c r="DT185">
        <v>103.04</v>
      </c>
    </row>
    <row r="186" spans="1:124" x14ac:dyDescent="0.25">
      <c r="A186">
        <v>170</v>
      </c>
      <c r="B186">
        <v>1531763726.4000001</v>
      </c>
      <c r="C186">
        <v>342.60000014305098</v>
      </c>
      <c r="D186" t="s">
        <v>576</v>
      </c>
      <c r="E186" t="s">
        <v>577</v>
      </c>
      <c r="G186">
        <v>1531763716.0645199</v>
      </c>
      <c r="H186">
        <f t="shared" si="58"/>
        <v>3.1233339448937461E-6</v>
      </c>
      <c r="I186">
        <f t="shared" si="59"/>
        <v>9.982428580379489</v>
      </c>
      <c r="J186">
        <f t="shared" si="60"/>
        <v>248.561709677419</v>
      </c>
      <c r="K186">
        <f t="shared" si="61"/>
        <v>-78006.985006952091</v>
      </c>
      <c r="L186">
        <f t="shared" si="62"/>
        <v>-7740.2811997662493</v>
      </c>
      <c r="M186">
        <f t="shared" si="63"/>
        <v>24.663657084380571</v>
      </c>
      <c r="N186">
        <f t="shared" si="64"/>
        <v>2.0162209508881211E-4</v>
      </c>
      <c r="O186">
        <f t="shared" si="65"/>
        <v>3</v>
      </c>
      <c r="P186">
        <f t="shared" si="66"/>
        <v>2.0161532007160633E-4</v>
      </c>
      <c r="Q186">
        <f t="shared" si="67"/>
        <v>1.2601018372019248E-4</v>
      </c>
      <c r="R186">
        <f t="shared" si="68"/>
        <v>215.02171380218525</v>
      </c>
      <c r="S186">
        <f t="shared" si="69"/>
        <v>28.230773616939452</v>
      </c>
      <c r="T186">
        <f t="shared" si="70"/>
        <v>27.44300806451615</v>
      </c>
      <c r="U186">
        <f t="shared" si="71"/>
        <v>3.6733500535134485</v>
      </c>
      <c r="V186">
        <f t="shared" si="72"/>
        <v>60.982375780433152</v>
      </c>
      <c r="W186">
        <f t="shared" si="73"/>
        <v>2.1815440647921216</v>
      </c>
      <c r="X186">
        <f t="shared" si="74"/>
        <v>3.5773353151191811</v>
      </c>
      <c r="Y186">
        <f t="shared" si="75"/>
        <v>1.4918059887213269</v>
      </c>
      <c r="Z186">
        <f t="shared" si="76"/>
        <v>-0.13773902696981422</v>
      </c>
      <c r="AA186">
        <f t="shared" si="77"/>
        <v>-73.054325148391769</v>
      </c>
      <c r="AB186">
        <f t="shared" si="78"/>
        <v>-5.2667497713964133</v>
      </c>
      <c r="AC186">
        <f t="shared" si="79"/>
        <v>136.56289985542725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61055.434293784579</v>
      </c>
      <c r="AL186">
        <f t="shared" si="83"/>
        <v>1199.9993548387099</v>
      </c>
      <c r="AM186">
        <f t="shared" si="84"/>
        <v>963.36011719320788</v>
      </c>
      <c r="AN186">
        <f t="shared" si="85"/>
        <v>0.80280052927419421</v>
      </c>
      <c r="AO186">
        <f t="shared" si="86"/>
        <v>0.22319972559032283</v>
      </c>
      <c r="AP186">
        <v>14.333399999999999</v>
      </c>
      <c r="AQ186">
        <v>1</v>
      </c>
      <c r="AR186" t="s">
        <v>231</v>
      </c>
      <c r="AS186">
        <v>1531763716.0645199</v>
      </c>
      <c r="AT186">
        <v>248.561709677419</v>
      </c>
      <c r="AU186">
        <v>272.408903225806</v>
      </c>
      <c r="AV186">
        <v>21.985722580645199</v>
      </c>
      <c r="AW186">
        <v>21.9784258064516</v>
      </c>
      <c r="AX186">
        <v>600.04238709677395</v>
      </c>
      <c r="AY186">
        <v>99.125541935483895</v>
      </c>
      <c r="AZ186">
        <v>9.9946641935483901E-2</v>
      </c>
      <c r="BA186">
        <v>26.991319354838701</v>
      </c>
      <c r="BB186">
        <v>27.343235483870998</v>
      </c>
      <c r="BC186">
        <v>27.542780645161301</v>
      </c>
      <c r="BD186">
        <v>11762.622258064501</v>
      </c>
      <c r="BE186">
        <v>1052.36161290323</v>
      </c>
      <c r="BF186">
        <v>30.548796774193502</v>
      </c>
      <c r="BG186">
        <v>1199.9993548387099</v>
      </c>
      <c r="BH186">
        <v>0.33000567741935499</v>
      </c>
      <c r="BI186">
        <v>0.32999716129032303</v>
      </c>
      <c r="BJ186">
        <v>0.32999922580645202</v>
      </c>
      <c r="BK186">
        <v>9.9978945161290304E-3</v>
      </c>
      <c r="BL186">
        <v>32</v>
      </c>
      <c r="BM186">
        <v>17743.138709677401</v>
      </c>
      <c r="BN186">
        <v>1531762902.3</v>
      </c>
      <c r="BO186" t="s">
        <v>232</v>
      </c>
      <c r="BP186">
        <v>81</v>
      </c>
      <c r="BQ186">
        <v>0.29499999999999998</v>
      </c>
      <c r="BR186">
        <v>-3.6999999999999998E-2</v>
      </c>
      <c r="BS186">
        <v>420</v>
      </c>
      <c r="BT186">
        <v>22</v>
      </c>
      <c r="BU186">
        <v>0.34</v>
      </c>
      <c r="BV186">
        <v>0.21</v>
      </c>
      <c r="BW186">
        <v>14.3064083856521</v>
      </c>
      <c r="BX186">
        <v>6.6112454325745196E-2</v>
      </c>
      <c r="BY186">
        <v>9.3490976639520301E-2</v>
      </c>
      <c r="BZ186">
        <v>1</v>
      </c>
      <c r="CA186">
        <v>-23.8453219512195</v>
      </c>
      <c r="CB186">
        <v>-4.7097476127009097E-2</v>
      </c>
      <c r="CC186">
        <v>0.16497901790049599</v>
      </c>
      <c r="CD186">
        <v>0</v>
      </c>
      <c r="CE186">
        <v>1</v>
      </c>
      <c r="CF186">
        <v>2</v>
      </c>
      <c r="CG186" t="s">
        <v>248</v>
      </c>
      <c r="CH186">
        <v>1.8608100000000001</v>
      </c>
      <c r="CI186">
        <v>1.8577699999999999</v>
      </c>
      <c r="CJ186">
        <v>1.86066</v>
      </c>
      <c r="CK186">
        <v>1.85344</v>
      </c>
      <c r="CL186">
        <v>1.8519600000000001</v>
      </c>
      <c r="CM186">
        <v>1.8527199999999999</v>
      </c>
      <c r="CN186">
        <v>1.8563799999999999</v>
      </c>
      <c r="CO186">
        <v>1.8626400000000001</v>
      </c>
      <c r="CP186" t="s">
        <v>234</v>
      </c>
      <c r="CQ186" t="s">
        <v>19</v>
      </c>
      <c r="CR186" t="s">
        <v>19</v>
      </c>
      <c r="CS186" t="s">
        <v>19</v>
      </c>
      <c r="CT186" t="s">
        <v>235</v>
      </c>
      <c r="CU186" t="s">
        <v>236</v>
      </c>
      <c r="CV186" t="s">
        <v>237</v>
      </c>
      <c r="CW186" t="s">
        <v>237</v>
      </c>
      <c r="CX186" t="s">
        <v>237</v>
      </c>
      <c r="CY186" t="s">
        <v>237</v>
      </c>
      <c r="CZ186">
        <v>0</v>
      </c>
      <c r="DA186">
        <v>100</v>
      </c>
      <c r="DB186">
        <v>100</v>
      </c>
      <c r="DC186">
        <v>0.29499999999999998</v>
      </c>
      <c r="DD186">
        <v>-3.6999999999999998E-2</v>
      </c>
      <c r="DE186">
        <v>3</v>
      </c>
      <c r="DF186">
        <v>619.59100000000001</v>
      </c>
      <c r="DG186">
        <v>252.56299999999999</v>
      </c>
      <c r="DH186">
        <v>22.005199999999999</v>
      </c>
      <c r="DI186">
        <v>32.283299999999997</v>
      </c>
      <c r="DJ186">
        <v>30.000299999999999</v>
      </c>
      <c r="DK186">
        <v>32.243299999999998</v>
      </c>
      <c r="DL186">
        <v>32.25</v>
      </c>
      <c r="DM186">
        <v>15.4983</v>
      </c>
      <c r="DN186">
        <v>25.291399999999999</v>
      </c>
      <c r="DO186">
        <v>0</v>
      </c>
      <c r="DP186">
        <v>22</v>
      </c>
      <c r="DQ186">
        <v>301.67</v>
      </c>
      <c r="DR186">
        <v>22</v>
      </c>
      <c r="DS186">
        <v>99.609099999999998</v>
      </c>
      <c r="DT186">
        <v>103.04</v>
      </c>
    </row>
    <row r="187" spans="1:124" x14ac:dyDescent="0.25">
      <c r="A187">
        <v>171</v>
      </c>
      <c r="B187">
        <v>1531763728.4000001</v>
      </c>
      <c r="C187">
        <v>344.60000014305098</v>
      </c>
      <c r="D187" t="s">
        <v>578</v>
      </c>
      <c r="E187" t="s">
        <v>579</v>
      </c>
      <c r="G187">
        <v>1531763718.0645199</v>
      </c>
      <c r="H187">
        <f t="shared" si="58"/>
        <v>3.3415214111161676E-6</v>
      </c>
      <c r="I187">
        <f t="shared" si="59"/>
        <v>9.9860683036783886</v>
      </c>
      <c r="J187">
        <f t="shared" si="60"/>
        <v>251.90493548387099</v>
      </c>
      <c r="K187">
        <f t="shared" si="61"/>
        <v>-72912.931683271876</v>
      </c>
      <c r="L187">
        <f t="shared" si="62"/>
        <v>-7234.7965813307792</v>
      </c>
      <c r="M187">
        <f t="shared" si="63"/>
        <v>24.995305002626644</v>
      </c>
      <c r="N187">
        <f t="shared" si="64"/>
        <v>2.1573145290302702E-4</v>
      </c>
      <c r="O187">
        <f t="shared" si="65"/>
        <v>3</v>
      </c>
      <c r="P187">
        <f t="shared" si="66"/>
        <v>2.1572369650528156E-4</v>
      </c>
      <c r="Q187">
        <f t="shared" si="67"/>
        <v>1.3482800715820746E-4</v>
      </c>
      <c r="R187">
        <f t="shared" si="68"/>
        <v>215.02173255113098</v>
      </c>
      <c r="S187">
        <f t="shared" si="69"/>
        <v>28.230360458133283</v>
      </c>
      <c r="T187">
        <f t="shared" si="70"/>
        <v>27.4420887096774</v>
      </c>
      <c r="U187">
        <f t="shared" si="71"/>
        <v>3.6731523661893797</v>
      </c>
      <c r="V187">
        <f t="shared" si="72"/>
        <v>60.982886531912428</v>
      </c>
      <c r="W187">
        <f t="shared" si="73"/>
        <v>2.1815164552444046</v>
      </c>
      <c r="X187">
        <f t="shared" si="74"/>
        <v>3.5772600795188896</v>
      </c>
      <c r="Y187">
        <f t="shared" si="75"/>
        <v>1.4916359109449751</v>
      </c>
      <c r="Z187">
        <f t="shared" si="76"/>
        <v>-0.14736109423022298</v>
      </c>
      <c r="AA187">
        <f t="shared" si="77"/>
        <v>-72.963544296768134</v>
      </c>
      <c r="AB187">
        <f t="shared" si="78"/>
        <v>-5.2601714719548047</v>
      </c>
      <c r="AC187">
        <f t="shared" si="79"/>
        <v>136.65065568817781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61059.077412566017</v>
      </c>
      <c r="AL187">
        <f t="shared" si="83"/>
        <v>1199.9993548387099</v>
      </c>
      <c r="AM187">
        <f t="shared" si="84"/>
        <v>963.36010693514902</v>
      </c>
      <c r="AN187">
        <f t="shared" si="85"/>
        <v>0.80280052072580721</v>
      </c>
      <c r="AO187">
        <f t="shared" si="86"/>
        <v>0.22319974742903248</v>
      </c>
      <c r="AP187">
        <v>14.333399999999999</v>
      </c>
      <c r="AQ187">
        <v>1</v>
      </c>
      <c r="AR187" t="s">
        <v>231</v>
      </c>
      <c r="AS187">
        <v>1531763718.0645199</v>
      </c>
      <c r="AT187">
        <v>251.90493548387099</v>
      </c>
      <c r="AU187">
        <v>275.76080645161301</v>
      </c>
      <c r="AV187">
        <v>21.985519354838701</v>
      </c>
      <c r="AW187">
        <v>21.9777129032258</v>
      </c>
      <c r="AX187">
        <v>600.04674193548396</v>
      </c>
      <c r="AY187">
        <v>99.1252322580645</v>
      </c>
      <c r="AZ187">
        <v>9.9917716129032302E-2</v>
      </c>
      <c r="BA187">
        <v>26.990961290322598</v>
      </c>
      <c r="BB187">
        <v>27.3430322580645</v>
      </c>
      <c r="BC187">
        <v>27.541145161290299</v>
      </c>
      <c r="BD187">
        <v>11763.409354838701</v>
      </c>
      <c r="BE187">
        <v>1052.3590322580601</v>
      </c>
      <c r="BF187">
        <v>30.539116129032301</v>
      </c>
      <c r="BG187">
        <v>1199.9993548387099</v>
      </c>
      <c r="BH187">
        <v>0.33000535483871002</v>
      </c>
      <c r="BI187">
        <v>0.32999722580645202</v>
      </c>
      <c r="BJ187">
        <v>0.329999483870968</v>
      </c>
      <c r="BK187">
        <v>9.9978848387096801E-3</v>
      </c>
      <c r="BL187">
        <v>32</v>
      </c>
      <c r="BM187">
        <v>17743.135483870999</v>
      </c>
      <c r="BN187">
        <v>1531762902.3</v>
      </c>
      <c r="BO187" t="s">
        <v>232</v>
      </c>
      <c r="BP187">
        <v>81</v>
      </c>
      <c r="BQ187">
        <v>0.29499999999999998</v>
      </c>
      <c r="BR187">
        <v>-3.6999999999999998E-2</v>
      </c>
      <c r="BS187">
        <v>420</v>
      </c>
      <c r="BT187">
        <v>22</v>
      </c>
      <c r="BU187">
        <v>0.34</v>
      </c>
      <c r="BV187">
        <v>0.21</v>
      </c>
      <c r="BW187">
        <v>14.3121371434463</v>
      </c>
      <c r="BX187">
        <v>-0.144213661606962</v>
      </c>
      <c r="BY187">
        <v>8.9650201585248002E-2</v>
      </c>
      <c r="BZ187">
        <v>1</v>
      </c>
      <c r="CA187">
        <v>-23.855290243902399</v>
      </c>
      <c r="CB187">
        <v>0.32712464370663102</v>
      </c>
      <c r="CC187">
        <v>0.15823063871061699</v>
      </c>
      <c r="CD187">
        <v>0</v>
      </c>
      <c r="CE187">
        <v>1</v>
      </c>
      <c r="CF187">
        <v>2</v>
      </c>
      <c r="CG187" t="s">
        <v>248</v>
      </c>
      <c r="CH187">
        <v>1.8608</v>
      </c>
      <c r="CI187">
        <v>1.8577600000000001</v>
      </c>
      <c r="CJ187">
        <v>1.86066</v>
      </c>
      <c r="CK187">
        <v>1.85344</v>
      </c>
      <c r="CL187">
        <v>1.8519600000000001</v>
      </c>
      <c r="CM187">
        <v>1.8527199999999999</v>
      </c>
      <c r="CN187">
        <v>1.8563700000000001</v>
      </c>
      <c r="CO187">
        <v>1.8626400000000001</v>
      </c>
      <c r="CP187" t="s">
        <v>234</v>
      </c>
      <c r="CQ187" t="s">
        <v>19</v>
      </c>
      <c r="CR187" t="s">
        <v>19</v>
      </c>
      <c r="CS187" t="s">
        <v>19</v>
      </c>
      <c r="CT187" t="s">
        <v>235</v>
      </c>
      <c r="CU187" t="s">
        <v>236</v>
      </c>
      <c r="CV187" t="s">
        <v>237</v>
      </c>
      <c r="CW187" t="s">
        <v>237</v>
      </c>
      <c r="CX187" t="s">
        <v>237</v>
      </c>
      <c r="CY187" t="s">
        <v>237</v>
      </c>
      <c r="CZ187">
        <v>0</v>
      </c>
      <c r="DA187">
        <v>100</v>
      </c>
      <c r="DB187">
        <v>100</v>
      </c>
      <c r="DC187">
        <v>0.29499999999999998</v>
      </c>
      <c r="DD187">
        <v>-3.6999999999999998E-2</v>
      </c>
      <c r="DE187">
        <v>3</v>
      </c>
      <c r="DF187">
        <v>619.78700000000003</v>
      </c>
      <c r="DG187">
        <v>252.50399999999999</v>
      </c>
      <c r="DH187">
        <v>22.005600000000001</v>
      </c>
      <c r="DI187">
        <v>32.284700000000001</v>
      </c>
      <c r="DJ187">
        <v>30.0002</v>
      </c>
      <c r="DK187">
        <v>32.244500000000002</v>
      </c>
      <c r="DL187">
        <v>32.251399999999997</v>
      </c>
      <c r="DM187">
        <v>15.594900000000001</v>
      </c>
      <c r="DN187">
        <v>25.291399999999999</v>
      </c>
      <c r="DO187">
        <v>0</v>
      </c>
      <c r="DP187">
        <v>22</v>
      </c>
      <c r="DQ187">
        <v>306.67</v>
      </c>
      <c r="DR187">
        <v>22</v>
      </c>
      <c r="DS187">
        <v>99.609899999999996</v>
      </c>
      <c r="DT187">
        <v>103.04</v>
      </c>
    </row>
    <row r="188" spans="1:124" x14ac:dyDescent="0.25">
      <c r="A188">
        <v>172</v>
      </c>
      <c r="B188">
        <v>1531763730.4000001</v>
      </c>
      <c r="C188">
        <v>346.60000014305098</v>
      </c>
      <c r="D188" t="s">
        <v>580</v>
      </c>
      <c r="E188" t="s">
        <v>581</v>
      </c>
      <c r="G188">
        <v>1531763720.0645199</v>
      </c>
      <c r="H188">
        <f t="shared" si="58"/>
        <v>3.5734493770487783E-6</v>
      </c>
      <c r="I188">
        <f t="shared" si="59"/>
        <v>9.9903967510328133</v>
      </c>
      <c r="J188">
        <f t="shared" si="60"/>
        <v>255.246064516129</v>
      </c>
      <c r="K188">
        <f t="shared" si="61"/>
        <v>-68182.846701248258</v>
      </c>
      <c r="L188">
        <f t="shared" si="62"/>
        <v>-6765.4355363999612</v>
      </c>
      <c r="M188">
        <f t="shared" si="63"/>
        <v>25.326762946259354</v>
      </c>
      <c r="N188">
        <f t="shared" si="64"/>
        <v>2.3073357879097075E-4</v>
      </c>
      <c r="O188">
        <f t="shared" si="65"/>
        <v>3</v>
      </c>
      <c r="P188">
        <f t="shared" si="66"/>
        <v>2.3072470613477714E-4</v>
      </c>
      <c r="Q188">
        <f t="shared" si="67"/>
        <v>1.442037384606931E-4</v>
      </c>
      <c r="R188">
        <f t="shared" si="68"/>
        <v>215.02193173202627</v>
      </c>
      <c r="S188">
        <f t="shared" si="69"/>
        <v>28.230106001051045</v>
      </c>
      <c r="T188">
        <f t="shared" si="70"/>
        <v>27.441124193548401</v>
      </c>
      <c r="U188">
        <f t="shared" si="71"/>
        <v>3.6729449778891414</v>
      </c>
      <c r="V188">
        <f t="shared" si="72"/>
        <v>60.982931166492641</v>
      </c>
      <c r="W188">
        <f t="shared" si="73"/>
        <v>2.1814928384842296</v>
      </c>
      <c r="X188">
        <f t="shared" si="74"/>
        <v>3.5772187344167237</v>
      </c>
      <c r="Y188">
        <f t="shared" si="75"/>
        <v>1.4914521394049118</v>
      </c>
      <c r="Z188">
        <f t="shared" si="76"/>
        <v>-0.15758911752785112</v>
      </c>
      <c r="AA188">
        <f t="shared" si="77"/>
        <v>-72.839372787103997</v>
      </c>
      <c r="AB188">
        <f t="shared" si="78"/>
        <v>-5.2511890781728567</v>
      </c>
      <c r="AC188">
        <f t="shared" si="79"/>
        <v>136.77378074922154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61039.027906861476</v>
      </c>
      <c r="AL188">
        <f t="shared" si="83"/>
        <v>1200.0003225806399</v>
      </c>
      <c r="AM188">
        <f t="shared" si="84"/>
        <v>963.36088674209975</v>
      </c>
      <c r="AN188">
        <f t="shared" si="85"/>
        <v>0.80280052314516104</v>
      </c>
      <c r="AO188">
        <f t="shared" si="86"/>
        <v>0.22319977351290321</v>
      </c>
      <c r="AP188">
        <v>14.333399999999999</v>
      </c>
      <c r="AQ188">
        <v>1</v>
      </c>
      <c r="AR188" t="s">
        <v>231</v>
      </c>
      <c r="AS188">
        <v>1531763720.0645199</v>
      </c>
      <c r="AT188">
        <v>255.246064516129</v>
      </c>
      <c r="AU188">
        <v>279.112741935484</v>
      </c>
      <c r="AV188">
        <v>21.9853387096774</v>
      </c>
      <c r="AW188">
        <v>21.976990322580601</v>
      </c>
      <c r="AX188">
        <v>600.03922580645201</v>
      </c>
      <c r="AY188">
        <v>99.125</v>
      </c>
      <c r="AZ188">
        <v>9.9891064516129002E-2</v>
      </c>
      <c r="BA188">
        <v>26.990764516129001</v>
      </c>
      <c r="BB188">
        <v>27.342996774193601</v>
      </c>
      <c r="BC188">
        <v>27.5392516129032</v>
      </c>
      <c r="BD188">
        <v>11759.2351612903</v>
      </c>
      <c r="BE188">
        <v>1052.35516129032</v>
      </c>
      <c r="BF188">
        <v>30.520838709677399</v>
      </c>
      <c r="BG188">
        <v>1200.0003225806399</v>
      </c>
      <c r="BH188">
        <v>0.33000499999999999</v>
      </c>
      <c r="BI188">
        <v>0.32999722580645202</v>
      </c>
      <c r="BJ188">
        <v>0.32999983870967697</v>
      </c>
      <c r="BK188">
        <v>9.9978738709677398E-3</v>
      </c>
      <c r="BL188">
        <v>32</v>
      </c>
      <c r="BM188">
        <v>17743.141935483902</v>
      </c>
      <c r="BN188">
        <v>1531762902.3</v>
      </c>
      <c r="BO188" t="s">
        <v>232</v>
      </c>
      <c r="BP188">
        <v>81</v>
      </c>
      <c r="BQ188">
        <v>0.29499999999999998</v>
      </c>
      <c r="BR188">
        <v>-3.6999999999999998E-2</v>
      </c>
      <c r="BS188">
        <v>420</v>
      </c>
      <c r="BT188">
        <v>22</v>
      </c>
      <c r="BU188">
        <v>0.34</v>
      </c>
      <c r="BV188">
        <v>0.21</v>
      </c>
      <c r="BW188">
        <v>14.317403813079601</v>
      </c>
      <c r="BX188">
        <v>-0.34794898347116399</v>
      </c>
      <c r="BY188">
        <v>8.6108810136787603E-2</v>
      </c>
      <c r="BZ188">
        <v>1</v>
      </c>
      <c r="CA188">
        <v>-23.8629414634146</v>
      </c>
      <c r="CB188">
        <v>0.57608827422505904</v>
      </c>
      <c r="CC188">
        <v>0.15489719167274199</v>
      </c>
      <c r="CD188">
        <v>0</v>
      </c>
      <c r="CE188">
        <v>1</v>
      </c>
      <c r="CF188">
        <v>2</v>
      </c>
      <c r="CG188" t="s">
        <v>248</v>
      </c>
      <c r="CH188">
        <v>1.8608</v>
      </c>
      <c r="CI188">
        <v>1.8577600000000001</v>
      </c>
      <c r="CJ188">
        <v>1.86067</v>
      </c>
      <c r="CK188">
        <v>1.85345</v>
      </c>
      <c r="CL188">
        <v>1.8519600000000001</v>
      </c>
      <c r="CM188">
        <v>1.8527199999999999</v>
      </c>
      <c r="CN188">
        <v>1.8563700000000001</v>
      </c>
      <c r="CO188">
        <v>1.8626400000000001</v>
      </c>
      <c r="CP188" t="s">
        <v>234</v>
      </c>
      <c r="CQ188" t="s">
        <v>19</v>
      </c>
      <c r="CR188" t="s">
        <v>19</v>
      </c>
      <c r="CS188" t="s">
        <v>19</v>
      </c>
      <c r="CT188" t="s">
        <v>235</v>
      </c>
      <c r="CU188" t="s">
        <v>236</v>
      </c>
      <c r="CV188" t="s">
        <v>237</v>
      </c>
      <c r="CW188" t="s">
        <v>237</v>
      </c>
      <c r="CX188" t="s">
        <v>237</v>
      </c>
      <c r="CY188" t="s">
        <v>237</v>
      </c>
      <c r="CZ188">
        <v>0</v>
      </c>
      <c r="DA188">
        <v>100</v>
      </c>
      <c r="DB188">
        <v>100</v>
      </c>
      <c r="DC188">
        <v>0.29499999999999998</v>
      </c>
      <c r="DD188">
        <v>-3.6999999999999998E-2</v>
      </c>
      <c r="DE188">
        <v>3</v>
      </c>
      <c r="DF188">
        <v>620.25800000000004</v>
      </c>
      <c r="DG188">
        <v>252.346</v>
      </c>
      <c r="DH188">
        <v>22.005400000000002</v>
      </c>
      <c r="DI188">
        <v>32.285200000000003</v>
      </c>
      <c r="DJ188">
        <v>30.0002</v>
      </c>
      <c r="DK188">
        <v>32.244700000000002</v>
      </c>
      <c r="DL188">
        <v>32.252099999999999</v>
      </c>
      <c r="DM188">
        <v>15.7529</v>
      </c>
      <c r="DN188">
        <v>25.291399999999999</v>
      </c>
      <c r="DO188">
        <v>0</v>
      </c>
      <c r="DP188">
        <v>22</v>
      </c>
      <c r="DQ188">
        <v>306.67</v>
      </c>
      <c r="DR188">
        <v>22</v>
      </c>
      <c r="DS188">
        <v>99.609899999999996</v>
      </c>
      <c r="DT188">
        <v>103.04</v>
      </c>
    </row>
    <row r="189" spans="1:124" x14ac:dyDescent="0.25">
      <c r="A189">
        <v>173</v>
      </c>
      <c r="B189">
        <v>1531763732.4000001</v>
      </c>
      <c r="C189">
        <v>348.60000014305098</v>
      </c>
      <c r="D189" t="s">
        <v>582</v>
      </c>
      <c r="E189" t="s">
        <v>583</v>
      </c>
      <c r="G189">
        <v>1531763722.0645199</v>
      </c>
      <c r="H189">
        <f t="shared" si="58"/>
        <v>3.8576232282804239E-6</v>
      </c>
      <c r="I189">
        <f t="shared" si="59"/>
        <v>9.9937428395909507</v>
      </c>
      <c r="J189">
        <f t="shared" si="60"/>
        <v>258.58538709677401</v>
      </c>
      <c r="K189">
        <f t="shared" si="61"/>
        <v>-63154.442063028531</v>
      </c>
      <c r="L189">
        <f t="shared" si="62"/>
        <v>-6266.4896720009674</v>
      </c>
      <c r="M189">
        <f t="shared" si="63"/>
        <v>25.658094737898473</v>
      </c>
      <c r="N189">
        <f t="shared" si="64"/>
        <v>2.4910413358350276E-4</v>
      </c>
      <c r="O189">
        <f t="shared" si="65"/>
        <v>3</v>
      </c>
      <c r="P189">
        <f t="shared" si="66"/>
        <v>2.4909379186796869E-4</v>
      </c>
      <c r="Q189">
        <f t="shared" si="67"/>
        <v>1.5568454902295645E-4</v>
      </c>
      <c r="R189">
        <f t="shared" si="68"/>
        <v>215.02230229070477</v>
      </c>
      <c r="S189">
        <f t="shared" si="69"/>
        <v>28.230264695037409</v>
      </c>
      <c r="T189">
        <f t="shared" si="70"/>
        <v>27.440440322580649</v>
      </c>
      <c r="U189">
        <f t="shared" si="71"/>
        <v>3.6727979395332366</v>
      </c>
      <c r="V189">
        <f t="shared" si="72"/>
        <v>60.981500377109242</v>
      </c>
      <c r="W189">
        <f t="shared" si="73"/>
        <v>2.1814710021625889</v>
      </c>
      <c r="X189">
        <f t="shared" si="74"/>
        <v>3.5772668574442821</v>
      </c>
      <c r="Y189">
        <f t="shared" si="75"/>
        <v>1.4913269373706477</v>
      </c>
      <c r="Z189">
        <f t="shared" si="76"/>
        <v>-0.17012118436716669</v>
      </c>
      <c r="AA189">
        <f t="shared" si="77"/>
        <v>-72.691723470968043</v>
      </c>
      <c r="AB189">
        <f t="shared" si="78"/>
        <v>-5.2405327148420655</v>
      </c>
      <c r="AC189">
        <f t="shared" si="79"/>
        <v>136.91992492052751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62059.558831321738</v>
      </c>
      <c r="AL189">
        <f t="shared" si="83"/>
        <v>1200.0025806451599</v>
      </c>
      <c r="AM189">
        <f t="shared" si="84"/>
        <v>963.3626047753387</v>
      </c>
      <c r="AN189">
        <f t="shared" si="85"/>
        <v>0.80280044419354835</v>
      </c>
      <c r="AO189">
        <f t="shared" si="86"/>
        <v>0.22319976011612899</v>
      </c>
      <c r="AP189">
        <v>14.333399999999999</v>
      </c>
      <c r="AQ189">
        <v>1</v>
      </c>
      <c r="AR189" t="s">
        <v>231</v>
      </c>
      <c r="AS189">
        <v>1531763722.0645199</v>
      </c>
      <c r="AT189">
        <v>258.58538709677401</v>
      </c>
      <c r="AU189">
        <v>282.461903225806</v>
      </c>
      <c r="AV189">
        <v>21.985129032258101</v>
      </c>
      <c r="AW189">
        <v>21.976116129032299</v>
      </c>
      <c r="AX189">
        <v>599.99796774193499</v>
      </c>
      <c r="AY189">
        <v>99.1248516129032</v>
      </c>
      <c r="AZ189">
        <v>9.9992551612903199E-2</v>
      </c>
      <c r="BA189">
        <v>26.990993548387099</v>
      </c>
      <c r="BB189">
        <v>27.343499999999999</v>
      </c>
      <c r="BC189">
        <v>27.537380645161299</v>
      </c>
      <c r="BD189">
        <v>11973.469032258099</v>
      </c>
      <c r="BE189">
        <v>1052.3477419354799</v>
      </c>
      <c r="BF189">
        <v>30.513622580645201</v>
      </c>
      <c r="BG189">
        <v>1200.0025806451599</v>
      </c>
      <c r="BH189">
        <v>0.330004903225807</v>
      </c>
      <c r="BI189">
        <v>0.32999738709677401</v>
      </c>
      <c r="BJ189">
        <v>0.32999970967741898</v>
      </c>
      <c r="BK189">
        <v>9.9978761290322599E-3</v>
      </c>
      <c r="BL189">
        <v>32</v>
      </c>
      <c r="BM189">
        <v>17743.174193548399</v>
      </c>
      <c r="BN189">
        <v>1531762902.3</v>
      </c>
      <c r="BO189" t="s">
        <v>232</v>
      </c>
      <c r="BP189">
        <v>81</v>
      </c>
      <c r="BQ189">
        <v>0.29499999999999998</v>
      </c>
      <c r="BR189">
        <v>-3.6999999999999998E-2</v>
      </c>
      <c r="BS189">
        <v>420</v>
      </c>
      <c r="BT189">
        <v>22</v>
      </c>
      <c r="BU189">
        <v>0.34</v>
      </c>
      <c r="BV189">
        <v>0.21</v>
      </c>
      <c r="BW189">
        <v>14.3227938167605</v>
      </c>
      <c r="BX189">
        <v>-0.38730269013215401</v>
      </c>
      <c r="BY189">
        <v>8.5202169404622802E-2</v>
      </c>
      <c r="BZ189">
        <v>1</v>
      </c>
      <c r="CA189">
        <v>-23.873463414634099</v>
      </c>
      <c r="CB189">
        <v>0.64533581002658902</v>
      </c>
      <c r="CC189">
        <v>0.15343690648363301</v>
      </c>
      <c r="CD189">
        <v>0</v>
      </c>
      <c r="CE189">
        <v>1</v>
      </c>
      <c r="CF189">
        <v>2</v>
      </c>
      <c r="CG189" t="s">
        <v>248</v>
      </c>
      <c r="CH189">
        <v>1.8608100000000001</v>
      </c>
      <c r="CI189">
        <v>1.8577699999999999</v>
      </c>
      <c r="CJ189">
        <v>1.8606799999999999</v>
      </c>
      <c r="CK189">
        <v>1.85345</v>
      </c>
      <c r="CL189">
        <v>1.8519600000000001</v>
      </c>
      <c r="CM189">
        <v>1.8527199999999999</v>
      </c>
      <c r="CN189">
        <v>1.85636</v>
      </c>
      <c r="CO189">
        <v>1.8626400000000001</v>
      </c>
      <c r="CP189" t="s">
        <v>234</v>
      </c>
      <c r="CQ189" t="s">
        <v>19</v>
      </c>
      <c r="CR189" t="s">
        <v>19</v>
      </c>
      <c r="CS189" t="s">
        <v>19</v>
      </c>
      <c r="CT189" t="s">
        <v>235</v>
      </c>
      <c r="CU189" t="s">
        <v>236</v>
      </c>
      <c r="CV189" t="s">
        <v>237</v>
      </c>
      <c r="CW189" t="s">
        <v>237</v>
      </c>
      <c r="CX189" t="s">
        <v>237</v>
      </c>
      <c r="CY189" t="s">
        <v>237</v>
      </c>
      <c r="CZ189">
        <v>0</v>
      </c>
      <c r="DA189">
        <v>100</v>
      </c>
      <c r="DB189">
        <v>100</v>
      </c>
      <c r="DC189">
        <v>0.29499999999999998</v>
      </c>
      <c r="DD189">
        <v>-3.6999999999999998E-2</v>
      </c>
      <c r="DE189">
        <v>3</v>
      </c>
      <c r="DF189">
        <v>620.00699999999995</v>
      </c>
      <c r="DG189">
        <v>252.55500000000001</v>
      </c>
      <c r="DH189">
        <v>22.004799999999999</v>
      </c>
      <c r="DI189">
        <v>32.286200000000001</v>
      </c>
      <c r="DJ189">
        <v>30.000299999999999</v>
      </c>
      <c r="DK189">
        <v>32.246099999999998</v>
      </c>
      <c r="DL189">
        <v>32.253500000000003</v>
      </c>
      <c r="DM189">
        <v>15.8994</v>
      </c>
      <c r="DN189">
        <v>25.291399999999999</v>
      </c>
      <c r="DO189">
        <v>0</v>
      </c>
      <c r="DP189">
        <v>22</v>
      </c>
      <c r="DQ189">
        <v>311.67</v>
      </c>
      <c r="DR189">
        <v>22</v>
      </c>
      <c r="DS189">
        <v>99.6096</v>
      </c>
      <c r="DT189">
        <v>103.04</v>
      </c>
    </row>
    <row r="190" spans="1:124" x14ac:dyDescent="0.25">
      <c r="A190">
        <v>174</v>
      </c>
      <c r="B190">
        <v>1531763734.5</v>
      </c>
      <c r="C190">
        <v>350.700000047684</v>
      </c>
      <c r="D190" t="s">
        <v>584</v>
      </c>
      <c r="E190" t="s">
        <v>585</v>
      </c>
      <c r="G190">
        <v>1531763724.0645199</v>
      </c>
      <c r="H190">
        <f t="shared" si="58"/>
        <v>4.192686413948451E-6</v>
      </c>
      <c r="I190">
        <f t="shared" si="59"/>
        <v>9.9924269209411971</v>
      </c>
      <c r="J190">
        <f t="shared" si="60"/>
        <v>261.934387096774</v>
      </c>
      <c r="K190">
        <f t="shared" si="61"/>
        <v>-58024.450012528039</v>
      </c>
      <c r="L190">
        <f t="shared" si="62"/>
        <v>-5757.4829072395714</v>
      </c>
      <c r="M190">
        <f t="shared" si="63"/>
        <v>25.990470503422955</v>
      </c>
      <c r="N190">
        <f t="shared" si="64"/>
        <v>2.7098523837429611E-4</v>
      </c>
      <c r="O190">
        <f t="shared" si="65"/>
        <v>3</v>
      </c>
      <c r="P190">
        <f t="shared" si="66"/>
        <v>2.709730000937922E-4</v>
      </c>
      <c r="Q190">
        <f t="shared" si="67"/>
        <v>1.6935922454911482E-4</v>
      </c>
      <c r="R190">
        <f t="shared" si="68"/>
        <v>215.02274981908357</v>
      </c>
      <c r="S190">
        <f t="shared" si="69"/>
        <v>28.229856510988181</v>
      </c>
      <c r="T190">
        <f t="shared" si="70"/>
        <v>27.434248387096801</v>
      </c>
      <c r="U190">
        <f t="shared" si="71"/>
        <v>3.6714668520005049</v>
      </c>
      <c r="V190">
        <f t="shared" si="72"/>
        <v>60.982522581274857</v>
      </c>
      <c r="W190">
        <f t="shared" si="73"/>
        <v>2.1814658226137476</v>
      </c>
      <c r="X190">
        <f t="shared" si="74"/>
        <v>3.5771984009129576</v>
      </c>
      <c r="Y190">
        <f t="shared" si="75"/>
        <v>1.4900010293867574</v>
      </c>
      <c r="Z190">
        <f t="shared" si="76"/>
        <v>-0.1848974708551267</v>
      </c>
      <c r="AA190">
        <f t="shared" si="77"/>
        <v>-71.742959225808207</v>
      </c>
      <c r="AB190">
        <f t="shared" si="78"/>
        <v>-5.1719653626100079</v>
      </c>
      <c r="AC190">
        <f t="shared" si="79"/>
        <v>137.92292775981025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65984.635235586058</v>
      </c>
      <c r="AL190">
        <f t="shared" si="83"/>
        <v>1200.0051612903201</v>
      </c>
      <c r="AM190">
        <f t="shared" si="84"/>
        <v>963.36465996996185</v>
      </c>
      <c r="AN190">
        <f t="shared" si="85"/>
        <v>0.80280043040322624</v>
      </c>
      <c r="AO190">
        <f t="shared" si="86"/>
        <v>0.22319974850000007</v>
      </c>
      <c r="AP190">
        <v>14.333399999999999</v>
      </c>
      <c r="AQ190">
        <v>1</v>
      </c>
      <c r="AR190" t="s">
        <v>231</v>
      </c>
      <c r="AS190">
        <v>1531763724.0645199</v>
      </c>
      <c r="AT190">
        <v>261.934387096774</v>
      </c>
      <c r="AU190">
        <v>285.81051612903201</v>
      </c>
      <c r="AV190">
        <v>21.985016129032299</v>
      </c>
      <c r="AW190">
        <v>21.9752193548387</v>
      </c>
      <c r="AX190">
        <v>599.934741935484</v>
      </c>
      <c r="AY190">
        <v>99.124764516129005</v>
      </c>
      <c r="AZ190">
        <v>0.100353619354839</v>
      </c>
      <c r="BA190">
        <v>26.9906677419355</v>
      </c>
      <c r="BB190">
        <v>27.338567741935499</v>
      </c>
      <c r="BC190">
        <v>27.529929032258099</v>
      </c>
      <c r="BD190">
        <v>12809.636774193499</v>
      </c>
      <c r="BE190">
        <v>1052.3393548387101</v>
      </c>
      <c r="BF190">
        <v>30.527645161290302</v>
      </c>
      <c r="BG190">
        <v>1200.0051612903201</v>
      </c>
      <c r="BH190">
        <v>0.330004903225807</v>
      </c>
      <c r="BI190">
        <v>0.32999709677419398</v>
      </c>
      <c r="BJ190">
        <v>0.32999983870967697</v>
      </c>
      <c r="BK190">
        <v>9.9979790322580597E-3</v>
      </c>
      <c r="BL190">
        <v>32</v>
      </c>
      <c r="BM190">
        <v>17743.216129032298</v>
      </c>
      <c r="BN190">
        <v>1531762902.3</v>
      </c>
      <c r="BO190" t="s">
        <v>232</v>
      </c>
      <c r="BP190">
        <v>81</v>
      </c>
      <c r="BQ190">
        <v>0.29499999999999998</v>
      </c>
      <c r="BR190">
        <v>-3.6999999999999998E-2</v>
      </c>
      <c r="BS190">
        <v>420</v>
      </c>
      <c r="BT190">
        <v>22</v>
      </c>
      <c r="BU190">
        <v>0.34</v>
      </c>
      <c r="BV190">
        <v>0.21</v>
      </c>
      <c r="BW190">
        <v>14.325587520414601</v>
      </c>
      <c r="BX190">
        <v>-0.309663690759446</v>
      </c>
      <c r="BY190">
        <v>8.5850708196937797E-2</v>
      </c>
      <c r="BZ190">
        <v>1</v>
      </c>
      <c r="CA190">
        <v>-23.878970731707302</v>
      </c>
      <c r="CB190">
        <v>0.55687660731543398</v>
      </c>
      <c r="CC190">
        <v>0.15440144578481199</v>
      </c>
      <c r="CD190">
        <v>0</v>
      </c>
      <c r="CE190">
        <v>1</v>
      </c>
      <c r="CF190">
        <v>2</v>
      </c>
      <c r="CG190" t="s">
        <v>248</v>
      </c>
      <c r="CH190">
        <v>1.8608100000000001</v>
      </c>
      <c r="CI190">
        <v>1.8577699999999999</v>
      </c>
      <c r="CJ190">
        <v>1.86069</v>
      </c>
      <c r="CK190">
        <v>1.85347</v>
      </c>
      <c r="CL190">
        <v>1.8519699999999999</v>
      </c>
      <c r="CM190">
        <v>1.85273</v>
      </c>
      <c r="CN190">
        <v>1.8563700000000001</v>
      </c>
      <c r="CO190">
        <v>1.8626400000000001</v>
      </c>
      <c r="CP190" t="s">
        <v>234</v>
      </c>
      <c r="CQ190" t="s">
        <v>19</v>
      </c>
      <c r="CR190" t="s">
        <v>19</v>
      </c>
      <c r="CS190" t="s">
        <v>19</v>
      </c>
      <c r="CT190" t="s">
        <v>235</v>
      </c>
      <c r="CU190" t="s">
        <v>236</v>
      </c>
      <c r="CV190" t="s">
        <v>237</v>
      </c>
      <c r="CW190" t="s">
        <v>237</v>
      </c>
      <c r="CX190" t="s">
        <v>237</v>
      </c>
      <c r="CY190" t="s">
        <v>237</v>
      </c>
      <c r="CZ190">
        <v>0</v>
      </c>
      <c r="DA190">
        <v>100</v>
      </c>
      <c r="DB190">
        <v>100</v>
      </c>
      <c r="DC190">
        <v>0.29499999999999998</v>
      </c>
      <c r="DD190">
        <v>-3.6999999999999998E-2</v>
      </c>
      <c r="DE190">
        <v>3</v>
      </c>
      <c r="DF190">
        <v>620.34699999999998</v>
      </c>
      <c r="DG190">
        <v>252.54900000000001</v>
      </c>
      <c r="DH190">
        <v>22.004200000000001</v>
      </c>
      <c r="DI190">
        <v>32.287599999999998</v>
      </c>
      <c r="DJ190">
        <v>30.000399999999999</v>
      </c>
      <c r="DK190">
        <v>32.247300000000003</v>
      </c>
      <c r="DL190">
        <v>32.254800000000003</v>
      </c>
      <c r="DM190">
        <v>15.994199999999999</v>
      </c>
      <c r="DN190">
        <v>25.291399999999999</v>
      </c>
      <c r="DO190">
        <v>0</v>
      </c>
      <c r="DP190">
        <v>22</v>
      </c>
      <c r="DQ190">
        <v>316.67</v>
      </c>
      <c r="DR190">
        <v>22</v>
      </c>
      <c r="DS190">
        <v>99.609700000000004</v>
      </c>
      <c r="DT190">
        <v>103.039</v>
      </c>
    </row>
    <row r="191" spans="1:124" x14ac:dyDescent="0.25">
      <c r="A191">
        <v>175</v>
      </c>
      <c r="B191">
        <v>1531763736.4000001</v>
      </c>
      <c r="C191">
        <v>352.60000014305098</v>
      </c>
      <c r="D191" t="s">
        <v>586</v>
      </c>
      <c r="E191" t="s">
        <v>587</v>
      </c>
      <c r="G191">
        <v>1531763726.06774</v>
      </c>
      <c r="H191">
        <f t="shared" si="58"/>
        <v>4.5423444781416437E-6</v>
      </c>
      <c r="I191">
        <f t="shared" si="59"/>
        <v>9.9811449092445184</v>
      </c>
      <c r="J191">
        <f t="shared" si="60"/>
        <v>265.30845161290301</v>
      </c>
      <c r="K191">
        <f t="shared" si="61"/>
        <v>-53306.78142707752</v>
      </c>
      <c r="L191">
        <f t="shared" si="62"/>
        <v>-5289.3784510462774</v>
      </c>
      <c r="M191">
        <f t="shared" si="63"/>
        <v>26.325296130689285</v>
      </c>
      <c r="N191">
        <f t="shared" si="64"/>
        <v>2.9451434286809183E-4</v>
      </c>
      <c r="O191">
        <f t="shared" si="65"/>
        <v>3</v>
      </c>
      <c r="P191">
        <f t="shared" si="66"/>
        <v>2.9449988712796976E-4</v>
      </c>
      <c r="Q191">
        <f t="shared" si="67"/>
        <v>1.8406372815829867E-4</v>
      </c>
      <c r="R191">
        <f t="shared" si="68"/>
        <v>215.02238133187447</v>
      </c>
      <c r="S191">
        <f t="shared" si="69"/>
        <v>28.225688191039637</v>
      </c>
      <c r="T191">
        <f t="shared" si="70"/>
        <v>27.4125338709677</v>
      </c>
      <c r="U191">
        <f t="shared" si="71"/>
        <v>3.6668021838333131</v>
      </c>
      <c r="V191">
        <f t="shared" si="72"/>
        <v>60.997004267272693</v>
      </c>
      <c r="W191">
        <f t="shared" si="73"/>
        <v>2.1814609313379449</v>
      </c>
      <c r="X191">
        <f t="shared" si="74"/>
        <v>3.5763410966534712</v>
      </c>
      <c r="Y191">
        <f t="shared" si="75"/>
        <v>1.4853412524953682</v>
      </c>
      <c r="Z191">
        <f t="shared" si="76"/>
        <v>-0.20031739148604649</v>
      </c>
      <c r="AA191">
        <f t="shared" si="77"/>
        <v>-68.890927470959653</v>
      </c>
      <c r="AB191">
        <f t="shared" si="78"/>
        <v>-4.9657215092298452</v>
      </c>
      <c r="AC191">
        <f t="shared" si="79"/>
        <v>140.96541496019893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70150.554541449252</v>
      </c>
      <c r="AL191">
        <f t="shared" si="83"/>
        <v>1200.0029032258101</v>
      </c>
      <c r="AM191">
        <f t="shared" si="84"/>
        <v>963.36288987232354</v>
      </c>
      <c r="AN191">
        <f t="shared" si="85"/>
        <v>0.80280046596774202</v>
      </c>
      <c r="AO191">
        <f t="shared" si="86"/>
        <v>0.22319977610967745</v>
      </c>
      <c r="AP191">
        <v>14.333399999999999</v>
      </c>
      <c r="AQ191">
        <v>1</v>
      </c>
      <c r="AR191" t="s">
        <v>231</v>
      </c>
      <c r="AS191">
        <v>1531763726.06774</v>
      </c>
      <c r="AT191">
        <v>265.30845161290301</v>
      </c>
      <c r="AU191">
        <v>289.15587096774198</v>
      </c>
      <c r="AV191">
        <v>21.984938709677401</v>
      </c>
      <c r="AW191">
        <v>21.974325806451599</v>
      </c>
      <c r="AX191">
        <v>599.98532258064495</v>
      </c>
      <c r="AY191">
        <v>99.124712903225799</v>
      </c>
      <c r="AZ191">
        <v>0.10053216774193501</v>
      </c>
      <c r="BA191">
        <v>26.986587096774201</v>
      </c>
      <c r="BB191">
        <v>27.3177967741935</v>
      </c>
      <c r="BC191">
        <v>27.507270967741899</v>
      </c>
      <c r="BD191">
        <v>13718.890322580601</v>
      </c>
      <c r="BE191">
        <v>1052.3312903225799</v>
      </c>
      <c r="BF191">
        <v>30.5471741935484</v>
      </c>
      <c r="BG191">
        <v>1200.0029032258101</v>
      </c>
      <c r="BH191">
        <v>0.33000454838709697</v>
      </c>
      <c r="BI191">
        <v>0.329996806451613</v>
      </c>
      <c r="BJ191">
        <v>0.33000032258064499</v>
      </c>
      <c r="BK191">
        <v>9.9981335483871007E-3</v>
      </c>
      <c r="BL191">
        <v>32</v>
      </c>
      <c r="BM191">
        <v>17743.180645161301</v>
      </c>
      <c r="BN191">
        <v>1531762902.3</v>
      </c>
      <c r="BO191" t="s">
        <v>232</v>
      </c>
      <c r="BP191">
        <v>81</v>
      </c>
      <c r="BQ191">
        <v>0.29499999999999998</v>
      </c>
      <c r="BR191">
        <v>-3.6999999999999998E-2</v>
      </c>
      <c r="BS191">
        <v>420</v>
      </c>
      <c r="BT191">
        <v>22</v>
      </c>
      <c r="BU191">
        <v>0.34</v>
      </c>
      <c r="BV191">
        <v>0.21</v>
      </c>
      <c r="BW191">
        <v>14.3115093686569</v>
      </c>
      <c r="BX191">
        <v>1.3542484282742301E-2</v>
      </c>
      <c r="BY191">
        <v>6.8366485900110505E-2</v>
      </c>
      <c r="BZ191">
        <v>1</v>
      </c>
      <c r="CA191">
        <v>-23.846958536585401</v>
      </c>
      <c r="CB191">
        <v>-0.111975381997754</v>
      </c>
      <c r="CC191">
        <v>0.112032214390652</v>
      </c>
      <c r="CD191">
        <v>0</v>
      </c>
      <c r="CE191">
        <v>1</v>
      </c>
      <c r="CF191">
        <v>2</v>
      </c>
      <c r="CG191" t="s">
        <v>248</v>
      </c>
      <c r="CH191">
        <v>1.8608100000000001</v>
      </c>
      <c r="CI191">
        <v>1.8577699999999999</v>
      </c>
      <c r="CJ191">
        <v>1.8606799999999999</v>
      </c>
      <c r="CK191">
        <v>1.85347</v>
      </c>
      <c r="CL191">
        <v>1.8519699999999999</v>
      </c>
      <c r="CM191">
        <v>1.8527199999999999</v>
      </c>
      <c r="CN191">
        <v>1.8563799999999999</v>
      </c>
      <c r="CO191">
        <v>1.8626400000000001</v>
      </c>
      <c r="CP191" t="s">
        <v>234</v>
      </c>
      <c r="CQ191" t="s">
        <v>19</v>
      </c>
      <c r="CR191" t="s">
        <v>19</v>
      </c>
      <c r="CS191" t="s">
        <v>19</v>
      </c>
      <c r="CT191" t="s">
        <v>235</v>
      </c>
      <c r="CU191" t="s">
        <v>236</v>
      </c>
      <c r="CV191" t="s">
        <v>237</v>
      </c>
      <c r="CW191" t="s">
        <v>237</v>
      </c>
      <c r="CX191" t="s">
        <v>237</v>
      </c>
      <c r="CY191" t="s">
        <v>237</v>
      </c>
      <c r="CZ191">
        <v>0</v>
      </c>
      <c r="DA191">
        <v>100</v>
      </c>
      <c r="DB191">
        <v>100</v>
      </c>
      <c r="DC191">
        <v>0.29499999999999998</v>
      </c>
      <c r="DD191">
        <v>-3.6999999999999998E-2</v>
      </c>
      <c r="DE191">
        <v>3</v>
      </c>
      <c r="DF191">
        <v>620.41</v>
      </c>
      <c r="DG191">
        <v>252.50700000000001</v>
      </c>
      <c r="DH191">
        <v>22.003399999999999</v>
      </c>
      <c r="DI191">
        <v>32.2883</v>
      </c>
      <c r="DJ191">
        <v>30.000399999999999</v>
      </c>
      <c r="DK191">
        <v>32.247599999999998</v>
      </c>
      <c r="DL191">
        <v>32.254899999999999</v>
      </c>
      <c r="DM191">
        <v>16.154199999999999</v>
      </c>
      <c r="DN191">
        <v>25.291399999999999</v>
      </c>
      <c r="DO191">
        <v>0</v>
      </c>
      <c r="DP191">
        <v>22</v>
      </c>
      <c r="DQ191">
        <v>316.67</v>
      </c>
      <c r="DR191">
        <v>22</v>
      </c>
      <c r="DS191">
        <v>99.608699999999999</v>
      </c>
      <c r="DT191">
        <v>103.039</v>
      </c>
    </row>
    <row r="192" spans="1:124" x14ac:dyDescent="0.25">
      <c r="A192">
        <v>176</v>
      </c>
      <c r="B192">
        <v>1531763738.4000001</v>
      </c>
      <c r="C192">
        <v>354.60000014305098</v>
      </c>
      <c r="D192" t="s">
        <v>588</v>
      </c>
      <c r="E192" t="s">
        <v>589</v>
      </c>
      <c r="G192">
        <v>1531763728.0645199</v>
      </c>
      <c r="H192">
        <f t="shared" si="58"/>
        <v>4.7900925877037865E-6</v>
      </c>
      <c r="I192">
        <f t="shared" si="59"/>
        <v>9.9727126117894453</v>
      </c>
      <c r="J192">
        <f t="shared" si="60"/>
        <v>268.67461290322598</v>
      </c>
      <c r="K192">
        <f t="shared" si="61"/>
        <v>-50321.058689105681</v>
      </c>
      <c r="L192">
        <f t="shared" si="62"/>
        <v>-4993.1045529889807</v>
      </c>
      <c r="M192">
        <f t="shared" si="63"/>
        <v>26.659225141661889</v>
      </c>
      <c r="N192">
        <f t="shared" si="64"/>
        <v>3.1162917430846676E-4</v>
      </c>
      <c r="O192">
        <f t="shared" si="65"/>
        <v>3</v>
      </c>
      <c r="P192">
        <f t="shared" si="66"/>
        <v>3.1161298969201986E-4</v>
      </c>
      <c r="Q192">
        <f t="shared" si="67"/>
        <v>1.9475957257948287E-4</v>
      </c>
      <c r="R192">
        <f t="shared" si="68"/>
        <v>215.02154630926353</v>
      </c>
      <c r="S192">
        <f t="shared" si="69"/>
        <v>28.220121704577323</v>
      </c>
      <c r="T192">
        <f t="shared" si="70"/>
        <v>27.3891435483871</v>
      </c>
      <c r="U192">
        <f t="shared" si="71"/>
        <v>3.6617833095481416</v>
      </c>
      <c r="V192">
        <f t="shared" si="72"/>
        <v>61.015442772155851</v>
      </c>
      <c r="W192">
        <f t="shared" si="73"/>
        <v>2.1814150833278649</v>
      </c>
      <c r="X192">
        <f t="shared" si="74"/>
        <v>3.5751852059382991</v>
      </c>
      <c r="Y192">
        <f t="shared" si="75"/>
        <v>1.4803682262202766</v>
      </c>
      <c r="Z192">
        <f t="shared" si="76"/>
        <v>-0.21124308311773698</v>
      </c>
      <c r="AA192">
        <f t="shared" si="77"/>
        <v>-65.997939987103848</v>
      </c>
      <c r="AB192">
        <f t="shared" si="78"/>
        <v>-4.7565053390448924</v>
      </c>
      <c r="AC192">
        <f t="shared" si="79"/>
        <v>144.05585789999705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71444.985561278692</v>
      </c>
      <c r="AL192">
        <f t="shared" si="83"/>
        <v>1199.9980645161299</v>
      </c>
      <c r="AM192">
        <f t="shared" si="84"/>
        <v>963.35890799925608</v>
      </c>
      <c r="AN192">
        <f t="shared" si="85"/>
        <v>0.80280038483870986</v>
      </c>
      <c r="AO192">
        <f t="shared" si="86"/>
        <v>0.22319983188387102</v>
      </c>
      <c r="AP192">
        <v>14.333399999999999</v>
      </c>
      <c r="AQ192">
        <v>1</v>
      </c>
      <c r="AR192" t="s">
        <v>231</v>
      </c>
      <c r="AS192">
        <v>1531763728.0645199</v>
      </c>
      <c r="AT192">
        <v>268.67461290322598</v>
      </c>
      <c r="AU192">
        <v>292.49903225806497</v>
      </c>
      <c r="AV192">
        <v>21.9845419354839</v>
      </c>
      <c r="AW192">
        <v>21.973351612903201</v>
      </c>
      <c r="AX192">
        <v>600.06216129032202</v>
      </c>
      <c r="AY192">
        <v>99.124677419354896</v>
      </c>
      <c r="AZ192">
        <v>0.100272990322581</v>
      </c>
      <c r="BA192">
        <v>26.981083870967701</v>
      </c>
      <c r="BB192">
        <v>27.2955258064516</v>
      </c>
      <c r="BC192">
        <v>27.4827612903226</v>
      </c>
      <c r="BD192">
        <v>14005.9258064516</v>
      </c>
      <c r="BE192">
        <v>1052.32</v>
      </c>
      <c r="BF192">
        <v>30.5474903225806</v>
      </c>
      <c r="BG192">
        <v>1199.9980645161299</v>
      </c>
      <c r="BH192">
        <v>0.330003548387097</v>
      </c>
      <c r="BI192">
        <v>0.32999725806451602</v>
      </c>
      <c r="BJ192">
        <v>0.330000806451613</v>
      </c>
      <c r="BK192">
        <v>9.9981625806451601E-3</v>
      </c>
      <c r="BL192">
        <v>32</v>
      </c>
      <c r="BM192">
        <v>17743.099999999999</v>
      </c>
      <c r="BN192">
        <v>1531762902.3</v>
      </c>
      <c r="BO192" t="s">
        <v>232</v>
      </c>
      <c r="BP192">
        <v>81</v>
      </c>
      <c r="BQ192">
        <v>0.29499999999999998</v>
      </c>
      <c r="BR192">
        <v>-3.6999999999999998E-2</v>
      </c>
      <c r="BS192">
        <v>420</v>
      </c>
      <c r="BT192">
        <v>22</v>
      </c>
      <c r="BU192">
        <v>0.34</v>
      </c>
      <c r="BV192">
        <v>0.21</v>
      </c>
      <c r="BW192">
        <v>14.297133260348501</v>
      </c>
      <c r="BX192">
        <v>0.297225466629367</v>
      </c>
      <c r="BY192">
        <v>4.6586234994228898E-2</v>
      </c>
      <c r="BZ192">
        <v>1</v>
      </c>
      <c r="CA192">
        <v>-23.823236585365901</v>
      </c>
      <c r="CB192">
        <v>-0.58572999836587203</v>
      </c>
      <c r="CC192">
        <v>7.5708896136411394E-2</v>
      </c>
      <c r="CD192">
        <v>1</v>
      </c>
      <c r="CE192">
        <v>2</v>
      </c>
      <c r="CF192">
        <v>2</v>
      </c>
      <c r="CG192" t="s">
        <v>233</v>
      </c>
      <c r="CH192">
        <v>1.8608100000000001</v>
      </c>
      <c r="CI192">
        <v>1.8577699999999999</v>
      </c>
      <c r="CJ192">
        <v>1.8606799999999999</v>
      </c>
      <c r="CK192">
        <v>1.85344</v>
      </c>
      <c r="CL192">
        <v>1.8519600000000001</v>
      </c>
      <c r="CM192">
        <v>1.8527199999999999</v>
      </c>
      <c r="CN192">
        <v>1.8563700000000001</v>
      </c>
      <c r="CO192">
        <v>1.8626400000000001</v>
      </c>
      <c r="CP192" t="s">
        <v>234</v>
      </c>
      <c r="CQ192" t="s">
        <v>19</v>
      </c>
      <c r="CR192" t="s">
        <v>19</v>
      </c>
      <c r="CS192" t="s">
        <v>19</v>
      </c>
      <c r="CT192" t="s">
        <v>235</v>
      </c>
      <c r="CU192" t="s">
        <v>236</v>
      </c>
      <c r="CV192" t="s">
        <v>237</v>
      </c>
      <c r="CW192" t="s">
        <v>237</v>
      </c>
      <c r="CX192" t="s">
        <v>237</v>
      </c>
      <c r="CY192" t="s">
        <v>237</v>
      </c>
      <c r="CZ192">
        <v>0</v>
      </c>
      <c r="DA192">
        <v>100</v>
      </c>
      <c r="DB192">
        <v>100</v>
      </c>
      <c r="DC192">
        <v>0.29499999999999998</v>
      </c>
      <c r="DD192">
        <v>-3.6999999999999998E-2</v>
      </c>
      <c r="DE192">
        <v>3</v>
      </c>
      <c r="DF192">
        <v>619.77099999999996</v>
      </c>
      <c r="DG192">
        <v>252.73599999999999</v>
      </c>
      <c r="DH192">
        <v>22.002600000000001</v>
      </c>
      <c r="DI192">
        <v>32.289700000000003</v>
      </c>
      <c r="DJ192">
        <v>30.000399999999999</v>
      </c>
      <c r="DK192">
        <v>32.249000000000002</v>
      </c>
      <c r="DL192">
        <v>32.256399999999999</v>
      </c>
      <c r="DM192">
        <v>16.300899999999999</v>
      </c>
      <c r="DN192">
        <v>25.291399999999999</v>
      </c>
      <c r="DO192">
        <v>0</v>
      </c>
      <c r="DP192">
        <v>22</v>
      </c>
      <c r="DQ192">
        <v>321.67</v>
      </c>
      <c r="DR192">
        <v>22</v>
      </c>
      <c r="DS192">
        <v>99.607600000000005</v>
      </c>
      <c r="DT192">
        <v>103.039</v>
      </c>
    </row>
    <row r="193" spans="1:124" x14ac:dyDescent="0.25">
      <c r="A193">
        <v>177</v>
      </c>
      <c r="B193">
        <v>1531763740.4000001</v>
      </c>
      <c r="C193">
        <v>356.60000014305098</v>
      </c>
      <c r="D193" t="s">
        <v>590</v>
      </c>
      <c r="E193" t="s">
        <v>591</v>
      </c>
      <c r="G193">
        <v>1531763730.0645199</v>
      </c>
      <c r="H193">
        <f t="shared" si="58"/>
        <v>4.9516324571274137E-6</v>
      </c>
      <c r="I193">
        <f t="shared" si="59"/>
        <v>9.976405563150994</v>
      </c>
      <c r="J193">
        <f t="shared" si="60"/>
        <v>272.01451612903202</v>
      </c>
      <c r="K193">
        <f t="shared" si="61"/>
        <v>-48614.051891002011</v>
      </c>
      <c r="L193">
        <f t="shared" si="62"/>
        <v>-4823.7171328261402</v>
      </c>
      <c r="M193">
        <f t="shared" si="63"/>
        <v>26.990572289076873</v>
      </c>
      <c r="N193">
        <f t="shared" si="64"/>
        <v>3.2261702662300293E-4</v>
      </c>
      <c r="O193">
        <f t="shared" si="65"/>
        <v>3</v>
      </c>
      <c r="P193">
        <f t="shared" si="66"/>
        <v>3.2259968059804555E-4</v>
      </c>
      <c r="Q193">
        <f t="shared" si="67"/>
        <v>2.0162635873396113E-4</v>
      </c>
      <c r="R193">
        <f t="shared" si="68"/>
        <v>215.02124167632596</v>
      </c>
      <c r="S193">
        <f t="shared" si="69"/>
        <v>28.217777545396793</v>
      </c>
      <c r="T193">
        <f t="shared" si="70"/>
        <v>27.378695161290349</v>
      </c>
      <c r="U193">
        <f t="shared" si="71"/>
        <v>3.6595433313033476</v>
      </c>
      <c r="V193">
        <f t="shared" si="72"/>
        <v>61.021981150634097</v>
      </c>
      <c r="W193">
        <f t="shared" si="73"/>
        <v>2.181353697528333</v>
      </c>
      <c r="X193">
        <f t="shared" si="74"/>
        <v>3.5747015360638876</v>
      </c>
      <c r="Y193">
        <f t="shared" si="75"/>
        <v>1.4781896337750147</v>
      </c>
      <c r="Z193">
        <f t="shared" si="76"/>
        <v>-0.21836699135931895</v>
      </c>
      <c r="AA193">
        <f t="shared" si="77"/>
        <v>-64.680574180647682</v>
      </c>
      <c r="AB193">
        <f t="shared" si="78"/>
        <v>-4.6612650030114171</v>
      </c>
      <c r="AC193">
        <f t="shared" si="79"/>
        <v>145.46103550130755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71445.36738003559</v>
      </c>
      <c r="AL193">
        <f t="shared" si="83"/>
        <v>1199.99580645161</v>
      </c>
      <c r="AM193">
        <f t="shared" si="84"/>
        <v>963.35711070800664</v>
      </c>
      <c r="AN193">
        <f t="shared" si="85"/>
        <v>0.80280039774193512</v>
      </c>
      <c r="AO193">
        <f t="shared" si="86"/>
        <v>0.22319993207741926</v>
      </c>
      <c r="AP193">
        <v>14.333399999999999</v>
      </c>
      <c r="AQ193">
        <v>1</v>
      </c>
      <c r="AR193" t="s">
        <v>231</v>
      </c>
      <c r="AS193">
        <v>1531763730.0645199</v>
      </c>
      <c r="AT193">
        <v>272.01451612903202</v>
      </c>
      <c r="AU193">
        <v>295.84796774193501</v>
      </c>
      <c r="AV193">
        <v>21.983967741935501</v>
      </c>
      <c r="AW193">
        <v>21.9724</v>
      </c>
      <c r="AX193">
        <v>600.06045161290297</v>
      </c>
      <c r="AY193">
        <v>99.124687096774196</v>
      </c>
      <c r="AZ193">
        <v>0.10006264516129</v>
      </c>
      <c r="BA193">
        <v>26.978780645161301</v>
      </c>
      <c r="BB193">
        <v>27.285516129032299</v>
      </c>
      <c r="BC193">
        <v>27.471874193548398</v>
      </c>
      <c r="BD193">
        <v>14005.8870967742</v>
      </c>
      <c r="BE193">
        <v>1052.3103225806501</v>
      </c>
      <c r="BF193">
        <v>30.507622580645201</v>
      </c>
      <c r="BG193">
        <v>1199.99580645161</v>
      </c>
      <c r="BH193">
        <v>0.33000238709677399</v>
      </c>
      <c r="BI193">
        <v>0.32999787096774202</v>
      </c>
      <c r="BJ193">
        <v>0.330001516129032</v>
      </c>
      <c r="BK193">
        <v>9.9980851612903199E-3</v>
      </c>
      <c r="BL193">
        <v>32</v>
      </c>
      <c r="BM193">
        <v>17743.061290322599</v>
      </c>
      <c r="BN193">
        <v>1531762902.3</v>
      </c>
      <c r="BO193" t="s">
        <v>232</v>
      </c>
      <c r="BP193">
        <v>81</v>
      </c>
      <c r="BQ193">
        <v>0.29499999999999998</v>
      </c>
      <c r="BR193">
        <v>-3.6999999999999998E-2</v>
      </c>
      <c r="BS193">
        <v>420</v>
      </c>
      <c r="BT193">
        <v>22</v>
      </c>
      <c r="BU193">
        <v>0.34</v>
      </c>
      <c r="BV193">
        <v>0.21</v>
      </c>
      <c r="BW193">
        <v>14.298891522269001</v>
      </c>
      <c r="BX193">
        <v>0.320203424374088</v>
      </c>
      <c r="BY193">
        <v>4.21767457825254E-2</v>
      </c>
      <c r="BZ193">
        <v>1</v>
      </c>
      <c r="CA193">
        <v>-23.833246341463401</v>
      </c>
      <c r="CB193">
        <v>-0.47044825262518503</v>
      </c>
      <c r="CC193">
        <v>6.7009788500694306E-2</v>
      </c>
      <c r="CD193">
        <v>1</v>
      </c>
      <c r="CE193">
        <v>2</v>
      </c>
      <c r="CF193">
        <v>2</v>
      </c>
      <c r="CG193" t="s">
        <v>233</v>
      </c>
      <c r="CH193">
        <v>1.8608100000000001</v>
      </c>
      <c r="CI193">
        <v>1.8577600000000001</v>
      </c>
      <c r="CJ193">
        <v>1.86069</v>
      </c>
      <c r="CK193">
        <v>1.85341</v>
      </c>
      <c r="CL193">
        <v>1.8519600000000001</v>
      </c>
      <c r="CM193">
        <v>1.8527199999999999</v>
      </c>
      <c r="CN193">
        <v>1.85636</v>
      </c>
      <c r="CO193">
        <v>1.8626400000000001</v>
      </c>
      <c r="CP193" t="s">
        <v>234</v>
      </c>
      <c r="CQ193" t="s">
        <v>19</v>
      </c>
      <c r="CR193" t="s">
        <v>19</v>
      </c>
      <c r="CS193" t="s">
        <v>19</v>
      </c>
      <c r="CT193" t="s">
        <v>235</v>
      </c>
      <c r="CU193" t="s">
        <v>236</v>
      </c>
      <c r="CV193" t="s">
        <v>237</v>
      </c>
      <c r="CW193" t="s">
        <v>237</v>
      </c>
      <c r="CX193" t="s">
        <v>237</v>
      </c>
      <c r="CY193" t="s">
        <v>237</v>
      </c>
      <c r="CZ193">
        <v>0</v>
      </c>
      <c r="DA193">
        <v>100</v>
      </c>
      <c r="DB193">
        <v>100</v>
      </c>
      <c r="DC193">
        <v>0.29499999999999998</v>
      </c>
      <c r="DD193">
        <v>-3.6999999999999998E-2</v>
      </c>
      <c r="DE193">
        <v>3</v>
      </c>
      <c r="DF193">
        <v>619.80399999999997</v>
      </c>
      <c r="DG193">
        <v>252.624</v>
      </c>
      <c r="DH193">
        <v>22.001999999999999</v>
      </c>
      <c r="DI193">
        <v>32.290900000000001</v>
      </c>
      <c r="DJ193">
        <v>30.000299999999999</v>
      </c>
      <c r="DK193">
        <v>32.250100000000003</v>
      </c>
      <c r="DL193">
        <v>32.257599999999996</v>
      </c>
      <c r="DM193">
        <v>16.3977</v>
      </c>
      <c r="DN193">
        <v>25.291399999999999</v>
      </c>
      <c r="DO193">
        <v>0</v>
      </c>
      <c r="DP193">
        <v>22</v>
      </c>
      <c r="DQ193">
        <v>326.67</v>
      </c>
      <c r="DR193">
        <v>22</v>
      </c>
      <c r="DS193">
        <v>99.607799999999997</v>
      </c>
      <c r="DT193">
        <v>103.039</v>
      </c>
    </row>
    <row r="194" spans="1:124" x14ac:dyDescent="0.25">
      <c r="A194">
        <v>178</v>
      </c>
      <c r="B194">
        <v>1531763742.4000001</v>
      </c>
      <c r="C194">
        <v>358.60000014305098</v>
      </c>
      <c r="D194" t="s">
        <v>592</v>
      </c>
      <c r="E194" t="s">
        <v>593</v>
      </c>
      <c r="G194">
        <v>1531763732.0645199</v>
      </c>
      <c r="H194">
        <f t="shared" si="58"/>
        <v>5.0026604096165344E-6</v>
      </c>
      <c r="I194">
        <f t="shared" si="59"/>
        <v>9.9819834286481512</v>
      </c>
      <c r="J194">
        <f t="shared" si="60"/>
        <v>275.35277419354799</v>
      </c>
      <c r="K194">
        <f t="shared" si="61"/>
        <v>-48117.230535994488</v>
      </c>
      <c r="L194">
        <f t="shared" si="62"/>
        <v>-4774.4177372915055</v>
      </c>
      <c r="M194">
        <f t="shared" si="63"/>
        <v>27.321796256304989</v>
      </c>
      <c r="N194">
        <f t="shared" si="64"/>
        <v>3.2609208679102163E-4</v>
      </c>
      <c r="O194">
        <f t="shared" si="65"/>
        <v>3</v>
      </c>
      <c r="P194">
        <f t="shared" si="66"/>
        <v>3.2607436507932862E-4</v>
      </c>
      <c r="Q194">
        <f t="shared" si="67"/>
        <v>2.0379807028552473E-4</v>
      </c>
      <c r="R194">
        <f t="shared" si="68"/>
        <v>215.02135529516417</v>
      </c>
      <c r="S194">
        <f t="shared" si="69"/>
        <v>28.217791005689609</v>
      </c>
      <c r="T194">
        <f t="shared" si="70"/>
        <v>27.3752112903226</v>
      </c>
      <c r="U194">
        <f t="shared" si="71"/>
        <v>3.6587967072642305</v>
      </c>
      <c r="V194">
        <f t="shared" si="72"/>
        <v>61.019896776162476</v>
      </c>
      <c r="W194">
        <f t="shared" si="73"/>
        <v>2.1812824940021396</v>
      </c>
      <c r="X194">
        <f t="shared" si="74"/>
        <v>3.5747069550177626</v>
      </c>
      <c r="Y194">
        <f t="shared" si="75"/>
        <v>1.4775142132620909</v>
      </c>
      <c r="Z194">
        <f t="shared" si="76"/>
        <v>-0.22061732406408915</v>
      </c>
      <c r="AA194">
        <f t="shared" si="77"/>
        <v>-64.112932993551951</v>
      </c>
      <c r="AB194">
        <f t="shared" si="78"/>
        <v>-4.6202775441029598</v>
      </c>
      <c r="AC194">
        <f t="shared" si="79"/>
        <v>146.06752743344521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71435.956407553749</v>
      </c>
      <c r="AL194">
        <f t="shared" si="83"/>
        <v>1199.9961290322599</v>
      </c>
      <c r="AM194">
        <f t="shared" si="84"/>
        <v>963.35739812740212</v>
      </c>
      <c r="AN194">
        <f t="shared" si="85"/>
        <v>0.80280042145161279</v>
      </c>
      <c r="AO194">
        <f t="shared" si="86"/>
        <v>0.22319998342580644</v>
      </c>
      <c r="AP194">
        <v>14.333399999999999</v>
      </c>
      <c r="AQ194">
        <v>1</v>
      </c>
      <c r="AR194" t="s">
        <v>231</v>
      </c>
      <c r="AS194">
        <v>1531763732.0645199</v>
      </c>
      <c r="AT194">
        <v>275.35277419354799</v>
      </c>
      <c r="AU194">
        <v>299.199903225806</v>
      </c>
      <c r="AV194">
        <v>21.983261290322599</v>
      </c>
      <c r="AW194">
        <v>21.971574193548399</v>
      </c>
      <c r="AX194">
        <v>600.05338709677403</v>
      </c>
      <c r="AY194">
        <v>99.1246935483871</v>
      </c>
      <c r="AZ194">
        <v>0.100005880645161</v>
      </c>
      <c r="BA194">
        <v>26.9788064516129</v>
      </c>
      <c r="BB194">
        <v>27.282119354838699</v>
      </c>
      <c r="BC194">
        <v>27.468303225806501</v>
      </c>
      <c r="BD194">
        <v>14003.7903225806</v>
      </c>
      <c r="BE194">
        <v>1052.3048387096801</v>
      </c>
      <c r="BF194">
        <v>30.431870967741901</v>
      </c>
      <c r="BG194">
        <v>1199.9961290322599</v>
      </c>
      <c r="BH194">
        <v>0.33000187096774197</v>
      </c>
      <c r="BI194">
        <v>0.329998161290323</v>
      </c>
      <c r="BJ194">
        <v>0.33000190322580603</v>
      </c>
      <c r="BK194">
        <v>9.9979748387096796E-3</v>
      </c>
      <c r="BL194">
        <v>32</v>
      </c>
      <c r="BM194">
        <v>17743.067741935502</v>
      </c>
      <c r="BN194">
        <v>1531762902.3</v>
      </c>
      <c r="BO194" t="s">
        <v>232</v>
      </c>
      <c r="BP194">
        <v>81</v>
      </c>
      <c r="BQ194">
        <v>0.29499999999999998</v>
      </c>
      <c r="BR194">
        <v>-3.6999999999999998E-2</v>
      </c>
      <c r="BS194">
        <v>420</v>
      </c>
      <c r="BT194">
        <v>22</v>
      </c>
      <c r="BU194">
        <v>0.34</v>
      </c>
      <c r="BV194">
        <v>0.21</v>
      </c>
      <c r="BW194">
        <v>14.306886357259099</v>
      </c>
      <c r="BX194">
        <v>0.191047312940582</v>
      </c>
      <c r="BY194">
        <v>3.4220159123840903E-2</v>
      </c>
      <c r="BZ194">
        <v>1</v>
      </c>
      <c r="CA194">
        <v>-23.845951219512202</v>
      </c>
      <c r="CB194">
        <v>-0.28437307653502902</v>
      </c>
      <c r="CC194">
        <v>5.5797456546417698E-2</v>
      </c>
      <c r="CD194">
        <v>1</v>
      </c>
      <c r="CE194">
        <v>2</v>
      </c>
      <c r="CF194">
        <v>2</v>
      </c>
      <c r="CG194" t="s">
        <v>233</v>
      </c>
      <c r="CH194">
        <v>1.8608</v>
      </c>
      <c r="CI194">
        <v>1.8577600000000001</v>
      </c>
      <c r="CJ194">
        <v>1.8606799999999999</v>
      </c>
      <c r="CK194">
        <v>1.85341</v>
      </c>
      <c r="CL194">
        <v>1.8519600000000001</v>
      </c>
      <c r="CM194">
        <v>1.8527199999999999</v>
      </c>
      <c r="CN194">
        <v>1.85636</v>
      </c>
      <c r="CO194">
        <v>1.8626400000000001</v>
      </c>
      <c r="CP194" t="s">
        <v>234</v>
      </c>
      <c r="CQ194" t="s">
        <v>19</v>
      </c>
      <c r="CR194" t="s">
        <v>19</v>
      </c>
      <c r="CS194" t="s">
        <v>19</v>
      </c>
      <c r="CT194" t="s">
        <v>235</v>
      </c>
      <c r="CU194" t="s">
        <v>236</v>
      </c>
      <c r="CV194" t="s">
        <v>237</v>
      </c>
      <c r="CW194" t="s">
        <v>237</v>
      </c>
      <c r="CX194" t="s">
        <v>237</v>
      </c>
      <c r="CY194" t="s">
        <v>237</v>
      </c>
      <c r="CZ194">
        <v>0</v>
      </c>
      <c r="DA194">
        <v>100</v>
      </c>
      <c r="DB194">
        <v>100</v>
      </c>
      <c r="DC194">
        <v>0.29499999999999998</v>
      </c>
      <c r="DD194">
        <v>-3.6999999999999998E-2</v>
      </c>
      <c r="DE194">
        <v>3</v>
      </c>
      <c r="DF194">
        <v>619.99</v>
      </c>
      <c r="DG194">
        <v>252.57300000000001</v>
      </c>
      <c r="DH194">
        <v>22.0015</v>
      </c>
      <c r="DI194">
        <v>32.2911</v>
      </c>
      <c r="DJ194">
        <v>30.0002</v>
      </c>
      <c r="DK194">
        <v>32.250399999999999</v>
      </c>
      <c r="DL194">
        <v>32.258499999999998</v>
      </c>
      <c r="DM194">
        <v>16.556799999999999</v>
      </c>
      <c r="DN194">
        <v>25.291399999999999</v>
      </c>
      <c r="DO194">
        <v>0</v>
      </c>
      <c r="DP194">
        <v>22</v>
      </c>
      <c r="DQ194">
        <v>326.67</v>
      </c>
      <c r="DR194">
        <v>22</v>
      </c>
      <c r="DS194">
        <v>99.608999999999995</v>
      </c>
      <c r="DT194">
        <v>103.039</v>
      </c>
    </row>
    <row r="195" spans="1:124" x14ac:dyDescent="0.25">
      <c r="A195">
        <v>179</v>
      </c>
      <c r="B195">
        <v>1531763744.4000001</v>
      </c>
      <c r="C195">
        <v>360.60000014305098</v>
      </c>
      <c r="D195" t="s">
        <v>594</v>
      </c>
      <c r="E195" t="s">
        <v>595</v>
      </c>
      <c r="G195">
        <v>1531763734.0645199</v>
      </c>
      <c r="H195">
        <f t="shared" si="58"/>
        <v>4.918435658991456E-6</v>
      </c>
      <c r="I195">
        <f t="shared" si="59"/>
        <v>9.9851825456074845</v>
      </c>
      <c r="J195">
        <f t="shared" si="60"/>
        <v>278.69238709677398</v>
      </c>
      <c r="K195">
        <f t="shared" si="61"/>
        <v>-48951.746332456416</v>
      </c>
      <c r="L195">
        <f t="shared" si="62"/>
        <v>-4857.2230650101237</v>
      </c>
      <c r="M195">
        <f t="shared" si="63"/>
        <v>27.653172605032427</v>
      </c>
      <c r="N195">
        <f t="shared" si="64"/>
        <v>3.2064508355886967E-4</v>
      </c>
      <c r="O195">
        <f t="shared" si="65"/>
        <v>3</v>
      </c>
      <c r="P195">
        <f t="shared" si="66"/>
        <v>3.2062794892962371E-4</v>
      </c>
      <c r="Q195">
        <f t="shared" si="67"/>
        <v>2.0039400744992155E-4</v>
      </c>
      <c r="R195">
        <f t="shared" si="68"/>
        <v>215.02146428896907</v>
      </c>
      <c r="S195">
        <f t="shared" si="69"/>
        <v>28.21878644237724</v>
      </c>
      <c r="T195">
        <f t="shared" si="70"/>
        <v>27.373850000000001</v>
      </c>
      <c r="U195">
        <f t="shared" si="71"/>
        <v>3.6585050069579816</v>
      </c>
      <c r="V195">
        <f t="shared" si="72"/>
        <v>61.01374623461394</v>
      </c>
      <c r="W195">
        <f t="shared" si="73"/>
        <v>2.1811874464461858</v>
      </c>
      <c r="X195">
        <f t="shared" si="74"/>
        <v>3.5749115257714958</v>
      </c>
      <c r="Y195">
        <f t="shared" si="75"/>
        <v>1.4773175605117959</v>
      </c>
      <c r="Z195">
        <f t="shared" si="76"/>
        <v>-0.21690301256152322</v>
      </c>
      <c r="AA195">
        <f t="shared" si="77"/>
        <v>-63.735201174192383</v>
      </c>
      <c r="AB195">
        <f t="shared" si="78"/>
        <v>-4.5930475160384567</v>
      </c>
      <c r="AC195">
        <f t="shared" si="79"/>
        <v>146.4763125861767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71423.792497112852</v>
      </c>
      <c r="AL195">
        <f t="shared" si="83"/>
        <v>1199.99677419355</v>
      </c>
      <c r="AM195">
        <f t="shared" si="84"/>
        <v>963.35792167604575</v>
      </c>
      <c r="AN195">
        <f t="shared" si="85"/>
        <v>0.80280042612903202</v>
      </c>
      <c r="AO195">
        <f t="shared" si="86"/>
        <v>0.22319997526451613</v>
      </c>
      <c r="AP195">
        <v>14.333399999999999</v>
      </c>
      <c r="AQ195">
        <v>1</v>
      </c>
      <c r="AR195" t="s">
        <v>231</v>
      </c>
      <c r="AS195">
        <v>1531763734.0645199</v>
      </c>
      <c r="AT195">
        <v>278.69238709677398</v>
      </c>
      <c r="AU195">
        <v>302.54709677419402</v>
      </c>
      <c r="AV195">
        <v>21.982299999999999</v>
      </c>
      <c r="AW195">
        <v>21.9708096774194</v>
      </c>
      <c r="AX195">
        <v>600.05451612903198</v>
      </c>
      <c r="AY195">
        <v>99.124709677419403</v>
      </c>
      <c r="AZ195">
        <v>0.10000504516129</v>
      </c>
      <c r="BA195">
        <v>26.979780645161298</v>
      </c>
      <c r="BB195">
        <v>27.281109677419401</v>
      </c>
      <c r="BC195">
        <v>27.466590322580601</v>
      </c>
      <c r="BD195">
        <v>14001.129032258101</v>
      </c>
      <c r="BE195">
        <v>1052.2938709677401</v>
      </c>
      <c r="BF195">
        <v>30.359483870967701</v>
      </c>
      <c r="BG195">
        <v>1199.99677419355</v>
      </c>
      <c r="BH195">
        <v>0.33000206451612901</v>
      </c>
      <c r="BI195">
        <v>0.32999829032258099</v>
      </c>
      <c r="BJ195">
        <v>0.33000170967741899</v>
      </c>
      <c r="BK195">
        <v>9.9978683870967696E-3</v>
      </c>
      <c r="BL195">
        <v>32</v>
      </c>
      <c r="BM195">
        <v>17743.080645161299</v>
      </c>
      <c r="BN195">
        <v>1531762902.3</v>
      </c>
      <c r="BO195" t="s">
        <v>232</v>
      </c>
      <c r="BP195">
        <v>81</v>
      </c>
      <c r="BQ195">
        <v>0.29499999999999998</v>
      </c>
      <c r="BR195">
        <v>-3.6999999999999998E-2</v>
      </c>
      <c r="BS195">
        <v>420</v>
      </c>
      <c r="BT195">
        <v>22</v>
      </c>
      <c r="BU195">
        <v>0.34</v>
      </c>
      <c r="BV195">
        <v>0.21</v>
      </c>
      <c r="BW195">
        <v>14.312448076208801</v>
      </c>
      <c r="BX195">
        <v>7.7391810137942801E-2</v>
      </c>
      <c r="BY195">
        <v>2.8126339916118199E-2</v>
      </c>
      <c r="BZ195">
        <v>1</v>
      </c>
      <c r="CA195">
        <v>-23.854346341463401</v>
      </c>
      <c r="CB195">
        <v>-0.13472255318696999</v>
      </c>
      <c r="CC195">
        <v>4.77708917267744E-2</v>
      </c>
      <c r="CD195">
        <v>1</v>
      </c>
      <c r="CE195">
        <v>2</v>
      </c>
      <c r="CF195">
        <v>2</v>
      </c>
      <c r="CG195" t="s">
        <v>233</v>
      </c>
      <c r="CH195">
        <v>1.8608</v>
      </c>
      <c r="CI195">
        <v>1.8577699999999999</v>
      </c>
      <c r="CJ195">
        <v>1.86066</v>
      </c>
      <c r="CK195">
        <v>1.8534299999999999</v>
      </c>
      <c r="CL195">
        <v>1.8519600000000001</v>
      </c>
      <c r="CM195">
        <v>1.8527199999999999</v>
      </c>
      <c r="CN195">
        <v>1.8563700000000001</v>
      </c>
      <c r="CO195">
        <v>1.8626400000000001</v>
      </c>
      <c r="CP195" t="s">
        <v>234</v>
      </c>
      <c r="CQ195" t="s">
        <v>19</v>
      </c>
      <c r="CR195" t="s">
        <v>19</v>
      </c>
      <c r="CS195" t="s">
        <v>19</v>
      </c>
      <c r="CT195" t="s">
        <v>235</v>
      </c>
      <c r="CU195" t="s">
        <v>236</v>
      </c>
      <c r="CV195" t="s">
        <v>237</v>
      </c>
      <c r="CW195" t="s">
        <v>237</v>
      </c>
      <c r="CX195" t="s">
        <v>237</v>
      </c>
      <c r="CY195" t="s">
        <v>237</v>
      </c>
      <c r="CZ195">
        <v>0</v>
      </c>
      <c r="DA195">
        <v>100</v>
      </c>
      <c r="DB195">
        <v>100</v>
      </c>
      <c r="DC195">
        <v>0.29499999999999998</v>
      </c>
      <c r="DD195">
        <v>-3.6999999999999998E-2</v>
      </c>
      <c r="DE195">
        <v>3</v>
      </c>
      <c r="DF195">
        <v>619.88300000000004</v>
      </c>
      <c r="DG195">
        <v>252.78200000000001</v>
      </c>
      <c r="DH195">
        <v>22.001300000000001</v>
      </c>
      <c r="DI195">
        <v>32.2926</v>
      </c>
      <c r="DJ195">
        <v>30.0002</v>
      </c>
      <c r="DK195">
        <v>32.251800000000003</v>
      </c>
      <c r="DL195">
        <v>32.259900000000002</v>
      </c>
      <c r="DM195">
        <v>16.702200000000001</v>
      </c>
      <c r="DN195">
        <v>25.291399999999999</v>
      </c>
      <c r="DO195">
        <v>0</v>
      </c>
      <c r="DP195">
        <v>22</v>
      </c>
      <c r="DQ195">
        <v>331.67</v>
      </c>
      <c r="DR195">
        <v>22</v>
      </c>
      <c r="DS195">
        <v>99.610100000000003</v>
      </c>
      <c r="DT195">
        <v>103.04</v>
      </c>
    </row>
    <row r="196" spans="1:124" x14ac:dyDescent="0.25">
      <c r="A196">
        <v>180</v>
      </c>
      <c r="B196">
        <v>1531763746.4000001</v>
      </c>
      <c r="C196">
        <v>362.60000014305098</v>
      </c>
      <c r="D196" t="s">
        <v>596</v>
      </c>
      <c r="E196" t="s">
        <v>597</v>
      </c>
      <c r="G196">
        <v>1531763736.0645199</v>
      </c>
      <c r="H196">
        <f t="shared" si="58"/>
        <v>4.8480020620466716E-6</v>
      </c>
      <c r="I196">
        <f t="shared" si="59"/>
        <v>9.98911321227793</v>
      </c>
      <c r="J196">
        <f t="shared" si="60"/>
        <v>282.02903225806398</v>
      </c>
      <c r="K196">
        <f t="shared" si="61"/>
        <v>-49681.603589751809</v>
      </c>
      <c r="L196">
        <f t="shared" si="62"/>
        <v>-4929.6434100002725</v>
      </c>
      <c r="M196">
        <f t="shared" si="63"/>
        <v>27.984252919455024</v>
      </c>
      <c r="N196">
        <f t="shared" si="64"/>
        <v>3.1606392832889645E-4</v>
      </c>
      <c r="O196">
        <f t="shared" si="65"/>
        <v>3</v>
      </c>
      <c r="P196">
        <f t="shared" si="66"/>
        <v>3.1604727980476428E-4</v>
      </c>
      <c r="Q196">
        <f t="shared" si="67"/>
        <v>1.9753104557635424E-4</v>
      </c>
      <c r="R196">
        <f t="shared" si="68"/>
        <v>215.02139816247325</v>
      </c>
      <c r="S196">
        <f t="shared" si="69"/>
        <v>28.2200287645644</v>
      </c>
      <c r="T196">
        <f t="shared" si="70"/>
        <v>27.3731935483871</v>
      </c>
      <c r="U196">
        <f t="shared" si="71"/>
        <v>3.6583643483058648</v>
      </c>
      <c r="V196">
        <f t="shared" si="72"/>
        <v>61.006780441741462</v>
      </c>
      <c r="W196">
        <f t="shared" si="73"/>
        <v>2.1810954700393861</v>
      </c>
      <c r="X196">
        <f t="shared" si="74"/>
        <v>3.5751689471996104</v>
      </c>
      <c r="Y196">
        <f t="shared" si="75"/>
        <v>1.4772688782664787</v>
      </c>
      <c r="Z196">
        <f t="shared" si="76"/>
        <v>-0.21379689093625823</v>
      </c>
      <c r="AA196">
        <f t="shared" si="77"/>
        <v>-63.430772283872173</v>
      </c>
      <c r="AB196">
        <f t="shared" si="78"/>
        <v>-4.5711219766785849</v>
      </c>
      <c r="AC196">
        <f t="shared" si="79"/>
        <v>146.80570701098623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71401.611518661812</v>
      </c>
      <c r="AL196">
        <f t="shared" si="83"/>
        <v>1199.99677419355</v>
      </c>
      <c r="AM196">
        <f t="shared" si="84"/>
        <v>963.35781754729351</v>
      </c>
      <c r="AN196">
        <f t="shared" si="85"/>
        <v>0.80280033935483852</v>
      </c>
      <c r="AO196">
        <f t="shared" si="86"/>
        <v>0.22319993074838709</v>
      </c>
      <c r="AP196">
        <v>14.333399999999999</v>
      </c>
      <c r="AQ196">
        <v>1</v>
      </c>
      <c r="AR196" t="s">
        <v>231</v>
      </c>
      <c r="AS196">
        <v>1531763736.0645199</v>
      </c>
      <c r="AT196">
        <v>282.02903225806398</v>
      </c>
      <c r="AU196">
        <v>305.89316129032301</v>
      </c>
      <c r="AV196">
        <v>21.981370967741899</v>
      </c>
      <c r="AW196">
        <v>21.970045161290301</v>
      </c>
      <c r="AX196">
        <v>600.05354838709695</v>
      </c>
      <c r="AY196">
        <v>99.124712903225799</v>
      </c>
      <c r="AZ196">
        <v>0.10001121612903199</v>
      </c>
      <c r="BA196">
        <v>26.981006451612899</v>
      </c>
      <c r="BB196">
        <v>27.280625806451599</v>
      </c>
      <c r="BC196">
        <v>27.4657612903226</v>
      </c>
      <c r="BD196">
        <v>13996.251612903199</v>
      </c>
      <c r="BE196">
        <v>1052.2729032258101</v>
      </c>
      <c r="BF196">
        <v>30.318454838709702</v>
      </c>
      <c r="BG196">
        <v>1199.99677419355</v>
      </c>
      <c r="BH196">
        <v>0.33000235483870999</v>
      </c>
      <c r="BI196">
        <v>0.32999832258064499</v>
      </c>
      <c r="BJ196">
        <v>0.33000138709677401</v>
      </c>
      <c r="BK196">
        <v>9.9977716129032307E-3</v>
      </c>
      <c r="BL196">
        <v>32</v>
      </c>
      <c r="BM196">
        <v>17743.083870967701</v>
      </c>
      <c r="BN196">
        <v>1531762902.3</v>
      </c>
      <c r="BO196" t="s">
        <v>232</v>
      </c>
      <c r="BP196">
        <v>81</v>
      </c>
      <c r="BQ196">
        <v>0.29499999999999998</v>
      </c>
      <c r="BR196">
        <v>-3.6999999999999998E-2</v>
      </c>
      <c r="BS196">
        <v>420</v>
      </c>
      <c r="BT196">
        <v>22</v>
      </c>
      <c r="BU196">
        <v>0.34</v>
      </c>
      <c r="BV196">
        <v>0.21</v>
      </c>
      <c r="BW196">
        <v>14.317458663224601</v>
      </c>
      <c r="BX196">
        <v>6.3256667115683604E-2</v>
      </c>
      <c r="BY196">
        <v>2.72086538552751E-2</v>
      </c>
      <c r="BZ196">
        <v>1</v>
      </c>
      <c r="CA196">
        <v>-23.864053658536601</v>
      </c>
      <c r="CB196">
        <v>-9.5086473936856195E-2</v>
      </c>
      <c r="CC196">
        <v>4.5049176910057498E-2</v>
      </c>
      <c r="CD196">
        <v>1</v>
      </c>
      <c r="CE196">
        <v>2</v>
      </c>
      <c r="CF196">
        <v>2</v>
      </c>
      <c r="CG196" t="s">
        <v>233</v>
      </c>
      <c r="CH196">
        <v>1.8608</v>
      </c>
      <c r="CI196">
        <v>1.8577600000000001</v>
      </c>
      <c r="CJ196">
        <v>1.86066</v>
      </c>
      <c r="CK196">
        <v>1.8534299999999999</v>
      </c>
      <c r="CL196">
        <v>1.8519600000000001</v>
      </c>
      <c r="CM196">
        <v>1.8527199999999999</v>
      </c>
      <c r="CN196">
        <v>1.8563700000000001</v>
      </c>
      <c r="CO196">
        <v>1.8626400000000001</v>
      </c>
      <c r="CP196" t="s">
        <v>234</v>
      </c>
      <c r="CQ196" t="s">
        <v>19</v>
      </c>
      <c r="CR196" t="s">
        <v>19</v>
      </c>
      <c r="CS196" t="s">
        <v>19</v>
      </c>
      <c r="CT196" t="s">
        <v>235</v>
      </c>
      <c r="CU196" t="s">
        <v>236</v>
      </c>
      <c r="CV196" t="s">
        <v>237</v>
      </c>
      <c r="CW196" t="s">
        <v>237</v>
      </c>
      <c r="CX196" t="s">
        <v>237</v>
      </c>
      <c r="CY196" t="s">
        <v>237</v>
      </c>
      <c r="CZ196">
        <v>0</v>
      </c>
      <c r="DA196">
        <v>100</v>
      </c>
      <c r="DB196">
        <v>100</v>
      </c>
      <c r="DC196">
        <v>0.29499999999999998</v>
      </c>
      <c r="DD196">
        <v>-3.6999999999999998E-2</v>
      </c>
      <c r="DE196">
        <v>3</v>
      </c>
      <c r="DF196">
        <v>620.20000000000005</v>
      </c>
      <c r="DG196">
        <v>252.72</v>
      </c>
      <c r="DH196">
        <v>22.000900000000001</v>
      </c>
      <c r="DI196">
        <v>32.293700000000001</v>
      </c>
      <c r="DJ196">
        <v>30.000299999999999</v>
      </c>
      <c r="DK196">
        <v>32.252899999999997</v>
      </c>
      <c r="DL196">
        <v>32.2605</v>
      </c>
      <c r="DM196">
        <v>16.797999999999998</v>
      </c>
      <c r="DN196">
        <v>25.291399999999999</v>
      </c>
      <c r="DO196">
        <v>0</v>
      </c>
      <c r="DP196">
        <v>22</v>
      </c>
      <c r="DQ196">
        <v>336.67</v>
      </c>
      <c r="DR196">
        <v>22</v>
      </c>
      <c r="DS196">
        <v>99.609800000000007</v>
      </c>
      <c r="DT196">
        <v>103.039</v>
      </c>
    </row>
    <row r="197" spans="1:124" x14ac:dyDescent="0.25">
      <c r="A197">
        <v>181</v>
      </c>
      <c r="B197">
        <v>1531763748.4000001</v>
      </c>
      <c r="C197">
        <v>364.60000014305098</v>
      </c>
      <c r="D197" t="s">
        <v>598</v>
      </c>
      <c r="E197" t="s">
        <v>599</v>
      </c>
      <c r="G197">
        <v>1531763738.0645199</v>
      </c>
      <c r="H197">
        <f t="shared" si="58"/>
        <v>4.7844315478772895E-6</v>
      </c>
      <c r="I197">
        <f t="shared" si="59"/>
        <v>9.9957923692517667</v>
      </c>
      <c r="J197">
        <f t="shared" si="60"/>
        <v>285.35783870967703</v>
      </c>
      <c r="K197">
        <f t="shared" si="61"/>
        <v>-50388.055820503549</v>
      </c>
      <c r="L197">
        <f t="shared" si="62"/>
        <v>-4999.7374139495923</v>
      </c>
      <c r="M197">
        <f t="shared" si="63"/>
        <v>28.314532865545033</v>
      </c>
      <c r="N197">
        <f t="shared" si="64"/>
        <v>3.118440127975339E-4</v>
      </c>
      <c r="O197">
        <f t="shared" si="65"/>
        <v>3</v>
      </c>
      <c r="P197">
        <f t="shared" si="66"/>
        <v>3.1182780585848707E-4</v>
      </c>
      <c r="Q197">
        <f t="shared" si="67"/>
        <v>1.9489383468893721E-4</v>
      </c>
      <c r="R197">
        <f t="shared" si="68"/>
        <v>215.02125177547572</v>
      </c>
      <c r="S197">
        <f t="shared" si="69"/>
        <v>28.220894995564219</v>
      </c>
      <c r="T197">
        <f t="shared" si="70"/>
        <v>27.374396774193549</v>
      </c>
      <c r="U197">
        <f t="shared" si="71"/>
        <v>3.6586221685045222</v>
      </c>
      <c r="V197">
        <f t="shared" si="72"/>
        <v>61.001035792877346</v>
      </c>
      <c r="W197">
        <f t="shared" si="73"/>
        <v>2.1809991892917138</v>
      </c>
      <c r="X197">
        <f t="shared" si="74"/>
        <v>3.5753477968752354</v>
      </c>
      <c r="Y197">
        <f t="shared" si="75"/>
        <v>1.4776229792128084</v>
      </c>
      <c r="Z197">
        <f t="shared" si="76"/>
        <v>-0.21099343126138848</v>
      </c>
      <c r="AA197">
        <f t="shared" si="77"/>
        <v>-63.487640748391946</v>
      </c>
      <c r="AB197">
        <f t="shared" si="78"/>
        <v>-4.5752671702806946</v>
      </c>
      <c r="AC197">
        <f t="shared" si="79"/>
        <v>146.7473504255417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71383.149116599394</v>
      </c>
      <c r="AL197">
        <f t="shared" si="83"/>
        <v>1199.99580645161</v>
      </c>
      <c r="AM197">
        <f t="shared" si="84"/>
        <v>963.35704828886969</v>
      </c>
      <c r="AN197">
        <f t="shared" si="85"/>
        <v>0.80280034572580583</v>
      </c>
      <c r="AO197">
        <f t="shared" si="86"/>
        <v>0.2231999570225805</v>
      </c>
      <c r="AP197">
        <v>14.333399999999999</v>
      </c>
      <c r="AQ197">
        <v>1</v>
      </c>
      <c r="AR197" t="s">
        <v>231</v>
      </c>
      <c r="AS197">
        <v>1531763738.0645199</v>
      </c>
      <c r="AT197">
        <v>285.35783870967703</v>
      </c>
      <c r="AU197">
        <v>309.23816129032298</v>
      </c>
      <c r="AV197">
        <v>21.980416129032299</v>
      </c>
      <c r="AW197">
        <v>21.969238709677398</v>
      </c>
      <c r="AX197">
        <v>600.04741935483901</v>
      </c>
      <c r="AY197">
        <v>99.124632258064494</v>
      </c>
      <c r="AZ197">
        <v>0.100021929032258</v>
      </c>
      <c r="BA197">
        <v>26.9818580645161</v>
      </c>
      <c r="BB197">
        <v>27.282574193548399</v>
      </c>
      <c r="BC197">
        <v>27.466219354838699</v>
      </c>
      <c r="BD197">
        <v>13992.1967741935</v>
      </c>
      <c r="BE197">
        <v>1052.2470967741899</v>
      </c>
      <c r="BF197">
        <v>30.2934129032258</v>
      </c>
      <c r="BG197">
        <v>1199.99580645161</v>
      </c>
      <c r="BH197">
        <v>0.33000212903225801</v>
      </c>
      <c r="BI197">
        <v>0.32999864516129002</v>
      </c>
      <c r="BJ197">
        <v>0.33000145161290301</v>
      </c>
      <c r="BK197">
        <v>9.9976570967741998E-3</v>
      </c>
      <c r="BL197">
        <v>32</v>
      </c>
      <c r="BM197">
        <v>17743.067741935502</v>
      </c>
      <c r="BN197">
        <v>1531762902.3</v>
      </c>
      <c r="BO197" t="s">
        <v>232</v>
      </c>
      <c r="BP197">
        <v>81</v>
      </c>
      <c r="BQ197">
        <v>0.29499999999999998</v>
      </c>
      <c r="BR197">
        <v>-3.6999999999999998E-2</v>
      </c>
      <c r="BS197">
        <v>420</v>
      </c>
      <c r="BT197">
        <v>22</v>
      </c>
      <c r="BU197">
        <v>0.34</v>
      </c>
      <c r="BV197">
        <v>0.21</v>
      </c>
      <c r="BW197">
        <v>14.3255218656092</v>
      </c>
      <c r="BX197">
        <v>5.31503313658667E-2</v>
      </c>
      <c r="BY197">
        <v>2.6442694353206099E-2</v>
      </c>
      <c r="BZ197">
        <v>1</v>
      </c>
      <c r="CA197">
        <v>-23.878375609756102</v>
      </c>
      <c r="CB197">
        <v>-7.7045425668377798E-2</v>
      </c>
      <c r="CC197">
        <v>4.31467364760144E-2</v>
      </c>
      <c r="CD197">
        <v>1</v>
      </c>
      <c r="CE197">
        <v>2</v>
      </c>
      <c r="CF197">
        <v>2</v>
      </c>
      <c r="CG197" t="s">
        <v>233</v>
      </c>
      <c r="CH197">
        <v>1.8608100000000001</v>
      </c>
      <c r="CI197">
        <v>1.8577600000000001</v>
      </c>
      <c r="CJ197">
        <v>1.86067</v>
      </c>
      <c r="CK197">
        <v>1.8534299999999999</v>
      </c>
      <c r="CL197">
        <v>1.8519600000000001</v>
      </c>
      <c r="CM197">
        <v>1.8527199999999999</v>
      </c>
      <c r="CN197">
        <v>1.8563700000000001</v>
      </c>
      <c r="CO197">
        <v>1.8626400000000001</v>
      </c>
      <c r="CP197" t="s">
        <v>234</v>
      </c>
      <c r="CQ197" t="s">
        <v>19</v>
      </c>
      <c r="CR197" t="s">
        <v>19</v>
      </c>
      <c r="CS197" t="s">
        <v>19</v>
      </c>
      <c r="CT197" t="s">
        <v>235</v>
      </c>
      <c r="CU197" t="s">
        <v>236</v>
      </c>
      <c r="CV197" t="s">
        <v>237</v>
      </c>
      <c r="CW197" t="s">
        <v>237</v>
      </c>
      <c r="CX197" t="s">
        <v>237</v>
      </c>
      <c r="CY197" t="s">
        <v>237</v>
      </c>
      <c r="CZ197">
        <v>0</v>
      </c>
      <c r="DA197">
        <v>100</v>
      </c>
      <c r="DB197">
        <v>100</v>
      </c>
      <c r="DC197">
        <v>0.29499999999999998</v>
      </c>
      <c r="DD197">
        <v>-3.6999999999999998E-2</v>
      </c>
      <c r="DE197">
        <v>3</v>
      </c>
      <c r="DF197">
        <v>620.33299999999997</v>
      </c>
      <c r="DG197">
        <v>252.68</v>
      </c>
      <c r="DH197">
        <v>22.000499999999999</v>
      </c>
      <c r="DI197">
        <v>32.294699999999999</v>
      </c>
      <c r="DJ197">
        <v>30.0002</v>
      </c>
      <c r="DK197">
        <v>32.253900000000002</v>
      </c>
      <c r="DL197">
        <v>32.261299999999999</v>
      </c>
      <c r="DM197">
        <v>16.956099999999999</v>
      </c>
      <c r="DN197">
        <v>25.291399999999999</v>
      </c>
      <c r="DO197">
        <v>0</v>
      </c>
      <c r="DP197">
        <v>22</v>
      </c>
      <c r="DQ197">
        <v>336.67</v>
      </c>
      <c r="DR197">
        <v>22</v>
      </c>
      <c r="DS197">
        <v>99.609399999999994</v>
      </c>
      <c r="DT197">
        <v>103.039</v>
      </c>
    </row>
    <row r="198" spans="1:124" x14ac:dyDescent="0.25">
      <c r="A198">
        <v>182</v>
      </c>
      <c r="B198">
        <v>1531763750.4000001</v>
      </c>
      <c r="C198">
        <v>366.60000014305098</v>
      </c>
      <c r="D198" t="s">
        <v>600</v>
      </c>
      <c r="E198" t="s">
        <v>601</v>
      </c>
      <c r="G198">
        <v>1531763740.0645199</v>
      </c>
      <c r="H198">
        <f t="shared" si="58"/>
        <v>4.6284110227749004E-6</v>
      </c>
      <c r="I198">
        <f t="shared" si="59"/>
        <v>10.000901693601545</v>
      </c>
      <c r="J198">
        <f t="shared" si="60"/>
        <v>288.68719354838697</v>
      </c>
      <c r="K198">
        <f t="shared" si="61"/>
        <v>-52136.294131178387</v>
      </c>
      <c r="L198">
        <f t="shared" si="62"/>
        <v>-5173.2009203739281</v>
      </c>
      <c r="M198">
        <f t="shared" si="63"/>
        <v>28.644860173741829</v>
      </c>
      <c r="N198">
        <f t="shared" si="64"/>
        <v>3.0157655914333158E-4</v>
      </c>
      <c r="O198">
        <f t="shared" si="65"/>
        <v>3</v>
      </c>
      <c r="P198">
        <f t="shared" si="66"/>
        <v>3.0156140183500889E-4</v>
      </c>
      <c r="Q198">
        <f t="shared" si="67"/>
        <v>1.8847723787769469E-4</v>
      </c>
      <c r="R198">
        <f t="shared" si="68"/>
        <v>215.02073624939041</v>
      </c>
      <c r="S198">
        <f t="shared" si="69"/>
        <v>28.221702035822492</v>
      </c>
      <c r="T198">
        <f t="shared" si="70"/>
        <v>27.37610322580645</v>
      </c>
      <c r="U198">
        <f t="shared" si="71"/>
        <v>3.658987844182481</v>
      </c>
      <c r="V198">
        <f t="shared" si="72"/>
        <v>60.995208427699531</v>
      </c>
      <c r="W198">
        <f t="shared" si="73"/>
        <v>2.1808896040930343</v>
      </c>
      <c r="X198">
        <f t="shared" si="74"/>
        <v>3.5755097167643006</v>
      </c>
      <c r="Y198">
        <f t="shared" si="75"/>
        <v>1.4780982400894467</v>
      </c>
      <c r="Z198">
        <f t="shared" si="76"/>
        <v>-0.20411292610437312</v>
      </c>
      <c r="AA198">
        <f t="shared" si="77"/>
        <v>-63.638942167735962</v>
      </c>
      <c r="AB198">
        <f t="shared" si="78"/>
        <v>-4.586227564574572</v>
      </c>
      <c r="AC198">
        <f t="shared" si="79"/>
        <v>146.59145359097548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71393.091323885164</v>
      </c>
      <c r="AL198">
        <f t="shared" si="83"/>
        <v>1199.9929032258101</v>
      </c>
      <c r="AM198">
        <f t="shared" si="84"/>
        <v>963.35464557862053</v>
      </c>
      <c r="AN198">
        <f t="shared" si="85"/>
        <v>0.80280028572580664</v>
      </c>
      <c r="AO198">
        <f t="shared" si="86"/>
        <v>0.22319997857096782</v>
      </c>
      <c r="AP198">
        <v>14.333399999999999</v>
      </c>
      <c r="AQ198">
        <v>1</v>
      </c>
      <c r="AR198" t="s">
        <v>231</v>
      </c>
      <c r="AS198">
        <v>1531763740.0645199</v>
      </c>
      <c r="AT198">
        <v>288.68719354838697</v>
      </c>
      <c r="AU198">
        <v>312.579580645161</v>
      </c>
      <c r="AV198">
        <v>21.979332258064499</v>
      </c>
      <c r="AW198">
        <v>21.968519354838701</v>
      </c>
      <c r="AX198">
        <v>600.04919354838705</v>
      </c>
      <c r="AY198">
        <v>99.124496774193503</v>
      </c>
      <c r="AZ198">
        <v>0.100064667741935</v>
      </c>
      <c r="BA198">
        <v>26.982629032258099</v>
      </c>
      <c r="BB198">
        <v>27.2846193548387</v>
      </c>
      <c r="BC198">
        <v>27.467587096774199</v>
      </c>
      <c r="BD198">
        <v>13994.4741935484</v>
      </c>
      <c r="BE198">
        <v>1052.21903225806</v>
      </c>
      <c r="BF198">
        <v>30.255070967741901</v>
      </c>
      <c r="BG198">
        <v>1199.9929032258101</v>
      </c>
      <c r="BH198">
        <v>0.33000174193548398</v>
      </c>
      <c r="BI198">
        <v>0.32999912903225798</v>
      </c>
      <c r="BJ198">
        <v>0.330001483870968</v>
      </c>
      <c r="BK198">
        <v>9.9975216129032304E-3</v>
      </c>
      <c r="BL198">
        <v>32</v>
      </c>
      <c r="BM198">
        <v>17743.029032258099</v>
      </c>
      <c r="BN198">
        <v>1531762902.3</v>
      </c>
      <c r="BO198" t="s">
        <v>232</v>
      </c>
      <c r="BP198">
        <v>81</v>
      </c>
      <c r="BQ198">
        <v>0.29499999999999998</v>
      </c>
      <c r="BR198">
        <v>-3.6999999999999998E-2</v>
      </c>
      <c r="BS198">
        <v>420</v>
      </c>
      <c r="BT198">
        <v>22</v>
      </c>
      <c r="BU198">
        <v>0.34</v>
      </c>
      <c r="BV198">
        <v>0.21</v>
      </c>
      <c r="BW198">
        <v>14.3337209265665</v>
      </c>
      <c r="BX198">
        <v>3.32519299456367E-2</v>
      </c>
      <c r="BY198">
        <v>2.3729019428812299E-2</v>
      </c>
      <c r="BZ198">
        <v>1</v>
      </c>
      <c r="CA198">
        <v>-23.890848780487801</v>
      </c>
      <c r="CB198">
        <v>-9.1011293946788294E-2</v>
      </c>
      <c r="CC198">
        <v>4.24435758703142E-2</v>
      </c>
      <c r="CD198">
        <v>1</v>
      </c>
      <c r="CE198">
        <v>2</v>
      </c>
      <c r="CF198">
        <v>2</v>
      </c>
      <c r="CG198" t="s">
        <v>233</v>
      </c>
      <c r="CH198">
        <v>1.8608100000000001</v>
      </c>
      <c r="CI198">
        <v>1.8577600000000001</v>
      </c>
      <c r="CJ198">
        <v>1.86069</v>
      </c>
      <c r="CK198">
        <v>1.8534299999999999</v>
      </c>
      <c r="CL198">
        <v>1.8519600000000001</v>
      </c>
      <c r="CM198">
        <v>1.8527199999999999</v>
      </c>
      <c r="CN198">
        <v>1.8563799999999999</v>
      </c>
      <c r="CO198">
        <v>1.8626400000000001</v>
      </c>
      <c r="CP198" t="s">
        <v>234</v>
      </c>
      <c r="CQ198" t="s">
        <v>19</v>
      </c>
      <c r="CR198" t="s">
        <v>19</v>
      </c>
      <c r="CS198" t="s">
        <v>19</v>
      </c>
      <c r="CT198" t="s">
        <v>235</v>
      </c>
      <c r="CU198" t="s">
        <v>236</v>
      </c>
      <c r="CV198" t="s">
        <v>237</v>
      </c>
      <c r="CW198" t="s">
        <v>237</v>
      </c>
      <c r="CX198" t="s">
        <v>237</v>
      </c>
      <c r="CY198" t="s">
        <v>237</v>
      </c>
      <c r="CZ198">
        <v>0</v>
      </c>
      <c r="DA198">
        <v>100</v>
      </c>
      <c r="DB198">
        <v>100</v>
      </c>
      <c r="DC198">
        <v>0.29499999999999998</v>
      </c>
      <c r="DD198">
        <v>-3.6999999999999998E-2</v>
      </c>
      <c r="DE198">
        <v>3</v>
      </c>
      <c r="DF198">
        <v>619.899</v>
      </c>
      <c r="DG198">
        <v>252.81399999999999</v>
      </c>
      <c r="DH198">
        <v>22.000299999999999</v>
      </c>
      <c r="DI198">
        <v>32.296100000000003</v>
      </c>
      <c r="DJ198">
        <v>30.0002</v>
      </c>
      <c r="DK198">
        <v>32.255400000000002</v>
      </c>
      <c r="DL198">
        <v>32.262700000000002</v>
      </c>
      <c r="DM198">
        <v>17.101299999999998</v>
      </c>
      <c r="DN198">
        <v>25.291399999999999</v>
      </c>
      <c r="DO198">
        <v>0</v>
      </c>
      <c r="DP198">
        <v>22</v>
      </c>
      <c r="DQ198">
        <v>341.67</v>
      </c>
      <c r="DR198">
        <v>22</v>
      </c>
      <c r="DS198">
        <v>99.609300000000005</v>
      </c>
      <c r="DT198">
        <v>103.039</v>
      </c>
    </row>
    <row r="199" spans="1:124" x14ac:dyDescent="0.25">
      <c r="A199">
        <v>183</v>
      </c>
      <c r="B199">
        <v>1531763752.4000001</v>
      </c>
      <c r="C199">
        <v>368.60000014305098</v>
      </c>
      <c r="D199" t="s">
        <v>602</v>
      </c>
      <c r="E199" t="s">
        <v>603</v>
      </c>
      <c r="G199">
        <v>1531763742.0645199</v>
      </c>
      <c r="H199">
        <f t="shared" si="58"/>
        <v>4.4516613112316551E-6</v>
      </c>
      <c r="I199">
        <f t="shared" si="59"/>
        <v>10.003644188555105</v>
      </c>
      <c r="J199">
        <f t="shared" si="60"/>
        <v>292.02325806451603</v>
      </c>
      <c r="K199">
        <f t="shared" si="61"/>
        <v>-54247.349165700012</v>
      </c>
      <c r="L199">
        <f t="shared" si="62"/>
        <v>-5382.6713447605798</v>
      </c>
      <c r="M199">
        <f t="shared" si="63"/>
        <v>28.975890017891732</v>
      </c>
      <c r="N199">
        <f t="shared" si="64"/>
        <v>2.899617597112448E-4</v>
      </c>
      <c r="O199">
        <f t="shared" si="65"/>
        <v>3</v>
      </c>
      <c r="P199">
        <f t="shared" si="66"/>
        <v>2.899477474180672E-4</v>
      </c>
      <c r="Q199">
        <f t="shared" si="67"/>
        <v>1.8121860100116539E-4</v>
      </c>
      <c r="R199">
        <f t="shared" si="68"/>
        <v>215.02055877502715</v>
      </c>
      <c r="S199">
        <f t="shared" si="69"/>
        <v>28.222667785679057</v>
      </c>
      <c r="T199">
        <f t="shared" si="70"/>
        <v>27.377924193548353</v>
      </c>
      <c r="U199">
        <f t="shared" si="71"/>
        <v>3.6593780947128045</v>
      </c>
      <c r="V199">
        <f t="shared" si="72"/>
        <v>60.988943888253154</v>
      </c>
      <c r="W199">
        <f t="shared" si="73"/>
        <v>2.180783793329109</v>
      </c>
      <c r="X199">
        <f t="shared" si="74"/>
        <v>3.5757034870530711</v>
      </c>
      <c r="Y199">
        <f t="shared" si="75"/>
        <v>1.4785943013836955</v>
      </c>
      <c r="Z199">
        <f t="shared" si="76"/>
        <v>-0.19631826382531598</v>
      </c>
      <c r="AA199">
        <f t="shared" si="77"/>
        <v>-63.784243703224618</v>
      </c>
      <c r="AB199">
        <f t="shared" si="78"/>
        <v>-4.5967619467680496</v>
      </c>
      <c r="AC199">
        <f t="shared" si="79"/>
        <v>146.44323486120919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71399.674354231189</v>
      </c>
      <c r="AL199">
        <f t="shared" si="83"/>
        <v>1199.9916129032299</v>
      </c>
      <c r="AM199">
        <f t="shared" si="84"/>
        <v>963.35360070734771</v>
      </c>
      <c r="AN199">
        <f t="shared" si="85"/>
        <v>0.80280027822580691</v>
      </c>
      <c r="AO199">
        <f t="shared" si="86"/>
        <v>0.22320003643225822</v>
      </c>
      <c r="AP199">
        <v>14.333399999999999</v>
      </c>
      <c r="AQ199">
        <v>1</v>
      </c>
      <c r="AR199" t="s">
        <v>231</v>
      </c>
      <c r="AS199">
        <v>1531763742.0645199</v>
      </c>
      <c r="AT199">
        <v>292.02325806451603</v>
      </c>
      <c r="AU199">
        <v>315.922129032258</v>
      </c>
      <c r="AV199">
        <v>21.978258064516101</v>
      </c>
      <c r="AW199">
        <v>21.967858064516101</v>
      </c>
      <c r="AX199">
        <v>600.04870967741897</v>
      </c>
      <c r="AY199">
        <v>99.124512903225806</v>
      </c>
      <c r="AZ199">
        <v>0.100083829032258</v>
      </c>
      <c r="BA199">
        <v>26.983551612903199</v>
      </c>
      <c r="BB199">
        <v>27.285364516129</v>
      </c>
      <c r="BC199">
        <v>27.470483870967701</v>
      </c>
      <c r="BD199">
        <v>13995.987096774201</v>
      </c>
      <c r="BE199">
        <v>1052.20258064516</v>
      </c>
      <c r="BF199">
        <v>30.170051612903201</v>
      </c>
      <c r="BG199">
        <v>1199.9916129032299</v>
      </c>
      <c r="BH199">
        <v>0.33000116129032298</v>
      </c>
      <c r="BI199">
        <v>0.32999990322580702</v>
      </c>
      <c r="BJ199">
        <v>0.330001580645161</v>
      </c>
      <c r="BK199">
        <v>9.9973270967742001E-3</v>
      </c>
      <c r="BL199">
        <v>32</v>
      </c>
      <c r="BM199">
        <v>17743.003225806398</v>
      </c>
      <c r="BN199">
        <v>1531762902.3</v>
      </c>
      <c r="BO199" t="s">
        <v>232</v>
      </c>
      <c r="BP199">
        <v>81</v>
      </c>
      <c r="BQ199">
        <v>0.29499999999999998</v>
      </c>
      <c r="BR199">
        <v>-3.6999999999999998E-2</v>
      </c>
      <c r="BS199">
        <v>420</v>
      </c>
      <c r="BT199">
        <v>22</v>
      </c>
      <c r="BU199">
        <v>0.34</v>
      </c>
      <c r="BV199">
        <v>0.21</v>
      </c>
      <c r="BW199">
        <v>14.339464601362099</v>
      </c>
      <c r="BX199">
        <v>0.13347767494167401</v>
      </c>
      <c r="BY199">
        <v>3.0127642021719199E-2</v>
      </c>
      <c r="BZ199">
        <v>1</v>
      </c>
      <c r="CA199">
        <v>-23.8988902439024</v>
      </c>
      <c r="CB199">
        <v>-0.25541753884550999</v>
      </c>
      <c r="CC199">
        <v>5.1283372500864899E-2</v>
      </c>
      <c r="CD199">
        <v>1</v>
      </c>
      <c r="CE199">
        <v>2</v>
      </c>
      <c r="CF199">
        <v>2</v>
      </c>
      <c r="CG199" t="s">
        <v>233</v>
      </c>
      <c r="CH199">
        <v>1.8608100000000001</v>
      </c>
      <c r="CI199">
        <v>1.8577600000000001</v>
      </c>
      <c r="CJ199">
        <v>1.86069</v>
      </c>
      <c r="CK199">
        <v>1.8534200000000001</v>
      </c>
      <c r="CL199">
        <v>1.8519600000000001</v>
      </c>
      <c r="CM199">
        <v>1.8527199999999999</v>
      </c>
      <c r="CN199">
        <v>1.85636</v>
      </c>
      <c r="CO199">
        <v>1.8626400000000001</v>
      </c>
      <c r="CP199" t="s">
        <v>234</v>
      </c>
      <c r="CQ199" t="s">
        <v>19</v>
      </c>
      <c r="CR199" t="s">
        <v>19</v>
      </c>
      <c r="CS199" t="s">
        <v>19</v>
      </c>
      <c r="CT199" t="s">
        <v>235</v>
      </c>
      <c r="CU199" t="s">
        <v>236</v>
      </c>
      <c r="CV199" t="s">
        <v>237</v>
      </c>
      <c r="CW199" t="s">
        <v>237</v>
      </c>
      <c r="CX199" t="s">
        <v>237</v>
      </c>
      <c r="CY199" t="s">
        <v>237</v>
      </c>
      <c r="CZ199">
        <v>0</v>
      </c>
      <c r="DA199">
        <v>100</v>
      </c>
      <c r="DB199">
        <v>100</v>
      </c>
      <c r="DC199">
        <v>0.29499999999999998</v>
      </c>
      <c r="DD199">
        <v>-3.6999999999999998E-2</v>
      </c>
      <c r="DE199">
        <v>3</v>
      </c>
      <c r="DF199">
        <v>620.13</v>
      </c>
      <c r="DG199">
        <v>252.69900000000001</v>
      </c>
      <c r="DH199">
        <v>22.000499999999999</v>
      </c>
      <c r="DI199">
        <v>32.297600000000003</v>
      </c>
      <c r="DJ199">
        <v>30.0002</v>
      </c>
      <c r="DK199">
        <v>32.256100000000004</v>
      </c>
      <c r="DL199">
        <v>32.263399999999997</v>
      </c>
      <c r="DM199">
        <v>17.197199999999999</v>
      </c>
      <c r="DN199">
        <v>25.291399999999999</v>
      </c>
      <c r="DO199">
        <v>0</v>
      </c>
      <c r="DP199">
        <v>22</v>
      </c>
      <c r="DQ199">
        <v>346.67</v>
      </c>
      <c r="DR199">
        <v>22</v>
      </c>
      <c r="DS199">
        <v>99.609800000000007</v>
      </c>
      <c r="DT199">
        <v>103.039</v>
      </c>
    </row>
    <row r="200" spans="1:124" x14ac:dyDescent="0.25">
      <c r="A200">
        <v>184</v>
      </c>
      <c r="B200">
        <v>1531763754.4000001</v>
      </c>
      <c r="C200">
        <v>370.60000014305098</v>
      </c>
      <c r="D200" t="s">
        <v>604</v>
      </c>
      <c r="E200" t="s">
        <v>605</v>
      </c>
      <c r="G200">
        <v>1531763744.0645199</v>
      </c>
      <c r="H200">
        <f t="shared" si="58"/>
        <v>4.3411674465929179E-6</v>
      </c>
      <c r="I200">
        <f t="shared" si="59"/>
        <v>10.00520714076457</v>
      </c>
      <c r="J200">
        <f t="shared" si="60"/>
        <v>295.35780645161299</v>
      </c>
      <c r="K200">
        <f t="shared" si="61"/>
        <v>-55660.328578141234</v>
      </c>
      <c r="L200">
        <f t="shared" si="62"/>
        <v>-5522.8781947246671</v>
      </c>
      <c r="M200">
        <f t="shared" si="63"/>
        <v>29.306783315216219</v>
      </c>
      <c r="N200">
        <f t="shared" si="64"/>
        <v>2.826645790161528E-4</v>
      </c>
      <c r="O200">
        <f t="shared" si="65"/>
        <v>3</v>
      </c>
      <c r="P200">
        <f t="shared" si="66"/>
        <v>2.8265126309943739E-4</v>
      </c>
      <c r="Q200">
        <f t="shared" si="67"/>
        <v>1.7665823574078356E-4</v>
      </c>
      <c r="R200">
        <f t="shared" si="68"/>
        <v>215.02050213183315</v>
      </c>
      <c r="S200">
        <f t="shared" si="69"/>
        <v>28.223842997583741</v>
      </c>
      <c r="T200">
        <f t="shared" si="70"/>
        <v>27.379946774193549</v>
      </c>
      <c r="U200">
        <f t="shared" si="71"/>
        <v>3.6598115953669885</v>
      </c>
      <c r="V200">
        <f t="shared" si="72"/>
        <v>60.982400683414674</v>
      </c>
      <c r="W200">
        <f t="shared" si="73"/>
        <v>2.1806969230022086</v>
      </c>
      <c r="X200">
        <f t="shared" si="74"/>
        <v>3.5759446964430359</v>
      </c>
      <c r="Y200">
        <f t="shared" si="75"/>
        <v>1.4791146723647799</v>
      </c>
      <c r="Z200">
        <f t="shared" si="76"/>
        <v>-0.19144548439474768</v>
      </c>
      <c r="AA200">
        <f t="shared" si="77"/>
        <v>-63.925632270967782</v>
      </c>
      <c r="AB200">
        <f t="shared" si="78"/>
        <v>-4.6070244550251545</v>
      </c>
      <c r="AC200">
        <f t="shared" si="79"/>
        <v>146.29639992144547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71412.609414742547</v>
      </c>
      <c r="AL200">
        <f t="shared" si="83"/>
        <v>1199.99129032258</v>
      </c>
      <c r="AM200">
        <f t="shared" si="84"/>
        <v>963.35327351420074</v>
      </c>
      <c r="AN200">
        <f t="shared" si="85"/>
        <v>0.80280022137096796</v>
      </c>
      <c r="AO200">
        <f t="shared" si="86"/>
        <v>0.22320005344193555</v>
      </c>
      <c r="AP200">
        <v>14.333399999999999</v>
      </c>
      <c r="AQ200">
        <v>1</v>
      </c>
      <c r="AR200" t="s">
        <v>231</v>
      </c>
      <c r="AS200">
        <v>1531763744.0645199</v>
      </c>
      <c r="AT200">
        <v>295.35780645161299</v>
      </c>
      <c r="AU200">
        <v>319.260516129032</v>
      </c>
      <c r="AV200">
        <v>21.977364516129001</v>
      </c>
      <c r="AW200">
        <v>21.967222580645199</v>
      </c>
      <c r="AX200">
        <v>600.04499999999996</v>
      </c>
      <c r="AY200">
        <v>99.124638709677399</v>
      </c>
      <c r="AZ200">
        <v>0.10003954516129</v>
      </c>
      <c r="BA200">
        <v>26.9847</v>
      </c>
      <c r="BB200">
        <v>27.2869064516129</v>
      </c>
      <c r="BC200">
        <v>27.472987096774201</v>
      </c>
      <c r="BD200">
        <v>13998.9096774194</v>
      </c>
      <c r="BE200">
        <v>1052.1954838709701</v>
      </c>
      <c r="BF200">
        <v>30.027106451612902</v>
      </c>
      <c r="BG200">
        <v>1199.99129032258</v>
      </c>
      <c r="BH200">
        <v>0.330000903225807</v>
      </c>
      <c r="BI200">
        <v>0.33000048387096798</v>
      </c>
      <c r="BJ200">
        <v>0.330001516129032</v>
      </c>
      <c r="BK200">
        <v>9.9970732258064503E-3</v>
      </c>
      <c r="BL200">
        <v>32</v>
      </c>
      <c r="BM200">
        <v>17743</v>
      </c>
      <c r="BN200">
        <v>1531762902.3</v>
      </c>
      <c r="BO200" t="s">
        <v>232</v>
      </c>
      <c r="BP200">
        <v>81</v>
      </c>
      <c r="BQ200">
        <v>0.29499999999999998</v>
      </c>
      <c r="BR200">
        <v>-3.6999999999999998E-2</v>
      </c>
      <c r="BS200">
        <v>420</v>
      </c>
      <c r="BT200">
        <v>22</v>
      </c>
      <c r="BU200">
        <v>0.34</v>
      </c>
      <c r="BV200">
        <v>0.21</v>
      </c>
      <c r="BW200">
        <v>14.341191996335899</v>
      </c>
      <c r="BX200">
        <v>0.23887450916404099</v>
      </c>
      <c r="BY200">
        <v>3.1833781709276601E-2</v>
      </c>
      <c r="BZ200">
        <v>1</v>
      </c>
      <c r="CA200">
        <v>-23.901399999999999</v>
      </c>
      <c r="CB200">
        <v>-0.40822219841555801</v>
      </c>
      <c r="CC200">
        <v>5.3353816696629801E-2</v>
      </c>
      <c r="CD200">
        <v>1</v>
      </c>
      <c r="CE200">
        <v>2</v>
      </c>
      <c r="CF200">
        <v>2</v>
      </c>
      <c r="CG200" t="s">
        <v>233</v>
      </c>
      <c r="CH200">
        <v>1.8608100000000001</v>
      </c>
      <c r="CI200">
        <v>1.8577600000000001</v>
      </c>
      <c r="CJ200">
        <v>1.8606799999999999</v>
      </c>
      <c r="CK200">
        <v>1.8534200000000001</v>
      </c>
      <c r="CL200">
        <v>1.8519600000000001</v>
      </c>
      <c r="CM200">
        <v>1.8527199999999999</v>
      </c>
      <c r="CN200">
        <v>1.8563700000000001</v>
      </c>
      <c r="CO200">
        <v>1.8626400000000001</v>
      </c>
      <c r="CP200" t="s">
        <v>234</v>
      </c>
      <c r="CQ200" t="s">
        <v>19</v>
      </c>
      <c r="CR200" t="s">
        <v>19</v>
      </c>
      <c r="CS200" t="s">
        <v>19</v>
      </c>
      <c r="CT200" t="s">
        <v>235</v>
      </c>
      <c r="CU200" t="s">
        <v>236</v>
      </c>
      <c r="CV200" t="s">
        <v>237</v>
      </c>
      <c r="CW200" t="s">
        <v>237</v>
      </c>
      <c r="CX200" t="s">
        <v>237</v>
      </c>
      <c r="CY200" t="s">
        <v>237</v>
      </c>
      <c r="CZ200">
        <v>0</v>
      </c>
      <c r="DA200">
        <v>100</v>
      </c>
      <c r="DB200">
        <v>100</v>
      </c>
      <c r="DC200">
        <v>0.29499999999999998</v>
      </c>
      <c r="DD200">
        <v>-3.6999999999999998E-2</v>
      </c>
      <c r="DE200">
        <v>3</v>
      </c>
      <c r="DF200">
        <v>620.06299999999999</v>
      </c>
      <c r="DG200">
        <v>252.62899999999999</v>
      </c>
      <c r="DH200">
        <v>22.001000000000001</v>
      </c>
      <c r="DI200">
        <v>32.298999999999999</v>
      </c>
      <c r="DJ200">
        <v>30.0002</v>
      </c>
      <c r="DK200">
        <v>32.2575</v>
      </c>
      <c r="DL200">
        <v>32.264800000000001</v>
      </c>
      <c r="DM200">
        <v>17.355699999999999</v>
      </c>
      <c r="DN200">
        <v>25.291399999999999</v>
      </c>
      <c r="DO200">
        <v>0</v>
      </c>
      <c r="DP200">
        <v>22</v>
      </c>
      <c r="DQ200">
        <v>346.67</v>
      </c>
      <c r="DR200">
        <v>22</v>
      </c>
      <c r="DS200">
        <v>99.610399999999998</v>
      </c>
      <c r="DT200">
        <v>103.039</v>
      </c>
    </row>
    <row r="201" spans="1:124" x14ac:dyDescent="0.25">
      <c r="A201">
        <v>185</v>
      </c>
      <c r="B201">
        <v>1531763756.4000001</v>
      </c>
      <c r="C201">
        <v>372.60000014305098</v>
      </c>
      <c r="D201" t="s">
        <v>606</v>
      </c>
      <c r="E201" t="s">
        <v>607</v>
      </c>
      <c r="G201">
        <v>1531763746.06129</v>
      </c>
      <c r="H201">
        <f t="shared" si="58"/>
        <v>4.2997520641462348E-6</v>
      </c>
      <c r="I201">
        <f t="shared" si="59"/>
        <v>10.005757002338049</v>
      </c>
      <c r="J201">
        <f t="shared" si="60"/>
        <v>298.68919354838698</v>
      </c>
      <c r="K201">
        <f t="shared" si="61"/>
        <v>-56214.806183299923</v>
      </c>
      <c r="L201">
        <f t="shared" si="62"/>
        <v>-5577.8976493884511</v>
      </c>
      <c r="M201">
        <f t="shared" si="63"/>
        <v>29.637347590575271</v>
      </c>
      <c r="N201">
        <f t="shared" si="64"/>
        <v>2.7988894531888144E-4</v>
      </c>
      <c r="O201">
        <f t="shared" si="65"/>
        <v>3</v>
      </c>
      <c r="P201">
        <f t="shared" si="66"/>
        <v>2.798758896242869E-4</v>
      </c>
      <c r="Q201">
        <f t="shared" si="67"/>
        <v>1.7492360394089096E-4</v>
      </c>
      <c r="R201">
        <f t="shared" si="68"/>
        <v>215.02023409111928</v>
      </c>
      <c r="S201">
        <f t="shared" si="69"/>
        <v>28.225047765428215</v>
      </c>
      <c r="T201">
        <f t="shared" si="70"/>
        <v>27.38158064516125</v>
      </c>
      <c r="U201">
        <f t="shared" si="71"/>
        <v>3.6601618164199294</v>
      </c>
      <c r="V201">
        <f t="shared" si="72"/>
        <v>60.976305494188274</v>
      </c>
      <c r="W201">
        <f t="shared" si="73"/>
        <v>2.1806322494120476</v>
      </c>
      <c r="X201">
        <f t="shared" si="74"/>
        <v>3.576196084264053</v>
      </c>
      <c r="Y201">
        <f t="shared" si="75"/>
        <v>1.4795295670078819</v>
      </c>
      <c r="Z201">
        <f t="shared" si="76"/>
        <v>-0.18961906602884895</v>
      </c>
      <c r="AA201">
        <f t="shared" si="77"/>
        <v>-63.996326554840223</v>
      </c>
      <c r="AB201">
        <f t="shared" si="78"/>
        <v>-4.6121845274806228</v>
      </c>
      <c r="AC201">
        <f t="shared" si="79"/>
        <v>146.22210394276959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71425.245677174593</v>
      </c>
      <c r="AL201">
        <f t="shared" si="83"/>
        <v>1199.99</v>
      </c>
      <c r="AM201">
        <f t="shared" si="84"/>
        <v>963.3521532565544</v>
      </c>
      <c r="AN201">
        <f t="shared" si="85"/>
        <v>0.80280015104838742</v>
      </c>
      <c r="AO201">
        <f t="shared" si="86"/>
        <v>0.22320003475806455</v>
      </c>
      <c r="AP201">
        <v>14.333399999999999</v>
      </c>
      <c r="AQ201">
        <v>1</v>
      </c>
      <c r="AR201" t="s">
        <v>231</v>
      </c>
      <c r="AS201">
        <v>1531763746.06129</v>
      </c>
      <c r="AT201">
        <v>298.68919354838698</v>
      </c>
      <c r="AU201">
        <v>322.593161290323</v>
      </c>
      <c r="AV201">
        <v>21.976706451612898</v>
      </c>
      <c r="AW201">
        <v>21.966661290322602</v>
      </c>
      <c r="AX201">
        <v>600.04651612903206</v>
      </c>
      <c r="AY201">
        <v>99.124729032258102</v>
      </c>
      <c r="AZ201">
        <v>9.9977554838709695E-2</v>
      </c>
      <c r="BA201">
        <v>26.985896774193499</v>
      </c>
      <c r="BB201">
        <v>27.289164516128999</v>
      </c>
      <c r="BC201">
        <v>27.473996774193498</v>
      </c>
      <c r="BD201">
        <v>14001.774193548399</v>
      </c>
      <c r="BE201">
        <v>1052.1796774193499</v>
      </c>
      <c r="BF201">
        <v>29.851109677419299</v>
      </c>
      <c r="BG201">
        <v>1199.99</v>
      </c>
      <c r="BH201">
        <v>0.33000116129032298</v>
      </c>
      <c r="BI201">
        <v>0.33000129032258102</v>
      </c>
      <c r="BJ201">
        <v>0.33000077419354801</v>
      </c>
      <c r="BK201">
        <v>9.9967983870967794E-3</v>
      </c>
      <c r="BL201">
        <v>32</v>
      </c>
      <c r="BM201">
        <v>17742.990322580601</v>
      </c>
      <c r="BN201">
        <v>1531762902.3</v>
      </c>
      <c r="BO201" t="s">
        <v>232</v>
      </c>
      <c r="BP201">
        <v>81</v>
      </c>
      <c r="BQ201">
        <v>0.29499999999999998</v>
      </c>
      <c r="BR201">
        <v>-3.6999999999999998E-2</v>
      </c>
      <c r="BS201">
        <v>420</v>
      </c>
      <c r="BT201">
        <v>22</v>
      </c>
      <c r="BU201">
        <v>0.34</v>
      </c>
      <c r="BV201">
        <v>0.21</v>
      </c>
      <c r="BW201">
        <v>14.3425784924175</v>
      </c>
      <c r="BX201">
        <v>0.24523697155146801</v>
      </c>
      <c r="BY201">
        <v>3.2155334096026E-2</v>
      </c>
      <c r="BZ201">
        <v>1</v>
      </c>
      <c r="CA201">
        <v>-23.903509756097598</v>
      </c>
      <c r="CB201">
        <v>-0.40753588850174199</v>
      </c>
      <c r="CC201">
        <v>5.3324198528632502E-2</v>
      </c>
      <c r="CD201">
        <v>1</v>
      </c>
      <c r="CE201">
        <v>2</v>
      </c>
      <c r="CF201">
        <v>2</v>
      </c>
      <c r="CG201" t="s">
        <v>233</v>
      </c>
      <c r="CH201">
        <v>1.8608100000000001</v>
      </c>
      <c r="CI201">
        <v>1.8577600000000001</v>
      </c>
      <c r="CJ201">
        <v>1.86069</v>
      </c>
      <c r="CK201">
        <v>1.8534200000000001</v>
      </c>
      <c r="CL201">
        <v>1.8519600000000001</v>
      </c>
      <c r="CM201">
        <v>1.8527199999999999</v>
      </c>
      <c r="CN201">
        <v>1.8563799999999999</v>
      </c>
      <c r="CO201">
        <v>1.8626400000000001</v>
      </c>
      <c r="CP201" t="s">
        <v>234</v>
      </c>
      <c r="CQ201" t="s">
        <v>19</v>
      </c>
      <c r="CR201" t="s">
        <v>19</v>
      </c>
      <c r="CS201" t="s">
        <v>19</v>
      </c>
      <c r="CT201" t="s">
        <v>235</v>
      </c>
      <c r="CU201" t="s">
        <v>236</v>
      </c>
      <c r="CV201" t="s">
        <v>237</v>
      </c>
      <c r="CW201" t="s">
        <v>237</v>
      </c>
      <c r="CX201" t="s">
        <v>237</v>
      </c>
      <c r="CY201" t="s">
        <v>237</v>
      </c>
      <c r="CZ201">
        <v>0</v>
      </c>
      <c r="DA201">
        <v>100</v>
      </c>
      <c r="DB201">
        <v>100</v>
      </c>
      <c r="DC201">
        <v>0.29499999999999998</v>
      </c>
      <c r="DD201">
        <v>-3.6999999999999998E-2</v>
      </c>
      <c r="DE201">
        <v>3</v>
      </c>
      <c r="DF201">
        <v>619.44500000000005</v>
      </c>
      <c r="DG201">
        <v>252.774</v>
      </c>
      <c r="DH201">
        <v>22.001300000000001</v>
      </c>
      <c r="DI201">
        <v>32.299700000000001</v>
      </c>
      <c r="DJ201">
        <v>30.000299999999999</v>
      </c>
      <c r="DK201">
        <v>32.258600000000001</v>
      </c>
      <c r="DL201">
        <v>32.266300000000001</v>
      </c>
      <c r="DM201">
        <v>17.5015</v>
      </c>
      <c r="DN201">
        <v>25.291399999999999</v>
      </c>
      <c r="DO201">
        <v>0</v>
      </c>
      <c r="DP201">
        <v>22</v>
      </c>
      <c r="DQ201">
        <v>351.67</v>
      </c>
      <c r="DR201">
        <v>22</v>
      </c>
      <c r="DS201">
        <v>99.610500000000002</v>
      </c>
      <c r="DT201">
        <v>103.039</v>
      </c>
    </row>
    <row r="202" spans="1:124" x14ac:dyDescent="0.25">
      <c r="A202">
        <v>186</v>
      </c>
      <c r="B202">
        <v>1531763758.4000001</v>
      </c>
      <c r="C202">
        <v>374.60000014305098</v>
      </c>
      <c r="D202" t="s">
        <v>608</v>
      </c>
      <c r="E202" t="s">
        <v>609</v>
      </c>
      <c r="G202">
        <v>1531763748.06129</v>
      </c>
      <c r="H202">
        <f t="shared" si="58"/>
        <v>4.2735015643722506E-6</v>
      </c>
      <c r="I202">
        <f t="shared" si="59"/>
        <v>10.008582857004589</v>
      </c>
      <c r="J202">
        <f t="shared" si="60"/>
        <v>302.02070967741901</v>
      </c>
      <c r="K202">
        <f t="shared" si="61"/>
        <v>-56588.146192963999</v>
      </c>
      <c r="L202">
        <f t="shared" si="62"/>
        <v>-5614.9472373718063</v>
      </c>
      <c r="M202">
        <f t="shared" si="63"/>
        <v>29.967943173991987</v>
      </c>
      <c r="N202">
        <f t="shared" si="64"/>
        <v>2.7811360539190325E-4</v>
      </c>
      <c r="O202">
        <f t="shared" si="65"/>
        <v>3</v>
      </c>
      <c r="P202">
        <f t="shared" si="66"/>
        <v>2.7810071479316106E-4</v>
      </c>
      <c r="Q202">
        <f t="shared" si="67"/>
        <v>1.7381410483949266E-4</v>
      </c>
      <c r="R202">
        <f t="shared" si="68"/>
        <v>215.02015187961996</v>
      </c>
      <c r="S202">
        <f t="shared" si="69"/>
        <v>28.226017682690596</v>
      </c>
      <c r="T202">
        <f t="shared" si="70"/>
        <v>27.382966129032248</v>
      </c>
      <c r="U202">
        <f t="shared" si="71"/>
        <v>3.6604588184922586</v>
      </c>
      <c r="V202">
        <f t="shared" si="72"/>
        <v>60.971276844655385</v>
      </c>
      <c r="W202">
        <f t="shared" si="73"/>
        <v>2.1805759502852768</v>
      </c>
      <c r="X202">
        <f t="shared" si="74"/>
        <v>3.5763986964567258</v>
      </c>
      <c r="Y202">
        <f t="shared" si="75"/>
        <v>1.4798828682069818</v>
      </c>
      <c r="Z202">
        <f t="shared" si="76"/>
        <v>-0.18846141898881624</v>
      </c>
      <c r="AA202">
        <f t="shared" si="77"/>
        <v>-64.064412193543447</v>
      </c>
      <c r="AB202">
        <f t="shared" si="78"/>
        <v>-4.617145648855443</v>
      </c>
      <c r="AC202">
        <f t="shared" si="79"/>
        <v>146.15013261823225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71425.194074344152</v>
      </c>
      <c r="AL202">
        <f t="shared" si="83"/>
        <v>1199.99</v>
      </c>
      <c r="AM202">
        <f t="shared" si="84"/>
        <v>963.35197490320184</v>
      </c>
      <c r="AN202">
        <f t="shared" si="85"/>
        <v>0.80280000241935501</v>
      </c>
      <c r="AO202">
        <f t="shared" si="86"/>
        <v>0.22319999074193553</v>
      </c>
      <c r="AP202">
        <v>14.333399999999999</v>
      </c>
      <c r="AQ202">
        <v>1</v>
      </c>
      <c r="AR202" t="s">
        <v>231</v>
      </c>
      <c r="AS202">
        <v>1531763748.06129</v>
      </c>
      <c r="AT202">
        <v>302.02070967741901</v>
      </c>
      <c r="AU202">
        <v>325.93151612903199</v>
      </c>
      <c r="AV202">
        <v>21.976119354838701</v>
      </c>
      <c r="AW202">
        <v>21.966135483871</v>
      </c>
      <c r="AX202">
        <v>600.04467741935503</v>
      </c>
      <c r="AY202">
        <v>99.124835483870996</v>
      </c>
      <c r="AZ202">
        <v>9.9960080645161306E-2</v>
      </c>
      <c r="BA202">
        <v>26.986861290322601</v>
      </c>
      <c r="BB202">
        <v>27.290687096774199</v>
      </c>
      <c r="BC202">
        <v>27.475245161290299</v>
      </c>
      <c r="BD202">
        <v>14001.796774193501</v>
      </c>
      <c r="BE202">
        <v>1052.1609677419401</v>
      </c>
      <c r="BF202">
        <v>29.681377419354799</v>
      </c>
      <c r="BG202">
        <v>1199.99</v>
      </c>
      <c r="BH202">
        <v>0.330001483870968</v>
      </c>
      <c r="BI202">
        <v>0.330002225806452</v>
      </c>
      <c r="BJ202">
        <v>0.32999977419354798</v>
      </c>
      <c r="BK202">
        <v>9.9965258064516095E-3</v>
      </c>
      <c r="BL202">
        <v>32</v>
      </c>
      <c r="BM202">
        <v>17742.996774193602</v>
      </c>
      <c r="BN202">
        <v>1531762902.3</v>
      </c>
      <c r="BO202" t="s">
        <v>232</v>
      </c>
      <c r="BP202">
        <v>81</v>
      </c>
      <c r="BQ202">
        <v>0.29499999999999998</v>
      </c>
      <c r="BR202">
        <v>-3.6999999999999998E-2</v>
      </c>
      <c r="BS202">
        <v>420</v>
      </c>
      <c r="BT202">
        <v>22</v>
      </c>
      <c r="BU202">
        <v>0.34</v>
      </c>
      <c r="BV202">
        <v>0.21</v>
      </c>
      <c r="BW202">
        <v>14.346404947292299</v>
      </c>
      <c r="BX202">
        <v>0.23828470745330399</v>
      </c>
      <c r="BY202">
        <v>3.1658412883547801E-2</v>
      </c>
      <c r="BZ202">
        <v>1</v>
      </c>
      <c r="CA202">
        <v>-23.911343902439</v>
      </c>
      <c r="CB202">
        <v>-0.36897491289199003</v>
      </c>
      <c r="CC202">
        <v>5.1643203924623599E-2</v>
      </c>
      <c r="CD202">
        <v>1</v>
      </c>
      <c r="CE202">
        <v>2</v>
      </c>
      <c r="CF202">
        <v>2</v>
      </c>
      <c r="CG202" t="s">
        <v>233</v>
      </c>
      <c r="CH202">
        <v>1.8608</v>
      </c>
      <c r="CI202">
        <v>1.8577600000000001</v>
      </c>
      <c r="CJ202">
        <v>1.86069</v>
      </c>
      <c r="CK202">
        <v>1.85341</v>
      </c>
      <c r="CL202">
        <v>1.8519600000000001</v>
      </c>
      <c r="CM202">
        <v>1.8527199999999999</v>
      </c>
      <c r="CN202">
        <v>1.8563799999999999</v>
      </c>
      <c r="CO202">
        <v>1.8626400000000001</v>
      </c>
      <c r="CP202" t="s">
        <v>234</v>
      </c>
      <c r="CQ202" t="s">
        <v>19</v>
      </c>
      <c r="CR202" t="s">
        <v>19</v>
      </c>
      <c r="CS202" t="s">
        <v>19</v>
      </c>
      <c r="CT202" t="s">
        <v>235</v>
      </c>
      <c r="CU202" t="s">
        <v>236</v>
      </c>
      <c r="CV202" t="s">
        <v>237</v>
      </c>
      <c r="CW202" t="s">
        <v>237</v>
      </c>
      <c r="CX202" t="s">
        <v>237</v>
      </c>
      <c r="CY202" t="s">
        <v>237</v>
      </c>
      <c r="CZ202">
        <v>0</v>
      </c>
      <c r="DA202">
        <v>100</v>
      </c>
      <c r="DB202">
        <v>100</v>
      </c>
      <c r="DC202">
        <v>0.29499999999999998</v>
      </c>
      <c r="DD202">
        <v>-3.6999999999999998E-2</v>
      </c>
      <c r="DE202">
        <v>3</v>
      </c>
      <c r="DF202">
        <v>619.923</v>
      </c>
      <c r="DG202">
        <v>252.715</v>
      </c>
      <c r="DH202">
        <v>22.0014</v>
      </c>
      <c r="DI202">
        <v>32.301099999999998</v>
      </c>
      <c r="DJ202">
        <v>30.000399999999999</v>
      </c>
      <c r="DK202">
        <v>32.259599999999999</v>
      </c>
      <c r="DL202">
        <v>32.267699999999998</v>
      </c>
      <c r="DM202">
        <v>17.595400000000001</v>
      </c>
      <c r="DN202">
        <v>25.291399999999999</v>
      </c>
      <c r="DO202">
        <v>0</v>
      </c>
      <c r="DP202">
        <v>22</v>
      </c>
      <c r="DQ202">
        <v>356.67</v>
      </c>
      <c r="DR202">
        <v>22</v>
      </c>
      <c r="DS202">
        <v>99.610699999999994</v>
      </c>
      <c r="DT202">
        <v>103.039</v>
      </c>
    </row>
    <row r="203" spans="1:124" x14ac:dyDescent="0.25">
      <c r="A203">
        <v>187</v>
      </c>
      <c r="B203">
        <v>1531763760.4000001</v>
      </c>
      <c r="C203">
        <v>376.60000014305098</v>
      </c>
      <c r="D203" t="s">
        <v>610</v>
      </c>
      <c r="E203" t="s">
        <v>611</v>
      </c>
      <c r="G203">
        <v>1531763750.06129</v>
      </c>
      <c r="H203">
        <f t="shared" si="58"/>
        <v>4.1588764895533173E-6</v>
      </c>
      <c r="I203">
        <f t="shared" si="59"/>
        <v>10.013489626104558</v>
      </c>
      <c r="J203">
        <f t="shared" si="60"/>
        <v>305.35216129032301</v>
      </c>
      <c r="K203">
        <f t="shared" si="61"/>
        <v>-58199.029532372311</v>
      </c>
      <c r="L203">
        <f t="shared" si="62"/>
        <v>-5774.7910230777443</v>
      </c>
      <c r="M203">
        <f t="shared" si="63"/>
        <v>30.298527897547011</v>
      </c>
      <c r="N203">
        <f t="shared" si="64"/>
        <v>2.7057078495183956E-4</v>
      </c>
      <c r="O203">
        <f t="shared" si="65"/>
        <v>3</v>
      </c>
      <c r="P203">
        <f t="shared" si="66"/>
        <v>2.7055858407709464E-4</v>
      </c>
      <c r="Q203">
        <f t="shared" si="67"/>
        <v>1.691002111782E-4</v>
      </c>
      <c r="R203">
        <f t="shared" si="68"/>
        <v>215.02042665064673</v>
      </c>
      <c r="S203">
        <f t="shared" si="69"/>
        <v>28.227179741326612</v>
      </c>
      <c r="T203">
        <f t="shared" si="70"/>
        <v>27.384777419354847</v>
      </c>
      <c r="U203">
        <f t="shared" si="71"/>
        <v>3.6608471311546529</v>
      </c>
      <c r="V203">
        <f t="shared" si="72"/>
        <v>60.965449809766149</v>
      </c>
      <c r="W203">
        <f t="shared" si="73"/>
        <v>2.180512565851584</v>
      </c>
      <c r="X203">
        <f t="shared" si="74"/>
        <v>3.5766365583384649</v>
      </c>
      <c r="Y203">
        <f t="shared" si="75"/>
        <v>1.4803345653030688</v>
      </c>
      <c r="Z203">
        <f t="shared" si="76"/>
        <v>-0.18340645318930129</v>
      </c>
      <c r="AA203">
        <f t="shared" si="77"/>
        <v>-64.174236154839804</v>
      </c>
      <c r="AB203">
        <f t="shared" si="78"/>
        <v>-4.6251287377077386</v>
      </c>
      <c r="AC203">
        <f t="shared" si="79"/>
        <v>146.03765530490989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71406.859345298682</v>
      </c>
      <c r="AL203">
        <f t="shared" si="83"/>
        <v>1199.9916129032299</v>
      </c>
      <c r="AM203">
        <f t="shared" si="84"/>
        <v>963.35328416117227</v>
      </c>
      <c r="AN203">
        <f t="shared" si="85"/>
        <v>0.80280001443548366</v>
      </c>
      <c r="AO203">
        <f t="shared" si="86"/>
        <v>0.22319997262258057</v>
      </c>
      <c r="AP203">
        <v>14.333399999999999</v>
      </c>
      <c r="AQ203">
        <v>1</v>
      </c>
      <c r="AR203" t="s">
        <v>231</v>
      </c>
      <c r="AS203">
        <v>1531763750.06129</v>
      </c>
      <c r="AT203">
        <v>305.35216129032301</v>
      </c>
      <c r="AU203">
        <v>329.27474193548397</v>
      </c>
      <c r="AV203">
        <v>21.975464516129001</v>
      </c>
      <c r="AW203">
        <v>21.965748387096799</v>
      </c>
      <c r="AX203">
        <v>600.04209677419396</v>
      </c>
      <c r="AY203">
        <v>99.124899999999997</v>
      </c>
      <c r="AZ203">
        <v>9.9968000000000001E-2</v>
      </c>
      <c r="BA203">
        <v>26.987993548387099</v>
      </c>
      <c r="BB203">
        <v>27.292235483871</v>
      </c>
      <c r="BC203">
        <v>27.477319354838698</v>
      </c>
      <c r="BD203">
        <v>13997.7612903226</v>
      </c>
      <c r="BE203">
        <v>1052.1445161290301</v>
      </c>
      <c r="BF203">
        <v>29.541029032258098</v>
      </c>
      <c r="BG203">
        <v>1199.9916129032299</v>
      </c>
      <c r="BH203">
        <v>0.33000200000000002</v>
      </c>
      <c r="BI203">
        <v>0.33000277419354801</v>
      </c>
      <c r="BJ203">
        <v>0.32999906451612898</v>
      </c>
      <c r="BK203">
        <v>9.9962751612903203E-3</v>
      </c>
      <c r="BL203">
        <v>32</v>
      </c>
      <c r="BM203">
        <v>17743.025806451598</v>
      </c>
      <c r="BN203">
        <v>1531762902.3</v>
      </c>
      <c r="BO203" t="s">
        <v>232</v>
      </c>
      <c r="BP203">
        <v>81</v>
      </c>
      <c r="BQ203">
        <v>0.29499999999999998</v>
      </c>
      <c r="BR203">
        <v>-3.6999999999999998E-2</v>
      </c>
      <c r="BS203">
        <v>420</v>
      </c>
      <c r="BT203">
        <v>22</v>
      </c>
      <c r="BU203">
        <v>0.34</v>
      </c>
      <c r="BV203">
        <v>0.21</v>
      </c>
      <c r="BW203">
        <v>14.351656348868699</v>
      </c>
      <c r="BX203">
        <v>0.213823444714382</v>
      </c>
      <c r="BY203">
        <v>3.0642203776081501E-2</v>
      </c>
      <c r="BZ203">
        <v>1</v>
      </c>
      <c r="CA203">
        <v>-23.921382926829299</v>
      </c>
      <c r="CB203">
        <v>-0.343306620209064</v>
      </c>
      <c r="CC203">
        <v>5.0043419695783402E-2</v>
      </c>
      <c r="CD203">
        <v>1</v>
      </c>
      <c r="CE203">
        <v>2</v>
      </c>
      <c r="CF203">
        <v>2</v>
      </c>
      <c r="CG203" t="s">
        <v>233</v>
      </c>
      <c r="CH203">
        <v>1.8608100000000001</v>
      </c>
      <c r="CI203">
        <v>1.8577600000000001</v>
      </c>
      <c r="CJ203">
        <v>1.8606799999999999</v>
      </c>
      <c r="CK203">
        <v>1.85341</v>
      </c>
      <c r="CL203">
        <v>1.8519600000000001</v>
      </c>
      <c r="CM203">
        <v>1.8527199999999999</v>
      </c>
      <c r="CN203">
        <v>1.8563799999999999</v>
      </c>
      <c r="CO203">
        <v>1.8626400000000001</v>
      </c>
      <c r="CP203" t="s">
        <v>234</v>
      </c>
      <c r="CQ203" t="s">
        <v>19</v>
      </c>
      <c r="CR203" t="s">
        <v>19</v>
      </c>
      <c r="CS203" t="s">
        <v>19</v>
      </c>
      <c r="CT203" t="s">
        <v>235</v>
      </c>
      <c r="CU203" t="s">
        <v>236</v>
      </c>
      <c r="CV203" t="s">
        <v>237</v>
      </c>
      <c r="CW203" t="s">
        <v>237</v>
      </c>
      <c r="CX203" t="s">
        <v>237</v>
      </c>
      <c r="CY203" t="s">
        <v>237</v>
      </c>
      <c r="CZ203">
        <v>0</v>
      </c>
      <c r="DA203">
        <v>100</v>
      </c>
      <c r="DB203">
        <v>100</v>
      </c>
      <c r="DC203">
        <v>0.29499999999999998</v>
      </c>
      <c r="DD203">
        <v>-3.6999999999999998E-2</v>
      </c>
      <c r="DE203">
        <v>3</v>
      </c>
      <c r="DF203">
        <v>620.12099999999998</v>
      </c>
      <c r="DG203">
        <v>252.624</v>
      </c>
      <c r="DH203">
        <v>22.0015</v>
      </c>
      <c r="DI203">
        <v>32.302599999999998</v>
      </c>
      <c r="DJ203">
        <v>30.0002</v>
      </c>
      <c r="DK203">
        <v>32.261099999999999</v>
      </c>
      <c r="DL203">
        <v>32.269100000000002</v>
      </c>
      <c r="DM203">
        <v>17.7532</v>
      </c>
      <c r="DN203">
        <v>25.291399999999999</v>
      </c>
      <c r="DO203">
        <v>0</v>
      </c>
      <c r="DP203">
        <v>22</v>
      </c>
      <c r="DQ203">
        <v>356.67</v>
      </c>
      <c r="DR203">
        <v>22</v>
      </c>
      <c r="DS203">
        <v>99.610299999999995</v>
      </c>
      <c r="DT203">
        <v>103.038</v>
      </c>
    </row>
    <row r="204" spans="1:124" x14ac:dyDescent="0.25">
      <c r="A204">
        <v>188</v>
      </c>
      <c r="B204">
        <v>1531763762.4000001</v>
      </c>
      <c r="C204">
        <v>378.60000014305098</v>
      </c>
      <c r="D204" t="s">
        <v>612</v>
      </c>
      <c r="E204" t="s">
        <v>613</v>
      </c>
      <c r="G204">
        <v>1531763752.06129</v>
      </c>
      <c r="H204">
        <f t="shared" si="58"/>
        <v>4.0139101347072076E-6</v>
      </c>
      <c r="I204">
        <f t="shared" si="59"/>
        <v>10.020045136378631</v>
      </c>
      <c r="J204">
        <f t="shared" si="60"/>
        <v>308.68080645161302</v>
      </c>
      <c r="K204">
        <f t="shared" si="61"/>
        <v>-60363.884932978064</v>
      </c>
      <c r="L204">
        <f t="shared" si="62"/>
        <v>-5989.6023510536288</v>
      </c>
      <c r="M204">
        <f t="shared" si="63"/>
        <v>30.628831893449455</v>
      </c>
      <c r="N204">
        <f t="shared" si="64"/>
        <v>2.6107050513294298E-4</v>
      </c>
      <c r="O204">
        <f t="shared" si="65"/>
        <v>3</v>
      </c>
      <c r="P204">
        <f t="shared" si="66"/>
        <v>2.61059145992424E-4</v>
      </c>
      <c r="Q204">
        <f t="shared" si="67"/>
        <v>1.6316298675502492E-4</v>
      </c>
      <c r="R204">
        <f t="shared" si="68"/>
        <v>215.02068772748254</v>
      </c>
      <c r="S204">
        <f t="shared" si="69"/>
        <v>28.228723321204924</v>
      </c>
      <c r="T204">
        <f t="shared" si="70"/>
        <v>27.386293548387101</v>
      </c>
      <c r="U204">
        <f t="shared" si="71"/>
        <v>3.6611721934366694</v>
      </c>
      <c r="V204">
        <f t="shared" si="72"/>
        <v>60.958304882419114</v>
      </c>
      <c r="W204">
        <f t="shared" si="73"/>
        <v>2.1804499464847011</v>
      </c>
      <c r="X204">
        <f t="shared" si="74"/>
        <v>3.5769530512544834</v>
      </c>
      <c r="Y204">
        <f t="shared" si="75"/>
        <v>1.4807222469519683</v>
      </c>
      <c r="Z204">
        <f t="shared" si="76"/>
        <v>-0.17701343694058785</v>
      </c>
      <c r="AA204">
        <f t="shared" si="77"/>
        <v>-64.175801341936278</v>
      </c>
      <c r="AB204">
        <f t="shared" si="78"/>
        <v>-4.6253114008310341</v>
      </c>
      <c r="AC204">
        <f t="shared" si="79"/>
        <v>146.04256154777462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71405.090090219019</v>
      </c>
      <c r="AL204">
        <f t="shared" si="83"/>
        <v>1199.9935483871</v>
      </c>
      <c r="AM204">
        <f t="shared" si="84"/>
        <v>963.35466948468638</v>
      </c>
      <c r="AN204">
        <f t="shared" si="85"/>
        <v>0.80279987403225817</v>
      </c>
      <c r="AO204">
        <f t="shared" si="86"/>
        <v>0.22319992266451616</v>
      </c>
      <c r="AP204">
        <v>14.333399999999999</v>
      </c>
      <c r="AQ204">
        <v>1</v>
      </c>
      <c r="AR204" t="s">
        <v>231</v>
      </c>
      <c r="AS204">
        <v>1531763752.06129</v>
      </c>
      <c r="AT204">
        <v>308.68080645161302</v>
      </c>
      <c r="AU204">
        <v>332.618870967742</v>
      </c>
      <c r="AV204">
        <v>21.974819354838701</v>
      </c>
      <c r="AW204">
        <v>21.965441935483899</v>
      </c>
      <c r="AX204">
        <v>600.04464516128996</v>
      </c>
      <c r="AY204">
        <v>99.124951612903203</v>
      </c>
      <c r="AZ204">
        <v>9.9979945161290301E-2</v>
      </c>
      <c r="BA204">
        <v>26.9895</v>
      </c>
      <c r="BB204">
        <v>27.292867741935499</v>
      </c>
      <c r="BC204">
        <v>27.4797193548387</v>
      </c>
      <c r="BD204">
        <v>13997.438709677401</v>
      </c>
      <c r="BE204">
        <v>1052.13483870968</v>
      </c>
      <c r="BF204">
        <v>29.430832258064498</v>
      </c>
      <c r="BG204">
        <v>1199.9935483871</v>
      </c>
      <c r="BH204">
        <v>0.330002258064516</v>
      </c>
      <c r="BI204">
        <v>0.33000312903225798</v>
      </c>
      <c r="BJ204">
        <v>0.32999854838709702</v>
      </c>
      <c r="BK204">
        <v>9.9960664516128995E-3</v>
      </c>
      <c r="BL204">
        <v>32</v>
      </c>
      <c r="BM204">
        <v>17743.048387096798</v>
      </c>
      <c r="BN204">
        <v>1531762902.3</v>
      </c>
      <c r="BO204" t="s">
        <v>232</v>
      </c>
      <c r="BP204">
        <v>81</v>
      </c>
      <c r="BQ204">
        <v>0.29499999999999998</v>
      </c>
      <c r="BR204">
        <v>-3.6999999999999998E-2</v>
      </c>
      <c r="BS204">
        <v>420</v>
      </c>
      <c r="BT204">
        <v>22</v>
      </c>
      <c r="BU204">
        <v>0.34</v>
      </c>
      <c r="BV204">
        <v>0.21</v>
      </c>
      <c r="BW204">
        <v>14.3603852587843</v>
      </c>
      <c r="BX204">
        <v>0.17615658027275499</v>
      </c>
      <c r="BY204">
        <v>2.7314533654289101E-2</v>
      </c>
      <c r="BZ204">
        <v>1</v>
      </c>
      <c r="CA204">
        <v>-23.936790243902401</v>
      </c>
      <c r="CB204">
        <v>-0.312198606271819</v>
      </c>
      <c r="CC204">
        <v>4.7351832091055902E-2</v>
      </c>
      <c r="CD204">
        <v>1</v>
      </c>
      <c r="CE204">
        <v>2</v>
      </c>
      <c r="CF204">
        <v>2</v>
      </c>
      <c r="CG204" t="s">
        <v>233</v>
      </c>
      <c r="CH204">
        <v>1.8608100000000001</v>
      </c>
      <c r="CI204">
        <v>1.8577699999999999</v>
      </c>
      <c r="CJ204">
        <v>1.86067</v>
      </c>
      <c r="CK204">
        <v>1.8534299999999999</v>
      </c>
      <c r="CL204">
        <v>1.8519600000000001</v>
      </c>
      <c r="CM204">
        <v>1.8527199999999999</v>
      </c>
      <c r="CN204">
        <v>1.8563799999999999</v>
      </c>
      <c r="CO204">
        <v>1.8626400000000001</v>
      </c>
      <c r="CP204" t="s">
        <v>234</v>
      </c>
      <c r="CQ204" t="s">
        <v>19</v>
      </c>
      <c r="CR204" t="s">
        <v>19</v>
      </c>
      <c r="CS204" t="s">
        <v>19</v>
      </c>
      <c r="CT204" t="s">
        <v>235</v>
      </c>
      <c r="CU204" t="s">
        <v>236</v>
      </c>
      <c r="CV204" t="s">
        <v>237</v>
      </c>
      <c r="CW204" t="s">
        <v>237</v>
      </c>
      <c r="CX204" t="s">
        <v>237</v>
      </c>
      <c r="CY204" t="s">
        <v>237</v>
      </c>
      <c r="CZ204">
        <v>0</v>
      </c>
      <c r="DA204">
        <v>100</v>
      </c>
      <c r="DB204">
        <v>100</v>
      </c>
      <c r="DC204">
        <v>0.29499999999999998</v>
      </c>
      <c r="DD204">
        <v>-3.6999999999999998E-2</v>
      </c>
      <c r="DE204">
        <v>3</v>
      </c>
      <c r="DF204">
        <v>619.68100000000004</v>
      </c>
      <c r="DG204">
        <v>252.74700000000001</v>
      </c>
      <c r="DH204">
        <v>22.0015</v>
      </c>
      <c r="DI204">
        <v>32.304000000000002</v>
      </c>
      <c r="DJ204">
        <v>30.0002</v>
      </c>
      <c r="DK204">
        <v>32.261800000000001</v>
      </c>
      <c r="DL204">
        <v>32.270499999999998</v>
      </c>
      <c r="DM204">
        <v>17.896100000000001</v>
      </c>
      <c r="DN204">
        <v>25.291399999999999</v>
      </c>
      <c r="DO204">
        <v>0</v>
      </c>
      <c r="DP204">
        <v>22</v>
      </c>
      <c r="DQ204">
        <v>361.67</v>
      </c>
      <c r="DR204">
        <v>22</v>
      </c>
      <c r="DS204">
        <v>99.609700000000004</v>
      </c>
      <c r="DT204">
        <v>103.039</v>
      </c>
    </row>
    <row r="205" spans="1:124" x14ac:dyDescent="0.25">
      <c r="A205">
        <v>189</v>
      </c>
      <c r="B205">
        <v>1531763764.5</v>
      </c>
      <c r="C205">
        <v>380.700000047684</v>
      </c>
      <c r="D205" t="s">
        <v>614</v>
      </c>
      <c r="E205" t="s">
        <v>615</v>
      </c>
      <c r="G205">
        <v>1531763754.06129</v>
      </c>
      <c r="H205">
        <f t="shared" si="58"/>
        <v>3.929667246197029E-6</v>
      </c>
      <c r="I205">
        <f t="shared" si="59"/>
        <v>10.029422550863151</v>
      </c>
      <c r="J205">
        <f t="shared" si="60"/>
        <v>312.01016129032303</v>
      </c>
      <c r="K205">
        <f t="shared" si="61"/>
        <v>-61733.602992394299</v>
      </c>
      <c r="L205">
        <f t="shared" si="62"/>
        <v>-6125.5127470240977</v>
      </c>
      <c r="M205">
        <f t="shared" si="63"/>
        <v>30.959187987462592</v>
      </c>
      <c r="N205">
        <f t="shared" si="64"/>
        <v>2.555307341712544E-4</v>
      </c>
      <c r="O205">
        <f t="shared" si="65"/>
        <v>3</v>
      </c>
      <c r="P205">
        <f t="shared" si="66"/>
        <v>2.555198519753593E-4</v>
      </c>
      <c r="Q205">
        <f t="shared" si="67"/>
        <v>1.5970088514623523E-4</v>
      </c>
      <c r="R205">
        <f t="shared" si="68"/>
        <v>215.02060696945645</v>
      </c>
      <c r="S205">
        <f t="shared" si="69"/>
        <v>28.230272044951072</v>
      </c>
      <c r="T205">
        <f t="shared" si="70"/>
        <v>27.387666129032247</v>
      </c>
      <c r="U205">
        <f t="shared" si="71"/>
        <v>3.6614665002706959</v>
      </c>
      <c r="V205">
        <f t="shared" si="72"/>
        <v>60.951347279414932</v>
      </c>
      <c r="W205">
        <f t="shared" si="73"/>
        <v>2.1803968897607047</v>
      </c>
      <c r="X205">
        <f t="shared" si="74"/>
        <v>3.5772743131751721</v>
      </c>
      <c r="Y205">
        <f t="shared" si="75"/>
        <v>1.4810696105099912</v>
      </c>
      <c r="Z205">
        <f t="shared" si="76"/>
        <v>-0.17329832555728897</v>
      </c>
      <c r="AA205">
        <f t="shared" si="77"/>
        <v>-64.150497483863305</v>
      </c>
      <c r="AB205">
        <f t="shared" si="78"/>
        <v>-4.6235547227255775</v>
      </c>
      <c r="AC205">
        <f t="shared" si="79"/>
        <v>146.07325643731031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71424.526904980914</v>
      </c>
      <c r="AL205">
        <f t="shared" si="83"/>
        <v>1199.99322580645</v>
      </c>
      <c r="AM205">
        <f t="shared" si="84"/>
        <v>963.35432264650944</v>
      </c>
      <c r="AN205">
        <f t="shared" si="85"/>
        <v>0.80279980080645164</v>
      </c>
      <c r="AO205">
        <f t="shared" si="86"/>
        <v>0.2231999191935484</v>
      </c>
      <c r="AP205">
        <v>14.333399999999999</v>
      </c>
      <c r="AQ205">
        <v>1</v>
      </c>
      <c r="AR205" t="s">
        <v>231</v>
      </c>
      <c r="AS205">
        <v>1531763754.06129</v>
      </c>
      <c r="AT205">
        <v>312.01016129032303</v>
      </c>
      <c r="AU205">
        <v>335.97067741935501</v>
      </c>
      <c r="AV205">
        <v>21.9742838709677</v>
      </c>
      <c r="AW205">
        <v>21.965103225806502</v>
      </c>
      <c r="AX205">
        <v>600.04258064516102</v>
      </c>
      <c r="AY205">
        <v>99.124945161290299</v>
      </c>
      <c r="AZ205">
        <v>9.9989883870967702E-2</v>
      </c>
      <c r="BA205">
        <v>26.991029032258101</v>
      </c>
      <c r="BB205">
        <v>27.2931064516129</v>
      </c>
      <c r="BC205">
        <v>27.482225806451599</v>
      </c>
      <c r="BD205">
        <v>14001.8516129032</v>
      </c>
      <c r="BE205">
        <v>1052.12612903226</v>
      </c>
      <c r="BF205">
        <v>29.3289193548387</v>
      </c>
      <c r="BG205">
        <v>1199.99322580645</v>
      </c>
      <c r="BH205">
        <v>0.33000212903225801</v>
      </c>
      <c r="BI205">
        <v>0.33000345161290301</v>
      </c>
      <c r="BJ205">
        <v>0.32999848387096797</v>
      </c>
      <c r="BK205">
        <v>9.9958870967741999E-3</v>
      </c>
      <c r="BL205">
        <v>32</v>
      </c>
      <c r="BM205">
        <v>17743.0419354839</v>
      </c>
      <c r="BN205">
        <v>1531762902.3</v>
      </c>
      <c r="BO205" t="s">
        <v>232</v>
      </c>
      <c r="BP205">
        <v>81</v>
      </c>
      <c r="BQ205">
        <v>0.29499999999999998</v>
      </c>
      <c r="BR205">
        <v>-3.6999999999999998E-2</v>
      </c>
      <c r="BS205">
        <v>420</v>
      </c>
      <c r="BT205">
        <v>22</v>
      </c>
      <c r="BU205">
        <v>0.34</v>
      </c>
      <c r="BV205">
        <v>0.21</v>
      </c>
      <c r="BW205">
        <v>14.3731872474194</v>
      </c>
      <c r="BX205">
        <v>0.19758120835024701</v>
      </c>
      <c r="BY205">
        <v>2.98757040831681E-2</v>
      </c>
      <c r="BZ205">
        <v>1</v>
      </c>
      <c r="CA205">
        <v>-23.959246341463398</v>
      </c>
      <c r="CB205">
        <v>-0.34178885017421201</v>
      </c>
      <c r="CC205">
        <v>5.1114415405293101E-2</v>
      </c>
      <c r="CD205">
        <v>1</v>
      </c>
      <c r="CE205">
        <v>2</v>
      </c>
      <c r="CF205">
        <v>2</v>
      </c>
      <c r="CG205" t="s">
        <v>233</v>
      </c>
      <c r="CH205">
        <v>1.8608100000000001</v>
      </c>
      <c r="CI205">
        <v>1.8577699999999999</v>
      </c>
      <c r="CJ205">
        <v>1.86067</v>
      </c>
      <c r="CK205">
        <v>1.8534299999999999</v>
      </c>
      <c r="CL205">
        <v>1.8519600000000001</v>
      </c>
      <c r="CM205">
        <v>1.8527199999999999</v>
      </c>
      <c r="CN205">
        <v>1.8563799999999999</v>
      </c>
      <c r="CO205">
        <v>1.8626400000000001</v>
      </c>
      <c r="CP205" t="s">
        <v>234</v>
      </c>
      <c r="CQ205" t="s">
        <v>19</v>
      </c>
      <c r="CR205" t="s">
        <v>19</v>
      </c>
      <c r="CS205" t="s">
        <v>19</v>
      </c>
      <c r="CT205" t="s">
        <v>235</v>
      </c>
      <c r="CU205" t="s">
        <v>236</v>
      </c>
      <c r="CV205" t="s">
        <v>237</v>
      </c>
      <c r="CW205" t="s">
        <v>237</v>
      </c>
      <c r="CX205" t="s">
        <v>237</v>
      </c>
      <c r="CY205" t="s">
        <v>237</v>
      </c>
      <c r="CZ205">
        <v>0</v>
      </c>
      <c r="DA205">
        <v>100</v>
      </c>
      <c r="DB205">
        <v>100</v>
      </c>
      <c r="DC205">
        <v>0.29499999999999998</v>
      </c>
      <c r="DD205">
        <v>-3.6999999999999998E-2</v>
      </c>
      <c r="DE205">
        <v>3</v>
      </c>
      <c r="DF205">
        <v>619.79499999999996</v>
      </c>
      <c r="DG205">
        <v>252.68700000000001</v>
      </c>
      <c r="DH205">
        <v>22.0016</v>
      </c>
      <c r="DI205">
        <v>32.305199999999999</v>
      </c>
      <c r="DJ205">
        <v>30.0002</v>
      </c>
      <c r="DK205">
        <v>32.262999999999998</v>
      </c>
      <c r="DL205">
        <v>32.271700000000003</v>
      </c>
      <c r="DM205">
        <v>17.988800000000001</v>
      </c>
      <c r="DN205">
        <v>25.291399999999999</v>
      </c>
      <c r="DO205">
        <v>0</v>
      </c>
      <c r="DP205">
        <v>22</v>
      </c>
      <c r="DQ205">
        <v>366.67</v>
      </c>
      <c r="DR205">
        <v>22</v>
      </c>
      <c r="DS205">
        <v>99.6096</v>
      </c>
      <c r="DT205">
        <v>103.04</v>
      </c>
    </row>
    <row r="206" spans="1:124" x14ac:dyDescent="0.25">
      <c r="A206">
        <v>190</v>
      </c>
      <c r="B206">
        <v>1531763766.4000001</v>
      </c>
      <c r="C206">
        <v>382.60000014305098</v>
      </c>
      <c r="D206" t="s">
        <v>616</v>
      </c>
      <c r="E206" t="s">
        <v>617</v>
      </c>
      <c r="G206">
        <v>1531763756.06774</v>
      </c>
      <c r="H206">
        <f t="shared" si="58"/>
        <v>3.8730154998561161E-6</v>
      </c>
      <c r="I206">
        <f t="shared" si="59"/>
        <v>10.036418302343433</v>
      </c>
      <c r="J206">
        <f t="shared" si="60"/>
        <v>315.34490322580598</v>
      </c>
      <c r="K206">
        <f t="shared" si="61"/>
        <v>-62703.557626938338</v>
      </c>
      <c r="L206">
        <f t="shared" si="62"/>
        <v>-6221.751892289104</v>
      </c>
      <c r="M206">
        <f t="shared" si="63"/>
        <v>31.290054705380552</v>
      </c>
      <c r="N206">
        <f t="shared" si="64"/>
        <v>2.5175834918629727E-4</v>
      </c>
      <c r="O206">
        <f t="shared" si="65"/>
        <v>3</v>
      </c>
      <c r="P206">
        <f t="shared" si="66"/>
        <v>2.5174778591846494E-4</v>
      </c>
      <c r="Q206">
        <f t="shared" si="67"/>
        <v>1.5734331520853885E-4</v>
      </c>
      <c r="R206">
        <f t="shared" si="68"/>
        <v>215.02047529838686</v>
      </c>
      <c r="S206">
        <f t="shared" si="69"/>
        <v>28.231462136142479</v>
      </c>
      <c r="T206">
        <f t="shared" si="70"/>
        <v>27.389814516129</v>
      </c>
      <c r="U206">
        <f t="shared" si="71"/>
        <v>3.6619271958966388</v>
      </c>
      <c r="V206">
        <f t="shared" si="72"/>
        <v>60.945593585755319</v>
      </c>
      <c r="W206">
        <f t="shared" si="73"/>
        <v>2.1803418452161587</v>
      </c>
      <c r="X206">
        <f t="shared" si="74"/>
        <v>3.5775217155744716</v>
      </c>
      <c r="Y206">
        <f t="shared" si="75"/>
        <v>1.4815853506804801</v>
      </c>
      <c r="Z206">
        <f t="shared" si="76"/>
        <v>-0.17079998354365472</v>
      </c>
      <c r="AA206">
        <f t="shared" si="77"/>
        <v>-64.307537922575804</v>
      </c>
      <c r="AB206">
        <f t="shared" si="78"/>
        <v>-4.6349502213523284</v>
      </c>
      <c r="AC206">
        <f t="shared" si="79"/>
        <v>145.90718717091505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71430.261059925906</v>
      </c>
      <c r="AL206">
        <f t="shared" si="83"/>
        <v>1199.99225806452</v>
      </c>
      <c r="AM206">
        <f t="shared" si="84"/>
        <v>963.35352696940868</v>
      </c>
      <c r="AN206">
        <f t="shared" si="85"/>
        <v>0.80279978516129058</v>
      </c>
      <c r="AO206">
        <f t="shared" si="86"/>
        <v>0.22319996686451624</v>
      </c>
      <c r="AP206">
        <v>14.333399999999999</v>
      </c>
      <c r="AQ206">
        <v>1</v>
      </c>
      <c r="AR206" t="s">
        <v>231</v>
      </c>
      <c r="AS206">
        <v>1531763756.06774</v>
      </c>
      <c r="AT206">
        <v>315.34490322580598</v>
      </c>
      <c r="AU206">
        <v>339.32235483871</v>
      </c>
      <c r="AV206">
        <v>21.973745161290299</v>
      </c>
      <c r="AW206">
        <v>21.964696774193602</v>
      </c>
      <c r="AX206">
        <v>600.03667741935499</v>
      </c>
      <c r="AY206">
        <v>99.124874193548393</v>
      </c>
      <c r="AZ206">
        <v>9.9988441935483896E-2</v>
      </c>
      <c r="BA206">
        <v>26.992206451612901</v>
      </c>
      <c r="BB206">
        <v>27.295125806451601</v>
      </c>
      <c r="BC206">
        <v>27.484503225806399</v>
      </c>
      <c r="BD206">
        <v>14003.203225806499</v>
      </c>
      <c r="BE206">
        <v>1052.1187096774199</v>
      </c>
      <c r="BF206">
        <v>29.222035483871</v>
      </c>
      <c r="BG206">
        <v>1199.99225806452</v>
      </c>
      <c r="BH206">
        <v>0.330001580645161</v>
      </c>
      <c r="BI206">
        <v>0.33000396774193602</v>
      </c>
      <c r="BJ206">
        <v>0.32999874193548401</v>
      </c>
      <c r="BK206">
        <v>9.9956993548387107E-3</v>
      </c>
      <c r="BL206">
        <v>32</v>
      </c>
      <c r="BM206">
        <v>17743.0193548387</v>
      </c>
      <c r="BN206">
        <v>1531762902.3</v>
      </c>
      <c r="BO206" t="s">
        <v>232</v>
      </c>
      <c r="BP206">
        <v>81</v>
      </c>
      <c r="BQ206">
        <v>0.29499999999999998</v>
      </c>
      <c r="BR206">
        <v>-3.6999999999999998E-2</v>
      </c>
      <c r="BS206">
        <v>420</v>
      </c>
      <c r="BT206">
        <v>22</v>
      </c>
      <c r="BU206">
        <v>0.34</v>
      </c>
      <c r="BV206">
        <v>0.21</v>
      </c>
      <c r="BW206">
        <v>14.3762645316866</v>
      </c>
      <c r="BX206">
        <v>0.198433417064137</v>
      </c>
      <c r="BY206">
        <v>2.9976048041214901E-2</v>
      </c>
      <c r="BZ206">
        <v>1</v>
      </c>
      <c r="CA206">
        <v>-23.9678</v>
      </c>
      <c r="CB206">
        <v>-0.37785296488564601</v>
      </c>
      <c r="CC206">
        <v>5.4521868514766203E-2</v>
      </c>
      <c r="CD206">
        <v>1</v>
      </c>
      <c r="CE206">
        <v>2</v>
      </c>
      <c r="CF206">
        <v>2</v>
      </c>
      <c r="CG206" t="s">
        <v>233</v>
      </c>
      <c r="CH206">
        <v>1.8608100000000001</v>
      </c>
      <c r="CI206">
        <v>1.8577699999999999</v>
      </c>
      <c r="CJ206">
        <v>1.86069</v>
      </c>
      <c r="CK206">
        <v>1.85344</v>
      </c>
      <c r="CL206">
        <v>1.8519600000000001</v>
      </c>
      <c r="CM206">
        <v>1.8527199999999999</v>
      </c>
      <c r="CN206">
        <v>1.8563700000000001</v>
      </c>
      <c r="CO206">
        <v>1.8626400000000001</v>
      </c>
      <c r="CP206" t="s">
        <v>234</v>
      </c>
      <c r="CQ206" t="s">
        <v>19</v>
      </c>
      <c r="CR206" t="s">
        <v>19</v>
      </c>
      <c r="CS206" t="s">
        <v>19</v>
      </c>
      <c r="CT206" t="s">
        <v>235</v>
      </c>
      <c r="CU206" t="s">
        <v>236</v>
      </c>
      <c r="CV206" t="s">
        <v>237</v>
      </c>
      <c r="CW206" t="s">
        <v>237</v>
      </c>
      <c r="CX206" t="s">
        <v>237</v>
      </c>
      <c r="CY206" t="s">
        <v>237</v>
      </c>
      <c r="CZ206">
        <v>0</v>
      </c>
      <c r="DA206">
        <v>100</v>
      </c>
      <c r="DB206">
        <v>100</v>
      </c>
      <c r="DC206">
        <v>0.29499999999999998</v>
      </c>
      <c r="DD206">
        <v>-3.6999999999999998E-2</v>
      </c>
      <c r="DE206">
        <v>3</v>
      </c>
      <c r="DF206">
        <v>620.03499999999997</v>
      </c>
      <c r="DG206">
        <v>252.691</v>
      </c>
      <c r="DH206">
        <v>22.0016</v>
      </c>
      <c r="DI206">
        <v>32.306800000000003</v>
      </c>
      <c r="DJ206">
        <v>30.000299999999999</v>
      </c>
      <c r="DK206">
        <v>32.264600000000002</v>
      </c>
      <c r="DL206">
        <v>32.272599999999997</v>
      </c>
      <c r="DM206">
        <v>18.145900000000001</v>
      </c>
      <c r="DN206">
        <v>25.291399999999999</v>
      </c>
      <c r="DO206">
        <v>0</v>
      </c>
      <c r="DP206">
        <v>22</v>
      </c>
      <c r="DQ206">
        <v>366.67</v>
      </c>
      <c r="DR206">
        <v>22</v>
      </c>
      <c r="DS206">
        <v>99.610200000000006</v>
      </c>
      <c r="DT206">
        <v>103.039</v>
      </c>
    </row>
    <row r="207" spans="1:124" x14ac:dyDescent="0.25">
      <c r="A207">
        <v>191</v>
      </c>
      <c r="B207">
        <v>1531763768.4000001</v>
      </c>
      <c r="C207">
        <v>384.60000014305098</v>
      </c>
      <c r="D207" t="s">
        <v>618</v>
      </c>
      <c r="E207" t="s">
        <v>619</v>
      </c>
      <c r="G207">
        <v>1531763758.06774</v>
      </c>
      <c r="H207">
        <f t="shared" si="58"/>
        <v>3.8136615719599743E-6</v>
      </c>
      <c r="I207">
        <f t="shared" si="59"/>
        <v>10.036491748881177</v>
      </c>
      <c r="J207">
        <f t="shared" si="60"/>
        <v>318.68477419354798</v>
      </c>
      <c r="K207">
        <f t="shared" si="61"/>
        <v>-63699.361368599326</v>
      </c>
      <c r="L207">
        <f t="shared" si="62"/>
        <v>-6320.5547523876248</v>
      </c>
      <c r="M207">
        <f t="shared" si="63"/>
        <v>31.621424779865077</v>
      </c>
      <c r="N207">
        <f t="shared" si="64"/>
        <v>2.4782977453295619E-4</v>
      </c>
      <c r="O207">
        <f t="shared" si="65"/>
        <v>3</v>
      </c>
      <c r="P207">
        <f t="shared" si="66"/>
        <v>2.478195383562369E-4</v>
      </c>
      <c r="Q207">
        <f t="shared" si="67"/>
        <v>1.548881310966255E-4</v>
      </c>
      <c r="R207">
        <f t="shared" si="68"/>
        <v>215.02057368261387</v>
      </c>
      <c r="S207">
        <f t="shared" si="69"/>
        <v>28.232425399832014</v>
      </c>
      <c r="T207">
        <f t="shared" si="70"/>
        <v>27.391508064516099</v>
      </c>
      <c r="U207">
        <f t="shared" si="71"/>
        <v>3.6622903925196546</v>
      </c>
      <c r="V207">
        <f t="shared" si="72"/>
        <v>60.940721989488189</v>
      </c>
      <c r="W207">
        <f t="shared" si="73"/>
        <v>2.1802890105973525</v>
      </c>
      <c r="X207">
        <f t="shared" si="74"/>
        <v>3.5777210039838971</v>
      </c>
      <c r="Y207">
        <f t="shared" si="75"/>
        <v>1.4820013819223021</v>
      </c>
      <c r="Z207">
        <f t="shared" si="76"/>
        <v>-0.16818247532343486</v>
      </c>
      <c r="AA207">
        <f t="shared" si="77"/>
        <v>-64.428057329023844</v>
      </c>
      <c r="AB207">
        <f t="shared" si="78"/>
        <v>-4.6436979381874126</v>
      </c>
      <c r="AC207">
        <f t="shared" si="79"/>
        <v>145.78063594007915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71431.955692934149</v>
      </c>
      <c r="AL207">
        <f t="shared" si="83"/>
        <v>1199.9925806451599</v>
      </c>
      <c r="AM207">
        <f t="shared" si="84"/>
        <v>963.35375613080964</v>
      </c>
      <c r="AN207">
        <f t="shared" si="85"/>
        <v>0.80279976032258082</v>
      </c>
      <c r="AO207">
        <f t="shared" si="86"/>
        <v>0.22320001589677421</v>
      </c>
      <c r="AP207">
        <v>14.333399999999999</v>
      </c>
      <c r="AQ207">
        <v>1</v>
      </c>
      <c r="AR207" t="s">
        <v>231</v>
      </c>
      <c r="AS207">
        <v>1531763758.06774</v>
      </c>
      <c r="AT207">
        <v>318.68477419354798</v>
      </c>
      <c r="AU207">
        <v>342.66225806451598</v>
      </c>
      <c r="AV207">
        <v>21.973232258064499</v>
      </c>
      <c r="AW207">
        <v>21.964322580645199</v>
      </c>
      <c r="AX207">
        <v>600.03990322580705</v>
      </c>
      <c r="AY207">
        <v>99.124787096774199</v>
      </c>
      <c r="AZ207">
        <v>9.9987164516129101E-2</v>
      </c>
      <c r="BA207">
        <v>26.9931548387097</v>
      </c>
      <c r="BB207">
        <v>27.295745161290299</v>
      </c>
      <c r="BC207">
        <v>27.4872709677419</v>
      </c>
      <c r="BD207">
        <v>14003.6451612903</v>
      </c>
      <c r="BE207">
        <v>1052.11838709677</v>
      </c>
      <c r="BF207">
        <v>29.130161290322601</v>
      </c>
      <c r="BG207">
        <v>1199.9925806451599</v>
      </c>
      <c r="BH207">
        <v>0.33000103225806499</v>
      </c>
      <c r="BI207">
        <v>0.33000467741935502</v>
      </c>
      <c r="BJ207">
        <v>0.329998838709677</v>
      </c>
      <c r="BK207">
        <v>9.9955058064516104E-3</v>
      </c>
      <c r="BL207">
        <v>32</v>
      </c>
      <c r="BM207">
        <v>17743.0225806452</v>
      </c>
      <c r="BN207">
        <v>1531762902.3</v>
      </c>
      <c r="BO207" t="s">
        <v>232</v>
      </c>
      <c r="BP207">
        <v>81</v>
      </c>
      <c r="BQ207">
        <v>0.29499999999999998</v>
      </c>
      <c r="BR207">
        <v>-3.6999999999999998E-2</v>
      </c>
      <c r="BS207">
        <v>420</v>
      </c>
      <c r="BT207">
        <v>22</v>
      </c>
      <c r="BU207">
        <v>0.34</v>
      </c>
      <c r="BV207">
        <v>0.21</v>
      </c>
      <c r="BW207">
        <v>14.387752191581599</v>
      </c>
      <c r="BX207">
        <v>0.18314814704361099</v>
      </c>
      <c r="BY207">
        <v>3.11973949339008E-2</v>
      </c>
      <c r="BZ207">
        <v>1</v>
      </c>
      <c r="CA207">
        <v>-23.978678048780498</v>
      </c>
      <c r="CB207">
        <v>-0.270525678879737</v>
      </c>
      <c r="CC207">
        <v>5.3217897742161603E-2</v>
      </c>
      <c r="CD207">
        <v>1</v>
      </c>
      <c r="CE207">
        <v>2</v>
      </c>
      <c r="CF207">
        <v>2</v>
      </c>
      <c r="CG207" t="s">
        <v>233</v>
      </c>
      <c r="CH207">
        <v>1.8608100000000001</v>
      </c>
      <c r="CI207">
        <v>1.85778</v>
      </c>
      <c r="CJ207">
        <v>1.8607</v>
      </c>
      <c r="CK207">
        <v>1.85344</v>
      </c>
      <c r="CL207">
        <v>1.8519600000000001</v>
      </c>
      <c r="CM207">
        <v>1.8527199999999999</v>
      </c>
      <c r="CN207">
        <v>1.8563700000000001</v>
      </c>
      <c r="CO207">
        <v>1.8626400000000001</v>
      </c>
      <c r="CP207" t="s">
        <v>234</v>
      </c>
      <c r="CQ207" t="s">
        <v>19</v>
      </c>
      <c r="CR207" t="s">
        <v>19</v>
      </c>
      <c r="CS207" t="s">
        <v>19</v>
      </c>
      <c r="CT207" t="s">
        <v>235</v>
      </c>
      <c r="CU207" t="s">
        <v>236</v>
      </c>
      <c r="CV207" t="s">
        <v>237</v>
      </c>
      <c r="CW207" t="s">
        <v>237</v>
      </c>
      <c r="CX207" t="s">
        <v>237</v>
      </c>
      <c r="CY207" t="s">
        <v>237</v>
      </c>
      <c r="CZ207">
        <v>0</v>
      </c>
      <c r="DA207">
        <v>100</v>
      </c>
      <c r="DB207">
        <v>100</v>
      </c>
      <c r="DC207">
        <v>0.29499999999999998</v>
      </c>
      <c r="DD207">
        <v>-3.6999999999999998E-2</v>
      </c>
      <c r="DE207">
        <v>3</v>
      </c>
      <c r="DF207">
        <v>619.82600000000002</v>
      </c>
      <c r="DG207">
        <v>252.87799999999999</v>
      </c>
      <c r="DH207">
        <v>22.0014</v>
      </c>
      <c r="DI207">
        <v>32.308300000000003</v>
      </c>
      <c r="DJ207">
        <v>30.000299999999999</v>
      </c>
      <c r="DK207">
        <v>32.265999999999998</v>
      </c>
      <c r="DL207">
        <v>32.274000000000001</v>
      </c>
      <c r="DM207">
        <v>18.2926</v>
      </c>
      <c r="DN207">
        <v>25.291399999999999</v>
      </c>
      <c r="DO207">
        <v>0</v>
      </c>
      <c r="DP207">
        <v>22</v>
      </c>
      <c r="DQ207">
        <v>371.67</v>
      </c>
      <c r="DR207">
        <v>22</v>
      </c>
      <c r="DS207">
        <v>99.610900000000001</v>
      </c>
      <c r="DT207">
        <v>103.04</v>
      </c>
    </row>
    <row r="208" spans="1:124" x14ac:dyDescent="0.25">
      <c r="A208">
        <v>192</v>
      </c>
      <c r="B208">
        <v>1531763770.4000001</v>
      </c>
      <c r="C208">
        <v>386.60000014305098</v>
      </c>
      <c r="D208" t="s">
        <v>620</v>
      </c>
      <c r="E208" t="s">
        <v>621</v>
      </c>
      <c r="G208">
        <v>1531763760.06774</v>
      </c>
      <c r="H208">
        <f t="shared" si="58"/>
        <v>3.8081248796462943E-6</v>
      </c>
      <c r="I208">
        <f t="shared" si="59"/>
        <v>10.034531363162445</v>
      </c>
      <c r="J208">
        <f t="shared" si="60"/>
        <v>322.02509677419403</v>
      </c>
      <c r="K208">
        <f t="shared" si="61"/>
        <v>-63784.881591751284</v>
      </c>
      <c r="L208">
        <f t="shared" si="62"/>
        <v>-6329.0404899816294</v>
      </c>
      <c r="M208">
        <f t="shared" si="63"/>
        <v>31.952867598294592</v>
      </c>
      <c r="N208">
        <f t="shared" si="64"/>
        <v>2.4743778043645291E-4</v>
      </c>
      <c r="O208">
        <f t="shared" si="65"/>
        <v>3</v>
      </c>
      <c r="P208">
        <f t="shared" si="66"/>
        <v>2.4742757661472351E-4</v>
      </c>
      <c r="Q208">
        <f t="shared" si="67"/>
        <v>1.546431521014401E-4</v>
      </c>
      <c r="R208">
        <f t="shared" si="68"/>
        <v>215.02098076606657</v>
      </c>
      <c r="S208">
        <f t="shared" si="69"/>
        <v>28.233341300276649</v>
      </c>
      <c r="T208">
        <f t="shared" si="70"/>
        <v>27.392216129032249</v>
      </c>
      <c r="U208">
        <f t="shared" si="71"/>
        <v>3.6624422526178204</v>
      </c>
      <c r="V208">
        <f t="shared" si="72"/>
        <v>60.936336331968391</v>
      </c>
      <c r="W208">
        <f t="shared" si="73"/>
        <v>2.180249005002302</v>
      </c>
      <c r="X208">
        <f t="shared" si="74"/>
        <v>3.5779128451778957</v>
      </c>
      <c r="Y208">
        <f t="shared" si="75"/>
        <v>1.4821932476155184</v>
      </c>
      <c r="Z208">
        <f t="shared" si="76"/>
        <v>-0.16793830719240158</v>
      </c>
      <c r="AA208">
        <f t="shared" si="77"/>
        <v>-64.394927535479994</v>
      </c>
      <c r="AB208">
        <f t="shared" si="78"/>
        <v>-4.6413476757735337</v>
      </c>
      <c r="AC208">
        <f t="shared" si="79"/>
        <v>145.81676724762065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71432.018010952466</v>
      </c>
      <c r="AL208">
        <f t="shared" si="83"/>
        <v>1199.9948387096799</v>
      </c>
      <c r="AM208">
        <f t="shared" si="84"/>
        <v>963.35548732417067</v>
      </c>
      <c r="AN208">
        <f t="shared" si="85"/>
        <v>0.80279969233870974</v>
      </c>
      <c r="AO208">
        <f t="shared" si="86"/>
        <v>0.22320003736451616</v>
      </c>
      <c r="AP208">
        <v>14.333399999999999</v>
      </c>
      <c r="AQ208">
        <v>1</v>
      </c>
      <c r="AR208" t="s">
        <v>231</v>
      </c>
      <c r="AS208">
        <v>1531763760.06774</v>
      </c>
      <c r="AT208">
        <v>322.02509677419403</v>
      </c>
      <c r="AU208">
        <v>345.99799999999999</v>
      </c>
      <c r="AV208">
        <v>21.972829032258101</v>
      </c>
      <c r="AW208">
        <v>21.963932258064499</v>
      </c>
      <c r="AX208">
        <v>600.03800000000001</v>
      </c>
      <c r="AY208">
        <v>99.124793548387103</v>
      </c>
      <c r="AZ208">
        <v>9.9980912903225805E-2</v>
      </c>
      <c r="BA208">
        <v>26.994067741935499</v>
      </c>
      <c r="BB208">
        <v>27.294951612903201</v>
      </c>
      <c r="BC208">
        <v>27.489480645161301</v>
      </c>
      <c r="BD208">
        <v>14003.706451612899</v>
      </c>
      <c r="BE208">
        <v>1052.1164516128999</v>
      </c>
      <c r="BF208">
        <v>29.0721967741936</v>
      </c>
      <c r="BG208">
        <v>1199.9948387096799</v>
      </c>
      <c r="BH208">
        <v>0.33000067741935502</v>
      </c>
      <c r="BI208">
        <v>0.33000535483871002</v>
      </c>
      <c r="BJ208">
        <v>0.32999870967741901</v>
      </c>
      <c r="BK208">
        <v>9.9953300000000002E-3</v>
      </c>
      <c r="BL208">
        <v>32</v>
      </c>
      <c r="BM208">
        <v>17743.048387096798</v>
      </c>
      <c r="BN208">
        <v>1531762902.3</v>
      </c>
      <c r="BO208" t="s">
        <v>232</v>
      </c>
      <c r="BP208">
        <v>81</v>
      </c>
      <c r="BQ208">
        <v>0.29499999999999998</v>
      </c>
      <c r="BR208">
        <v>-3.6999999999999998E-2</v>
      </c>
      <c r="BS208">
        <v>420</v>
      </c>
      <c r="BT208">
        <v>22</v>
      </c>
      <c r="BU208">
        <v>0.34</v>
      </c>
      <c r="BV208">
        <v>0.21</v>
      </c>
      <c r="BW208">
        <v>14.3865340625812</v>
      </c>
      <c r="BX208">
        <v>9.4219201110155901E-2</v>
      </c>
      <c r="BY208">
        <v>3.2220506913694699E-2</v>
      </c>
      <c r="BZ208">
        <v>1</v>
      </c>
      <c r="CA208">
        <v>-23.976243902438998</v>
      </c>
      <c r="CB208">
        <v>-0.109894420049497</v>
      </c>
      <c r="CC208">
        <v>5.5528085834812203E-2</v>
      </c>
      <c r="CD208">
        <v>1</v>
      </c>
      <c r="CE208">
        <v>2</v>
      </c>
      <c r="CF208">
        <v>2</v>
      </c>
      <c r="CG208" t="s">
        <v>233</v>
      </c>
      <c r="CH208">
        <v>1.8608100000000001</v>
      </c>
      <c r="CI208">
        <v>1.8577699999999999</v>
      </c>
      <c r="CJ208">
        <v>1.86069</v>
      </c>
      <c r="CK208">
        <v>1.85344</v>
      </c>
      <c r="CL208">
        <v>1.8519600000000001</v>
      </c>
      <c r="CM208">
        <v>1.8527199999999999</v>
      </c>
      <c r="CN208">
        <v>1.8563799999999999</v>
      </c>
      <c r="CO208">
        <v>1.8626400000000001</v>
      </c>
      <c r="CP208" t="s">
        <v>234</v>
      </c>
      <c r="CQ208" t="s">
        <v>19</v>
      </c>
      <c r="CR208" t="s">
        <v>19</v>
      </c>
      <c r="CS208" t="s">
        <v>19</v>
      </c>
      <c r="CT208" t="s">
        <v>235</v>
      </c>
      <c r="CU208" t="s">
        <v>236</v>
      </c>
      <c r="CV208" t="s">
        <v>237</v>
      </c>
      <c r="CW208" t="s">
        <v>237</v>
      </c>
      <c r="CX208" t="s">
        <v>237</v>
      </c>
      <c r="CY208" t="s">
        <v>237</v>
      </c>
      <c r="CZ208">
        <v>0</v>
      </c>
      <c r="DA208">
        <v>100</v>
      </c>
      <c r="DB208">
        <v>100</v>
      </c>
      <c r="DC208">
        <v>0.29499999999999998</v>
      </c>
      <c r="DD208">
        <v>-3.6999999999999998E-2</v>
      </c>
      <c r="DE208">
        <v>3</v>
      </c>
      <c r="DF208">
        <v>619.798</v>
      </c>
      <c r="DG208">
        <v>252.80600000000001</v>
      </c>
      <c r="DH208">
        <v>22.001300000000001</v>
      </c>
      <c r="DI208">
        <v>32.309699999999999</v>
      </c>
      <c r="DJ208">
        <v>30.000299999999999</v>
      </c>
      <c r="DK208">
        <v>32.267200000000003</v>
      </c>
      <c r="DL208">
        <v>32.274700000000003</v>
      </c>
      <c r="DM208">
        <v>18.3873</v>
      </c>
      <c r="DN208">
        <v>25.291399999999999</v>
      </c>
      <c r="DO208">
        <v>0</v>
      </c>
      <c r="DP208">
        <v>22</v>
      </c>
      <c r="DQ208">
        <v>376.67</v>
      </c>
      <c r="DR208">
        <v>22</v>
      </c>
      <c r="DS208">
        <v>99.610799999999998</v>
      </c>
      <c r="DT208">
        <v>103.04</v>
      </c>
    </row>
    <row r="209" spans="1:124" x14ac:dyDescent="0.25">
      <c r="A209">
        <v>193</v>
      </c>
      <c r="B209">
        <v>1531763772.4000001</v>
      </c>
      <c r="C209">
        <v>388.60000014305098</v>
      </c>
      <c r="D209" t="s">
        <v>622</v>
      </c>
      <c r="E209" t="s">
        <v>623</v>
      </c>
      <c r="G209">
        <v>1531763762.06774</v>
      </c>
      <c r="H209">
        <f t="shared" ref="H209:H272" si="87">AX209*AI209*(AV209-AW209)/(100*AP209*(1000-AI209*AV209))</f>
        <v>3.8177601185659955E-6</v>
      </c>
      <c r="I209">
        <f t="shared" ref="I209:I272" si="88">AX209*AI209*(AU209-AT209*(1000-AI209*AW209)/(1000-AI209*AV209))/(100*AP209)</f>
        <v>10.034467531786341</v>
      </c>
      <c r="J209">
        <f t="shared" ref="J209:J272" si="89">AT209 - IF(AI209&gt;1, I209*AP209*100/(AK209*BD209), 0)</f>
        <v>325.36293548387101</v>
      </c>
      <c r="K209">
        <f t="shared" ref="K209:K272" si="90">((Q209-H209/2)*J209-I209)/(Q209+H209/2)</f>
        <v>-63618.637584416676</v>
      </c>
      <c r="L209">
        <f t="shared" ref="L209:L272" si="91">K209*(AY209+AZ209)/1000</f>
        <v>-6312.5512630673284</v>
      </c>
      <c r="M209">
        <f t="shared" ref="M209:M272" si="92">(AT209 - IF(AI209&gt;1, I209*AP209*100/(AK209*BD209), 0))*(AY209+AZ209)/1000</f>
        <v>32.284096097133286</v>
      </c>
      <c r="N209">
        <f t="shared" ref="N209:N272" si="93">2/((1/P209-1/O209)+SIGN(P209)*SQRT((1/P209-1/O209)*(1/P209-1/O209) + 4*AQ209/((AQ209+1)*(AQ209+1))*(2*1/P209*1/O209-1/O209*1/O209)))</f>
        <v>2.480670370747411E-4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2.480567812896143E-4</v>
      </c>
      <c r="Q209">
        <f t="shared" ref="Q209:Q272" si="96">1/((AQ209+1)/(N209/1.6)+1/(O209/1.37)) + AQ209/((AQ209+1)/(N209/1.6) + AQ209/(O209/1.37))</f>
        <v>1.5503640969158572E-4</v>
      </c>
      <c r="R209">
        <f t="shared" ref="R209:R272" si="97">(AM209*AO209)</f>
        <v>215.02125946453509</v>
      </c>
      <c r="S209">
        <f t="shared" ref="S209:S272" si="98">(BA209+(R209+2*0.95*0.0000000567*(((BA209+$B$7)+273)^4-(BA209+273)^4)-44100*H209)/(1.84*29.3*O209+8*0.95*0.0000000567*(BA209+273)^3))</f>
        <v>28.234091444734403</v>
      </c>
      <c r="T209">
        <f t="shared" ref="T209:T272" si="99">($C$7*BB209+$D$7*BC209+$E$7*S209)</f>
        <v>27.391967741935503</v>
      </c>
      <c r="U209">
        <f t="shared" ref="U209:U272" si="100">0.61365*EXP(17.502*T209/(240.97+T209))</f>
        <v>3.6623889798847276</v>
      </c>
      <c r="V209">
        <f t="shared" ref="V209:V272" si="101">(W209/X209*100)</f>
        <v>60.932624667872595</v>
      </c>
      <c r="W209">
        <f t="shared" ref="W209:W272" si="102">AV209*(AY209+AZ209)/1000</f>
        <v>2.1802124502493037</v>
      </c>
      <c r="X209">
        <f t="shared" ref="X209:X272" si="103">0.61365*EXP(17.502*BA209/(240.97+BA209))</f>
        <v>3.5780707989079041</v>
      </c>
      <c r="Y209">
        <f t="shared" ref="Y209:Y272" si="104">(U209-AV209*(AY209+AZ209)/1000)</f>
        <v>1.4821765296354239</v>
      </c>
      <c r="Z209">
        <f t="shared" ref="Z209:Z272" si="105">(-H209*44100)</f>
        <v>-0.16836322122876041</v>
      </c>
      <c r="AA209">
        <f t="shared" ref="AA209:AA272" si="106">2*29.3*O209*0.92*(BA209-T209)</f>
        <v>-64.233191535488416</v>
      </c>
      <c r="AB209">
        <f t="shared" ref="AB209:AB272" si="107">2*0.95*0.0000000567*(((BA209+$B$7)+273)^4-(T209+273)^4)</f>
        <v>-4.6297019756173938</v>
      </c>
      <c r="AC209">
        <f t="shared" ref="AC209:AC272" si="108">R209+AB209+Z209+AA209</f>
        <v>145.99000273220054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MAX(0,($B$13+$C$13*BD209)/(1+$D$13*BD209)*AY209/(BA209+273)*$E$13)</f>
        <v>71434.040308187439</v>
      </c>
      <c r="AL209">
        <f t="shared" ref="AL209:AL272" si="112">$B$11*BE209+$C$11*BF209+$D$11*BG209</f>
        <v>1199.9964516129</v>
      </c>
      <c r="AM209">
        <f t="shared" ref="AM209:AM272" si="113">AL209*AN209</f>
        <v>963.35675371085006</v>
      </c>
      <c r="AN209">
        <f t="shared" ref="AN209:AN272" si="114">($B$11*$D$9+$C$11*$D$9+$D$11*(BH209*$E$9+BI209*$F$9+BJ209*$G$9+BK209*$H$9))/($B$11+$C$11+$D$11)</f>
        <v>0.80279966862903174</v>
      </c>
      <c r="AO209">
        <f t="shared" ref="AO209:AO272" si="115">($B$11*$K$9+$C$11*$K$9+$D$11*(BH209*$L$9+BI209*$M$9+BJ209*$N$9+BK209*$O$9))/($B$11+$C$11+$D$11)</f>
        <v>0.22320003325483861</v>
      </c>
      <c r="AP209">
        <v>14.333399999999999</v>
      </c>
      <c r="AQ209">
        <v>1</v>
      </c>
      <c r="AR209" t="s">
        <v>231</v>
      </c>
      <c r="AS209">
        <v>1531763762.06774</v>
      </c>
      <c r="AT209">
        <v>325.36293548387101</v>
      </c>
      <c r="AU209">
        <v>349.33590322580602</v>
      </c>
      <c r="AV209">
        <v>21.972438709677402</v>
      </c>
      <c r="AW209">
        <v>21.963519354838699</v>
      </c>
      <c r="AX209">
        <v>600.03351612903202</v>
      </c>
      <c r="AY209">
        <v>99.124935483870999</v>
      </c>
      <c r="AZ209">
        <v>9.9937961290322605E-2</v>
      </c>
      <c r="BA209">
        <v>26.9948193548387</v>
      </c>
      <c r="BB209">
        <v>27.294132258064501</v>
      </c>
      <c r="BC209">
        <v>27.489803225806501</v>
      </c>
      <c r="BD209">
        <v>14004.174193548401</v>
      </c>
      <c r="BE209">
        <v>1052.1022580645199</v>
      </c>
      <c r="BF209">
        <v>29.060058064516099</v>
      </c>
      <c r="BG209">
        <v>1199.9964516129</v>
      </c>
      <c r="BH209">
        <v>0.33000077419354801</v>
      </c>
      <c r="BI209">
        <v>0.33000574193548399</v>
      </c>
      <c r="BJ209">
        <v>0.32999838709677398</v>
      </c>
      <c r="BK209">
        <v>9.9952029032257996E-3</v>
      </c>
      <c r="BL209">
        <v>32</v>
      </c>
      <c r="BM209">
        <v>17743.083870967701</v>
      </c>
      <c r="BN209">
        <v>1531762902.3</v>
      </c>
      <c r="BO209" t="s">
        <v>232</v>
      </c>
      <c r="BP209">
        <v>81</v>
      </c>
      <c r="BQ209">
        <v>0.29499999999999998</v>
      </c>
      <c r="BR209">
        <v>-3.6999999999999998E-2</v>
      </c>
      <c r="BS209">
        <v>420</v>
      </c>
      <c r="BT209">
        <v>22</v>
      </c>
      <c r="BU209">
        <v>0.34</v>
      </c>
      <c r="BV209">
        <v>0.21</v>
      </c>
      <c r="BW209">
        <v>14.382254378723699</v>
      </c>
      <c r="BX209">
        <v>1.3996047996548701E-2</v>
      </c>
      <c r="BY209">
        <v>3.5005437247638403E-2</v>
      </c>
      <c r="BZ209">
        <v>1</v>
      </c>
      <c r="CA209">
        <v>-23.9701804878049</v>
      </c>
      <c r="CB209">
        <v>-6.6470683318256896E-2</v>
      </c>
      <c r="CC209">
        <v>5.8477021626435602E-2</v>
      </c>
      <c r="CD209">
        <v>1</v>
      </c>
      <c r="CE209">
        <v>2</v>
      </c>
      <c r="CF209">
        <v>2</v>
      </c>
      <c r="CG209" t="s">
        <v>233</v>
      </c>
      <c r="CH209">
        <v>1.8608100000000001</v>
      </c>
      <c r="CI209">
        <v>1.8577600000000001</v>
      </c>
      <c r="CJ209">
        <v>1.86069</v>
      </c>
      <c r="CK209">
        <v>1.85345</v>
      </c>
      <c r="CL209">
        <v>1.8519600000000001</v>
      </c>
      <c r="CM209">
        <v>1.8527199999999999</v>
      </c>
      <c r="CN209">
        <v>1.8563799999999999</v>
      </c>
      <c r="CO209">
        <v>1.8626400000000001</v>
      </c>
      <c r="CP209" t="s">
        <v>234</v>
      </c>
      <c r="CQ209" t="s">
        <v>19</v>
      </c>
      <c r="CR209" t="s">
        <v>19</v>
      </c>
      <c r="CS209" t="s">
        <v>19</v>
      </c>
      <c r="CT209" t="s">
        <v>235</v>
      </c>
      <c r="CU209" t="s">
        <v>236</v>
      </c>
      <c r="CV209" t="s">
        <v>237</v>
      </c>
      <c r="CW209" t="s">
        <v>237</v>
      </c>
      <c r="CX209" t="s">
        <v>237</v>
      </c>
      <c r="CY209" t="s">
        <v>237</v>
      </c>
      <c r="CZ209">
        <v>0</v>
      </c>
      <c r="DA209">
        <v>100</v>
      </c>
      <c r="DB209">
        <v>100</v>
      </c>
      <c r="DC209">
        <v>0.29499999999999998</v>
      </c>
      <c r="DD209">
        <v>-3.6999999999999998E-2</v>
      </c>
      <c r="DE209">
        <v>3</v>
      </c>
      <c r="DF209">
        <v>619.88900000000001</v>
      </c>
      <c r="DG209">
        <v>252.72499999999999</v>
      </c>
      <c r="DH209">
        <v>22.001200000000001</v>
      </c>
      <c r="DI209">
        <v>32.311100000000003</v>
      </c>
      <c r="DJ209">
        <v>30.000399999999999</v>
      </c>
      <c r="DK209">
        <v>32.268099999999997</v>
      </c>
      <c r="DL209">
        <v>32.276200000000003</v>
      </c>
      <c r="DM209">
        <v>18.541</v>
      </c>
      <c r="DN209">
        <v>25.291399999999999</v>
      </c>
      <c r="DO209">
        <v>0</v>
      </c>
      <c r="DP209">
        <v>22</v>
      </c>
      <c r="DQ209">
        <v>376.67</v>
      </c>
      <c r="DR209">
        <v>22</v>
      </c>
      <c r="DS209">
        <v>99.610900000000001</v>
      </c>
      <c r="DT209">
        <v>103.04</v>
      </c>
    </row>
    <row r="210" spans="1:124" x14ac:dyDescent="0.25">
      <c r="A210">
        <v>194</v>
      </c>
      <c r="B210">
        <v>1531763774.4000001</v>
      </c>
      <c r="C210">
        <v>390.60000014305098</v>
      </c>
      <c r="D210" t="s">
        <v>624</v>
      </c>
      <c r="E210" t="s">
        <v>625</v>
      </c>
      <c r="G210">
        <v>1531763764.06774</v>
      </c>
      <c r="H210">
        <f t="shared" si="87"/>
        <v>3.7874020445188388E-6</v>
      </c>
      <c r="I210">
        <f t="shared" si="88"/>
        <v>10.035449415856093</v>
      </c>
      <c r="J210">
        <f t="shared" si="89"/>
        <v>328.70354838709699</v>
      </c>
      <c r="K210">
        <f t="shared" si="90"/>
        <v>-64122.142177295391</v>
      </c>
      <c r="L210">
        <f t="shared" si="91"/>
        <v>-6362.5147510704646</v>
      </c>
      <c r="M210">
        <f t="shared" si="92"/>
        <v>32.615584949727911</v>
      </c>
      <c r="N210">
        <f t="shared" si="93"/>
        <v>2.4614086892546354E-4</v>
      </c>
      <c r="O210">
        <f t="shared" si="94"/>
        <v>3</v>
      </c>
      <c r="P210">
        <f t="shared" si="95"/>
        <v>2.4613077178512409E-4</v>
      </c>
      <c r="Q210">
        <f t="shared" si="96"/>
        <v>1.5383263949879063E-4</v>
      </c>
      <c r="R210">
        <f t="shared" si="97"/>
        <v>215.02139660593917</v>
      </c>
      <c r="S210">
        <f t="shared" si="98"/>
        <v>28.234393262174333</v>
      </c>
      <c r="T210">
        <f t="shared" si="99"/>
        <v>27.390488709677449</v>
      </c>
      <c r="U210">
        <f t="shared" si="100"/>
        <v>3.662071778976423</v>
      </c>
      <c r="V210">
        <f t="shared" si="101"/>
        <v>60.930433937925898</v>
      </c>
      <c r="W210">
        <f t="shared" si="102"/>
        <v>2.1801716534234274</v>
      </c>
      <c r="X210">
        <f t="shared" si="103"/>
        <v>3.5781324906442009</v>
      </c>
      <c r="Y210">
        <f t="shared" si="104"/>
        <v>1.4819001255529956</v>
      </c>
      <c r="Z210">
        <f t="shared" si="105"/>
        <v>-0.16702443016328078</v>
      </c>
      <c r="AA210">
        <f t="shared" si="106"/>
        <v>-63.946501432264064</v>
      </c>
      <c r="AB210">
        <f t="shared" si="107"/>
        <v>-4.6090110437714804</v>
      </c>
      <c r="AC210">
        <f t="shared" si="108"/>
        <v>146.29885969974035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71432.84437139373</v>
      </c>
      <c r="AL210">
        <f t="shared" si="112"/>
        <v>1199.9974193548401</v>
      </c>
      <c r="AM210">
        <f t="shared" si="113"/>
        <v>963.35741922690272</v>
      </c>
      <c r="AN210">
        <f t="shared" si="114"/>
        <v>0.802799575806452</v>
      </c>
      <c r="AO210">
        <f t="shared" si="115"/>
        <v>0.22320002141935494</v>
      </c>
      <c r="AP210">
        <v>14.333399999999999</v>
      </c>
      <c r="AQ210">
        <v>1</v>
      </c>
      <c r="AR210" t="s">
        <v>231</v>
      </c>
      <c r="AS210">
        <v>1531763764.06774</v>
      </c>
      <c r="AT210">
        <v>328.70354838709699</v>
      </c>
      <c r="AU210">
        <v>352.67874193548403</v>
      </c>
      <c r="AV210">
        <v>21.972016129032301</v>
      </c>
      <c r="AW210">
        <v>21.9631677419355</v>
      </c>
      <c r="AX210">
        <v>600.03667741935499</v>
      </c>
      <c r="AY210">
        <v>99.125</v>
      </c>
      <c r="AZ210">
        <v>9.9925041935483905E-2</v>
      </c>
      <c r="BA210">
        <v>26.995112903225799</v>
      </c>
      <c r="BB210">
        <v>27.291848387096799</v>
      </c>
      <c r="BC210">
        <v>27.489129032258099</v>
      </c>
      <c r="BD210">
        <v>14003.912903225801</v>
      </c>
      <c r="BE210">
        <v>1052.0812903225799</v>
      </c>
      <c r="BF210">
        <v>29.0966548387097</v>
      </c>
      <c r="BG210">
        <v>1199.9974193548401</v>
      </c>
      <c r="BH210">
        <v>0.33000074193548401</v>
      </c>
      <c r="BI210">
        <v>0.33000635483870999</v>
      </c>
      <c r="BJ210">
        <v>0.32999787096774202</v>
      </c>
      <c r="BK210">
        <v>9.99514193548387E-3</v>
      </c>
      <c r="BL210">
        <v>32</v>
      </c>
      <c r="BM210">
        <v>17743.099999999999</v>
      </c>
      <c r="BN210">
        <v>1531762902.3</v>
      </c>
      <c r="BO210" t="s">
        <v>232</v>
      </c>
      <c r="BP210">
        <v>81</v>
      </c>
      <c r="BQ210">
        <v>0.29499999999999998</v>
      </c>
      <c r="BR210">
        <v>-3.6999999999999998E-2</v>
      </c>
      <c r="BS210">
        <v>420</v>
      </c>
      <c r="BT210">
        <v>22</v>
      </c>
      <c r="BU210">
        <v>0.34</v>
      </c>
      <c r="BV210">
        <v>0.21</v>
      </c>
      <c r="BW210">
        <v>14.383659799952</v>
      </c>
      <c r="BX210">
        <v>4.3956254537346202E-2</v>
      </c>
      <c r="BY210">
        <v>3.5333409989322898E-2</v>
      </c>
      <c r="BZ210">
        <v>1</v>
      </c>
      <c r="CA210">
        <v>-23.973782926829301</v>
      </c>
      <c r="CB210">
        <v>-7.6942490191820298E-2</v>
      </c>
      <c r="CC210">
        <v>5.8696810493972802E-2</v>
      </c>
      <c r="CD210">
        <v>1</v>
      </c>
      <c r="CE210">
        <v>2</v>
      </c>
      <c r="CF210">
        <v>2</v>
      </c>
      <c r="CG210" t="s">
        <v>233</v>
      </c>
      <c r="CH210">
        <v>1.8608100000000001</v>
      </c>
      <c r="CI210">
        <v>1.8577600000000001</v>
      </c>
      <c r="CJ210">
        <v>1.8607</v>
      </c>
      <c r="CK210">
        <v>1.8534600000000001</v>
      </c>
      <c r="CL210">
        <v>1.8519600000000001</v>
      </c>
      <c r="CM210">
        <v>1.8527199999999999</v>
      </c>
      <c r="CN210">
        <v>1.8563799999999999</v>
      </c>
      <c r="CO210">
        <v>1.8626400000000001</v>
      </c>
      <c r="CP210" t="s">
        <v>234</v>
      </c>
      <c r="CQ210" t="s">
        <v>19</v>
      </c>
      <c r="CR210" t="s">
        <v>19</v>
      </c>
      <c r="CS210" t="s">
        <v>19</v>
      </c>
      <c r="CT210" t="s">
        <v>235</v>
      </c>
      <c r="CU210" t="s">
        <v>236</v>
      </c>
      <c r="CV210" t="s">
        <v>237</v>
      </c>
      <c r="CW210" t="s">
        <v>237</v>
      </c>
      <c r="CX210" t="s">
        <v>237</v>
      </c>
      <c r="CY210" t="s">
        <v>237</v>
      </c>
      <c r="CZ210">
        <v>0</v>
      </c>
      <c r="DA210">
        <v>100</v>
      </c>
      <c r="DB210">
        <v>100</v>
      </c>
      <c r="DC210">
        <v>0.29499999999999998</v>
      </c>
      <c r="DD210">
        <v>-3.6999999999999998E-2</v>
      </c>
      <c r="DE210">
        <v>3</v>
      </c>
      <c r="DF210">
        <v>619.88300000000004</v>
      </c>
      <c r="DG210">
        <v>252.827</v>
      </c>
      <c r="DH210">
        <v>22.001000000000001</v>
      </c>
      <c r="DI210">
        <v>32.312600000000003</v>
      </c>
      <c r="DJ210">
        <v>30.000299999999999</v>
      </c>
      <c r="DK210">
        <v>32.269599999999997</v>
      </c>
      <c r="DL210">
        <v>32.2776</v>
      </c>
      <c r="DM210">
        <v>18.684799999999999</v>
      </c>
      <c r="DN210">
        <v>25.291399999999999</v>
      </c>
      <c r="DO210">
        <v>0</v>
      </c>
      <c r="DP210">
        <v>22</v>
      </c>
      <c r="DQ210">
        <v>381.67</v>
      </c>
      <c r="DR210">
        <v>22</v>
      </c>
      <c r="DS210">
        <v>99.611599999999996</v>
      </c>
      <c r="DT210">
        <v>103.04</v>
      </c>
    </row>
    <row r="211" spans="1:124" x14ac:dyDescent="0.25">
      <c r="A211">
        <v>195</v>
      </c>
      <c r="B211">
        <v>1531763776.4000001</v>
      </c>
      <c r="C211">
        <v>392.60000014305098</v>
      </c>
      <c r="D211" t="s">
        <v>626</v>
      </c>
      <c r="E211" t="s">
        <v>627</v>
      </c>
      <c r="G211">
        <v>1531763766.06774</v>
      </c>
      <c r="H211">
        <f t="shared" si="87"/>
        <v>3.7073350869030659E-6</v>
      </c>
      <c r="I211">
        <f t="shared" si="88"/>
        <v>10.037445143770691</v>
      </c>
      <c r="J211">
        <f t="shared" si="89"/>
        <v>332.05148387096801</v>
      </c>
      <c r="K211">
        <f t="shared" si="90"/>
        <v>-65514.528715154804</v>
      </c>
      <c r="L211">
        <f t="shared" si="91"/>
        <v>-6500.6778623357714</v>
      </c>
      <c r="M211">
        <f t="shared" si="92"/>
        <v>32.947802154553663</v>
      </c>
      <c r="N211">
        <f t="shared" si="93"/>
        <v>2.4097128786546959E-4</v>
      </c>
      <c r="O211">
        <f t="shared" si="94"/>
        <v>3</v>
      </c>
      <c r="P211">
        <f t="shared" si="95"/>
        <v>2.4096161039387248E-4</v>
      </c>
      <c r="Q211">
        <f t="shared" si="96"/>
        <v>1.5060187592661059E-4</v>
      </c>
      <c r="R211">
        <f t="shared" si="97"/>
        <v>215.02153454707789</v>
      </c>
      <c r="S211">
        <f t="shared" si="98"/>
        <v>28.234710951737142</v>
      </c>
      <c r="T211">
        <f t="shared" si="99"/>
        <v>27.3892758064516</v>
      </c>
      <c r="U211">
        <f t="shared" si="100"/>
        <v>3.6618116713706166</v>
      </c>
      <c r="V211">
        <f t="shared" si="101"/>
        <v>60.927876544734538</v>
      </c>
      <c r="W211">
        <f t="shared" si="102"/>
        <v>2.1801181475958087</v>
      </c>
      <c r="X211">
        <f t="shared" si="103"/>
        <v>3.578194861255537</v>
      </c>
      <c r="Y211">
        <f t="shared" si="104"/>
        <v>1.4816935237748079</v>
      </c>
      <c r="Z211">
        <f t="shared" si="105"/>
        <v>-0.1634934773324252</v>
      </c>
      <c r="AA211">
        <f t="shared" si="106"/>
        <v>-63.702332245152064</v>
      </c>
      <c r="AB211">
        <f t="shared" si="107"/>
        <v>-4.5913912606996758</v>
      </c>
      <c r="AC211">
        <f t="shared" si="108"/>
        <v>146.56431756389372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71412.675503003542</v>
      </c>
      <c r="AL211">
        <f t="shared" si="112"/>
        <v>1199.9983870967701</v>
      </c>
      <c r="AM211">
        <f t="shared" si="113"/>
        <v>963.35798003322952</v>
      </c>
      <c r="AN211">
        <f t="shared" si="114"/>
        <v>0.8027993957258065</v>
      </c>
      <c r="AO211">
        <f t="shared" si="115"/>
        <v>0.22320003467419355</v>
      </c>
      <c r="AP211">
        <v>14.333399999999999</v>
      </c>
      <c r="AQ211">
        <v>1</v>
      </c>
      <c r="AR211" t="s">
        <v>231</v>
      </c>
      <c r="AS211">
        <v>1531763766.06774</v>
      </c>
      <c r="AT211">
        <v>332.05148387096801</v>
      </c>
      <c r="AU211">
        <v>356.03129032258101</v>
      </c>
      <c r="AV211">
        <v>21.971464516129</v>
      </c>
      <c r="AW211">
        <v>21.9628032258065</v>
      </c>
      <c r="AX211">
        <v>600.03970967741895</v>
      </c>
      <c r="AY211">
        <v>99.124993548387096</v>
      </c>
      <c r="AZ211">
        <v>9.99873806451613E-2</v>
      </c>
      <c r="BA211">
        <v>26.995409677419399</v>
      </c>
      <c r="BB211">
        <v>27.2897483870968</v>
      </c>
      <c r="BC211">
        <v>27.4888032258064</v>
      </c>
      <c r="BD211">
        <v>13999.435483871001</v>
      </c>
      <c r="BE211">
        <v>1052.0645161290299</v>
      </c>
      <c r="BF211">
        <v>29.1620548387097</v>
      </c>
      <c r="BG211">
        <v>1199.9983870967701</v>
      </c>
      <c r="BH211">
        <v>0.330000161290323</v>
      </c>
      <c r="BI211">
        <v>0.330007580645161</v>
      </c>
      <c r="BJ211">
        <v>0.32999725806451602</v>
      </c>
      <c r="BK211">
        <v>9.9951190322580593E-3</v>
      </c>
      <c r="BL211">
        <v>32</v>
      </c>
      <c r="BM211">
        <v>17743.109677419401</v>
      </c>
      <c r="BN211">
        <v>1531762902.3</v>
      </c>
      <c r="BO211" t="s">
        <v>232</v>
      </c>
      <c r="BP211">
        <v>81</v>
      </c>
      <c r="BQ211">
        <v>0.29499999999999998</v>
      </c>
      <c r="BR211">
        <v>-3.6999999999999998E-2</v>
      </c>
      <c r="BS211">
        <v>420</v>
      </c>
      <c r="BT211">
        <v>22</v>
      </c>
      <c r="BU211">
        <v>0.34</v>
      </c>
      <c r="BV211">
        <v>0.21</v>
      </c>
      <c r="BW211">
        <v>14.387253371394699</v>
      </c>
      <c r="BX211">
        <v>6.2240721599275697E-2</v>
      </c>
      <c r="BY211">
        <v>3.5816031345981297E-2</v>
      </c>
      <c r="BZ211">
        <v>1</v>
      </c>
      <c r="CA211">
        <v>-23.980646341463402</v>
      </c>
      <c r="CB211">
        <v>-6.2504653692142295E-2</v>
      </c>
      <c r="CC211">
        <v>5.8441056807363001E-2</v>
      </c>
      <c r="CD211">
        <v>1</v>
      </c>
      <c r="CE211">
        <v>2</v>
      </c>
      <c r="CF211">
        <v>2</v>
      </c>
      <c r="CG211" t="s">
        <v>233</v>
      </c>
      <c r="CH211">
        <v>1.8608</v>
      </c>
      <c r="CI211">
        <v>1.8577699999999999</v>
      </c>
      <c r="CJ211">
        <v>1.8607</v>
      </c>
      <c r="CK211">
        <v>1.8534299999999999</v>
      </c>
      <c r="CL211">
        <v>1.8519600000000001</v>
      </c>
      <c r="CM211">
        <v>1.8527199999999999</v>
      </c>
      <c r="CN211">
        <v>1.8563700000000001</v>
      </c>
      <c r="CO211">
        <v>1.8626400000000001</v>
      </c>
      <c r="CP211" t="s">
        <v>234</v>
      </c>
      <c r="CQ211" t="s">
        <v>19</v>
      </c>
      <c r="CR211" t="s">
        <v>19</v>
      </c>
      <c r="CS211" t="s">
        <v>19</v>
      </c>
      <c r="CT211" t="s">
        <v>235</v>
      </c>
      <c r="CU211" t="s">
        <v>236</v>
      </c>
      <c r="CV211" t="s">
        <v>237</v>
      </c>
      <c r="CW211" t="s">
        <v>237</v>
      </c>
      <c r="CX211" t="s">
        <v>237</v>
      </c>
      <c r="CY211" t="s">
        <v>237</v>
      </c>
      <c r="CZ211">
        <v>0</v>
      </c>
      <c r="DA211">
        <v>100</v>
      </c>
      <c r="DB211">
        <v>100</v>
      </c>
      <c r="DC211">
        <v>0.29499999999999998</v>
      </c>
      <c r="DD211">
        <v>-3.6999999999999998E-2</v>
      </c>
      <c r="DE211">
        <v>3</v>
      </c>
      <c r="DF211">
        <v>620.13400000000001</v>
      </c>
      <c r="DG211">
        <v>252.715</v>
      </c>
      <c r="DH211">
        <v>22.000900000000001</v>
      </c>
      <c r="DI211">
        <v>32.314</v>
      </c>
      <c r="DJ211">
        <v>30.0002</v>
      </c>
      <c r="DK211">
        <v>32.270299999999999</v>
      </c>
      <c r="DL211">
        <v>32.279000000000003</v>
      </c>
      <c r="DM211">
        <v>18.777699999999999</v>
      </c>
      <c r="DN211">
        <v>25.291399999999999</v>
      </c>
      <c r="DO211">
        <v>0</v>
      </c>
      <c r="DP211">
        <v>22</v>
      </c>
      <c r="DQ211">
        <v>386.67</v>
      </c>
      <c r="DR211">
        <v>22</v>
      </c>
      <c r="DS211">
        <v>99.611099999999993</v>
      </c>
      <c r="DT211">
        <v>103.039</v>
      </c>
    </row>
    <row r="212" spans="1:124" x14ac:dyDescent="0.25">
      <c r="A212">
        <v>196</v>
      </c>
      <c r="B212">
        <v>1531763778.4000001</v>
      </c>
      <c r="C212">
        <v>394.60000014305098</v>
      </c>
      <c r="D212" t="s">
        <v>628</v>
      </c>
      <c r="E212" t="s">
        <v>629</v>
      </c>
      <c r="G212">
        <v>1531763768.06774</v>
      </c>
      <c r="H212">
        <f t="shared" si="87"/>
        <v>3.6397089183322733E-6</v>
      </c>
      <c r="I212">
        <f t="shared" si="88"/>
        <v>10.039397255885808</v>
      </c>
      <c r="J212">
        <f t="shared" si="89"/>
        <v>335.398387096774</v>
      </c>
      <c r="K212">
        <f t="shared" si="90"/>
        <v>-66751.000678906668</v>
      </c>
      <c r="L212">
        <f t="shared" si="91"/>
        <v>-6623.3722877281534</v>
      </c>
      <c r="M212">
        <f t="shared" si="92"/>
        <v>33.279926291014803</v>
      </c>
      <c r="N212">
        <f t="shared" si="93"/>
        <v>2.3656336924939318E-4</v>
      </c>
      <c r="O212">
        <f t="shared" si="94"/>
        <v>3</v>
      </c>
      <c r="P212">
        <f t="shared" si="95"/>
        <v>2.3655404257917281E-4</v>
      </c>
      <c r="Q212">
        <f t="shared" si="96"/>
        <v>1.4784711452672298E-4</v>
      </c>
      <c r="R212">
        <f t="shared" si="97"/>
        <v>215.02160830240757</v>
      </c>
      <c r="S212">
        <f t="shared" si="98"/>
        <v>28.235576260656345</v>
      </c>
      <c r="T212">
        <f t="shared" si="99"/>
        <v>27.389361290322601</v>
      </c>
      <c r="U212">
        <f t="shared" si="100"/>
        <v>3.6618300028944706</v>
      </c>
      <c r="V212">
        <f t="shared" si="101"/>
        <v>60.923182909675155</v>
      </c>
      <c r="W212">
        <f t="shared" si="102"/>
        <v>2.1800588285556364</v>
      </c>
      <c r="X212">
        <f t="shared" si="103"/>
        <v>3.5783731650852784</v>
      </c>
      <c r="Y212">
        <f t="shared" si="104"/>
        <v>1.4817711743388342</v>
      </c>
      <c r="Z212">
        <f t="shared" si="105"/>
        <v>-0.16051116329845325</v>
      </c>
      <c r="AA212">
        <f t="shared" si="106"/>
        <v>-63.578943329040477</v>
      </c>
      <c r="AB212">
        <f t="shared" si="107"/>
        <v>-4.5825192921143305</v>
      </c>
      <c r="AC212">
        <f t="shared" si="108"/>
        <v>146.69963451795431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71415.399230764073</v>
      </c>
      <c r="AL212">
        <f t="shared" si="112"/>
        <v>1199.99870967742</v>
      </c>
      <c r="AM212">
        <f t="shared" si="113"/>
        <v>963.35820019436949</v>
      </c>
      <c r="AN212">
        <f t="shared" si="114"/>
        <v>0.80279936338709601</v>
      </c>
      <c r="AO212">
        <f t="shared" si="115"/>
        <v>0.22320006022580624</v>
      </c>
      <c r="AP212">
        <v>14.333399999999999</v>
      </c>
      <c r="AQ212">
        <v>1</v>
      </c>
      <c r="AR212" t="s">
        <v>231</v>
      </c>
      <c r="AS212">
        <v>1531763768.06774</v>
      </c>
      <c r="AT212">
        <v>335.398387096774</v>
      </c>
      <c r="AU212">
        <v>359.382612903226</v>
      </c>
      <c r="AV212">
        <v>21.970848387096801</v>
      </c>
      <c r="AW212">
        <v>21.962345161290301</v>
      </c>
      <c r="AX212">
        <v>600.04519354838703</v>
      </c>
      <c r="AY212">
        <v>99.125035483870903</v>
      </c>
      <c r="AZ212">
        <v>0.10002811612903199</v>
      </c>
      <c r="BA212">
        <v>26.996258064516098</v>
      </c>
      <c r="BB212">
        <v>27.288909677419401</v>
      </c>
      <c r="BC212">
        <v>27.489812903225801</v>
      </c>
      <c r="BD212">
        <v>14000.080645161301</v>
      </c>
      <c r="BE212">
        <v>1052.04516129032</v>
      </c>
      <c r="BF212">
        <v>29.215674193548399</v>
      </c>
      <c r="BG212">
        <v>1199.99870967742</v>
      </c>
      <c r="BH212">
        <v>0.32999970967741898</v>
      </c>
      <c r="BI212">
        <v>0.33000770967741899</v>
      </c>
      <c r="BJ212">
        <v>0.32999758064516099</v>
      </c>
      <c r="BK212">
        <v>9.9950870967741908E-3</v>
      </c>
      <c r="BL212">
        <v>32</v>
      </c>
      <c r="BM212">
        <v>17743.1129032258</v>
      </c>
      <c r="BN212">
        <v>1531762902.3</v>
      </c>
      <c r="BO212" t="s">
        <v>232</v>
      </c>
      <c r="BP212">
        <v>81</v>
      </c>
      <c r="BQ212">
        <v>0.29499999999999998</v>
      </c>
      <c r="BR212">
        <v>-3.6999999999999998E-2</v>
      </c>
      <c r="BS212">
        <v>420</v>
      </c>
      <c r="BT212">
        <v>22</v>
      </c>
      <c r="BU212">
        <v>0.34</v>
      </c>
      <c r="BV212">
        <v>0.21</v>
      </c>
      <c r="BW212">
        <v>14.3886210474276</v>
      </c>
      <c r="BX212">
        <v>-3.3123695850949403E-2</v>
      </c>
      <c r="BY212">
        <v>3.4573727664639203E-2</v>
      </c>
      <c r="BZ212">
        <v>1</v>
      </c>
      <c r="CA212">
        <v>-23.982048780487801</v>
      </c>
      <c r="CB212">
        <v>8.0614082450193497E-2</v>
      </c>
      <c r="CC212">
        <v>5.75760583794407E-2</v>
      </c>
      <c r="CD212">
        <v>1</v>
      </c>
      <c r="CE212">
        <v>2</v>
      </c>
      <c r="CF212">
        <v>2</v>
      </c>
      <c r="CG212" t="s">
        <v>233</v>
      </c>
      <c r="CH212">
        <v>1.8608100000000001</v>
      </c>
      <c r="CI212">
        <v>1.8577699999999999</v>
      </c>
      <c r="CJ212">
        <v>1.86069</v>
      </c>
      <c r="CK212">
        <v>1.85344</v>
      </c>
      <c r="CL212">
        <v>1.8519600000000001</v>
      </c>
      <c r="CM212">
        <v>1.8527199999999999</v>
      </c>
      <c r="CN212">
        <v>1.8563700000000001</v>
      </c>
      <c r="CO212">
        <v>1.8626400000000001</v>
      </c>
      <c r="CP212" t="s">
        <v>234</v>
      </c>
      <c r="CQ212" t="s">
        <v>19</v>
      </c>
      <c r="CR212" t="s">
        <v>19</v>
      </c>
      <c r="CS212" t="s">
        <v>19</v>
      </c>
      <c r="CT212" t="s">
        <v>235</v>
      </c>
      <c r="CU212" t="s">
        <v>236</v>
      </c>
      <c r="CV212" t="s">
        <v>237</v>
      </c>
      <c r="CW212" t="s">
        <v>237</v>
      </c>
      <c r="CX212" t="s">
        <v>237</v>
      </c>
      <c r="CY212" t="s">
        <v>237</v>
      </c>
      <c r="CZ212">
        <v>0</v>
      </c>
      <c r="DA212">
        <v>100</v>
      </c>
      <c r="DB212">
        <v>100</v>
      </c>
      <c r="DC212">
        <v>0.29499999999999998</v>
      </c>
      <c r="DD212">
        <v>-3.6999999999999998E-2</v>
      </c>
      <c r="DE212">
        <v>3</v>
      </c>
      <c r="DF212">
        <v>620.15</v>
      </c>
      <c r="DG212">
        <v>252.678</v>
      </c>
      <c r="DH212">
        <v>22.001000000000001</v>
      </c>
      <c r="DI212">
        <v>32.315399999999997</v>
      </c>
      <c r="DJ212">
        <v>30.0002</v>
      </c>
      <c r="DK212">
        <v>32.271700000000003</v>
      </c>
      <c r="DL212">
        <v>32.2804</v>
      </c>
      <c r="DM212">
        <v>18.932700000000001</v>
      </c>
      <c r="DN212">
        <v>25.291399999999999</v>
      </c>
      <c r="DO212">
        <v>0</v>
      </c>
      <c r="DP212">
        <v>22</v>
      </c>
      <c r="DQ212">
        <v>386.67</v>
      </c>
      <c r="DR212">
        <v>22</v>
      </c>
      <c r="DS212">
        <v>99.610399999999998</v>
      </c>
      <c r="DT212">
        <v>103.038</v>
      </c>
    </row>
    <row r="213" spans="1:124" x14ac:dyDescent="0.25">
      <c r="A213">
        <v>197</v>
      </c>
      <c r="B213">
        <v>1531763780.4000001</v>
      </c>
      <c r="C213">
        <v>396.60000014305098</v>
      </c>
      <c r="D213" t="s">
        <v>630</v>
      </c>
      <c r="E213" t="s">
        <v>631</v>
      </c>
      <c r="G213">
        <v>1531763770.06774</v>
      </c>
      <c r="H213">
        <f t="shared" si="87"/>
        <v>3.5997044549195414E-6</v>
      </c>
      <c r="I213">
        <f t="shared" si="88"/>
        <v>10.04103583790582</v>
      </c>
      <c r="J213">
        <f t="shared" si="89"/>
        <v>338.74193548387098</v>
      </c>
      <c r="K213">
        <f t="shared" si="90"/>
        <v>-67514.111197472535</v>
      </c>
      <c r="L213">
        <f t="shared" si="91"/>
        <v>-6699.0943639816223</v>
      </c>
      <c r="M213">
        <f t="shared" si="92"/>
        <v>33.611702066355264</v>
      </c>
      <c r="N213">
        <f t="shared" si="93"/>
        <v>2.3392882241929518E-4</v>
      </c>
      <c r="O213">
        <f t="shared" si="94"/>
        <v>3</v>
      </c>
      <c r="P213">
        <f t="shared" si="95"/>
        <v>2.3391970232587757E-4</v>
      </c>
      <c r="Q213">
        <f t="shared" si="96"/>
        <v>1.462006333097134E-4</v>
      </c>
      <c r="R213">
        <f t="shared" si="97"/>
        <v>215.0215278910824</v>
      </c>
      <c r="S213">
        <f t="shared" si="98"/>
        <v>28.236781751573126</v>
      </c>
      <c r="T213">
        <f t="shared" si="99"/>
        <v>27.3901258064516</v>
      </c>
      <c r="U213">
        <f t="shared" si="100"/>
        <v>3.6619939525368674</v>
      </c>
      <c r="V213">
        <f t="shared" si="101"/>
        <v>60.917410823590266</v>
      </c>
      <c r="W213">
        <f t="shared" si="102"/>
        <v>2.1800055115067183</v>
      </c>
      <c r="X213">
        <f t="shared" si="103"/>
        <v>3.5786247019259578</v>
      </c>
      <c r="Y213">
        <f t="shared" si="104"/>
        <v>1.4819884410301492</v>
      </c>
      <c r="Z213">
        <f t="shared" si="105"/>
        <v>-0.15874696646195177</v>
      </c>
      <c r="AA213">
        <f t="shared" si="106"/>
        <v>-63.509031638703917</v>
      </c>
      <c r="AB213">
        <f t="shared" si="107"/>
        <v>-4.5775251892412498</v>
      </c>
      <c r="AC213">
        <f t="shared" si="108"/>
        <v>146.77622409667526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71443.283413460187</v>
      </c>
      <c r="AL213">
        <f t="shared" si="112"/>
        <v>1199.9980645161299</v>
      </c>
      <c r="AM213">
        <f t="shared" si="113"/>
        <v>963.35771283989277</v>
      </c>
      <c r="AN213">
        <f t="shared" si="114"/>
        <v>0.80279938887096736</v>
      </c>
      <c r="AO213">
        <f t="shared" si="115"/>
        <v>0.22320008967096769</v>
      </c>
      <c r="AP213">
        <v>14.333399999999999</v>
      </c>
      <c r="AQ213">
        <v>1</v>
      </c>
      <c r="AR213" t="s">
        <v>231</v>
      </c>
      <c r="AS213">
        <v>1531763770.06774</v>
      </c>
      <c r="AT213">
        <v>338.74193548387098</v>
      </c>
      <c r="AU213">
        <v>362.729806451613</v>
      </c>
      <c r="AV213">
        <v>21.9703032258065</v>
      </c>
      <c r="AW213">
        <v>21.961893548387099</v>
      </c>
      <c r="AX213">
        <v>600.05183870967801</v>
      </c>
      <c r="AY213">
        <v>99.1250741935484</v>
      </c>
      <c r="AZ213">
        <v>0.10002475483871</v>
      </c>
      <c r="BA213">
        <v>26.9974548387097</v>
      </c>
      <c r="BB213">
        <v>27.2890935483871</v>
      </c>
      <c r="BC213">
        <v>27.4911580645161</v>
      </c>
      <c r="BD213">
        <v>14006.3516129032</v>
      </c>
      <c r="BE213">
        <v>1052.02451612903</v>
      </c>
      <c r="BF213">
        <v>29.244435483871001</v>
      </c>
      <c r="BG213">
        <v>1199.9980645161299</v>
      </c>
      <c r="BH213">
        <v>0.32999919354838703</v>
      </c>
      <c r="BI213">
        <v>0.330006967741935</v>
      </c>
      <c r="BJ213">
        <v>0.32999874193548401</v>
      </c>
      <c r="BK213">
        <v>9.9950445161290299E-3</v>
      </c>
      <c r="BL213">
        <v>32</v>
      </c>
      <c r="BM213">
        <v>17743.099999999999</v>
      </c>
      <c r="BN213">
        <v>1531762902.3</v>
      </c>
      <c r="BO213" t="s">
        <v>232</v>
      </c>
      <c r="BP213">
        <v>81</v>
      </c>
      <c r="BQ213">
        <v>0.29499999999999998</v>
      </c>
      <c r="BR213">
        <v>-3.6999999999999998E-2</v>
      </c>
      <c r="BS213">
        <v>420</v>
      </c>
      <c r="BT213">
        <v>22</v>
      </c>
      <c r="BU213">
        <v>0.34</v>
      </c>
      <c r="BV213">
        <v>0.21</v>
      </c>
      <c r="BW213">
        <v>14.3910046200574</v>
      </c>
      <c r="BX213">
        <v>-9.9346048258239505E-2</v>
      </c>
      <c r="BY213">
        <v>3.3279706051237902E-2</v>
      </c>
      <c r="BZ213">
        <v>1</v>
      </c>
      <c r="CA213">
        <v>-23.985878048780499</v>
      </c>
      <c r="CB213">
        <v>0.19926999009787399</v>
      </c>
      <c r="CC213">
        <v>5.5285125738303603E-2</v>
      </c>
      <c r="CD213">
        <v>1</v>
      </c>
      <c r="CE213">
        <v>2</v>
      </c>
      <c r="CF213">
        <v>2</v>
      </c>
      <c r="CG213" t="s">
        <v>233</v>
      </c>
      <c r="CH213">
        <v>1.8608100000000001</v>
      </c>
      <c r="CI213">
        <v>1.8577699999999999</v>
      </c>
      <c r="CJ213">
        <v>1.8607</v>
      </c>
      <c r="CK213">
        <v>1.8534600000000001</v>
      </c>
      <c r="CL213">
        <v>1.8519600000000001</v>
      </c>
      <c r="CM213">
        <v>1.8527199999999999</v>
      </c>
      <c r="CN213">
        <v>1.8563700000000001</v>
      </c>
      <c r="CO213">
        <v>1.8626400000000001</v>
      </c>
      <c r="CP213" t="s">
        <v>234</v>
      </c>
      <c r="CQ213" t="s">
        <v>19</v>
      </c>
      <c r="CR213" t="s">
        <v>19</v>
      </c>
      <c r="CS213" t="s">
        <v>19</v>
      </c>
      <c r="CT213" t="s">
        <v>235</v>
      </c>
      <c r="CU213" t="s">
        <v>236</v>
      </c>
      <c r="CV213" t="s">
        <v>237</v>
      </c>
      <c r="CW213" t="s">
        <v>237</v>
      </c>
      <c r="CX213" t="s">
        <v>237</v>
      </c>
      <c r="CY213" t="s">
        <v>237</v>
      </c>
      <c r="CZ213">
        <v>0</v>
      </c>
      <c r="DA213">
        <v>100</v>
      </c>
      <c r="DB213">
        <v>100</v>
      </c>
      <c r="DC213">
        <v>0.29499999999999998</v>
      </c>
      <c r="DD213">
        <v>-3.6999999999999998E-2</v>
      </c>
      <c r="DE213">
        <v>3</v>
      </c>
      <c r="DF213">
        <v>619.84</v>
      </c>
      <c r="DG213">
        <v>252.84299999999999</v>
      </c>
      <c r="DH213">
        <v>22.001200000000001</v>
      </c>
      <c r="DI213">
        <v>32.316800000000001</v>
      </c>
      <c r="DJ213">
        <v>30.000399999999999</v>
      </c>
      <c r="DK213">
        <v>32.273099999999999</v>
      </c>
      <c r="DL213">
        <v>32.281799999999997</v>
      </c>
      <c r="DM213">
        <v>19.0746</v>
      </c>
      <c r="DN213">
        <v>25.291399999999999</v>
      </c>
      <c r="DO213">
        <v>0</v>
      </c>
      <c r="DP213">
        <v>22</v>
      </c>
      <c r="DQ213">
        <v>391.67</v>
      </c>
      <c r="DR213">
        <v>22</v>
      </c>
      <c r="DS213">
        <v>99.610399999999998</v>
      </c>
      <c r="DT213">
        <v>103.038</v>
      </c>
    </row>
    <row r="214" spans="1:124" x14ac:dyDescent="0.25">
      <c r="A214">
        <v>198</v>
      </c>
      <c r="B214">
        <v>1531763782.4000001</v>
      </c>
      <c r="C214">
        <v>398.60000014305098</v>
      </c>
      <c r="D214" t="s">
        <v>632</v>
      </c>
      <c r="E214" t="s">
        <v>633</v>
      </c>
      <c r="G214">
        <v>1531763772.06774</v>
      </c>
      <c r="H214">
        <f t="shared" si="87"/>
        <v>3.5637933680808143E-6</v>
      </c>
      <c r="I214">
        <f t="shared" si="88"/>
        <v>10.042050540171893</v>
      </c>
      <c r="J214">
        <f t="shared" si="89"/>
        <v>342.089838709677</v>
      </c>
      <c r="K214">
        <f t="shared" si="90"/>
        <v>-68213.701115073563</v>
      </c>
      <c r="L214">
        <f t="shared" si="91"/>
        <v>-6768.5170242201148</v>
      </c>
      <c r="M214">
        <f t="shared" si="92"/>
        <v>33.94392708897459</v>
      </c>
      <c r="N214">
        <f t="shared" si="93"/>
        <v>2.3155302953491475E-4</v>
      </c>
      <c r="O214">
        <f t="shared" si="94"/>
        <v>3</v>
      </c>
      <c r="P214">
        <f t="shared" si="95"/>
        <v>2.3154409374551846E-4</v>
      </c>
      <c r="Q214">
        <f t="shared" si="96"/>
        <v>1.4471586138924949E-4</v>
      </c>
      <c r="R214">
        <f t="shared" si="97"/>
        <v>215.02139475536606</v>
      </c>
      <c r="S214">
        <f t="shared" si="98"/>
        <v>28.238288870740988</v>
      </c>
      <c r="T214">
        <f t="shared" si="99"/>
        <v>27.391172580645147</v>
      </c>
      <c r="U214">
        <f t="shared" si="100"/>
        <v>3.6622184425012176</v>
      </c>
      <c r="V214">
        <f t="shared" si="101"/>
        <v>60.910808412746711</v>
      </c>
      <c r="W214">
        <f t="shared" si="102"/>
        <v>2.1799612818979819</v>
      </c>
      <c r="X214">
        <f t="shared" si="103"/>
        <v>3.5789399922687366</v>
      </c>
      <c r="Y214">
        <f t="shared" si="104"/>
        <v>1.4822571606032358</v>
      </c>
      <c r="Z214">
        <f t="shared" si="105"/>
        <v>-0.15716328753236392</v>
      </c>
      <c r="AA214">
        <f t="shared" si="106"/>
        <v>-63.435728709671444</v>
      </c>
      <c r="AB214">
        <f t="shared" si="107"/>
        <v>-4.5722999321357776</v>
      </c>
      <c r="AC214">
        <f t="shared" si="108"/>
        <v>146.85620282602645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71427.514876167159</v>
      </c>
      <c r="AL214">
        <f t="shared" si="112"/>
        <v>1199.99677419355</v>
      </c>
      <c r="AM214">
        <f t="shared" si="113"/>
        <v>963.35684516281117</v>
      </c>
      <c r="AN214">
        <f t="shared" si="114"/>
        <v>0.80279952903225837</v>
      </c>
      <c r="AO214">
        <f t="shared" si="115"/>
        <v>0.22320015250322592</v>
      </c>
      <c r="AP214">
        <v>14.333399999999999</v>
      </c>
      <c r="AQ214">
        <v>1</v>
      </c>
      <c r="AR214" t="s">
        <v>231</v>
      </c>
      <c r="AS214">
        <v>1531763772.06774</v>
      </c>
      <c r="AT214">
        <v>342.089838709677</v>
      </c>
      <c r="AU214">
        <v>366.080193548387</v>
      </c>
      <c r="AV214">
        <v>21.969838709677401</v>
      </c>
      <c r="AW214">
        <v>21.961512903225799</v>
      </c>
      <c r="AX214">
        <v>600.050322580645</v>
      </c>
      <c r="AY214">
        <v>99.125161290322595</v>
      </c>
      <c r="AZ214">
        <v>0.100022412903226</v>
      </c>
      <c r="BA214">
        <v>26.9989548387097</v>
      </c>
      <c r="BB214">
        <v>27.2900483870968</v>
      </c>
      <c r="BC214">
        <v>27.492296774193498</v>
      </c>
      <c r="BD214">
        <v>14002.9032258064</v>
      </c>
      <c r="BE214">
        <v>1052.0035483871</v>
      </c>
      <c r="BF214">
        <v>29.270954838709699</v>
      </c>
      <c r="BG214">
        <v>1199.99677419355</v>
      </c>
      <c r="BH214">
        <v>0.329998806451613</v>
      </c>
      <c r="BI214">
        <v>0.33000661290322603</v>
      </c>
      <c r="BJ214">
        <v>0.32999961290322599</v>
      </c>
      <c r="BK214">
        <v>9.99498580645161E-3</v>
      </c>
      <c r="BL214">
        <v>32</v>
      </c>
      <c r="BM214">
        <v>17743.077419354799</v>
      </c>
      <c r="BN214">
        <v>1531762902.3</v>
      </c>
      <c r="BO214" t="s">
        <v>232</v>
      </c>
      <c r="BP214">
        <v>81</v>
      </c>
      <c r="BQ214">
        <v>0.29499999999999998</v>
      </c>
      <c r="BR214">
        <v>-3.6999999999999998E-2</v>
      </c>
      <c r="BS214">
        <v>420</v>
      </c>
      <c r="BT214">
        <v>22</v>
      </c>
      <c r="BU214">
        <v>0.34</v>
      </c>
      <c r="BV214">
        <v>0.21</v>
      </c>
      <c r="BW214">
        <v>14.394528881522699</v>
      </c>
      <c r="BX214">
        <v>-7.4286750048899702E-2</v>
      </c>
      <c r="BY214">
        <v>3.4375730340681997E-2</v>
      </c>
      <c r="BZ214">
        <v>1</v>
      </c>
      <c r="CA214">
        <v>-23.9916658536585</v>
      </c>
      <c r="CB214">
        <v>0.136455389976745</v>
      </c>
      <c r="CC214">
        <v>5.75227149608427E-2</v>
      </c>
      <c r="CD214">
        <v>1</v>
      </c>
      <c r="CE214">
        <v>2</v>
      </c>
      <c r="CF214">
        <v>2</v>
      </c>
      <c r="CG214" t="s">
        <v>233</v>
      </c>
      <c r="CH214">
        <v>1.8608100000000001</v>
      </c>
      <c r="CI214">
        <v>1.8577699999999999</v>
      </c>
      <c r="CJ214">
        <v>1.86069</v>
      </c>
      <c r="CK214">
        <v>1.85345</v>
      </c>
      <c r="CL214">
        <v>1.8519600000000001</v>
      </c>
      <c r="CM214">
        <v>1.8527199999999999</v>
      </c>
      <c r="CN214">
        <v>1.8563799999999999</v>
      </c>
      <c r="CO214">
        <v>1.8626400000000001</v>
      </c>
      <c r="CP214" t="s">
        <v>234</v>
      </c>
      <c r="CQ214" t="s">
        <v>19</v>
      </c>
      <c r="CR214" t="s">
        <v>19</v>
      </c>
      <c r="CS214" t="s">
        <v>19</v>
      </c>
      <c r="CT214" t="s">
        <v>235</v>
      </c>
      <c r="CU214" t="s">
        <v>236</v>
      </c>
      <c r="CV214" t="s">
        <v>237</v>
      </c>
      <c r="CW214" t="s">
        <v>237</v>
      </c>
      <c r="CX214" t="s">
        <v>237</v>
      </c>
      <c r="CY214" t="s">
        <v>237</v>
      </c>
      <c r="CZ214">
        <v>0</v>
      </c>
      <c r="DA214">
        <v>100</v>
      </c>
      <c r="DB214">
        <v>100</v>
      </c>
      <c r="DC214">
        <v>0.29499999999999998</v>
      </c>
      <c r="DD214">
        <v>-3.6999999999999998E-2</v>
      </c>
      <c r="DE214">
        <v>3</v>
      </c>
      <c r="DF214">
        <v>619.79399999999998</v>
      </c>
      <c r="DG214">
        <v>252.75200000000001</v>
      </c>
      <c r="DH214">
        <v>22.001300000000001</v>
      </c>
      <c r="DI214">
        <v>32.318300000000001</v>
      </c>
      <c r="DJ214">
        <v>30.000399999999999</v>
      </c>
      <c r="DK214">
        <v>32.274500000000003</v>
      </c>
      <c r="DL214">
        <v>32.283299999999997</v>
      </c>
      <c r="DM214">
        <v>19.167300000000001</v>
      </c>
      <c r="DN214">
        <v>25.291399999999999</v>
      </c>
      <c r="DO214">
        <v>0</v>
      </c>
      <c r="DP214">
        <v>22</v>
      </c>
      <c r="DQ214">
        <v>396.67</v>
      </c>
      <c r="DR214">
        <v>22</v>
      </c>
      <c r="DS214">
        <v>99.610100000000003</v>
      </c>
      <c r="DT214">
        <v>103.038</v>
      </c>
    </row>
    <row r="215" spans="1:124" x14ac:dyDescent="0.25">
      <c r="A215">
        <v>199</v>
      </c>
      <c r="B215">
        <v>1531763784.4000001</v>
      </c>
      <c r="C215">
        <v>400.60000014305098</v>
      </c>
      <c r="D215" t="s">
        <v>634</v>
      </c>
      <c r="E215" t="s">
        <v>635</v>
      </c>
      <c r="G215">
        <v>1531763774.06774</v>
      </c>
      <c r="H215">
        <f t="shared" si="87"/>
        <v>3.5554626556116262E-6</v>
      </c>
      <c r="I215">
        <f t="shared" si="88"/>
        <v>10.038403481408004</v>
      </c>
      <c r="J215">
        <f t="shared" si="89"/>
        <v>345.44158064516103</v>
      </c>
      <c r="K215">
        <f t="shared" si="90"/>
        <v>-68361.866806090649</v>
      </c>
      <c r="L215">
        <f t="shared" si="91"/>
        <v>-6783.2277148970688</v>
      </c>
      <c r="M215">
        <f t="shared" si="92"/>
        <v>34.27654938617534</v>
      </c>
      <c r="N215">
        <f t="shared" si="93"/>
        <v>2.309580313631732E-4</v>
      </c>
      <c r="O215">
        <f t="shared" si="94"/>
        <v>3</v>
      </c>
      <c r="P215">
        <f t="shared" si="95"/>
        <v>2.3094914143666467E-4</v>
      </c>
      <c r="Q215">
        <f t="shared" si="96"/>
        <v>1.4434401207592603E-4</v>
      </c>
      <c r="R215">
        <f t="shared" si="97"/>
        <v>215.02139853858125</v>
      </c>
      <c r="S215">
        <f t="shared" si="98"/>
        <v>28.24017976200766</v>
      </c>
      <c r="T215">
        <f t="shared" si="99"/>
        <v>27.39265</v>
      </c>
      <c r="U215">
        <f t="shared" si="100"/>
        <v>3.6625353085597032</v>
      </c>
      <c r="V215">
        <f t="shared" si="101"/>
        <v>60.903276840974655</v>
      </c>
      <c r="W215">
        <f t="shared" si="102"/>
        <v>2.1799337417004399</v>
      </c>
      <c r="X215">
        <f t="shared" si="103"/>
        <v>3.5793373604387391</v>
      </c>
      <c r="Y215">
        <f t="shared" si="104"/>
        <v>1.4826015668592634</v>
      </c>
      <c r="Z215">
        <f t="shared" si="105"/>
        <v>-0.15679590311247271</v>
      </c>
      <c r="AA215">
        <f t="shared" si="106"/>
        <v>-63.36894739355197</v>
      </c>
      <c r="AB215">
        <f t="shared" si="107"/>
        <v>-4.5675633469478072</v>
      </c>
      <c r="AC215">
        <f t="shared" si="108"/>
        <v>146.92809189496901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71416.010949239091</v>
      </c>
      <c r="AL215">
        <f t="shared" si="112"/>
        <v>1199.9964516129</v>
      </c>
      <c r="AM215">
        <f t="shared" si="113"/>
        <v>963.35675990438165</v>
      </c>
      <c r="AN215">
        <f t="shared" si="114"/>
        <v>0.80279967379032335</v>
      </c>
      <c r="AO215">
        <f t="shared" si="115"/>
        <v>0.22320017618387117</v>
      </c>
      <c r="AP215">
        <v>14.333399999999999</v>
      </c>
      <c r="AQ215">
        <v>1</v>
      </c>
      <c r="AR215" t="s">
        <v>231</v>
      </c>
      <c r="AS215">
        <v>1531763774.06774</v>
      </c>
      <c r="AT215">
        <v>345.44158064516103</v>
      </c>
      <c r="AU215">
        <v>369.42354838709701</v>
      </c>
      <c r="AV215">
        <v>21.9695322580645</v>
      </c>
      <c r="AW215">
        <v>21.961225806451601</v>
      </c>
      <c r="AX215">
        <v>600.04274193548395</v>
      </c>
      <c r="AY215">
        <v>99.125290322580597</v>
      </c>
      <c r="AZ215">
        <v>0.100023903225806</v>
      </c>
      <c r="BA215">
        <v>27.0008451612903</v>
      </c>
      <c r="BB215">
        <v>27.2913483870968</v>
      </c>
      <c r="BC215">
        <v>27.493951612903199</v>
      </c>
      <c r="BD215">
        <v>14000.419354838699</v>
      </c>
      <c r="BE215">
        <v>1051.97806451613</v>
      </c>
      <c r="BF215">
        <v>29.320054838709702</v>
      </c>
      <c r="BG215">
        <v>1199.9964516129</v>
      </c>
      <c r="BH215">
        <v>0.32999896774193599</v>
      </c>
      <c r="BI215">
        <v>0.33000616129032301</v>
      </c>
      <c r="BJ215">
        <v>0.33000006451612901</v>
      </c>
      <c r="BK215">
        <v>9.9948958064516105E-3</v>
      </c>
      <c r="BL215">
        <v>32</v>
      </c>
      <c r="BM215">
        <v>17743.0741935484</v>
      </c>
      <c r="BN215">
        <v>1531762902.3</v>
      </c>
      <c r="BO215" t="s">
        <v>232</v>
      </c>
      <c r="BP215">
        <v>81</v>
      </c>
      <c r="BQ215">
        <v>0.29499999999999998</v>
      </c>
      <c r="BR215">
        <v>-3.6999999999999998E-2</v>
      </c>
      <c r="BS215">
        <v>420</v>
      </c>
      <c r="BT215">
        <v>22</v>
      </c>
      <c r="BU215">
        <v>0.34</v>
      </c>
      <c r="BV215">
        <v>0.21</v>
      </c>
      <c r="BW215">
        <v>14.3924498918618</v>
      </c>
      <c r="BX215">
        <v>-5.13226643660896E-2</v>
      </c>
      <c r="BY215">
        <v>3.3409724312739697E-2</v>
      </c>
      <c r="BZ215">
        <v>1</v>
      </c>
      <c r="CA215">
        <v>-23.985231707317102</v>
      </c>
      <c r="CB215">
        <v>4.7528395547592597E-2</v>
      </c>
      <c r="CC215">
        <v>5.3783456695885697E-2</v>
      </c>
      <c r="CD215">
        <v>1</v>
      </c>
      <c r="CE215">
        <v>2</v>
      </c>
      <c r="CF215">
        <v>2</v>
      </c>
      <c r="CG215" t="s">
        <v>233</v>
      </c>
      <c r="CH215">
        <v>1.8608100000000001</v>
      </c>
      <c r="CI215">
        <v>1.8577699999999999</v>
      </c>
      <c r="CJ215">
        <v>1.8606799999999999</v>
      </c>
      <c r="CK215">
        <v>1.85345</v>
      </c>
      <c r="CL215">
        <v>1.8519600000000001</v>
      </c>
      <c r="CM215">
        <v>1.8527199999999999</v>
      </c>
      <c r="CN215">
        <v>1.8563799999999999</v>
      </c>
      <c r="CO215">
        <v>1.8626400000000001</v>
      </c>
      <c r="CP215" t="s">
        <v>234</v>
      </c>
      <c r="CQ215" t="s">
        <v>19</v>
      </c>
      <c r="CR215" t="s">
        <v>19</v>
      </c>
      <c r="CS215" t="s">
        <v>19</v>
      </c>
      <c r="CT215" t="s">
        <v>235</v>
      </c>
      <c r="CU215" t="s">
        <v>236</v>
      </c>
      <c r="CV215" t="s">
        <v>237</v>
      </c>
      <c r="CW215" t="s">
        <v>237</v>
      </c>
      <c r="CX215" t="s">
        <v>237</v>
      </c>
      <c r="CY215" t="s">
        <v>237</v>
      </c>
      <c r="CZ215">
        <v>0</v>
      </c>
      <c r="DA215">
        <v>100</v>
      </c>
      <c r="DB215">
        <v>100</v>
      </c>
      <c r="DC215">
        <v>0.29499999999999998</v>
      </c>
      <c r="DD215">
        <v>-3.6999999999999998E-2</v>
      </c>
      <c r="DE215">
        <v>3</v>
      </c>
      <c r="DF215">
        <v>620.05200000000002</v>
      </c>
      <c r="DG215">
        <v>252.65100000000001</v>
      </c>
      <c r="DH215">
        <v>22.0015</v>
      </c>
      <c r="DI215">
        <v>32.319699999999997</v>
      </c>
      <c r="DJ215">
        <v>30.000399999999999</v>
      </c>
      <c r="DK215">
        <v>32.2759</v>
      </c>
      <c r="DL215">
        <v>32.284700000000001</v>
      </c>
      <c r="DM215">
        <v>19.322600000000001</v>
      </c>
      <c r="DN215">
        <v>25.291399999999999</v>
      </c>
      <c r="DO215">
        <v>0</v>
      </c>
      <c r="DP215">
        <v>22</v>
      </c>
      <c r="DQ215">
        <v>396.67</v>
      </c>
      <c r="DR215">
        <v>22</v>
      </c>
      <c r="DS215">
        <v>99.609300000000005</v>
      </c>
      <c r="DT215">
        <v>103.03700000000001</v>
      </c>
    </row>
    <row r="216" spans="1:124" x14ac:dyDescent="0.25">
      <c r="A216">
        <v>200</v>
      </c>
      <c r="B216">
        <v>1531763786.4000001</v>
      </c>
      <c r="C216">
        <v>402.60000014305098</v>
      </c>
      <c r="D216" t="s">
        <v>636</v>
      </c>
      <c r="E216" t="s">
        <v>637</v>
      </c>
      <c r="G216">
        <v>1531763776.06774</v>
      </c>
      <c r="H216">
        <f t="shared" si="87"/>
        <v>3.5168191114332454E-6</v>
      </c>
      <c r="I216">
        <f t="shared" si="88"/>
        <v>10.032840132455107</v>
      </c>
      <c r="J216">
        <f t="shared" si="89"/>
        <v>348.792129032258</v>
      </c>
      <c r="K216">
        <f t="shared" si="90"/>
        <v>-69088.859468578274</v>
      </c>
      <c r="L216">
        <f t="shared" si="91"/>
        <v>-6855.3723245293413</v>
      </c>
      <c r="M216">
        <f t="shared" si="92"/>
        <v>34.609051687542831</v>
      </c>
      <c r="N216">
        <f t="shared" si="93"/>
        <v>2.2840150360350225E-4</v>
      </c>
      <c r="O216">
        <f t="shared" si="94"/>
        <v>3</v>
      </c>
      <c r="P216">
        <f t="shared" si="95"/>
        <v>2.2839280939332263E-4</v>
      </c>
      <c r="Q216">
        <f t="shared" si="96"/>
        <v>1.4274628696581284E-4</v>
      </c>
      <c r="R216">
        <f t="shared" si="97"/>
        <v>215.02157005246116</v>
      </c>
      <c r="S216">
        <f t="shared" si="98"/>
        <v>28.242346850566026</v>
      </c>
      <c r="T216">
        <f t="shared" si="99"/>
        <v>27.39396612903225</v>
      </c>
      <c r="U216">
        <f t="shared" si="100"/>
        <v>3.6628176024049699</v>
      </c>
      <c r="V216">
        <f t="shared" si="101"/>
        <v>60.895070547039531</v>
      </c>
      <c r="W216">
        <f t="shared" si="102"/>
        <v>2.1799162903350267</v>
      </c>
      <c r="X216">
        <f t="shared" si="103"/>
        <v>3.5797910582123551</v>
      </c>
      <c r="Y216">
        <f t="shared" si="104"/>
        <v>1.4829013120699432</v>
      </c>
      <c r="Z216">
        <f t="shared" si="105"/>
        <v>-0.15509172281420613</v>
      </c>
      <c r="AA216">
        <f t="shared" si="106"/>
        <v>-63.232776116136321</v>
      </c>
      <c r="AB216">
        <f t="shared" si="107"/>
        <v>-4.5578273852219766</v>
      </c>
      <c r="AC216">
        <f t="shared" si="108"/>
        <v>147.07587482828865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71418.772727144096</v>
      </c>
      <c r="AL216">
        <f t="shared" si="112"/>
        <v>1199.9974193548401</v>
      </c>
      <c r="AM216">
        <f t="shared" si="113"/>
        <v>963.35771438755705</v>
      </c>
      <c r="AN216">
        <f t="shared" si="114"/>
        <v>0.80279982177419296</v>
      </c>
      <c r="AO216">
        <f t="shared" si="115"/>
        <v>0.22320013307741923</v>
      </c>
      <c r="AP216">
        <v>14.333399999999999</v>
      </c>
      <c r="AQ216">
        <v>1</v>
      </c>
      <c r="AR216" t="s">
        <v>231</v>
      </c>
      <c r="AS216">
        <v>1531763776.06774</v>
      </c>
      <c r="AT216">
        <v>348.792129032258</v>
      </c>
      <c r="AU216">
        <v>372.76067741935498</v>
      </c>
      <c r="AV216">
        <v>21.969329032258099</v>
      </c>
      <c r="AW216">
        <v>21.9611129032258</v>
      </c>
      <c r="AX216">
        <v>600.04590322580702</v>
      </c>
      <c r="AY216">
        <v>99.125416129032203</v>
      </c>
      <c r="AZ216">
        <v>0.10002162258064499</v>
      </c>
      <c r="BA216">
        <v>27.003003225806399</v>
      </c>
      <c r="BB216">
        <v>27.292006451612899</v>
      </c>
      <c r="BC216">
        <v>27.495925806451599</v>
      </c>
      <c r="BD216">
        <v>14001.129032258101</v>
      </c>
      <c r="BE216">
        <v>1051.95129032258</v>
      </c>
      <c r="BF216">
        <v>29.3859967741936</v>
      </c>
      <c r="BG216">
        <v>1199.9974193548401</v>
      </c>
      <c r="BH216">
        <v>0.32999983870967697</v>
      </c>
      <c r="BI216">
        <v>0.330004870967742</v>
      </c>
      <c r="BJ216">
        <v>0.33000051612903197</v>
      </c>
      <c r="BK216">
        <v>9.9947980645161295E-3</v>
      </c>
      <c r="BL216">
        <v>32</v>
      </c>
      <c r="BM216">
        <v>17743.0935483871</v>
      </c>
      <c r="BN216">
        <v>1531762902.3</v>
      </c>
      <c r="BO216" t="s">
        <v>232</v>
      </c>
      <c r="BP216">
        <v>81</v>
      </c>
      <c r="BQ216">
        <v>0.29499999999999998</v>
      </c>
      <c r="BR216">
        <v>-3.6999999999999998E-2</v>
      </c>
      <c r="BS216">
        <v>420</v>
      </c>
      <c r="BT216">
        <v>22</v>
      </c>
      <c r="BU216">
        <v>0.34</v>
      </c>
      <c r="BV216">
        <v>0.21</v>
      </c>
      <c r="BW216">
        <v>14.3846657306203</v>
      </c>
      <c r="BX216">
        <v>-7.8949828035070003E-4</v>
      </c>
      <c r="BY216">
        <v>3.0060323975845502E-2</v>
      </c>
      <c r="BZ216">
        <v>1</v>
      </c>
      <c r="CA216">
        <v>-23.971726829268299</v>
      </c>
      <c r="CB216">
        <v>-3.02770885616193E-2</v>
      </c>
      <c r="CC216">
        <v>4.7819283917021199E-2</v>
      </c>
      <c r="CD216">
        <v>1</v>
      </c>
      <c r="CE216">
        <v>2</v>
      </c>
      <c r="CF216">
        <v>2</v>
      </c>
      <c r="CG216" t="s">
        <v>233</v>
      </c>
      <c r="CH216">
        <v>1.8608100000000001</v>
      </c>
      <c r="CI216">
        <v>1.8577600000000001</v>
      </c>
      <c r="CJ216">
        <v>1.8606799999999999</v>
      </c>
      <c r="CK216">
        <v>1.85344</v>
      </c>
      <c r="CL216">
        <v>1.8519699999999999</v>
      </c>
      <c r="CM216">
        <v>1.8527199999999999</v>
      </c>
      <c r="CN216">
        <v>1.8563700000000001</v>
      </c>
      <c r="CO216">
        <v>1.8626400000000001</v>
      </c>
      <c r="CP216" t="s">
        <v>234</v>
      </c>
      <c r="CQ216" t="s">
        <v>19</v>
      </c>
      <c r="CR216" t="s">
        <v>19</v>
      </c>
      <c r="CS216" t="s">
        <v>19</v>
      </c>
      <c r="CT216" t="s">
        <v>235</v>
      </c>
      <c r="CU216" t="s">
        <v>236</v>
      </c>
      <c r="CV216" t="s">
        <v>237</v>
      </c>
      <c r="CW216" t="s">
        <v>237</v>
      </c>
      <c r="CX216" t="s">
        <v>237</v>
      </c>
      <c r="CY216" t="s">
        <v>237</v>
      </c>
      <c r="CZ216">
        <v>0</v>
      </c>
      <c r="DA216">
        <v>100</v>
      </c>
      <c r="DB216">
        <v>100</v>
      </c>
      <c r="DC216">
        <v>0.29499999999999998</v>
      </c>
      <c r="DD216">
        <v>-3.6999999999999998E-2</v>
      </c>
      <c r="DE216">
        <v>3</v>
      </c>
      <c r="DF216">
        <v>619.86199999999997</v>
      </c>
      <c r="DG216">
        <v>252.80500000000001</v>
      </c>
      <c r="DH216">
        <v>22.0017</v>
      </c>
      <c r="DI216">
        <v>32.321100000000001</v>
      </c>
      <c r="DJ216">
        <v>30.000499999999999</v>
      </c>
      <c r="DK216">
        <v>32.277299999999997</v>
      </c>
      <c r="DL216">
        <v>32.286099999999998</v>
      </c>
      <c r="DM216">
        <v>19.466799999999999</v>
      </c>
      <c r="DN216">
        <v>25.291399999999999</v>
      </c>
      <c r="DO216">
        <v>0</v>
      </c>
      <c r="DP216">
        <v>22</v>
      </c>
      <c r="DQ216">
        <v>401.83</v>
      </c>
      <c r="DR216">
        <v>22</v>
      </c>
      <c r="DS216">
        <v>99.609300000000005</v>
      </c>
      <c r="DT216">
        <v>103.038</v>
      </c>
    </row>
    <row r="217" spans="1:124" x14ac:dyDescent="0.25">
      <c r="A217">
        <v>201</v>
      </c>
      <c r="B217">
        <v>1531763788.4000001</v>
      </c>
      <c r="C217">
        <v>404.60000014305098</v>
      </c>
      <c r="D217" t="s">
        <v>638</v>
      </c>
      <c r="E217" t="s">
        <v>639</v>
      </c>
      <c r="G217">
        <v>1531763778.06774</v>
      </c>
      <c r="H217">
        <f t="shared" si="87"/>
        <v>3.509903711342768E-6</v>
      </c>
      <c r="I217">
        <f t="shared" si="88"/>
        <v>10.032030292945116</v>
      </c>
      <c r="J217">
        <f t="shared" si="89"/>
        <v>352.14235483870999</v>
      </c>
      <c r="K217">
        <f t="shared" si="90"/>
        <v>-69225.809019538268</v>
      </c>
      <c r="L217">
        <f t="shared" si="91"/>
        <v>-6868.9627342335461</v>
      </c>
      <c r="M217">
        <f t="shared" si="92"/>
        <v>34.941487095508684</v>
      </c>
      <c r="N217">
        <f t="shared" si="93"/>
        <v>2.2792238064241402E-4</v>
      </c>
      <c r="O217">
        <f t="shared" si="94"/>
        <v>3</v>
      </c>
      <c r="P217">
        <f t="shared" si="95"/>
        <v>2.2791372286936446E-4</v>
      </c>
      <c r="Q217">
        <f t="shared" si="96"/>
        <v>1.4244685461485044E-4</v>
      </c>
      <c r="R217">
        <f t="shared" si="97"/>
        <v>215.02171035082287</v>
      </c>
      <c r="S217">
        <f t="shared" si="98"/>
        <v>28.244589489633345</v>
      </c>
      <c r="T217">
        <f t="shared" si="99"/>
        <v>27.394770967741898</v>
      </c>
      <c r="U217">
        <f t="shared" si="100"/>
        <v>3.6629902399830048</v>
      </c>
      <c r="V217">
        <f t="shared" si="101"/>
        <v>60.886449692742239</v>
      </c>
      <c r="W217">
        <f t="shared" si="102"/>
        <v>2.1798946904029308</v>
      </c>
      <c r="X217">
        <f t="shared" si="103"/>
        <v>3.5802624416492748</v>
      </c>
      <c r="Y217">
        <f t="shared" si="104"/>
        <v>1.4830955495800739</v>
      </c>
      <c r="Z217">
        <f t="shared" si="105"/>
        <v>-0.15478675367021608</v>
      </c>
      <c r="AA217">
        <f t="shared" si="106"/>
        <v>-63.000345832255633</v>
      </c>
      <c r="AB217">
        <f t="shared" si="107"/>
        <v>-4.5411428963035618</v>
      </c>
      <c r="AC217">
        <f t="shared" si="108"/>
        <v>147.32543486859345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71406.414921455842</v>
      </c>
      <c r="AL217">
        <f t="shared" si="112"/>
        <v>1199.9980645161299</v>
      </c>
      <c r="AM217">
        <f t="shared" si="113"/>
        <v>963.35847038705936</v>
      </c>
      <c r="AN217">
        <f t="shared" si="114"/>
        <v>0.80280002016129104</v>
      </c>
      <c r="AO217">
        <f t="shared" si="115"/>
        <v>0.22320010355483891</v>
      </c>
      <c r="AP217">
        <v>14.333399999999999</v>
      </c>
      <c r="AQ217">
        <v>1</v>
      </c>
      <c r="AR217" t="s">
        <v>231</v>
      </c>
      <c r="AS217">
        <v>1531763778.06774</v>
      </c>
      <c r="AT217">
        <v>352.14235483870999</v>
      </c>
      <c r="AU217">
        <v>376.10906451612902</v>
      </c>
      <c r="AV217">
        <v>21.969106451612902</v>
      </c>
      <c r="AW217">
        <v>21.9609064516129</v>
      </c>
      <c r="AX217">
        <v>600.04406451612897</v>
      </c>
      <c r="AY217">
        <v>99.125461290322605</v>
      </c>
      <c r="AZ217">
        <v>9.9998570967741895E-2</v>
      </c>
      <c r="BA217">
        <v>27.005245161290301</v>
      </c>
      <c r="BB217">
        <v>27.292270967741899</v>
      </c>
      <c r="BC217">
        <v>27.497270967741901</v>
      </c>
      <c r="BD217">
        <v>13998.487096774201</v>
      </c>
      <c r="BE217">
        <v>1051.92935483871</v>
      </c>
      <c r="BF217">
        <v>29.4511741935484</v>
      </c>
      <c r="BG217">
        <v>1199.9980645161299</v>
      </c>
      <c r="BH217">
        <v>0.33000067741935502</v>
      </c>
      <c r="BI217">
        <v>0.33000341935483901</v>
      </c>
      <c r="BJ217">
        <v>0.33000116129032298</v>
      </c>
      <c r="BK217">
        <v>9.9947296774193593E-3</v>
      </c>
      <c r="BL217">
        <v>32</v>
      </c>
      <c r="BM217">
        <v>17743.103225806499</v>
      </c>
      <c r="BN217">
        <v>1531762902.3</v>
      </c>
      <c r="BO217" t="s">
        <v>232</v>
      </c>
      <c r="BP217">
        <v>81</v>
      </c>
      <c r="BQ217">
        <v>0.29499999999999998</v>
      </c>
      <c r="BR217">
        <v>-3.6999999999999998E-2</v>
      </c>
      <c r="BS217">
        <v>420</v>
      </c>
      <c r="BT217">
        <v>22</v>
      </c>
      <c r="BU217">
        <v>0.34</v>
      </c>
      <c r="BV217">
        <v>0.21</v>
      </c>
      <c r="BW217">
        <v>14.3798693580289</v>
      </c>
      <c r="BX217">
        <v>5.8792294635627303E-2</v>
      </c>
      <c r="BY217">
        <v>2.6069187241133801E-2</v>
      </c>
      <c r="BZ217">
        <v>1</v>
      </c>
      <c r="CA217">
        <v>-23.967282926829299</v>
      </c>
      <c r="CB217">
        <v>-6.8440297347472395E-2</v>
      </c>
      <c r="CC217">
        <v>4.32672968510803E-2</v>
      </c>
      <c r="CD217">
        <v>1</v>
      </c>
      <c r="CE217">
        <v>2</v>
      </c>
      <c r="CF217">
        <v>2</v>
      </c>
      <c r="CG217" t="s">
        <v>233</v>
      </c>
      <c r="CH217">
        <v>1.8608100000000001</v>
      </c>
      <c r="CI217">
        <v>1.8577600000000001</v>
      </c>
      <c r="CJ217">
        <v>1.8606799999999999</v>
      </c>
      <c r="CK217">
        <v>1.85344</v>
      </c>
      <c r="CL217">
        <v>1.8519600000000001</v>
      </c>
      <c r="CM217">
        <v>1.8527199999999999</v>
      </c>
      <c r="CN217">
        <v>1.8563700000000001</v>
      </c>
      <c r="CO217">
        <v>1.8626400000000001</v>
      </c>
      <c r="CP217" t="s">
        <v>234</v>
      </c>
      <c r="CQ217" t="s">
        <v>19</v>
      </c>
      <c r="CR217" t="s">
        <v>19</v>
      </c>
      <c r="CS217" t="s">
        <v>19</v>
      </c>
      <c r="CT217" t="s">
        <v>235</v>
      </c>
      <c r="CU217" t="s">
        <v>236</v>
      </c>
      <c r="CV217" t="s">
        <v>237</v>
      </c>
      <c r="CW217" t="s">
        <v>237</v>
      </c>
      <c r="CX217" t="s">
        <v>237</v>
      </c>
      <c r="CY217" t="s">
        <v>237</v>
      </c>
      <c r="CZ217">
        <v>0</v>
      </c>
      <c r="DA217">
        <v>100</v>
      </c>
      <c r="DB217">
        <v>100</v>
      </c>
      <c r="DC217">
        <v>0.29499999999999998</v>
      </c>
      <c r="DD217">
        <v>-3.6999999999999998E-2</v>
      </c>
      <c r="DE217">
        <v>3</v>
      </c>
      <c r="DF217">
        <v>619.69299999999998</v>
      </c>
      <c r="DG217">
        <v>252.81100000000001</v>
      </c>
      <c r="DH217">
        <v>22.001799999999999</v>
      </c>
      <c r="DI217">
        <v>32.323300000000003</v>
      </c>
      <c r="DJ217">
        <v>30.000299999999999</v>
      </c>
      <c r="DK217">
        <v>32.278799999999997</v>
      </c>
      <c r="DL217">
        <v>32.287500000000001</v>
      </c>
      <c r="DM217">
        <v>19.561199999999999</v>
      </c>
      <c r="DN217">
        <v>25.291399999999999</v>
      </c>
      <c r="DO217">
        <v>0</v>
      </c>
      <c r="DP217">
        <v>22</v>
      </c>
      <c r="DQ217">
        <v>406.67</v>
      </c>
      <c r="DR217">
        <v>22</v>
      </c>
      <c r="DS217">
        <v>99.6096</v>
      </c>
      <c r="DT217">
        <v>103.038</v>
      </c>
    </row>
    <row r="218" spans="1:124" x14ac:dyDescent="0.25">
      <c r="A218">
        <v>202</v>
      </c>
      <c r="B218">
        <v>1531763790.4000001</v>
      </c>
      <c r="C218">
        <v>406.60000014305098</v>
      </c>
      <c r="D218" t="s">
        <v>640</v>
      </c>
      <c r="E218" t="s">
        <v>641</v>
      </c>
      <c r="G218">
        <v>1531763780.06774</v>
      </c>
      <c r="H218">
        <f t="shared" si="87"/>
        <v>3.5899441591279379E-6</v>
      </c>
      <c r="I218">
        <f t="shared" si="88"/>
        <v>10.031327988459578</v>
      </c>
      <c r="J218">
        <f t="shared" si="89"/>
        <v>355.49967741935501</v>
      </c>
      <c r="K218">
        <f t="shared" si="90"/>
        <v>-67687.252601268541</v>
      </c>
      <c r="L218">
        <f t="shared" si="91"/>
        <v>-6716.2977700138499</v>
      </c>
      <c r="M218">
        <f t="shared" si="92"/>
        <v>35.274613740896754</v>
      </c>
      <c r="N218">
        <f t="shared" si="93"/>
        <v>2.3304874990777772E-4</v>
      </c>
      <c r="O218">
        <f t="shared" si="94"/>
        <v>3</v>
      </c>
      <c r="P218">
        <f t="shared" si="95"/>
        <v>2.3303969830604958E-4</v>
      </c>
      <c r="Q218">
        <f t="shared" si="96"/>
        <v>1.4565062464407821E-4</v>
      </c>
      <c r="R218">
        <f t="shared" si="97"/>
        <v>215.02169157489027</v>
      </c>
      <c r="S218">
        <f t="shared" si="98"/>
        <v>28.24687355492874</v>
      </c>
      <c r="T218">
        <f t="shared" si="99"/>
        <v>27.396835483871001</v>
      </c>
      <c r="U218">
        <f t="shared" si="100"/>
        <v>3.6634331103297644</v>
      </c>
      <c r="V218">
        <f t="shared" si="101"/>
        <v>60.877979182527874</v>
      </c>
      <c r="W218">
        <f t="shared" si="102"/>
        <v>2.1798866851327827</v>
      </c>
      <c r="X218">
        <f t="shared" si="103"/>
        <v>3.5807474466209208</v>
      </c>
      <c r="Y218">
        <f t="shared" si="104"/>
        <v>1.4835464251969817</v>
      </c>
      <c r="Z218">
        <f t="shared" si="105"/>
        <v>-0.15831653741754206</v>
      </c>
      <c r="AA218">
        <f t="shared" si="106"/>
        <v>-62.961216154848387</v>
      </c>
      <c r="AB218">
        <f t="shared" si="107"/>
        <v>-4.5384214972729628</v>
      </c>
      <c r="AC218">
        <f t="shared" si="108"/>
        <v>147.36373738535139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71412.188327097043</v>
      </c>
      <c r="AL218">
        <f t="shared" si="112"/>
        <v>1199.99774193548</v>
      </c>
      <c r="AM218">
        <f t="shared" si="113"/>
        <v>963.35840738667912</v>
      </c>
      <c r="AN218">
        <f t="shared" si="114"/>
        <v>0.80280018346774173</v>
      </c>
      <c r="AO218">
        <f t="shared" si="115"/>
        <v>0.22320009866129029</v>
      </c>
      <c r="AP218">
        <v>14.333399999999999</v>
      </c>
      <c r="AQ218">
        <v>1</v>
      </c>
      <c r="AR218" t="s">
        <v>231</v>
      </c>
      <c r="AS218">
        <v>1531763780.06774</v>
      </c>
      <c r="AT218">
        <v>355.49967741935501</v>
      </c>
      <c r="AU218">
        <v>379.46509677419402</v>
      </c>
      <c r="AV218">
        <v>21.969029032258099</v>
      </c>
      <c r="AW218">
        <v>21.960641935483899</v>
      </c>
      <c r="AX218">
        <v>600.03677419354801</v>
      </c>
      <c r="AY218">
        <v>99.125435483871001</v>
      </c>
      <c r="AZ218">
        <v>0.100009661290323</v>
      </c>
      <c r="BA218">
        <v>27.0075516129032</v>
      </c>
      <c r="BB218">
        <v>27.293748387096802</v>
      </c>
      <c r="BC218">
        <v>27.499922580645201</v>
      </c>
      <c r="BD218">
        <v>13999.9</v>
      </c>
      <c r="BE218">
        <v>1051.9090322580601</v>
      </c>
      <c r="BF218">
        <v>29.505912903225799</v>
      </c>
      <c r="BG218">
        <v>1199.99774193548</v>
      </c>
      <c r="BH218">
        <v>0.33000116129032298</v>
      </c>
      <c r="BI218">
        <v>0.33000245161290298</v>
      </c>
      <c r="BJ218">
        <v>0.33000170967741899</v>
      </c>
      <c r="BK218">
        <v>9.99467258064516E-3</v>
      </c>
      <c r="BL218">
        <v>32</v>
      </c>
      <c r="BM218">
        <v>17743.096774193498</v>
      </c>
      <c r="BN218">
        <v>1531762902.3</v>
      </c>
      <c r="BO218" t="s">
        <v>232</v>
      </c>
      <c r="BP218">
        <v>81</v>
      </c>
      <c r="BQ218">
        <v>0.29499999999999998</v>
      </c>
      <c r="BR218">
        <v>-3.6999999999999998E-2</v>
      </c>
      <c r="BS218">
        <v>420</v>
      </c>
      <c r="BT218">
        <v>22</v>
      </c>
      <c r="BU218">
        <v>0.34</v>
      </c>
      <c r="BV218">
        <v>0.21</v>
      </c>
      <c r="BW218">
        <v>14.378540887226301</v>
      </c>
      <c r="BX218">
        <v>-4.8811806429581397E-2</v>
      </c>
      <c r="BY218">
        <v>2.7638804581413701E-2</v>
      </c>
      <c r="BZ218">
        <v>1</v>
      </c>
      <c r="CA218">
        <v>-23.965785365853701</v>
      </c>
      <c r="CB218">
        <v>0.122188504330714</v>
      </c>
      <c r="CC218">
        <v>4.48105582123806E-2</v>
      </c>
      <c r="CD218">
        <v>1</v>
      </c>
      <c r="CE218">
        <v>2</v>
      </c>
      <c r="CF218">
        <v>2</v>
      </c>
      <c r="CG218" t="s">
        <v>233</v>
      </c>
      <c r="CH218">
        <v>1.8608100000000001</v>
      </c>
      <c r="CI218">
        <v>1.8577699999999999</v>
      </c>
      <c r="CJ218">
        <v>1.8606799999999999</v>
      </c>
      <c r="CK218">
        <v>1.85345</v>
      </c>
      <c r="CL218">
        <v>1.8519699999999999</v>
      </c>
      <c r="CM218">
        <v>1.8527199999999999</v>
      </c>
      <c r="CN218">
        <v>1.8563799999999999</v>
      </c>
      <c r="CO218">
        <v>1.8626400000000001</v>
      </c>
      <c r="CP218" t="s">
        <v>234</v>
      </c>
      <c r="CQ218" t="s">
        <v>19</v>
      </c>
      <c r="CR218" t="s">
        <v>19</v>
      </c>
      <c r="CS218" t="s">
        <v>19</v>
      </c>
      <c r="CT218" t="s">
        <v>235</v>
      </c>
      <c r="CU218" t="s">
        <v>236</v>
      </c>
      <c r="CV218" t="s">
        <v>237</v>
      </c>
      <c r="CW218" t="s">
        <v>237</v>
      </c>
      <c r="CX218" t="s">
        <v>237</v>
      </c>
      <c r="CY218" t="s">
        <v>237</v>
      </c>
      <c r="CZ218">
        <v>0</v>
      </c>
      <c r="DA218">
        <v>100</v>
      </c>
      <c r="DB218">
        <v>100</v>
      </c>
      <c r="DC218">
        <v>0.29499999999999998</v>
      </c>
      <c r="DD218">
        <v>-3.6999999999999998E-2</v>
      </c>
      <c r="DE218">
        <v>3</v>
      </c>
      <c r="DF218">
        <v>619.56600000000003</v>
      </c>
      <c r="DG218">
        <v>252.76300000000001</v>
      </c>
      <c r="DH218">
        <v>22.0016</v>
      </c>
      <c r="DI218">
        <v>32.3247</v>
      </c>
      <c r="DJ218">
        <v>30.000399999999999</v>
      </c>
      <c r="DK218">
        <v>32.280200000000001</v>
      </c>
      <c r="DL218">
        <v>32.288899999999998</v>
      </c>
      <c r="DM218">
        <v>19.712700000000002</v>
      </c>
      <c r="DN218">
        <v>25.291399999999999</v>
      </c>
      <c r="DO218">
        <v>0</v>
      </c>
      <c r="DP218">
        <v>22</v>
      </c>
      <c r="DQ218">
        <v>406.67</v>
      </c>
      <c r="DR218">
        <v>22</v>
      </c>
      <c r="DS218">
        <v>99.609099999999998</v>
      </c>
      <c r="DT218">
        <v>103.03700000000001</v>
      </c>
    </row>
    <row r="219" spans="1:124" x14ac:dyDescent="0.25">
      <c r="A219">
        <v>203</v>
      </c>
      <c r="B219">
        <v>1531763792.4000001</v>
      </c>
      <c r="C219">
        <v>408.60000014305098</v>
      </c>
      <c r="D219" t="s">
        <v>642</v>
      </c>
      <c r="E219" t="s">
        <v>643</v>
      </c>
      <c r="G219">
        <v>1531763782.06774</v>
      </c>
      <c r="H219">
        <f t="shared" si="87"/>
        <v>3.7460169799818659E-6</v>
      </c>
      <c r="I219">
        <f t="shared" si="88"/>
        <v>10.029092545718155</v>
      </c>
      <c r="J219">
        <f t="shared" si="89"/>
        <v>358.86109677419302</v>
      </c>
      <c r="K219">
        <f t="shared" si="90"/>
        <v>-64864.322892134005</v>
      </c>
      <c r="L219">
        <f t="shared" si="91"/>
        <v>-6436.1886529465155</v>
      </c>
      <c r="M219">
        <f t="shared" si="92"/>
        <v>35.608137355922295</v>
      </c>
      <c r="N219">
        <f t="shared" si="93"/>
        <v>2.4306981318456347E-4</v>
      </c>
      <c r="O219">
        <f t="shared" si="94"/>
        <v>3</v>
      </c>
      <c r="P219">
        <f t="shared" si="95"/>
        <v>2.4305996642779145E-4</v>
      </c>
      <c r="Q219">
        <f t="shared" si="96"/>
        <v>1.5191336365623693E-4</v>
      </c>
      <c r="R219">
        <f t="shared" si="97"/>
        <v>215.02160084655574</v>
      </c>
      <c r="S219">
        <f t="shared" si="98"/>
        <v>28.249244228243533</v>
      </c>
      <c r="T219">
        <f t="shared" si="99"/>
        <v>27.4000129032258</v>
      </c>
      <c r="U219">
        <f t="shared" si="100"/>
        <v>3.6641148067789078</v>
      </c>
      <c r="V219">
        <f t="shared" si="101"/>
        <v>60.869613836730352</v>
      </c>
      <c r="W219">
        <f t="shared" si="102"/>
        <v>2.179896026812346</v>
      </c>
      <c r="X219">
        <f t="shared" si="103"/>
        <v>3.5812548978205254</v>
      </c>
      <c r="Y219">
        <f t="shared" si="104"/>
        <v>1.4842187799665618</v>
      </c>
      <c r="Z219">
        <f t="shared" si="105"/>
        <v>-0.16519934881720028</v>
      </c>
      <c r="AA219">
        <f t="shared" si="106"/>
        <v>-63.084865935488217</v>
      </c>
      <c r="AB219">
        <f t="shared" si="107"/>
        <v>-4.5474615495333506</v>
      </c>
      <c r="AC219">
        <f t="shared" si="108"/>
        <v>147.22407401271698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71435.527498878248</v>
      </c>
      <c r="AL219">
        <f t="shared" si="112"/>
        <v>1199.9970967741899</v>
      </c>
      <c r="AM219">
        <f t="shared" si="113"/>
        <v>963.3580885151116</v>
      </c>
      <c r="AN219">
        <f t="shared" si="114"/>
        <v>0.80280034935483846</v>
      </c>
      <c r="AO219">
        <f t="shared" si="115"/>
        <v>0.2232000783612903</v>
      </c>
      <c r="AP219">
        <v>14.333399999999999</v>
      </c>
      <c r="AQ219">
        <v>1</v>
      </c>
      <c r="AR219" t="s">
        <v>231</v>
      </c>
      <c r="AS219">
        <v>1531763782.06774</v>
      </c>
      <c r="AT219">
        <v>358.86109677419302</v>
      </c>
      <c r="AU219">
        <v>382.82103225806497</v>
      </c>
      <c r="AV219">
        <v>21.969132258064501</v>
      </c>
      <c r="AW219">
        <v>21.960380645161301</v>
      </c>
      <c r="AX219">
        <v>600.044451612903</v>
      </c>
      <c r="AY219">
        <v>99.125354838709697</v>
      </c>
      <c r="AZ219">
        <v>0.100049296774194</v>
      </c>
      <c r="BA219">
        <v>27.009964516128999</v>
      </c>
      <c r="BB219">
        <v>27.296677419354801</v>
      </c>
      <c r="BC219">
        <v>27.5033483870968</v>
      </c>
      <c r="BD219">
        <v>14005.2419354839</v>
      </c>
      <c r="BE219">
        <v>1051.8922580645201</v>
      </c>
      <c r="BF219">
        <v>29.566700000000001</v>
      </c>
      <c r="BG219">
        <v>1199.9970967741899</v>
      </c>
      <c r="BH219">
        <v>0.33000183870967698</v>
      </c>
      <c r="BI219">
        <v>0.33000135483871001</v>
      </c>
      <c r="BJ219">
        <v>0.330002193548387</v>
      </c>
      <c r="BK219">
        <v>9.9945974193548399E-3</v>
      </c>
      <c r="BL219">
        <v>32</v>
      </c>
      <c r="BM219">
        <v>17743.080645161299</v>
      </c>
      <c r="BN219">
        <v>1531762902.3</v>
      </c>
      <c r="BO219" t="s">
        <v>232</v>
      </c>
      <c r="BP219">
        <v>81</v>
      </c>
      <c r="BQ219">
        <v>0.29499999999999998</v>
      </c>
      <c r="BR219">
        <v>-3.6999999999999998E-2</v>
      </c>
      <c r="BS219">
        <v>420</v>
      </c>
      <c r="BT219">
        <v>22</v>
      </c>
      <c r="BU219">
        <v>0.34</v>
      </c>
      <c r="BV219">
        <v>0.21</v>
      </c>
      <c r="BW219">
        <v>14.3775927812378</v>
      </c>
      <c r="BX219">
        <v>-0.200976845993423</v>
      </c>
      <c r="BY219">
        <v>2.8834139858576802E-2</v>
      </c>
      <c r="BZ219">
        <v>1</v>
      </c>
      <c r="CA219">
        <v>-23.961468292682898</v>
      </c>
      <c r="CB219">
        <v>0.32149446719463898</v>
      </c>
      <c r="CC219">
        <v>4.8094426628194603E-2</v>
      </c>
      <c r="CD219">
        <v>1</v>
      </c>
      <c r="CE219">
        <v>2</v>
      </c>
      <c r="CF219">
        <v>2</v>
      </c>
      <c r="CG219" t="s">
        <v>233</v>
      </c>
      <c r="CH219">
        <v>1.8608</v>
      </c>
      <c r="CI219">
        <v>1.8577699999999999</v>
      </c>
      <c r="CJ219">
        <v>1.86067</v>
      </c>
      <c r="CK219">
        <v>1.8534200000000001</v>
      </c>
      <c r="CL219">
        <v>1.8519600000000001</v>
      </c>
      <c r="CM219">
        <v>1.8527199999999999</v>
      </c>
      <c r="CN219">
        <v>1.8563700000000001</v>
      </c>
      <c r="CO219">
        <v>1.8626400000000001</v>
      </c>
      <c r="CP219" t="s">
        <v>234</v>
      </c>
      <c r="CQ219" t="s">
        <v>19</v>
      </c>
      <c r="CR219" t="s">
        <v>19</v>
      </c>
      <c r="CS219" t="s">
        <v>19</v>
      </c>
      <c r="CT219" t="s">
        <v>235</v>
      </c>
      <c r="CU219" t="s">
        <v>236</v>
      </c>
      <c r="CV219" t="s">
        <v>237</v>
      </c>
      <c r="CW219" t="s">
        <v>237</v>
      </c>
      <c r="CX219" t="s">
        <v>237</v>
      </c>
      <c r="CY219" t="s">
        <v>237</v>
      </c>
      <c r="CZ219">
        <v>0</v>
      </c>
      <c r="DA219">
        <v>100</v>
      </c>
      <c r="DB219">
        <v>100</v>
      </c>
      <c r="DC219">
        <v>0.29499999999999998</v>
      </c>
      <c r="DD219">
        <v>-3.6999999999999998E-2</v>
      </c>
      <c r="DE219">
        <v>3</v>
      </c>
      <c r="DF219">
        <v>619.37800000000004</v>
      </c>
      <c r="DG219">
        <v>252.822</v>
      </c>
      <c r="DH219">
        <v>22.0014</v>
      </c>
      <c r="DI219">
        <v>32.326099999999997</v>
      </c>
      <c r="DJ219">
        <v>30.000399999999999</v>
      </c>
      <c r="DK219">
        <v>32.281700000000001</v>
      </c>
      <c r="DL219">
        <v>32.290399999999998</v>
      </c>
      <c r="DM219">
        <v>19.853300000000001</v>
      </c>
      <c r="DN219">
        <v>25.291399999999999</v>
      </c>
      <c r="DO219">
        <v>0</v>
      </c>
      <c r="DP219">
        <v>22</v>
      </c>
      <c r="DQ219">
        <v>411.67</v>
      </c>
      <c r="DR219">
        <v>22</v>
      </c>
      <c r="DS219">
        <v>99.608900000000006</v>
      </c>
      <c r="DT219">
        <v>103.03700000000001</v>
      </c>
    </row>
    <row r="220" spans="1:124" x14ac:dyDescent="0.25">
      <c r="A220">
        <v>204</v>
      </c>
      <c r="B220">
        <v>1531763794.4000001</v>
      </c>
      <c r="C220">
        <v>410.60000014305098</v>
      </c>
      <c r="D220" t="s">
        <v>644</v>
      </c>
      <c r="E220" t="s">
        <v>645</v>
      </c>
      <c r="G220">
        <v>1531763784.06774</v>
      </c>
      <c r="H220">
        <f t="shared" si="87"/>
        <v>3.9298775153553626E-6</v>
      </c>
      <c r="I220">
        <f t="shared" si="88"/>
        <v>10.026627362758035</v>
      </c>
      <c r="J220">
        <f t="shared" si="89"/>
        <v>362.22058064516102</v>
      </c>
      <c r="K220">
        <f t="shared" si="90"/>
        <v>-61824.218665901499</v>
      </c>
      <c r="L220">
        <f t="shared" si="91"/>
        <v>-6134.5327396593357</v>
      </c>
      <c r="M220">
        <f t="shared" si="92"/>
        <v>35.941481492134173</v>
      </c>
      <c r="N220">
        <f t="shared" si="93"/>
        <v>2.548779117352262E-4</v>
      </c>
      <c r="O220">
        <f t="shared" si="94"/>
        <v>3</v>
      </c>
      <c r="P220">
        <f t="shared" si="95"/>
        <v>2.5486708507015745E-4</v>
      </c>
      <c r="Q220">
        <f t="shared" si="96"/>
        <v>1.5929290084165892E-4</v>
      </c>
      <c r="R220">
        <f t="shared" si="97"/>
        <v>215.02130788355618</v>
      </c>
      <c r="S220">
        <f t="shared" si="98"/>
        <v>28.251777492486383</v>
      </c>
      <c r="T220">
        <f t="shared" si="99"/>
        <v>27.403322580645153</v>
      </c>
      <c r="U220">
        <f t="shared" si="100"/>
        <v>3.664824996122841</v>
      </c>
      <c r="V220">
        <f t="shared" si="101"/>
        <v>60.860419195718571</v>
      </c>
      <c r="W220">
        <f t="shared" si="102"/>
        <v>2.1798975053996217</v>
      </c>
      <c r="X220">
        <f t="shared" si="103"/>
        <v>3.5817983743907136</v>
      </c>
      <c r="Y220">
        <f t="shared" si="104"/>
        <v>1.4849274907232193</v>
      </c>
      <c r="Z220">
        <f t="shared" si="105"/>
        <v>-0.1733075984271715</v>
      </c>
      <c r="AA220">
        <f t="shared" si="106"/>
        <v>-63.202254967736401</v>
      </c>
      <c r="AB220">
        <f t="shared" si="107"/>
        <v>-4.5560576869817693</v>
      </c>
      <c r="AC220">
        <f t="shared" si="108"/>
        <v>147.08968763041085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70992.224724528845</v>
      </c>
      <c r="AL220">
        <f t="shared" si="112"/>
        <v>1199.99548387097</v>
      </c>
      <c r="AM220">
        <f t="shared" si="113"/>
        <v>963.35693612692046</v>
      </c>
      <c r="AN220">
        <f t="shared" si="114"/>
        <v>0.80280046806451633</v>
      </c>
      <c r="AO220">
        <f t="shared" si="115"/>
        <v>0.22320004125161302</v>
      </c>
      <c r="AP220">
        <v>14.333399999999999</v>
      </c>
      <c r="AQ220">
        <v>1</v>
      </c>
      <c r="AR220" t="s">
        <v>231</v>
      </c>
      <c r="AS220">
        <v>1531763784.06774</v>
      </c>
      <c r="AT220">
        <v>362.22058064516102</v>
      </c>
      <c r="AU220">
        <v>386.17348387096803</v>
      </c>
      <c r="AV220">
        <v>21.969148387096801</v>
      </c>
      <c r="AW220">
        <v>21.9599677419355</v>
      </c>
      <c r="AX220">
        <v>600.07783870967705</v>
      </c>
      <c r="AY220">
        <v>99.125383870967696</v>
      </c>
      <c r="AZ220">
        <v>0.10001471935483899</v>
      </c>
      <c r="BA220">
        <v>27.0125483870968</v>
      </c>
      <c r="BB220">
        <v>27.3005483870968</v>
      </c>
      <c r="BC220">
        <v>27.506096774193502</v>
      </c>
      <c r="BD220">
        <v>13906.7129032258</v>
      </c>
      <c r="BE220">
        <v>1051.8800000000001</v>
      </c>
      <c r="BF220">
        <v>29.6703096774194</v>
      </c>
      <c r="BG220">
        <v>1199.99548387097</v>
      </c>
      <c r="BH220">
        <v>0.33000264516129002</v>
      </c>
      <c r="BI220">
        <v>0.33000054838709703</v>
      </c>
      <c r="BJ220">
        <v>0.33000229032258099</v>
      </c>
      <c r="BK220">
        <v>9.9944929032258108E-3</v>
      </c>
      <c r="BL220">
        <v>32</v>
      </c>
      <c r="BM220">
        <v>17743.054838709701</v>
      </c>
      <c r="BN220">
        <v>1531762902.3</v>
      </c>
      <c r="BO220" t="s">
        <v>232</v>
      </c>
      <c r="BP220">
        <v>81</v>
      </c>
      <c r="BQ220">
        <v>0.29499999999999998</v>
      </c>
      <c r="BR220">
        <v>-3.6999999999999998E-2</v>
      </c>
      <c r="BS220">
        <v>420</v>
      </c>
      <c r="BT220">
        <v>22</v>
      </c>
      <c r="BU220">
        <v>0.34</v>
      </c>
      <c r="BV220">
        <v>0.21</v>
      </c>
      <c r="BW220">
        <v>14.3737683927354</v>
      </c>
      <c r="BX220">
        <v>-0.188240324621885</v>
      </c>
      <c r="BY220">
        <v>2.83540208423547E-2</v>
      </c>
      <c r="BZ220">
        <v>1</v>
      </c>
      <c r="CA220">
        <v>-23.954687804877999</v>
      </c>
      <c r="CB220">
        <v>0.31892524283311302</v>
      </c>
      <c r="CC220">
        <v>4.8382657622293199E-2</v>
      </c>
      <c r="CD220">
        <v>1</v>
      </c>
      <c r="CE220">
        <v>2</v>
      </c>
      <c r="CF220">
        <v>2</v>
      </c>
      <c r="CG220" t="s">
        <v>233</v>
      </c>
      <c r="CH220">
        <v>1.8608</v>
      </c>
      <c r="CI220">
        <v>1.8577699999999999</v>
      </c>
      <c r="CJ220">
        <v>1.86066</v>
      </c>
      <c r="CK220">
        <v>1.85341</v>
      </c>
      <c r="CL220">
        <v>1.8519600000000001</v>
      </c>
      <c r="CM220">
        <v>1.8527199999999999</v>
      </c>
      <c r="CN220">
        <v>1.8563499999999999</v>
      </c>
      <c r="CO220">
        <v>1.8626400000000001</v>
      </c>
      <c r="CP220" t="s">
        <v>234</v>
      </c>
      <c r="CQ220" t="s">
        <v>19</v>
      </c>
      <c r="CR220" t="s">
        <v>19</v>
      </c>
      <c r="CS220" t="s">
        <v>19</v>
      </c>
      <c r="CT220" t="s">
        <v>235</v>
      </c>
      <c r="CU220" t="s">
        <v>236</v>
      </c>
      <c r="CV220" t="s">
        <v>237</v>
      </c>
      <c r="CW220" t="s">
        <v>237</v>
      </c>
      <c r="CX220" t="s">
        <v>237</v>
      </c>
      <c r="CY220" t="s">
        <v>237</v>
      </c>
      <c r="CZ220">
        <v>0</v>
      </c>
      <c r="DA220">
        <v>100</v>
      </c>
      <c r="DB220">
        <v>100</v>
      </c>
      <c r="DC220">
        <v>0.29499999999999998</v>
      </c>
      <c r="DD220">
        <v>-3.6999999999999998E-2</v>
      </c>
      <c r="DE220">
        <v>3</v>
      </c>
      <c r="DF220">
        <v>623.12199999999996</v>
      </c>
      <c r="DG220">
        <v>252.06</v>
      </c>
      <c r="DH220">
        <v>22.001200000000001</v>
      </c>
      <c r="DI220">
        <v>32.327599999999997</v>
      </c>
      <c r="DJ220">
        <v>30.000399999999999</v>
      </c>
      <c r="DK220">
        <v>32.283099999999997</v>
      </c>
      <c r="DL220">
        <v>32.291800000000002</v>
      </c>
      <c r="DM220">
        <v>19.9453</v>
      </c>
      <c r="DN220">
        <v>25.291399999999999</v>
      </c>
      <c r="DO220">
        <v>0</v>
      </c>
      <c r="DP220">
        <v>22</v>
      </c>
      <c r="DQ220">
        <v>416.67</v>
      </c>
      <c r="DR220">
        <v>22</v>
      </c>
      <c r="DS220">
        <v>99.608900000000006</v>
      </c>
      <c r="DT220">
        <v>103.036</v>
      </c>
    </row>
    <row r="221" spans="1:124" x14ac:dyDescent="0.25">
      <c r="A221">
        <v>205</v>
      </c>
      <c r="B221">
        <v>1531763796.4000001</v>
      </c>
      <c r="C221">
        <v>412.60000014305098</v>
      </c>
      <c r="D221" t="s">
        <v>646</v>
      </c>
      <c r="E221" t="s">
        <v>647</v>
      </c>
      <c r="G221">
        <v>1531763786.06774</v>
      </c>
      <c r="H221">
        <f t="shared" si="87"/>
        <v>4.1236325795111534E-6</v>
      </c>
      <c r="I221">
        <f t="shared" si="88"/>
        <v>10.02365008764682</v>
      </c>
      <c r="J221">
        <f t="shared" si="89"/>
        <v>365.57161290322603</v>
      </c>
      <c r="K221">
        <f t="shared" si="90"/>
        <v>-58945.407916695032</v>
      </c>
      <c r="L221">
        <f t="shared" si="91"/>
        <v>-5848.8618192287167</v>
      </c>
      <c r="M221">
        <f t="shared" si="92"/>
        <v>36.273866353174313</v>
      </c>
      <c r="N221">
        <f t="shared" si="93"/>
        <v>2.6715449595469167E-4</v>
      </c>
      <c r="O221">
        <f t="shared" si="94"/>
        <v>3</v>
      </c>
      <c r="P221">
        <f t="shared" si="95"/>
        <v>2.6714260123019508E-4</v>
      </c>
      <c r="Q221">
        <f t="shared" si="96"/>
        <v>1.6696519439478433E-4</v>
      </c>
      <c r="R221">
        <f t="shared" si="97"/>
        <v>215.0203706553915</v>
      </c>
      <c r="S221">
        <f t="shared" si="98"/>
        <v>28.254688075679045</v>
      </c>
      <c r="T221">
        <f t="shared" si="99"/>
        <v>27.410679032258052</v>
      </c>
      <c r="U221">
        <f t="shared" si="100"/>
        <v>3.6664039710385854</v>
      </c>
      <c r="V221">
        <f t="shared" si="101"/>
        <v>60.849339298008523</v>
      </c>
      <c r="W221">
        <f t="shared" si="102"/>
        <v>2.1798805322540047</v>
      </c>
      <c r="X221">
        <f t="shared" si="103"/>
        <v>3.5824226810057542</v>
      </c>
      <c r="Y221">
        <f t="shared" si="104"/>
        <v>1.4865234387845807</v>
      </c>
      <c r="Z221">
        <f t="shared" si="105"/>
        <v>-0.18185219675644188</v>
      </c>
      <c r="AA221">
        <f t="shared" si="106"/>
        <v>-63.912067316120371</v>
      </c>
      <c r="AB221">
        <f t="shared" si="107"/>
        <v>-4.6074636058810849</v>
      </c>
      <c r="AC221">
        <f t="shared" si="108"/>
        <v>146.31898753663359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67719.520585519509</v>
      </c>
      <c r="AL221">
        <f t="shared" si="112"/>
        <v>1199.9903225806499</v>
      </c>
      <c r="AM221">
        <f t="shared" si="113"/>
        <v>963.3528609626652</v>
      </c>
      <c r="AN221">
        <f t="shared" si="114"/>
        <v>0.8028005250000001</v>
      </c>
      <c r="AO221">
        <f t="shared" si="115"/>
        <v>0.22320001254838712</v>
      </c>
      <c r="AP221">
        <v>14.333399999999999</v>
      </c>
      <c r="AQ221">
        <v>1</v>
      </c>
      <c r="AR221" t="s">
        <v>231</v>
      </c>
      <c r="AS221">
        <v>1531763786.06774</v>
      </c>
      <c r="AT221">
        <v>365.57161290322603</v>
      </c>
      <c r="AU221">
        <v>389.51506451612897</v>
      </c>
      <c r="AV221">
        <v>21.969051612903201</v>
      </c>
      <c r="AW221">
        <v>21.959419354838701</v>
      </c>
      <c r="AX221">
        <v>600.14151612903197</v>
      </c>
      <c r="AY221">
        <v>99.125358064516107</v>
      </c>
      <c r="AZ221">
        <v>9.9705022580645203E-2</v>
      </c>
      <c r="BA221">
        <v>27.015516129032299</v>
      </c>
      <c r="BB221">
        <v>27.3085387096774</v>
      </c>
      <c r="BC221">
        <v>27.512819354838701</v>
      </c>
      <c r="BD221">
        <v>13186.713548387101</v>
      </c>
      <c r="BE221">
        <v>1051.8680645161301</v>
      </c>
      <c r="BF221">
        <v>29.8111483870968</v>
      </c>
      <c r="BG221">
        <v>1199.9903225806499</v>
      </c>
      <c r="BH221">
        <v>0.33000322580645203</v>
      </c>
      <c r="BI221">
        <v>0.330000193548387</v>
      </c>
      <c r="BJ221">
        <v>0.330002258064516</v>
      </c>
      <c r="BK221">
        <v>9.9942870967742008E-3</v>
      </c>
      <c r="BL221">
        <v>32</v>
      </c>
      <c r="BM221">
        <v>17742.987096774199</v>
      </c>
      <c r="BN221">
        <v>1531762902.3</v>
      </c>
      <c r="BO221" t="s">
        <v>232</v>
      </c>
      <c r="BP221">
        <v>81</v>
      </c>
      <c r="BQ221">
        <v>0.29499999999999998</v>
      </c>
      <c r="BR221">
        <v>-3.6999999999999998E-2</v>
      </c>
      <c r="BS221">
        <v>420</v>
      </c>
      <c r="BT221">
        <v>22</v>
      </c>
      <c r="BU221">
        <v>0.34</v>
      </c>
      <c r="BV221">
        <v>0.21</v>
      </c>
      <c r="BW221">
        <v>14.3679251456701</v>
      </c>
      <c r="BX221">
        <v>-0.161758296597632</v>
      </c>
      <c r="BY221">
        <v>2.6426197914376701E-2</v>
      </c>
      <c r="BZ221">
        <v>1</v>
      </c>
      <c r="CA221">
        <v>-23.943702439024399</v>
      </c>
      <c r="CB221">
        <v>0.307048572892197</v>
      </c>
      <c r="CC221">
        <v>4.6988963352876403E-2</v>
      </c>
      <c r="CD221">
        <v>1</v>
      </c>
      <c r="CE221">
        <v>2</v>
      </c>
      <c r="CF221">
        <v>2</v>
      </c>
      <c r="CG221" t="s">
        <v>233</v>
      </c>
      <c r="CH221">
        <v>1.8608100000000001</v>
      </c>
      <c r="CI221">
        <v>1.8577699999999999</v>
      </c>
      <c r="CJ221">
        <v>1.86067</v>
      </c>
      <c r="CK221">
        <v>1.8534299999999999</v>
      </c>
      <c r="CL221">
        <v>1.8519600000000001</v>
      </c>
      <c r="CM221">
        <v>1.8527199999999999</v>
      </c>
      <c r="CN221">
        <v>1.8563499999999999</v>
      </c>
      <c r="CO221">
        <v>1.8626400000000001</v>
      </c>
      <c r="CP221" t="s">
        <v>234</v>
      </c>
      <c r="CQ221" t="s">
        <v>19</v>
      </c>
      <c r="CR221" t="s">
        <v>19</v>
      </c>
      <c r="CS221" t="s">
        <v>19</v>
      </c>
      <c r="CT221" t="s">
        <v>235</v>
      </c>
      <c r="CU221" t="s">
        <v>236</v>
      </c>
      <c r="CV221" t="s">
        <v>237</v>
      </c>
      <c r="CW221" t="s">
        <v>237</v>
      </c>
      <c r="CX221" t="s">
        <v>237</v>
      </c>
      <c r="CY221" t="s">
        <v>237</v>
      </c>
      <c r="CZ221">
        <v>0</v>
      </c>
      <c r="DA221">
        <v>100</v>
      </c>
      <c r="DB221">
        <v>100</v>
      </c>
      <c r="DC221">
        <v>0.29499999999999998</v>
      </c>
      <c r="DD221">
        <v>-3.6999999999999998E-2</v>
      </c>
      <c r="DE221">
        <v>3</v>
      </c>
      <c r="DF221">
        <v>622.70100000000002</v>
      </c>
      <c r="DG221">
        <v>252.24700000000001</v>
      </c>
      <c r="DH221">
        <v>21.996700000000001</v>
      </c>
      <c r="DI221">
        <v>32.329000000000001</v>
      </c>
      <c r="DJ221">
        <v>30.000399999999999</v>
      </c>
      <c r="DK221">
        <v>32.284500000000001</v>
      </c>
      <c r="DL221">
        <v>32.293199999999999</v>
      </c>
      <c r="DM221">
        <v>20.099799999999998</v>
      </c>
      <c r="DN221">
        <v>25.291399999999999</v>
      </c>
      <c r="DO221">
        <v>0</v>
      </c>
      <c r="DP221">
        <v>22</v>
      </c>
      <c r="DQ221">
        <v>416.67</v>
      </c>
      <c r="DR221">
        <v>22</v>
      </c>
      <c r="DS221">
        <v>99.609200000000001</v>
      </c>
      <c r="DT221">
        <v>103.036</v>
      </c>
    </row>
    <row r="222" spans="1:124" x14ac:dyDescent="0.25">
      <c r="A222">
        <v>206</v>
      </c>
      <c r="B222">
        <v>1531763798.4000001</v>
      </c>
      <c r="C222">
        <v>414.60000014305098</v>
      </c>
      <c r="D222" t="s">
        <v>648</v>
      </c>
      <c r="E222" t="s">
        <v>649</v>
      </c>
      <c r="G222">
        <v>1531763788.06774</v>
      </c>
      <c r="H222">
        <f t="shared" si="87"/>
        <v>4.2573472536218036E-6</v>
      </c>
      <c r="I222">
        <f t="shared" si="88"/>
        <v>10.028989721050841</v>
      </c>
      <c r="J222">
        <f t="shared" si="89"/>
        <v>368.892516129032</v>
      </c>
      <c r="K222">
        <f t="shared" si="90"/>
        <v>-57305.762000428767</v>
      </c>
      <c r="L222">
        <f t="shared" si="91"/>
        <v>-5686.1488212759969</v>
      </c>
      <c r="M222">
        <f t="shared" si="92"/>
        <v>36.603260693906094</v>
      </c>
      <c r="N222">
        <f t="shared" si="93"/>
        <v>2.7487092035898908E-4</v>
      </c>
      <c r="O222">
        <f t="shared" si="94"/>
        <v>3</v>
      </c>
      <c r="P222">
        <f t="shared" si="95"/>
        <v>2.7485832859869735E-4</v>
      </c>
      <c r="Q222">
        <f t="shared" si="96"/>
        <v>1.7178758662077487E-4</v>
      </c>
      <c r="R222">
        <f t="shared" si="97"/>
        <v>215.02017131840844</v>
      </c>
      <c r="S222">
        <f t="shared" si="98"/>
        <v>28.261514943762382</v>
      </c>
      <c r="T222">
        <f t="shared" si="99"/>
        <v>27.434224193548403</v>
      </c>
      <c r="U222">
        <f t="shared" si="100"/>
        <v>3.6714616519112413</v>
      </c>
      <c r="V222">
        <f t="shared" si="101"/>
        <v>60.82428742238708</v>
      </c>
      <c r="W222">
        <f t="shared" si="102"/>
        <v>2.1798620346027699</v>
      </c>
      <c r="X222">
        <f t="shared" si="103"/>
        <v>3.5838677722025341</v>
      </c>
      <c r="Y222">
        <f t="shared" si="104"/>
        <v>1.4915996173084713</v>
      </c>
      <c r="Z222">
        <f t="shared" si="105"/>
        <v>-0.18774901388472154</v>
      </c>
      <c r="AA222">
        <f t="shared" si="106"/>
        <v>-66.609406412912335</v>
      </c>
      <c r="AB222">
        <f t="shared" si="107"/>
        <v>-4.8026464811740475</v>
      </c>
      <c r="AC222">
        <f t="shared" si="108"/>
        <v>143.42036941043736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62966.342657876296</v>
      </c>
      <c r="AL222">
        <f t="shared" si="112"/>
        <v>1199.98903225806</v>
      </c>
      <c r="AM222">
        <f t="shared" si="113"/>
        <v>963.35192825135937</v>
      </c>
      <c r="AN222">
        <f t="shared" si="114"/>
        <v>0.80280061096774147</v>
      </c>
      <c r="AO222">
        <f t="shared" si="115"/>
        <v>0.22320002172903217</v>
      </c>
      <c r="AP222">
        <v>14.333399999999999</v>
      </c>
      <c r="AQ222">
        <v>1</v>
      </c>
      <c r="AR222" t="s">
        <v>231</v>
      </c>
      <c r="AS222">
        <v>1531763788.06774</v>
      </c>
      <c r="AT222">
        <v>368.892516129032</v>
      </c>
      <c r="AU222">
        <v>392.85022580645199</v>
      </c>
      <c r="AV222">
        <v>21.968938709677399</v>
      </c>
      <c r="AW222">
        <v>21.958993548387099</v>
      </c>
      <c r="AX222">
        <v>600.10758064516097</v>
      </c>
      <c r="AY222">
        <v>99.125312903225804</v>
      </c>
      <c r="AZ222">
        <v>9.9418132258064507E-2</v>
      </c>
      <c r="BA222">
        <v>27.022383870967701</v>
      </c>
      <c r="BB222">
        <v>27.3335096774194</v>
      </c>
      <c r="BC222">
        <v>27.534938709677402</v>
      </c>
      <c r="BD222">
        <v>12166.230322580601</v>
      </c>
      <c r="BE222">
        <v>1051.8667741935501</v>
      </c>
      <c r="BF222">
        <v>29.779167741935499</v>
      </c>
      <c r="BG222">
        <v>1199.98903225806</v>
      </c>
      <c r="BH222">
        <v>0.33000345161290301</v>
      </c>
      <c r="BI222">
        <v>0.32999993548387102</v>
      </c>
      <c r="BJ222">
        <v>0.33000264516129002</v>
      </c>
      <c r="BK222">
        <v>9.9939406451612905E-3</v>
      </c>
      <c r="BL222">
        <v>32</v>
      </c>
      <c r="BM222">
        <v>17742.961290322601</v>
      </c>
      <c r="BN222">
        <v>1531762902.3</v>
      </c>
      <c r="BO222" t="s">
        <v>232</v>
      </c>
      <c r="BP222">
        <v>81</v>
      </c>
      <c r="BQ222">
        <v>0.29499999999999998</v>
      </c>
      <c r="BR222">
        <v>-3.6999999999999998E-2</v>
      </c>
      <c r="BS222">
        <v>420</v>
      </c>
      <c r="BT222">
        <v>22</v>
      </c>
      <c r="BU222">
        <v>0.34</v>
      </c>
      <c r="BV222">
        <v>0.21</v>
      </c>
      <c r="BW222">
        <v>14.3725640673462</v>
      </c>
      <c r="BX222">
        <v>-8.4781384436836499E-2</v>
      </c>
      <c r="BY222">
        <v>3.1629303199862097E-2</v>
      </c>
      <c r="BZ222">
        <v>1</v>
      </c>
      <c r="CA222">
        <v>-23.955095121951199</v>
      </c>
      <c r="CB222">
        <v>0.111481986255727</v>
      </c>
      <c r="CC222">
        <v>6.3760798994364196E-2</v>
      </c>
      <c r="CD222">
        <v>1</v>
      </c>
      <c r="CE222">
        <v>2</v>
      </c>
      <c r="CF222">
        <v>2</v>
      </c>
      <c r="CG222" t="s">
        <v>233</v>
      </c>
      <c r="CH222">
        <v>1.8608100000000001</v>
      </c>
      <c r="CI222">
        <v>1.8577699999999999</v>
      </c>
      <c r="CJ222">
        <v>1.86067</v>
      </c>
      <c r="CK222">
        <v>1.85345</v>
      </c>
      <c r="CL222">
        <v>1.8519600000000001</v>
      </c>
      <c r="CM222">
        <v>1.8527199999999999</v>
      </c>
      <c r="CN222">
        <v>1.8563700000000001</v>
      </c>
      <c r="CO222">
        <v>1.8626400000000001</v>
      </c>
      <c r="CP222" t="s">
        <v>234</v>
      </c>
      <c r="CQ222" t="s">
        <v>19</v>
      </c>
      <c r="CR222" t="s">
        <v>19</v>
      </c>
      <c r="CS222" t="s">
        <v>19</v>
      </c>
      <c r="CT222" t="s">
        <v>235</v>
      </c>
      <c r="CU222" t="s">
        <v>236</v>
      </c>
      <c r="CV222" t="s">
        <v>237</v>
      </c>
      <c r="CW222" t="s">
        <v>237</v>
      </c>
      <c r="CX222" t="s">
        <v>237</v>
      </c>
      <c r="CY222" t="s">
        <v>237</v>
      </c>
      <c r="CZ222">
        <v>0</v>
      </c>
      <c r="DA222">
        <v>100</v>
      </c>
      <c r="DB222">
        <v>100</v>
      </c>
      <c r="DC222">
        <v>0.29499999999999998</v>
      </c>
      <c r="DD222">
        <v>-3.6999999999999998E-2</v>
      </c>
      <c r="DE222">
        <v>3</v>
      </c>
      <c r="DF222">
        <v>615.73299999999995</v>
      </c>
      <c r="DG222">
        <v>253.965</v>
      </c>
      <c r="DH222">
        <v>21.986899999999999</v>
      </c>
      <c r="DI222">
        <v>32.3307</v>
      </c>
      <c r="DJ222">
        <v>30.000299999999999</v>
      </c>
      <c r="DK222">
        <v>32.285899999999998</v>
      </c>
      <c r="DL222">
        <v>32.294600000000003</v>
      </c>
      <c r="DM222">
        <v>20.242999999999999</v>
      </c>
      <c r="DN222">
        <v>25.291399999999999</v>
      </c>
      <c r="DO222">
        <v>0</v>
      </c>
      <c r="DP222">
        <v>22</v>
      </c>
      <c r="DQ222">
        <v>421.67</v>
      </c>
      <c r="DR222">
        <v>22</v>
      </c>
      <c r="DS222">
        <v>99.609499999999997</v>
      </c>
      <c r="DT222">
        <v>103.036</v>
      </c>
    </row>
    <row r="223" spans="1:124" x14ac:dyDescent="0.25">
      <c r="A223">
        <v>207</v>
      </c>
      <c r="B223">
        <v>1531763800.4000001</v>
      </c>
      <c r="C223">
        <v>416.60000014305098</v>
      </c>
      <c r="D223" t="s">
        <v>650</v>
      </c>
      <c r="E223" t="s">
        <v>651</v>
      </c>
      <c r="G223">
        <v>1531763790.06774</v>
      </c>
      <c r="H223">
        <f t="shared" si="87"/>
        <v>4.3547758360233597E-6</v>
      </c>
      <c r="I223">
        <f t="shared" si="88"/>
        <v>10.034893813705544</v>
      </c>
      <c r="J223">
        <f t="shared" si="89"/>
        <v>372.21532258064502</v>
      </c>
      <c r="K223">
        <f t="shared" si="90"/>
        <v>-56270.667320179557</v>
      </c>
      <c r="L223">
        <f t="shared" si="91"/>
        <v>-5583.4558646625092</v>
      </c>
      <c r="M223">
        <f t="shared" si="92"/>
        <v>36.933058105654588</v>
      </c>
      <c r="N223">
        <f t="shared" si="93"/>
        <v>2.8003030620561925E-4</v>
      </c>
      <c r="O223">
        <f t="shared" si="94"/>
        <v>3</v>
      </c>
      <c r="P223">
        <f t="shared" si="95"/>
        <v>2.8001723732016767E-4</v>
      </c>
      <c r="Q223">
        <f t="shared" si="96"/>
        <v>1.7501194743586146E-4</v>
      </c>
      <c r="R223">
        <f t="shared" si="97"/>
        <v>215.02120273615807</v>
      </c>
      <c r="S223">
        <f t="shared" si="98"/>
        <v>28.270943085693169</v>
      </c>
      <c r="T223">
        <f t="shared" si="99"/>
        <v>27.462054838709701</v>
      </c>
      <c r="U223">
        <f t="shared" si="100"/>
        <v>3.6774477387096534</v>
      </c>
      <c r="V223">
        <f t="shared" si="101"/>
        <v>60.790617852339658</v>
      </c>
      <c r="W223">
        <f t="shared" si="102"/>
        <v>2.1798652733754853</v>
      </c>
      <c r="X223">
        <f t="shared" si="103"/>
        <v>3.5858580655823826</v>
      </c>
      <c r="Y223">
        <f t="shared" si="104"/>
        <v>1.4975824653341681</v>
      </c>
      <c r="Z223">
        <f t="shared" si="105"/>
        <v>-0.19204561436863016</v>
      </c>
      <c r="AA223">
        <f t="shared" si="106"/>
        <v>-69.58143584516796</v>
      </c>
      <c r="AB223">
        <f t="shared" si="107"/>
        <v>-5.0178694905169339</v>
      </c>
      <c r="AC223">
        <f t="shared" si="108"/>
        <v>140.22985178610455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61026.854017840502</v>
      </c>
      <c r="AL223">
        <f t="shared" si="112"/>
        <v>1199.9948387096799</v>
      </c>
      <c r="AM223">
        <f t="shared" si="113"/>
        <v>963.35665238367551</v>
      </c>
      <c r="AN223">
        <f t="shared" si="114"/>
        <v>0.80280066322580634</v>
      </c>
      <c r="AO223">
        <f t="shared" si="115"/>
        <v>0.2231999978451612</v>
      </c>
      <c r="AP223">
        <v>14.333399999999999</v>
      </c>
      <c r="AQ223">
        <v>1</v>
      </c>
      <c r="AR223" t="s">
        <v>231</v>
      </c>
      <c r="AS223">
        <v>1531763790.06774</v>
      </c>
      <c r="AT223">
        <v>372.21532258064502</v>
      </c>
      <c r="AU223">
        <v>396.19064516128998</v>
      </c>
      <c r="AV223">
        <v>21.968916129032301</v>
      </c>
      <c r="AW223">
        <v>21.9587419354839</v>
      </c>
      <c r="AX223">
        <v>600.02270967741902</v>
      </c>
      <c r="AY223">
        <v>99.125370967741901</v>
      </c>
      <c r="AZ223">
        <v>9.96094806451613E-2</v>
      </c>
      <c r="BA223">
        <v>27.031838709677402</v>
      </c>
      <c r="BB223">
        <v>27.360974193548401</v>
      </c>
      <c r="BC223">
        <v>27.563135483871001</v>
      </c>
      <c r="BD223">
        <v>11758.3883870968</v>
      </c>
      <c r="BE223">
        <v>1051.87516129032</v>
      </c>
      <c r="BF223">
        <v>29.674480645161299</v>
      </c>
      <c r="BG223">
        <v>1199.9948387096799</v>
      </c>
      <c r="BH223">
        <v>0.33000403225806502</v>
      </c>
      <c r="BI223">
        <v>0.32999983870967697</v>
      </c>
      <c r="BJ223">
        <v>0.33000245161290298</v>
      </c>
      <c r="BK223">
        <v>9.9936748387096808E-3</v>
      </c>
      <c r="BL223">
        <v>32</v>
      </c>
      <c r="BM223">
        <v>17743.054838709701</v>
      </c>
      <c r="BN223">
        <v>1531762902.3</v>
      </c>
      <c r="BO223" t="s">
        <v>232</v>
      </c>
      <c r="BP223">
        <v>81</v>
      </c>
      <c r="BQ223">
        <v>0.29499999999999998</v>
      </c>
      <c r="BR223">
        <v>-3.6999999999999998E-2</v>
      </c>
      <c r="BS223">
        <v>420</v>
      </c>
      <c r="BT223">
        <v>22</v>
      </c>
      <c r="BU223">
        <v>0.34</v>
      </c>
      <c r="BV223">
        <v>0.21</v>
      </c>
      <c r="BW223">
        <v>14.3823466871492</v>
      </c>
      <c r="BX223">
        <v>0.104998786128962</v>
      </c>
      <c r="BY223">
        <v>4.5624080521885199E-2</v>
      </c>
      <c r="BZ223">
        <v>1</v>
      </c>
      <c r="CA223">
        <v>-23.9740707317073</v>
      </c>
      <c r="CB223">
        <v>-0.23582838944117601</v>
      </c>
      <c r="CC223">
        <v>8.9632360891458804E-2</v>
      </c>
      <c r="CD223">
        <v>1</v>
      </c>
      <c r="CE223">
        <v>2</v>
      </c>
      <c r="CF223">
        <v>2</v>
      </c>
      <c r="CG223" t="s">
        <v>233</v>
      </c>
      <c r="CH223">
        <v>1.8608100000000001</v>
      </c>
      <c r="CI223">
        <v>1.8577699999999999</v>
      </c>
      <c r="CJ223">
        <v>1.8606799999999999</v>
      </c>
      <c r="CK223">
        <v>1.85344</v>
      </c>
      <c r="CL223">
        <v>1.8519699999999999</v>
      </c>
      <c r="CM223">
        <v>1.8527199999999999</v>
      </c>
      <c r="CN223">
        <v>1.8563799999999999</v>
      </c>
      <c r="CO223">
        <v>1.8626400000000001</v>
      </c>
      <c r="CP223" t="s">
        <v>234</v>
      </c>
      <c r="CQ223" t="s">
        <v>19</v>
      </c>
      <c r="CR223" t="s">
        <v>19</v>
      </c>
      <c r="CS223" t="s">
        <v>19</v>
      </c>
      <c r="CT223" t="s">
        <v>235</v>
      </c>
      <c r="CU223" t="s">
        <v>236</v>
      </c>
      <c r="CV223" t="s">
        <v>237</v>
      </c>
      <c r="CW223" t="s">
        <v>237</v>
      </c>
      <c r="CX223" t="s">
        <v>237</v>
      </c>
      <c r="CY223" t="s">
        <v>237</v>
      </c>
      <c r="CZ223">
        <v>0</v>
      </c>
      <c r="DA223">
        <v>100</v>
      </c>
      <c r="DB223">
        <v>100</v>
      </c>
      <c r="DC223">
        <v>0.29499999999999998</v>
      </c>
      <c r="DD223">
        <v>-3.6999999999999998E-2</v>
      </c>
      <c r="DE223">
        <v>3</v>
      </c>
      <c r="DF223">
        <v>616.97799999999995</v>
      </c>
      <c r="DG223">
        <v>253.488</v>
      </c>
      <c r="DH223">
        <v>21.984400000000001</v>
      </c>
      <c r="DI223">
        <v>32.332599999999999</v>
      </c>
      <c r="DJ223">
        <v>30.0001</v>
      </c>
      <c r="DK223">
        <v>32.287300000000002</v>
      </c>
      <c r="DL223">
        <v>32.295999999999999</v>
      </c>
      <c r="DM223">
        <v>20.332100000000001</v>
      </c>
      <c r="DN223">
        <v>25.291399999999999</v>
      </c>
      <c r="DO223">
        <v>0</v>
      </c>
      <c r="DP223">
        <v>22</v>
      </c>
      <c r="DQ223">
        <v>426.67</v>
      </c>
      <c r="DR223">
        <v>22</v>
      </c>
      <c r="DS223">
        <v>99.609899999999996</v>
      </c>
      <c r="DT223">
        <v>103.03700000000001</v>
      </c>
    </row>
    <row r="224" spans="1:124" x14ac:dyDescent="0.25">
      <c r="A224">
        <v>208</v>
      </c>
      <c r="B224">
        <v>1531763802.4000001</v>
      </c>
      <c r="C224">
        <v>418.60000014305098</v>
      </c>
      <c r="D224" t="s">
        <v>652</v>
      </c>
      <c r="E224" t="s">
        <v>653</v>
      </c>
      <c r="G224">
        <v>1531763792.06774</v>
      </c>
      <c r="H224">
        <f t="shared" si="87"/>
        <v>4.5094072603078466E-6</v>
      </c>
      <c r="I224">
        <f t="shared" si="88"/>
        <v>10.028966436719971</v>
      </c>
      <c r="J224">
        <f t="shared" si="89"/>
        <v>375.57219354838702</v>
      </c>
      <c r="K224">
        <f t="shared" si="90"/>
        <v>-54398.853452499541</v>
      </c>
      <c r="L224">
        <f t="shared" si="91"/>
        <v>-5397.7403977063877</v>
      </c>
      <c r="M224">
        <f t="shared" si="92"/>
        <v>37.266248692934219</v>
      </c>
      <c r="N224">
        <f t="shared" si="93"/>
        <v>2.8940715321798072E-4</v>
      </c>
      <c r="O224">
        <f t="shared" si="94"/>
        <v>3</v>
      </c>
      <c r="P224">
        <f t="shared" si="95"/>
        <v>2.8939319447455179E-4</v>
      </c>
      <c r="Q224">
        <f t="shared" si="96"/>
        <v>1.8087200060065635E-4</v>
      </c>
      <c r="R224">
        <f t="shared" si="97"/>
        <v>215.02176410150005</v>
      </c>
      <c r="S224">
        <f t="shared" si="98"/>
        <v>28.276747290959467</v>
      </c>
      <c r="T224">
        <f t="shared" si="99"/>
        <v>27.475701612903251</v>
      </c>
      <c r="U224">
        <f t="shared" si="100"/>
        <v>3.6803861311057782</v>
      </c>
      <c r="V224">
        <f t="shared" si="101"/>
        <v>60.770392819446307</v>
      </c>
      <c r="W224">
        <f t="shared" si="102"/>
        <v>2.1798880672083993</v>
      </c>
      <c r="X224">
        <f t="shared" si="103"/>
        <v>3.587088985396262</v>
      </c>
      <c r="Y224">
        <f t="shared" si="104"/>
        <v>1.5004980638973788</v>
      </c>
      <c r="Z224">
        <f t="shared" si="105"/>
        <v>-0.19886486017957603</v>
      </c>
      <c r="AA224">
        <f t="shared" si="106"/>
        <v>-70.84323750968808</v>
      </c>
      <c r="AB224">
        <f t="shared" si="107"/>
        <v>-5.1093620052315831</v>
      </c>
      <c r="AC224">
        <f t="shared" si="108"/>
        <v>138.87029972640079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61037.791645213474</v>
      </c>
      <c r="AL224">
        <f t="shared" si="112"/>
        <v>1199.9983870967701</v>
      </c>
      <c r="AM224">
        <f t="shared" si="113"/>
        <v>963.35954457951436</v>
      </c>
      <c r="AN224">
        <f t="shared" si="114"/>
        <v>0.80280069951612965</v>
      </c>
      <c r="AO224">
        <f t="shared" si="115"/>
        <v>0.22319991047096793</v>
      </c>
      <c r="AP224">
        <v>14.333399999999999</v>
      </c>
      <c r="AQ224">
        <v>1</v>
      </c>
      <c r="AR224" t="s">
        <v>231</v>
      </c>
      <c r="AS224">
        <v>1531763792.06774</v>
      </c>
      <c r="AT224">
        <v>375.57219354838702</v>
      </c>
      <c r="AU224">
        <v>399.53358064516101</v>
      </c>
      <c r="AV224">
        <v>21.969083870967701</v>
      </c>
      <c r="AW224">
        <v>21.958548387096801</v>
      </c>
      <c r="AX224">
        <v>600.02145161290298</v>
      </c>
      <c r="AY224">
        <v>99.125390322580699</v>
      </c>
      <c r="AZ224">
        <v>9.9870048387096802E-2</v>
      </c>
      <c r="BA224">
        <v>27.037683870967701</v>
      </c>
      <c r="BB224">
        <v>27.372287096774201</v>
      </c>
      <c r="BC224">
        <v>27.5791161290323</v>
      </c>
      <c r="BD224">
        <v>11760.923870967699</v>
      </c>
      <c r="BE224">
        <v>1051.8741935483899</v>
      </c>
      <c r="BF224">
        <v>29.726667741935501</v>
      </c>
      <c r="BG224">
        <v>1199.9983870967701</v>
      </c>
      <c r="BH224">
        <v>0.33000529032258102</v>
      </c>
      <c r="BI224">
        <v>0.32999935483871001</v>
      </c>
      <c r="BJ224">
        <v>0.33000174193548398</v>
      </c>
      <c r="BK224">
        <v>9.9935890322580597E-3</v>
      </c>
      <c r="BL224">
        <v>32</v>
      </c>
      <c r="BM224">
        <v>17743.1129032258</v>
      </c>
      <c r="BN224">
        <v>1531762902.3</v>
      </c>
      <c r="BO224" t="s">
        <v>232</v>
      </c>
      <c r="BP224">
        <v>81</v>
      </c>
      <c r="BQ224">
        <v>0.29499999999999998</v>
      </c>
      <c r="BR224">
        <v>-3.6999999999999998E-2</v>
      </c>
      <c r="BS224">
        <v>420</v>
      </c>
      <c r="BT224">
        <v>22</v>
      </c>
      <c r="BU224">
        <v>0.34</v>
      </c>
      <c r="BV224">
        <v>0.21</v>
      </c>
      <c r="BW224">
        <v>14.3791910022445</v>
      </c>
      <c r="BX224">
        <v>0.17233834503135001</v>
      </c>
      <c r="BY224">
        <v>4.6257509832205099E-2</v>
      </c>
      <c r="BZ224">
        <v>1</v>
      </c>
      <c r="CA224">
        <v>-23.963387804878</v>
      </c>
      <c r="CB224">
        <v>-0.27492153592492402</v>
      </c>
      <c r="CC224">
        <v>9.1985760284847104E-2</v>
      </c>
      <c r="CD224">
        <v>1</v>
      </c>
      <c r="CE224">
        <v>2</v>
      </c>
      <c r="CF224">
        <v>2</v>
      </c>
      <c r="CG224" t="s">
        <v>233</v>
      </c>
      <c r="CH224">
        <v>1.8608100000000001</v>
      </c>
      <c r="CI224">
        <v>1.8577600000000001</v>
      </c>
      <c r="CJ224">
        <v>1.86067</v>
      </c>
      <c r="CK224">
        <v>1.85344</v>
      </c>
      <c r="CL224">
        <v>1.8519699999999999</v>
      </c>
      <c r="CM224">
        <v>1.8527199999999999</v>
      </c>
      <c r="CN224">
        <v>1.8563799999999999</v>
      </c>
      <c r="CO224">
        <v>1.8626400000000001</v>
      </c>
      <c r="CP224" t="s">
        <v>234</v>
      </c>
      <c r="CQ224" t="s">
        <v>19</v>
      </c>
      <c r="CR224" t="s">
        <v>19</v>
      </c>
      <c r="CS224" t="s">
        <v>19</v>
      </c>
      <c r="CT224" t="s">
        <v>235</v>
      </c>
      <c r="CU224" t="s">
        <v>236</v>
      </c>
      <c r="CV224" t="s">
        <v>237</v>
      </c>
      <c r="CW224" t="s">
        <v>237</v>
      </c>
      <c r="CX224" t="s">
        <v>237</v>
      </c>
      <c r="CY224" t="s">
        <v>237</v>
      </c>
      <c r="CZ224">
        <v>0</v>
      </c>
      <c r="DA224">
        <v>100</v>
      </c>
      <c r="DB224">
        <v>100</v>
      </c>
      <c r="DC224">
        <v>0.29499999999999998</v>
      </c>
      <c r="DD224">
        <v>-3.6999999999999998E-2</v>
      </c>
      <c r="DE224">
        <v>3</v>
      </c>
      <c r="DF224">
        <v>620.572</v>
      </c>
      <c r="DG224">
        <v>252.52799999999999</v>
      </c>
      <c r="DH224">
        <v>21.9922</v>
      </c>
      <c r="DI224">
        <v>32.334000000000003</v>
      </c>
      <c r="DJ224">
        <v>29.9999</v>
      </c>
      <c r="DK224">
        <v>32.288699999999999</v>
      </c>
      <c r="DL224">
        <v>32.297400000000003</v>
      </c>
      <c r="DM224">
        <v>20.4849</v>
      </c>
      <c r="DN224">
        <v>25.291399999999999</v>
      </c>
      <c r="DO224">
        <v>0</v>
      </c>
      <c r="DP224">
        <v>22</v>
      </c>
      <c r="DQ224">
        <v>426.67</v>
      </c>
      <c r="DR224">
        <v>22</v>
      </c>
      <c r="DS224">
        <v>99.609800000000007</v>
      </c>
      <c r="DT224">
        <v>103.03700000000001</v>
      </c>
    </row>
    <row r="225" spans="1:124" x14ac:dyDescent="0.25">
      <c r="A225">
        <v>209</v>
      </c>
      <c r="B225">
        <v>1531763804.4000001</v>
      </c>
      <c r="C225">
        <v>420.60000014305098</v>
      </c>
      <c r="D225" t="s">
        <v>654</v>
      </c>
      <c r="E225" t="s">
        <v>655</v>
      </c>
      <c r="G225">
        <v>1531763794.06774</v>
      </c>
      <c r="H225">
        <f t="shared" si="87"/>
        <v>4.6406984922970319E-6</v>
      </c>
      <c r="I225">
        <f t="shared" si="88"/>
        <v>10.018727581608514</v>
      </c>
      <c r="J225">
        <f t="shared" si="89"/>
        <v>378.93687096774198</v>
      </c>
      <c r="K225">
        <f t="shared" si="90"/>
        <v>-52827.558994447034</v>
      </c>
      <c r="L225">
        <f t="shared" si="91"/>
        <v>-5241.8347242485388</v>
      </c>
      <c r="M225">
        <f t="shared" si="92"/>
        <v>37.600155796439331</v>
      </c>
      <c r="N225">
        <f t="shared" si="93"/>
        <v>2.9763129244471425E-4</v>
      </c>
      <c r="O225">
        <f t="shared" si="94"/>
        <v>3</v>
      </c>
      <c r="P225">
        <f t="shared" si="95"/>
        <v>2.9761652911267875E-4</v>
      </c>
      <c r="Q225">
        <f t="shared" si="96"/>
        <v>1.8601165703220133E-4</v>
      </c>
      <c r="R225">
        <f t="shared" si="97"/>
        <v>215.02168165101918</v>
      </c>
      <c r="S225">
        <f t="shared" si="98"/>
        <v>28.278966383310586</v>
      </c>
      <c r="T225">
        <f t="shared" si="99"/>
        <v>27.480520967741953</v>
      </c>
      <c r="U225">
        <f t="shared" si="100"/>
        <v>3.6814243130885029</v>
      </c>
      <c r="V225">
        <f t="shared" si="101"/>
        <v>60.76302893255162</v>
      </c>
      <c r="W225">
        <f t="shared" si="102"/>
        <v>2.179912506059241</v>
      </c>
      <c r="X225">
        <f t="shared" si="103"/>
        <v>3.5875639255557763</v>
      </c>
      <c r="Y225">
        <f t="shared" si="104"/>
        <v>1.5015118070292619</v>
      </c>
      <c r="Z225">
        <f t="shared" si="105"/>
        <v>-0.2046548035102991</v>
      </c>
      <c r="AA225">
        <f t="shared" si="106"/>
        <v>-71.258012090328393</v>
      </c>
      <c r="AB225">
        <f t="shared" si="107"/>
        <v>-5.1394580727983818</v>
      </c>
      <c r="AC225">
        <f t="shared" si="108"/>
        <v>138.41955668438209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61062.234866474879</v>
      </c>
      <c r="AL225">
        <f t="shared" si="112"/>
        <v>1199.9983870967701</v>
      </c>
      <c r="AM225">
        <f t="shared" si="113"/>
        <v>963.35947354735094</v>
      </c>
      <c r="AN225">
        <f t="shared" si="114"/>
        <v>0.80280064032258058</v>
      </c>
      <c r="AO225">
        <f t="shared" si="115"/>
        <v>0.22319984134193543</v>
      </c>
      <c r="AP225">
        <v>14.333399999999999</v>
      </c>
      <c r="AQ225">
        <v>1</v>
      </c>
      <c r="AR225" t="s">
        <v>231</v>
      </c>
      <c r="AS225">
        <v>1531763794.06774</v>
      </c>
      <c r="AT225">
        <v>378.93687096774198</v>
      </c>
      <c r="AU225">
        <v>402.87332258064498</v>
      </c>
      <c r="AV225">
        <v>21.969303225806399</v>
      </c>
      <c r="AW225">
        <v>21.9584612903226</v>
      </c>
      <c r="AX225">
        <v>600.03729032258104</v>
      </c>
      <c r="AY225">
        <v>99.125461290322605</v>
      </c>
      <c r="AZ225">
        <v>9.9920764516128996E-2</v>
      </c>
      <c r="BA225">
        <v>27.039938709677401</v>
      </c>
      <c r="BB225">
        <v>27.376025806451601</v>
      </c>
      <c r="BC225">
        <v>27.585016129032301</v>
      </c>
      <c r="BD225">
        <v>11766.1270967742</v>
      </c>
      <c r="BE225">
        <v>1051.8645161290301</v>
      </c>
      <c r="BF225">
        <v>29.821274193548401</v>
      </c>
      <c r="BG225">
        <v>1199.9983870967701</v>
      </c>
      <c r="BH225">
        <v>0.33000603225806502</v>
      </c>
      <c r="BI225">
        <v>0.32999938709677401</v>
      </c>
      <c r="BJ225">
        <v>0.33000096774193499</v>
      </c>
      <c r="BK225">
        <v>9.9935470967741896E-3</v>
      </c>
      <c r="BL225">
        <v>32</v>
      </c>
      <c r="BM225">
        <v>17743.1129032258</v>
      </c>
      <c r="BN225">
        <v>1531762902.3</v>
      </c>
      <c r="BO225" t="s">
        <v>232</v>
      </c>
      <c r="BP225">
        <v>81</v>
      </c>
      <c r="BQ225">
        <v>0.29499999999999998</v>
      </c>
      <c r="BR225">
        <v>-3.6999999999999998E-2</v>
      </c>
      <c r="BS225">
        <v>420</v>
      </c>
      <c r="BT225">
        <v>22</v>
      </c>
      <c r="BU225">
        <v>0.34</v>
      </c>
      <c r="BV225">
        <v>0.21</v>
      </c>
      <c r="BW225">
        <v>14.365999212337</v>
      </c>
      <c r="BX225">
        <v>-3.6456415865682E-4</v>
      </c>
      <c r="BY225">
        <v>5.9460184860577497E-2</v>
      </c>
      <c r="BZ225">
        <v>1</v>
      </c>
      <c r="CA225">
        <v>-23.939187804877999</v>
      </c>
      <c r="CB225">
        <v>4.6376787297553498E-2</v>
      </c>
      <c r="CC225">
        <v>0.114096938235404</v>
      </c>
      <c r="CD225">
        <v>0</v>
      </c>
      <c r="CE225">
        <v>1</v>
      </c>
      <c r="CF225">
        <v>2</v>
      </c>
      <c r="CG225" t="s">
        <v>248</v>
      </c>
      <c r="CH225">
        <v>1.8608100000000001</v>
      </c>
      <c r="CI225">
        <v>1.8577600000000001</v>
      </c>
      <c r="CJ225">
        <v>1.86067</v>
      </c>
      <c r="CK225">
        <v>1.85344</v>
      </c>
      <c r="CL225">
        <v>1.8519600000000001</v>
      </c>
      <c r="CM225">
        <v>1.8527199999999999</v>
      </c>
      <c r="CN225">
        <v>1.8563700000000001</v>
      </c>
      <c r="CO225">
        <v>1.8626400000000001</v>
      </c>
      <c r="CP225" t="s">
        <v>234</v>
      </c>
      <c r="CQ225" t="s">
        <v>19</v>
      </c>
      <c r="CR225" t="s">
        <v>19</v>
      </c>
      <c r="CS225" t="s">
        <v>19</v>
      </c>
      <c r="CT225" t="s">
        <v>235</v>
      </c>
      <c r="CU225" t="s">
        <v>236</v>
      </c>
      <c r="CV225" t="s">
        <v>237</v>
      </c>
      <c r="CW225" t="s">
        <v>237</v>
      </c>
      <c r="CX225" t="s">
        <v>237</v>
      </c>
      <c r="CY225" t="s">
        <v>237</v>
      </c>
      <c r="CZ225">
        <v>0</v>
      </c>
      <c r="DA225">
        <v>100</v>
      </c>
      <c r="DB225">
        <v>100</v>
      </c>
      <c r="DC225">
        <v>0.29499999999999998</v>
      </c>
      <c r="DD225">
        <v>-3.6999999999999998E-2</v>
      </c>
      <c r="DE225">
        <v>3</v>
      </c>
      <c r="DF225">
        <v>619.65</v>
      </c>
      <c r="DG225">
        <v>252.86500000000001</v>
      </c>
      <c r="DH225">
        <v>21.9999</v>
      </c>
      <c r="DI225">
        <v>32.3354</v>
      </c>
      <c r="DJ225">
        <v>30.0001</v>
      </c>
      <c r="DK225">
        <v>32.290199999999999</v>
      </c>
      <c r="DL225">
        <v>32.2988</v>
      </c>
      <c r="DM225">
        <v>20.627199999999998</v>
      </c>
      <c r="DN225">
        <v>25.291399999999999</v>
      </c>
      <c r="DO225">
        <v>0</v>
      </c>
      <c r="DP225">
        <v>22</v>
      </c>
      <c r="DQ225">
        <v>431.67</v>
      </c>
      <c r="DR225">
        <v>22</v>
      </c>
      <c r="DS225">
        <v>99.609200000000001</v>
      </c>
      <c r="DT225">
        <v>103.036</v>
      </c>
    </row>
    <row r="226" spans="1:124" x14ac:dyDescent="0.25">
      <c r="A226">
        <v>210</v>
      </c>
      <c r="B226">
        <v>1531763806.4000001</v>
      </c>
      <c r="C226">
        <v>422.60000014305098</v>
      </c>
      <c r="D226" t="s">
        <v>656</v>
      </c>
      <c r="E226" t="s">
        <v>657</v>
      </c>
      <c r="G226">
        <v>1531763796.06129</v>
      </c>
      <c r="H226">
        <f t="shared" si="87"/>
        <v>4.7760520454865183E-6</v>
      </c>
      <c r="I226">
        <f t="shared" si="88"/>
        <v>10.010829161207809</v>
      </c>
      <c r="J226">
        <f t="shared" si="89"/>
        <v>382.29803225806501</v>
      </c>
      <c r="K226">
        <f t="shared" si="90"/>
        <v>-51290.316680522083</v>
      </c>
      <c r="L226">
        <f t="shared" si="91"/>
        <v>-5089.3081528225912</v>
      </c>
      <c r="M226">
        <f t="shared" si="92"/>
        <v>37.933719623881245</v>
      </c>
      <c r="N226">
        <f t="shared" si="93"/>
        <v>3.0622616528816601E-4</v>
      </c>
      <c r="O226">
        <f t="shared" si="94"/>
        <v>3</v>
      </c>
      <c r="P226">
        <f t="shared" si="95"/>
        <v>3.0621053700841279E-4</v>
      </c>
      <c r="Q226">
        <f t="shared" si="96"/>
        <v>1.9138298967215903E-4</v>
      </c>
      <c r="R226">
        <f t="shared" si="97"/>
        <v>215.02161925551081</v>
      </c>
      <c r="S226">
        <f t="shared" si="98"/>
        <v>28.279801838101857</v>
      </c>
      <c r="T226">
        <f t="shared" si="99"/>
        <v>27.482574193548352</v>
      </c>
      <c r="U226">
        <f t="shared" si="100"/>
        <v>3.6818666951580643</v>
      </c>
      <c r="V226">
        <f t="shared" si="101"/>
        <v>60.760476704663233</v>
      </c>
      <c r="W226">
        <f t="shared" si="102"/>
        <v>2.1799324192691509</v>
      </c>
      <c r="X226">
        <f t="shared" si="103"/>
        <v>3.5877473935319633</v>
      </c>
      <c r="Y226">
        <f t="shared" si="104"/>
        <v>1.5019342758889134</v>
      </c>
      <c r="Z226">
        <f t="shared" si="105"/>
        <v>-0.21062389520595545</v>
      </c>
      <c r="AA226">
        <f t="shared" si="106"/>
        <v>-71.449225780632204</v>
      </c>
      <c r="AB226">
        <f t="shared" si="107"/>
        <v>-5.1533245857486856</v>
      </c>
      <c r="AC226">
        <f t="shared" si="108"/>
        <v>138.20844499392399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61059.318543232046</v>
      </c>
      <c r="AL226">
        <f t="shared" si="112"/>
        <v>1199.9983870967701</v>
      </c>
      <c r="AM226">
        <f t="shared" si="113"/>
        <v>963.3592269670371</v>
      </c>
      <c r="AN226">
        <f t="shared" si="114"/>
        <v>0.80280043483870955</v>
      </c>
      <c r="AO226">
        <f t="shared" si="115"/>
        <v>0.22319983370322577</v>
      </c>
      <c r="AP226">
        <v>14.333399999999999</v>
      </c>
      <c r="AQ226">
        <v>1</v>
      </c>
      <c r="AR226" t="s">
        <v>231</v>
      </c>
      <c r="AS226">
        <v>1531763796.06129</v>
      </c>
      <c r="AT226">
        <v>382.29803225806501</v>
      </c>
      <c r="AU226">
        <v>406.21558064516103</v>
      </c>
      <c r="AV226">
        <v>21.9694741935484</v>
      </c>
      <c r="AW226">
        <v>21.958316129032301</v>
      </c>
      <c r="AX226">
        <v>600.04222580645205</v>
      </c>
      <c r="AY226">
        <v>99.125567741935498</v>
      </c>
      <c r="AZ226">
        <v>9.9948538709677404E-2</v>
      </c>
      <c r="BA226">
        <v>27.0408096774194</v>
      </c>
      <c r="BB226">
        <v>27.377683870967701</v>
      </c>
      <c r="BC226">
        <v>27.587464516129</v>
      </c>
      <c r="BD226">
        <v>11765.54</v>
      </c>
      <c r="BE226">
        <v>1051.8567741935501</v>
      </c>
      <c r="BF226">
        <v>29.906877419354799</v>
      </c>
      <c r="BG226">
        <v>1199.9983870967701</v>
      </c>
      <c r="BH226">
        <v>0.330005612903226</v>
      </c>
      <c r="BI226">
        <v>0.33000051612903197</v>
      </c>
      <c r="BJ226">
        <v>0.33000025806451599</v>
      </c>
      <c r="BK226">
        <v>9.9935122580645207E-3</v>
      </c>
      <c r="BL226">
        <v>32</v>
      </c>
      <c r="BM226">
        <v>17743.1129032258</v>
      </c>
      <c r="BN226">
        <v>1531762902.3</v>
      </c>
      <c r="BO226" t="s">
        <v>232</v>
      </c>
      <c r="BP226">
        <v>81</v>
      </c>
      <c r="BQ226">
        <v>0.29499999999999998</v>
      </c>
      <c r="BR226">
        <v>-3.6999999999999998E-2</v>
      </c>
      <c r="BS226">
        <v>420</v>
      </c>
      <c r="BT226">
        <v>22</v>
      </c>
      <c r="BU226">
        <v>0.34</v>
      </c>
      <c r="BV226">
        <v>0.21</v>
      </c>
      <c r="BW226">
        <v>14.354451231545401</v>
      </c>
      <c r="BX226">
        <v>-0.18637364296035899</v>
      </c>
      <c r="BY226">
        <v>6.9083958905680795E-2</v>
      </c>
      <c r="BZ226">
        <v>1</v>
      </c>
      <c r="CA226">
        <v>-23.9204853658537</v>
      </c>
      <c r="CB226">
        <v>0.36430871080135402</v>
      </c>
      <c r="CC226">
        <v>0.1283277863966</v>
      </c>
      <c r="CD226">
        <v>0</v>
      </c>
      <c r="CE226">
        <v>1</v>
      </c>
      <c r="CF226">
        <v>2</v>
      </c>
      <c r="CG226" t="s">
        <v>248</v>
      </c>
      <c r="CH226">
        <v>1.8608100000000001</v>
      </c>
      <c r="CI226">
        <v>1.8577699999999999</v>
      </c>
      <c r="CJ226">
        <v>1.86067</v>
      </c>
      <c r="CK226">
        <v>1.85345</v>
      </c>
      <c r="CL226">
        <v>1.8519600000000001</v>
      </c>
      <c r="CM226">
        <v>1.8527199999999999</v>
      </c>
      <c r="CN226">
        <v>1.8563700000000001</v>
      </c>
      <c r="CO226">
        <v>1.8626400000000001</v>
      </c>
      <c r="CP226" t="s">
        <v>234</v>
      </c>
      <c r="CQ226" t="s">
        <v>19</v>
      </c>
      <c r="CR226" t="s">
        <v>19</v>
      </c>
      <c r="CS226" t="s">
        <v>19</v>
      </c>
      <c r="CT226" t="s">
        <v>235</v>
      </c>
      <c r="CU226" t="s">
        <v>236</v>
      </c>
      <c r="CV226" t="s">
        <v>237</v>
      </c>
      <c r="CW226" t="s">
        <v>237</v>
      </c>
      <c r="CX226" t="s">
        <v>237</v>
      </c>
      <c r="CY226" t="s">
        <v>237</v>
      </c>
      <c r="CZ226">
        <v>0</v>
      </c>
      <c r="DA226">
        <v>100</v>
      </c>
      <c r="DB226">
        <v>100</v>
      </c>
      <c r="DC226">
        <v>0.29499999999999998</v>
      </c>
      <c r="DD226">
        <v>-3.6999999999999998E-2</v>
      </c>
      <c r="DE226">
        <v>3</v>
      </c>
      <c r="DF226">
        <v>619.66399999999999</v>
      </c>
      <c r="DG226">
        <v>252.85900000000001</v>
      </c>
      <c r="DH226">
        <v>22.004300000000001</v>
      </c>
      <c r="DI226">
        <v>32.336799999999997</v>
      </c>
      <c r="DJ226">
        <v>30.0002</v>
      </c>
      <c r="DK226">
        <v>32.291600000000003</v>
      </c>
      <c r="DL226">
        <v>32.3003</v>
      </c>
      <c r="DM226">
        <v>20.717500000000001</v>
      </c>
      <c r="DN226">
        <v>25.291399999999999</v>
      </c>
      <c r="DO226">
        <v>0</v>
      </c>
      <c r="DP226">
        <v>22</v>
      </c>
      <c r="DQ226">
        <v>436.67</v>
      </c>
      <c r="DR226">
        <v>22</v>
      </c>
      <c r="DS226">
        <v>99.608699999999999</v>
      </c>
      <c r="DT226">
        <v>103.035</v>
      </c>
    </row>
    <row r="227" spans="1:124" x14ac:dyDescent="0.25">
      <c r="A227">
        <v>211</v>
      </c>
      <c r="B227">
        <v>1531763808.4000001</v>
      </c>
      <c r="C227">
        <v>424.60000014305098</v>
      </c>
      <c r="D227" t="s">
        <v>658</v>
      </c>
      <c r="E227" t="s">
        <v>659</v>
      </c>
      <c r="G227">
        <v>1531763798.06129</v>
      </c>
      <c r="H227">
        <f t="shared" si="87"/>
        <v>4.9472690241758749E-6</v>
      </c>
      <c r="I227">
        <f t="shared" si="88"/>
        <v>10.004025202612679</v>
      </c>
      <c r="J227">
        <f t="shared" si="89"/>
        <v>385.65483870967699</v>
      </c>
      <c r="K227">
        <f t="shared" si="90"/>
        <v>-49475.61653642582</v>
      </c>
      <c r="L227">
        <f t="shared" si="91"/>
        <v>-4909.2665297491158</v>
      </c>
      <c r="M227">
        <f t="shared" si="92"/>
        <v>38.266979256727502</v>
      </c>
      <c r="N227">
        <f t="shared" si="93"/>
        <v>3.1713725941889484E-4</v>
      </c>
      <c r="O227">
        <f t="shared" si="94"/>
        <v>3</v>
      </c>
      <c r="P227">
        <f t="shared" si="95"/>
        <v>3.1712049763130742E-4</v>
      </c>
      <c r="Q227">
        <f t="shared" si="96"/>
        <v>1.9820181689326764E-4</v>
      </c>
      <c r="R227">
        <f t="shared" si="97"/>
        <v>215.02142495849398</v>
      </c>
      <c r="S227">
        <f t="shared" si="98"/>
        <v>28.280762781086636</v>
      </c>
      <c r="T227">
        <f t="shared" si="99"/>
        <v>27.484216129032252</v>
      </c>
      <c r="U227">
        <f t="shared" si="100"/>
        <v>3.6822204951916064</v>
      </c>
      <c r="V227">
        <f t="shared" si="101"/>
        <v>60.757732159478309</v>
      </c>
      <c r="W227">
        <f t="shared" si="102"/>
        <v>2.179962769030205</v>
      </c>
      <c r="X227">
        <f t="shared" si="103"/>
        <v>3.5879594111712203</v>
      </c>
      <c r="Y227">
        <f t="shared" si="104"/>
        <v>1.5022577261614014</v>
      </c>
      <c r="Z227">
        <f t="shared" si="105"/>
        <v>-0.21817456396615609</v>
      </c>
      <c r="AA227">
        <f t="shared" si="106"/>
        <v>-71.552006399992422</v>
      </c>
      <c r="AB227">
        <f t="shared" si="107"/>
        <v>-5.1608059955732015</v>
      </c>
      <c r="AC227">
        <f t="shared" si="108"/>
        <v>138.09043799896219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61070.842859114877</v>
      </c>
      <c r="AL227">
        <f t="shared" si="112"/>
        <v>1199.9974193548401</v>
      </c>
      <c r="AM227">
        <f t="shared" si="113"/>
        <v>963.35829890243008</v>
      </c>
      <c r="AN227">
        <f t="shared" si="114"/>
        <v>0.80280030887096798</v>
      </c>
      <c r="AO227">
        <f t="shared" si="115"/>
        <v>0.22319984703870971</v>
      </c>
      <c r="AP227">
        <v>14.333399999999999</v>
      </c>
      <c r="AQ227">
        <v>1</v>
      </c>
      <c r="AR227" t="s">
        <v>231</v>
      </c>
      <c r="AS227">
        <v>1531763798.06129</v>
      </c>
      <c r="AT227">
        <v>385.65483870967699</v>
      </c>
      <c r="AU227">
        <v>409.55632258064497</v>
      </c>
      <c r="AV227">
        <v>21.969677419354799</v>
      </c>
      <c r="AW227">
        <v>21.958119354838701</v>
      </c>
      <c r="AX227">
        <v>600.04241935483901</v>
      </c>
      <c r="AY227">
        <v>99.125996774193595</v>
      </c>
      <c r="AZ227">
        <v>9.9983080645161301E-2</v>
      </c>
      <c r="BA227">
        <v>27.041816129032298</v>
      </c>
      <c r="BB227">
        <v>27.379364516129002</v>
      </c>
      <c r="BC227">
        <v>27.589067741935501</v>
      </c>
      <c r="BD227">
        <v>11767.94</v>
      </c>
      <c r="BE227">
        <v>1051.8454838709699</v>
      </c>
      <c r="BF227">
        <v>29.980074193548401</v>
      </c>
      <c r="BG227">
        <v>1199.9974193548401</v>
      </c>
      <c r="BH227">
        <v>0.33000522580645197</v>
      </c>
      <c r="BI227">
        <v>0.33000161290322599</v>
      </c>
      <c r="BJ227">
        <v>0.32999964516128999</v>
      </c>
      <c r="BK227">
        <v>9.9934651612903196E-3</v>
      </c>
      <c r="BL227">
        <v>32</v>
      </c>
      <c r="BM227">
        <v>17743.106451612901</v>
      </c>
      <c r="BN227">
        <v>1531762902.3</v>
      </c>
      <c r="BO227" t="s">
        <v>232</v>
      </c>
      <c r="BP227">
        <v>81</v>
      </c>
      <c r="BQ227">
        <v>0.29499999999999998</v>
      </c>
      <c r="BR227">
        <v>-3.6999999999999998E-2</v>
      </c>
      <c r="BS227">
        <v>420</v>
      </c>
      <c r="BT227">
        <v>22</v>
      </c>
      <c r="BU227">
        <v>0.34</v>
      </c>
      <c r="BV227">
        <v>0.21</v>
      </c>
      <c r="BW227">
        <v>14.343441968075499</v>
      </c>
      <c r="BX227">
        <v>-0.28643037431220703</v>
      </c>
      <c r="BY227">
        <v>7.3740292309656605E-2</v>
      </c>
      <c r="BZ227">
        <v>1</v>
      </c>
      <c r="CA227">
        <v>-23.902531707317099</v>
      </c>
      <c r="CB227">
        <v>0.480972125435642</v>
      </c>
      <c r="CC227">
        <v>0.133278982001763</v>
      </c>
      <c r="CD227">
        <v>0</v>
      </c>
      <c r="CE227">
        <v>1</v>
      </c>
      <c r="CF227">
        <v>2</v>
      </c>
      <c r="CG227" t="s">
        <v>248</v>
      </c>
      <c r="CH227">
        <v>1.8608100000000001</v>
      </c>
      <c r="CI227">
        <v>1.8577600000000001</v>
      </c>
      <c r="CJ227">
        <v>1.86066</v>
      </c>
      <c r="CK227">
        <v>1.85344</v>
      </c>
      <c r="CL227">
        <v>1.8519600000000001</v>
      </c>
      <c r="CM227">
        <v>1.8527199999999999</v>
      </c>
      <c r="CN227">
        <v>1.8563799999999999</v>
      </c>
      <c r="CO227">
        <v>1.8626400000000001</v>
      </c>
      <c r="CP227" t="s">
        <v>234</v>
      </c>
      <c r="CQ227" t="s">
        <v>19</v>
      </c>
      <c r="CR227" t="s">
        <v>19</v>
      </c>
      <c r="CS227" t="s">
        <v>19</v>
      </c>
      <c r="CT227" t="s">
        <v>235</v>
      </c>
      <c r="CU227" t="s">
        <v>236</v>
      </c>
      <c r="CV227" t="s">
        <v>237</v>
      </c>
      <c r="CW227" t="s">
        <v>237</v>
      </c>
      <c r="CX227" t="s">
        <v>237</v>
      </c>
      <c r="CY227" t="s">
        <v>237</v>
      </c>
      <c r="CZ227">
        <v>0</v>
      </c>
      <c r="DA227">
        <v>100</v>
      </c>
      <c r="DB227">
        <v>100</v>
      </c>
      <c r="DC227">
        <v>0.29499999999999998</v>
      </c>
      <c r="DD227">
        <v>-3.6999999999999998E-2</v>
      </c>
      <c r="DE227">
        <v>3</v>
      </c>
      <c r="DF227">
        <v>620.22900000000004</v>
      </c>
      <c r="DG227">
        <v>252.89699999999999</v>
      </c>
      <c r="DH227">
        <v>22.006399999999999</v>
      </c>
      <c r="DI227">
        <v>32.338299999999997</v>
      </c>
      <c r="DJ227">
        <v>30.000399999999999</v>
      </c>
      <c r="DK227">
        <v>32.292999999999999</v>
      </c>
      <c r="DL227">
        <v>32.301699999999997</v>
      </c>
      <c r="DM227">
        <v>20.8705</v>
      </c>
      <c r="DN227">
        <v>25.291399999999999</v>
      </c>
      <c r="DO227">
        <v>0</v>
      </c>
      <c r="DP227">
        <v>22</v>
      </c>
      <c r="DQ227">
        <v>436.67</v>
      </c>
      <c r="DR227">
        <v>22</v>
      </c>
      <c r="DS227">
        <v>99.608500000000006</v>
      </c>
      <c r="DT227">
        <v>103.035</v>
      </c>
    </row>
    <row r="228" spans="1:124" x14ac:dyDescent="0.25">
      <c r="A228">
        <v>212</v>
      </c>
      <c r="B228">
        <v>1531763810.4000001</v>
      </c>
      <c r="C228">
        <v>426.60000014305098</v>
      </c>
      <c r="D228" t="s">
        <v>660</v>
      </c>
      <c r="E228" t="s">
        <v>661</v>
      </c>
      <c r="G228">
        <v>1531763800.06129</v>
      </c>
      <c r="H228">
        <f t="shared" si="87"/>
        <v>5.1144050582413731E-6</v>
      </c>
      <c r="I228">
        <f t="shared" si="88"/>
        <v>9.9995833258843092</v>
      </c>
      <c r="J228">
        <f t="shared" si="89"/>
        <v>389.00429032258103</v>
      </c>
      <c r="K228">
        <f t="shared" si="90"/>
        <v>-47828.129045044974</v>
      </c>
      <c r="L228">
        <f t="shared" si="91"/>
        <v>-4745.8224133487738</v>
      </c>
      <c r="M228">
        <f t="shared" si="92"/>
        <v>38.599571356074193</v>
      </c>
      <c r="N228">
        <f t="shared" si="93"/>
        <v>3.2780825595784852E-4</v>
      </c>
      <c r="O228">
        <f t="shared" si="94"/>
        <v>3</v>
      </c>
      <c r="P228">
        <f t="shared" si="95"/>
        <v>3.2779034722750771E-4</v>
      </c>
      <c r="Q228">
        <f t="shared" si="96"/>
        <v>2.0487057592941742E-4</v>
      </c>
      <c r="R228">
        <f t="shared" si="97"/>
        <v>215.02122381213348</v>
      </c>
      <c r="S228">
        <f t="shared" si="98"/>
        <v>28.282253314949109</v>
      </c>
      <c r="T228">
        <f t="shared" si="99"/>
        <v>27.485320967741949</v>
      </c>
      <c r="U228">
        <f t="shared" si="100"/>
        <v>3.682458579692756</v>
      </c>
      <c r="V228">
        <f t="shared" si="101"/>
        <v>60.753113467452778</v>
      </c>
      <c r="W228">
        <f t="shared" si="102"/>
        <v>2.1799935787633453</v>
      </c>
      <c r="X228">
        <f t="shared" si="103"/>
        <v>3.58828289505069</v>
      </c>
      <c r="Y228">
        <f t="shared" si="104"/>
        <v>1.5024650009294107</v>
      </c>
      <c r="Z228">
        <f t="shared" si="105"/>
        <v>-0.22554526306844455</v>
      </c>
      <c r="AA228">
        <f t="shared" si="106"/>
        <v>-71.482355574199616</v>
      </c>
      <c r="AB228">
        <f t="shared" si="107"/>
        <v>-5.155850315202831</v>
      </c>
      <c r="AC228">
        <f t="shared" si="108"/>
        <v>138.15747265966257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61077.32749939464</v>
      </c>
      <c r="AL228">
        <f t="shared" si="112"/>
        <v>1199.9964516129</v>
      </c>
      <c r="AM228">
        <f t="shared" si="113"/>
        <v>963.35738274124947</v>
      </c>
      <c r="AN228">
        <f t="shared" si="114"/>
        <v>0.8028001928225813</v>
      </c>
      <c r="AO228">
        <f t="shared" si="115"/>
        <v>0.22319985050645175</v>
      </c>
      <c r="AP228">
        <v>14.333399999999999</v>
      </c>
      <c r="AQ228">
        <v>1</v>
      </c>
      <c r="AR228" t="s">
        <v>231</v>
      </c>
      <c r="AS228">
        <v>1531763800.06129</v>
      </c>
      <c r="AT228">
        <v>389.00429032258103</v>
      </c>
      <c r="AU228">
        <v>412.89506451612903</v>
      </c>
      <c r="AV228">
        <v>21.969851612903199</v>
      </c>
      <c r="AW228">
        <v>21.957903225806501</v>
      </c>
      <c r="AX228">
        <v>600.04980645161299</v>
      </c>
      <c r="AY228">
        <v>99.126599999999996</v>
      </c>
      <c r="AZ228">
        <v>9.9995480645161297E-2</v>
      </c>
      <c r="BA228">
        <v>27.043351612903201</v>
      </c>
      <c r="BB228">
        <v>27.380938709677402</v>
      </c>
      <c r="BC228">
        <v>27.589703225806499</v>
      </c>
      <c r="BD228">
        <v>11769.2851612903</v>
      </c>
      <c r="BE228">
        <v>1051.8377419354799</v>
      </c>
      <c r="BF228">
        <v>30.043016129032299</v>
      </c>
      <c r="BG228">
        <v>1199.9964516129</v>
      </c>
      <c r="BH228">
        <v>0.330004967741936</v>
      </c>
      <c r="BI228">
        <v>0.33000251612903198</v>
      </c>
      <c r="BJ228">
        <v>0.32999909677419398</v>
      </c>
      <c r="BK228">
        <v>9.9933925806451607E-3</v>
      </c>
      <c r="BL228">
        <v>32</v>
      </c>
      <c r="BM228">
        <v>17743.0935483871</v>
      </c>
      <c r="BN228">
        <v>1531762902.3</v>
      </c>
      <c r="BO228" t="s">
        <v>232</v>
      </c>
      <c r="BP228">
        <v>81</v>
      </c>
      <c r="BQ228">
        <v>0.29499999999999998</v>
      </c>
      <c r="BR228">
        <v>-3.6999999999999998E-2</v>
      </c>
      <c r="BS228">
        <v>420</v>
      </c>
      <c r="BT228">
        <v>22</v>
      </c>
      <c r="BU228">
        <v>0.34</v>
      </c>
      <c r="BV228">
        <v>0.21</v>
      </c>
      <c r="BW228">
        <v>14.335609933237899</v>
      </c>
      <c r="BX228">
        <v>-0.39040662884174698</v>
      </c>
      <c r="BY228">
        <v>7.6780287462077004E-2</v>
      </c>
      <c r="BZ228">
        <v>1</v>
      </c>
      <c r="CA228">
        <v>-23.891380487804899</v>
      </c>
      <c r="CB228">
        <v>0.64100278745625905</v>
      </c>
      <c r="CC228">
        <v>0.13735386242007599</v>
      </c>
      <c r="CD228">
        <v>0</v>
      </c>
      <c r="CE228">
        <v>1</v>
      </c>
      <c r="CF228">
        <v>2</v>
      </c>
      <c r="CG228" t="s">
        <v>248</v>
      </c>
      <c r="CH228">
        <v>1.8608100000000001</v>
      </c>
      <c r="CI228">
        <v>1.8577699999999999</v>
      </c>
      <c r="CJ228">
        <v>1.86067</v>
      </c>
      <c r="CK228">
        <v>1.85345</v>
      </c>
      <c r="CL228">
        <v>1.8519600000000001</v>
      </c>
      <c r="CM228">
        <v>1.8527199999999999</v>
      </c>
      <c r="CN228">
        <v>1.8563700000000001</v>
      </c>
      <c r="CO228">
        <v>1.8626400000000001</v>
      </c>
      <c r="CP228" t="s">
        <v>234</v>
      </c>
      <c r="CQ228" t="s">
        <v>19</v>
      </c>
      <c r="CR228" t="s">
        <v>19</v>
      </c>
      <c r="CS228" t="s">
        <v>19</v>
      </c>
      <c r="CT228" t="s">
        <v>235</v>
      </c>
      <c r="CU228" t="s">
        <v>236</v>
      </c>
      <c r="CV228" t="s">
        <v>237</v>
      </c>
      <c r="CW228" t="s">
        <v>237</v>
      </c>
      <c r="CX228" t="s">
        <v>237</v>
      </c>
      <c r="CY228" t="s">
        <v>237</v>
      </c>
      <c r="CZ228">
        <v>0</v>
      </c>
      <c r="DA228">
        <v>100</v>
      </c>
      <c r="DB228">
        <v>100</v>
      </c>
      <c r="DC228">
        <v>0.29499999999999998</v>
      </c>
      <c r="DD228">
        <v>-3.6999999999999998E-2</v>
      </c>
      <c r="DE228">
        <v>3</v>
      </c>
      <c r="DF228">
        <v>619.69399999999996</v>
      </c>
      <c r="DG228">
        <v>252.96600000000001</v>
      </c>
      <c r="DH228">
        <v>22.007100000000001</v>
      </c>
      <c r="DI228">
        <v>32.339700000000001</v>
      </c>
      <c r="DJ228">
        <v>30.000499999999999</v>
      </c>
      <c r="DK228">
        <v>32.294499999999999</v>
      </c>
      <c r="DL228">
        <v>32.303100000000001</v>
      </c>
      <c r="DM228">
        <v>21.010300000000001</v>
      </c>
      <c r="DN228">
        <v>25.291399999999999</v>
      </c>
      <c r="DO228">
        <v>0</v>
      </c>
      <c r="DP228">
        <v>22</v>
      </c>
      <c r="DQ228">
        <v>441.67</v>
      </c>
      <c r="DR228">
        <v>22</v>
      </c>
      <c r="DS228">
        <v>99.607900000000001</v>
      </c>
      <c r="DT228">
        <v>103.035</v>
      </c>
    </row>
    <row r="229" spans="1:124" x14ac:dyDescent="0.25">
      <c r="A229">
        <v>213</v>
      </c>
      <c r="B229">
        <v>1531763812.4000001</v>
      </c>
      <c r="C229">
        <v>428.60000014305098</v>
      </c>
      <c r="D229" t="s">
        <v>662</v>
      </c>
      <c r="E229" t="s">
        <v>663</v>
      </c>
      <c r="G229">
        <v>1531763802.06129</v>
      </c>
      <c r="H229">
        <f t="shared" si="87"/>
        <v>5.2276293300778025E-6</v>
      </c>
      <c r="I229">
        <f t="shared" si="88"/>
        <v>9.9995628499310882</v>
      </c>
      <c r="J229">
        <f t="shared" si="89"/>
        <v>392.34848387096798</v>
      </c>
      <c r="K229">
        <f t="shared" si="90"/>
        <v>-46785.388920328769</v>
      </c>
      <c r="L229">
        <f t="shared" si="91"/>
        <v>-4642.3797808131512</v>
      </c>
      <c r="M229">
        <f t="shared" si="92"/>
        <v>38.931613279030472</v>
      </c>
      <c r="N229">
        <f t="shared" si="93"/>
        <v>3.3503166140419157E-4</v>
      </c>
      <c r="O229">
        <f t="shared" si="94"/>
        <v>3</v>
      </c>
      <c r="P229">
        <f t="shared" si="95"/>
        <v>3.3501295474638811E-4</v>
      </c>
      <c r="Q229">
        <f t="shared" si="96"/>
        <v>2.0938477731242727E-4</v>
      </c>
      <c r="R229">
        <f t="shared" si="97"/>
        <v>215.02131027692519</v>
      </c>
      <c r="S229">
        <f t="shared" si="98"/>
        <v>28.284071863800669</v>
      </c>
      <c r="T229">
        <f t="shared" si="99"/>
        <v>27.486127419354851</v>
      </c>
      <c r="U229">
        <f t="shared" si="100"/>
        <v>3.6826323724819199</v>
      </c>
      <c r="V229">
        <f t="shared" si="101"/>
        <v>60.746909145955122</v>
      </c>
      <c r="W229">
        <f t="shared" si="102"/>
        <v>2.1800075215110768</v>
      </c>
      <c r="X229">
        <f t="shared" si="103"/>
        <v>3.5886723327325605</v>
      </c>
      <c r="Y229">
        <f t="shared" si="104"/>
        <v>1.5026248509708431</v>
      </c>
      <c r="Z229">
        <f t="shared" si="105"/>
        <v>-0.23053845345643109</v>
      </c>
      <c r="AA229">
        <f t="shared" si="106"/>
        <v>-71.313837096775998</v>
      </c>
      <c r="AB229">
        <f t="shared" si="107"/>
        <v>-5.1437636883520552</v>
      </c>
      <c r="AC229">
        <f t="shared" si="108"/>
        <v>138.33317103834071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61055.984601778233</v>
      </c>
      <c r="AL229">
        <f t="shared" si="112"/>
        <v>1199.99677419355</v>
      </c>
      <c r="AM229">
        <f t="shared" si="113"/>
        <v>963.35752877387608</v>
      </c>
      <c r="AN229">
        <f t="shared" si="114"/>
        <v>0.80280009870967717</v>
      </c>
      <c r="AO229">
        <f t="shared" si="115"/>
        <v>0.22319990642580637</v>
      </c>
      <c r="AP229">
        <v>14.333399999999999</v>
      </c>
      <c r="AQ229">
        <v>1</v>
      </c>
      <c r="AR229" t="s">
        <v>231</v>
      </c>
      <c r="AS229">
        <v>1531763802.06129</v>
      </c>
      <c r="AT229">
        <v>392.34848387096798</v>
      </c>
      <c r="AU229">
        <v>416.23935483871003</v>
      </c>
      <c r="AV229">
        <v>21.969874193548399</v>
      </c>
      <c r="AW229">
        <v>21.957661290322601</v>
      </c>
      <c r="AX229">
        <v>600.04983870967703</v>
      </c>
      <c r="AY229">
        <v>99.127109677419398</v>
      </c>
      <c r="AZ229">
        <v>0.100018448387097</v>
      </c>
      <c r="BA229">
        <v>27.045200000000001</v>
      </c>
      <c r="BB229">
        <v>27.3819451612903</v>
      </c>
      <c r="BC229">
        <v>27.590309677419398</v>
      </c>
      <c r="BD229">
        <v>11764.830322580599</v>
      </c>
      <c r="BE229">
        <v>1051.8325806451601</v>
      </c>
      <c r="BF229">
        <v>30.0954290322581</v>
      </c>
      <c r="BG229">
        <v>1199.99677419355</v>
      </c>
      <c r="BH229">
        <v>0.33000400000000002</v>
      </c>
      <c r="BI229">
        <v>0.33000319354838697</v>
      </c>
      <c r="BJ229">
        <v>0.32999945161290301</v>
      </c>
      <c r="BK229">
        <v>9.9933070967741996E-3</v>
      </c>
      <c r="BL229">
        <v>32</v>
      </c>
      <c r="BM229">
        <v>17743.0935483871</v>
      </c>
      <c r="BN229">
        <v>1531762902.3</v>
      </c>
      <c r="BO229" t="s">
        <v>232</v>
      </c>
      <c r="BP229">
        <v>81</v>
      </c>
      <c r="BQ229">
        <v>0.29499999999999998</v>
      </c>
      <c r="BR229">
        <v>-3.6999999999999998E-2</v>
      </c>
      <c r="BS229">
        <v>420</v>
      </c>
      <c r="BT229">
        <v>22</v>
      </c>
      <c r="BU229">
        <v>0.34</v>
      </c>
      <c r="BV229">
        <v>0.21</v>
      </c>
      <c r="BW229">
        <v>14.333912187116701</v>
      </c>
      <c r="BX229">
        <v>-0.42428729435739998</v>
      </c>
      <c r="BY229">
        <v>7.7087156268338702E-2</v>
      </c>
      <c r="BZ229">
        <v>1</v>
      </c>
      <c r="CA229">
        <v>-23.890719512195101</v>
      </c>
      <c r="CB229">
        <v>0.68092473867618097</v>
      </c>
      <c r="CC229">
        <v>0.13740422867691701</v>
      </c>
      <c r="CD229">
        <v>0</v>
      </c>
      <c r="CE229">
        <v>1</v>
      </c>
      <c r="CF229">
        <v>2</v>
      </c>
      <c r="CG229" t="s">
        <v>248</v>
      </c>
      <c r="CH229">
        <v>1.8608100000000001</v>
      </c>
      <c r="CI229">
        <v>1.8577699999999999</v>
      </c>
      <c r="CJ229">
        <v>1.86067</v>
      </c>
      <c r="CK229">
        <v>1.85345</v>
      </c>
      <c r="CL229">
        <v>1.8519600000000001</v>
      </c>
      <c r="CM229">
        <v>1.8527199999999999</v>
      </c>
      <c r="CN229">
        <v>1.8563700000000001</v>
      </c>
      <c r="CO229">
        <v>1.8626400000000001</v>
      </c>
      <c r="CP229" t="s">
        <v>234</v>
      </c>
      <c r="CQ229" t="s">
        <v>19</v>
      </c>
      <c r="CR229" t="s">
        <v>19</v>
      </c>
      <c r="CS229" t="s">
        <v>19</v>
      </c>
      <c r="CT229" t="s">
        <v>235</v>
      </c>
      <c r="CU229" t="s">
        <v>236</v>
      </c>
      <c r="CV229" t="s">
        <v>237</v>
      </c>
      <c r="CW229" t="s">
        <v>237</v>
      </c>
      <c r="CX229" t="s">
        <v>237</v>
      </c>
      <c r="CY229" t="s">
        <v>237</v>
      </c>
      <c r="CZ229">
        <v>0</v>
      </c>
      <c r="DA229">
        <v>100</v>
      </c>
      <c r="DB229">
        <v>100</v>
      </c>
      <c r="DC229">
        <v>0.29499999999999998</v>
      </c>
      <c r="DD229">
        <v>-3.6999999999999998E-2</v>
      </c>
      <c r="DE229">
        <v>3</v>
      </c>
      <c r="DF229">
        <v>620.04200000000003</v>
      </c>
      <c r="DG229">
        <v>252.66200000000001</v>
      </c>
      <c r="DH229">
        <v>22.007100000000001</v>
      </c>
      <c r="DI229">
        <v>32.341099999999997</v>
      </c>
      <c r="DJ229">
        <v>30.000499999999999</v>
      </c>
      <c r="DK229">
        <v>32.295900000000003</v>
      </c>
      <c r="DL229">
        <v>32.304499999999997</v>
      </c>
      <c r="DM229">
        <v>21.098700000000001</v>
      </c>
      <c r="DN229">
        <v>25.291399999999999</v>
      </c>
      <c r="DO229">
        <v>0</v>
      </c>
      <c r="DP229">
        <v>22</v>
      </c>
      <c r="DQ229">
        <v>446.67</v>
      </c>
      <c r="DR229">
        <v>22</v>
      </c>
      <c r="DS229">
        <v>99.608000000000004</v>
      </c>
      <c r="DT229">
        <v>103.035</v>
      </c>
    </row>
    <row r="230" spans="1:124" x14ac:dyDescent="0.25">
      <c r="A230">
        <v>214</v>
      </c>
      <c r="B230">
        <v>1531763814.4000001</v>
      </c>
      <c r="C230">
        <v>430.60000014305098</v>
      </c>
      <c r="D230" t="s">
        <v>664</v>
      </c>
      <c r="E230" t="s">
        <v>665</v>
      </c>
      <c r="G230">
        <v>1531763804.06129</v>
      </c>
      <c r="H230">
        <f t="shared" si="87"/>
        <v>5.312449631908898E-6</v>
      </c>
      <c r="I230">
        <f t="shared" si="88"/>
        <v>9.9997225865278079</v>
      </c>
      <c r="J230">
        <f t="shared" si="89"/>
        <v>395.69251612903201</v>
      </c>
      <c r="K230">
        <f t="shared" si="90"/>
        <v>-46044.790473784298</v>
      </c>
      <c r="L230">
        <f t="shared" si="91"/>
        <v>-4568.9110939526781</v>
      </c>
      <c r="M230">
        <f t="shared" si="92"/>
        <v>39.263593299774186</v>
      </c>
      <c r="N230">
        <f t="shared" si="93"/>
        <v>3.403564303443224E-4</v>
      </c>
      <c r="O230">
        <f t="shared" si="94"/>
        <v>3</v>
      </c>
      <c r="P230">
        <f t="shared" si="95"/>
        <v>3.4033712435619582E-4</v>
      </c>
      <c r="Q230">
        <f t="shared" si="96"/>
        <v>2.1271243716074848E-4</v>
      </c>
      <c r="R230">
        <f t="shared" si="97"/>
        <v>215.02106152333874</v>
      </c>
      <c r="S230">
        <f t="shared" si="98"/>
        <v>28.286027852144585</v>
      </c>
      <c r="T230">
        <f t="shared" si="99"/>
        <v>27.488485483871003</v>
      </c>
      <c r="U230">
        <f t="shared" si="100"/>
        <v>3.6831405836623148</v>
      </c>
      <c r="V230">
        <f t="shared" si="101"/>
        <v>60.740219804986737</v>
      </c>
      <c r="W230">
        <f t="shared" si="102"/>
        <v>2.1800209587384045</v>
      </c>
      <c r="X230">
        <f t="shared" si="103"/>
        <v>3.5890896768856044</v>
      </c>
      <c r="Y230">
        <f t="shared" si="104"/>
        <v>1.5031196249239103</v>
      </c>
      <c r="Z230">
        <f t="shared" si="105"/>
        <v>-0.2342790287671824</v>
      </c>
      <c r="AA230">
        <f t="shared" si="106"/>
        <v>-71.374879393552277</v>
      </c>
      <c r="AB230">
        <f t="shared" si="107"/>
        <v>-5.1482781694360904</v>
      </c>
      <c r="AC230">
        <f t="shared" si="108"/>
        <v>138.26362493158319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59244.283702138659</v>
      </c>
      <c r="AL230">
        <f t="shared" si="112"/>
        <v>1199.9948387096799</v>
      </c>
      <c r="AM230">
        <f t="shared" si="113"/>
        <v>963.35602287025438</v>
      </c>
      <c r="AN230">
        <f t="shared" si="114"/>
        <v>0.80280013862903232</v>
      </c>
      <c r="AO230">
        <f t="shared" si="115"/>
        <v>0.22319999711290325</v>
      </c>
      <c r="AP230">
        <v>14.333399999999999</v>
      </c>
      <c r="AQ230">
        <v>1</v>
      </c>
      <c r="AR230" t="s">
        <v>231</v>
      </c>
      <c r="AS230">
        <v>1531763804.06129</v>
      </c>
      <c r="AT230">
        <v>395.69251612903201</v>
      </c>
      <c r="AU230">
        <v>419.58122580645198</v>
      </c>
      <c r="AV230">
        <v>21.969919354838702</v>
      </c>
      <c r="AW230">
        <v>21.957509677419399</v>
      </c>
      <c r="AX230">
        <v>600.11677419354805</v>
      </c>
      <c r="AY230">
        <v>99.127587096774207</v>
      </c>
      <c r="AZ230">
        <v>9.9948677419354898E-2</v>
      </c>
      <c r="BA230">
        <v>27.047180645161301</v>
      </c>
      <c r="BB230">
        <v>27.384461290322601</v>
      </c>
      <c r="BC230">
        <v>27.5925096774194</v>
      </c>
      <c r="BD230">
        <v>11387.6551612903</v>
      </c>
      <c r="BE230">
        <v>1051.8270967741901</v>
      </c>
      <c r="BF230">
        <v>30.118770967741899</v>
      </c>
      <c r="BG230">
        <v>1199.9948387096799</v>
      </c>
      <c r="BH230">
        <v>0.330002935483871</v>
      </c>
      <c r="BI230">
        <v>0.33000329032258102</v>
      </c>
      <c r="BJ230">
        <v>0.33000051612903197</v>
      </c>
      <c r="BK230">
        <v>9.9932274193548394E-3</v>
      </c>
      <c r="BL230">
        <v>32</v>
      </c>
      <c r="BM230">
        <v>17743.061290322599</v>
      </c>
      <c r="BN230">
        <v>1531762902.3</v>
      </c>
      <c r="BO230" t="s">
        <v>232</v>
      </c>
      <c r="BP230">
        <v>81</v>
      </c>
      <c r="BQ230">
        <v>0.29499999999999998</v>
      </c>
      <c r="BR230">
        <v>-3.6999999999999998E-2</v>
      </c>
      <c r="BS230">
        <v>420</v>
      </c>
      <c r="BT230">
        <v>22</v>
      </c>
      <c r="BU230">
        <v>0.34</v>
      </c>
      <c r="BV230">
        <v>0.21</v>
      </c>
      <c r="BW230">
        <v>14.333821732695499</v>
      </c>
      <c r="BX230">
        <v>-0.365614581817165</v>
      </c>
      <c r="BY230">
        <v>7.6984718300706703E-2</v>
      </c>
      <c r="BZ230">
        <v>1</v>
      </c>
      <c r="CA230">
        <v>-23.888087804878101</v>
      </c>
      <c r="CB230">
        <v>0.58435609756090401</v>
      </c>
      <c r="CC230">
        <v>0.13676690013753401</v>
      </c>
      <c r="CD230">
        <v>0</v>
      </c>
      <c r="CE230">
        <v>1</v>
      </c>
      <c r="CF230">
        <v>2</v>
      </c>
      <c r="CG230" t="s">
        <v>248</v>
      </c>
      <c r="CH230">
        <v>1.8608100000000001</v>
      </c>
      <c r="CI230">
        <v>1.8577600000000001</v>
      </c>
      <c r="CJ230">
        <v>1.8606799999999999</v>
      </c>
      <c r="CK230">
        <v>1.85345</v>
      </c>
      <c r="CL230">
        <v>1.8519600000000001</v>
      </c>
      <c r="CM230">
        <v>1.8527199999999999</v>
      </c>
      <c r="CN230">
        <v>1.8563700000000001</v>
      </c>
      <c r="CO230">
        <v>1.8626400000000001</v>
      </c>
      <c r="CP230" t="s">
        <v>234</v>
      </c>
      <c r="CQ230" t="s">
        <v>19</v>
      </c>
      <c r="CR230" t="s">
        <v>19</v>
      </c>
      <c r="CS230" t="s">
        <v>19</v>
      </c>
      <c r="CT230" t="s">
        <v>235</v>
      </c>
      <c r="CU230" t="s">
        <v>236</v>
      </c>
      <c r="CV230" t="s">
        <v>237</v>
      </c>
      <c r="CW230" t="s">
        <v>237</v>
      </c>
      <c r="CX230" t="s">
        <v>237</v>
      </c>
      <c r="CY230" t="s">
        <v>237</v>
      </c>
      <c r="CZ230">
        <v>0</v>
      </c>
      <c r="DA230">
        <v>100</v>
      </c>
      <c r="DB230">
        <v>100</v>
      </c>
      <c r="DC230">
        <v>0.29499999999999998</v>
      </c>
      <c r="DD230">
        <v>-3.6999999999999998E-2</v>
      </c>
      <c r="DE230">
        <v>3</v>
      </c>
      <c r="DF230">
        <v>624.50099999999998</v>
      </c>
      <c r="DG230">
        <v>252.06200000000001</v>
      </c>
      <c r="DH230">
        <v>22.005600000000001</v>
      </c>
      <c r="DI230">
        <v>32.342500000000001</v>
      </c>
      <c r="DJ230">
        <v>30.000399999999999</v>
      </c>
      <c r="DK230">
        <v>32.2973</v>
      </c>
      <c r="DL230">
        <v>32.306600000000003</v>
      </c>
      <c r="DM230">
        <v>21.251799999999999</v>
      </c>
      <c r="DN230">
        <v>25.291399999999999</v>
      </c>
      <c r="DO230">
        <v>0</v>
      </c>
      <c r="DP230">
        <v>22</v>
      </c>
      <c r="DQ230">
        <v>446.67</v>
      </c>
      <c r="DR230">
        <v>22</v>
      </c>
      <c r="DS230">
        <v>99.608699999999999</v>
      </c>
      <c r="DT230">
        <v>103.03400000000001</v>
      </c>
    </row>
    <row r="231" spans="1:124" x14ac:dyDescent="0.25">
      <c r="A231">
        <v>215</v>
      </c>
      <c r="B231">
        <v>1531763816.4000001</v>
      </c>
      <c r="C231">
        <v>432.60000014305098</v>
      </c>
      <c r="D231" t="s">
        <v>666</v>
      </c>
      <c r="E231" t="s">
        <v>667</v>
      </c>
      <c r="G231">
        <v>1531763806.06129</v>
      </c>
      <c r="H231">
        <f t="shared" si="87"/>
        <v>5.3482896129901766E-6</v>
      </c>
      <c r="I231">
        <f t="shared" si="88"/>
        <v>10.002432828879192</v>
      </c>
      <c r="J231">
        <f t="shared" si="89"/>
        <v>399.02716129032302</v>
      </c>
      <c r="K231">
        <f t="shared" si="90"/>
        <v>-45825.509481111891</v>
      </c>
      <c r="L231">
        <f t="shared" si="91"/>
        <v>-4547.1648067728365</v>
      </c>
      <c r="M231">
        <f t="shared" si="92"/>
        <v>39.594590116094452</v>
      </c>
      <c r="N231">
        <f t="shared" si="93"/>
        <v>3.4203265549630641E-4</v>
      </c>
      <c r="O231">
        <f t="shared" si="94"/>
        <v>3</v>
      </c>
      <c r="P231">
        <f t="shared" si="95"/>
        <v>3.4201315888481503E-4</v>
      </c>
      <c r="Q231">
        <f t="shared" si="96"/>
        <v>2.1375997586620268E-4</v>
      </c>
      <c r="R231">
        <f t="shared" si="97"/>
        <v>215.02136392288077</v>
      </c>
      <c r="S231">
        <f t="shared" si="98"/>
        <v>28.28972062618535</v>
      </c>
      <c r="T231">
        <f t="shared" si="99"/>
        <v>27.501106451612898</v>
      </c>
      <c r="U231">
        <f t="shared" si="100"/>
        <v>3.6858617011990051</v>
      </c>
      <c r="V231">
        <f t="shared" si="101"/>
        <v>60.727386118187809</v>
      </c>
      <c r="W231">
        <f t="shared" si="102"/>
        <v>2.1800342778388275</v>
      </c>
      <c r="X231">
        <f t="shared" si="103"/>
        <v>3.5898701017627181</v>
      </c>
      <c r="Y231">
        <f t="shared" si="104"/>
        <v>1.5058274233601776</v>
      </c>
      <c r="Z231">
        <f t="shared" si="105"/>
        <v>-0.23585957193286677</v>
      </c>
      <c r="AA231">
        <f t="shared" si="106"/>
        <v>-72.817199303232016</v>
      </c>
      <c r="AB231">
        <f t="shared" si="107"/>
        <v>-5.252741312330298</v>
      </c>
      <c r="AC231">
        <f t="shared" si="108"/>
        <v>136.71556373538556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56745.570106939151</v>
      </c>
      <c r="AL231">
        <f t="shared" si="112"/>
        <v>1199.9961290322599</v>
      </c>
      <c r="AM231">
        <f t="shared" si="113"/>
        <v>963.35713461212379</v>
      </c>
      <c r="AN231">
        <f t="shared" si="114"/>
        <v>0.80280020185483913</v>
      </c>
      <c r="AO231">
        <f t="shared" si="115"/>
        <v>0.22320005343548399</v>
      </c>
      <c r="AP231">
        <v>14.333399999999999</v>
      </c>
      <c r="AQ231">
        <v>1</v>
      </c>
      <c r="AR231" t="s">
        <v>231</v>
      </c>
      <c r="AS231">
        <v>1531763806.06129</v>
      </c>
      <c r="AT231">
        <v>399.02716129032302</v>
      </c>
      <c r="AU231">
        <v>422.92270967741899</v>
      </c>
      <c r="AV231">
        <v>21.969993548387102</v>
      </c>
      <c r="AW231">
        <v>21.9575</v>
      </c>
      <c r="AX231">
        <v>600.10951612903204</v>
      </c>
      <c r="AY231">
        <v>99.128029032258098</v>
      </c>
      <c r="AZ231">
        <v>9.9777887096774195E-2</v>
      </c>
      <c r="BA231">
        <v>27.050883870967699</v>
      </c>
      <c r="BB231">
        <v>27.397341935483901</v>
      </c>
      <c r="BC231">
        <v>27.604870967741899</v>
      </c>
      <c r="BD231">
        <v>10874.1061290323</v>
      </c>
      <c r="BE231">
        <v>1051.82419354839</v>
      </c>
      <c r="BF231">
        <v>30.103135483871</v>
      </c>
      <c r="BG231">
        <v>1199.9961290322599</v>
      </c>
      <c r="BH231">
        <v>0.33000235483870999</v>
      </c>
      <c r="BI231">
        <v>0.33000303225806499</v>
      </c>
      <c r="BJ231">
        <v>0.33000145161290301</v>
      </c>
      <c r="BK231">
        <v>9.9931177419354898E-3</v>
      </c>
      <c r="BL231">
        <v>32</v>
      </c>
      <c r="BM231">
        <v>17743.0709677419</v>
      </c>
      <c r="BN231">
        <v>1531762902.3</v>
      </c>
      <c r="BO231" t="s">
        <v>232</v>
      </c>
      <c r="BP231">
        <v>81</v>
      </c>
      <c r="BQ231">
        <v>0.29499999999999998</v>
      </c>
      <c r="BR231">
        <v>-3.6999999999999998E-2</v>
      </c>
      <c r="BS231">
        <v>420</v>
      </c>
      <c r="BT231">
        <v>22</v>
      </c>
      <c r="BU231">
        <v>0.34</v>
      </c>
      <c r="BV231">
        <v>0.21</v>
      </c>
      <c r="BW231">
        <v>14.3348430238874</v>
      </c>
      <c r="BX231">
        <v>-0.29291502734675501</v>
      </c>
      <c r="BY231">
        <v>7.7376542071934201E-2</v>
      </c>
      <c r="BZ231">
        <v>1</v>
      </c>
      <c r="CA231">
        <v>-23.893692682926801</v>
      </c>
      <c r="CB231">
        <v>0.49268571428554297</v>
      </c>
      <c r="CC231">
        <v>0.13967852182299001</v>
      </c>
      <c r="CD231">
        <v>0</v>
      </c>
      <c r="CE231">
        <v>1</v>
      </c>
      <c r="CF231">
        <v>2</v>
      </c>
      <c r="CG231" t="s">
        <v>248</v>
      </c>
      <c r="CH231">
        <v>1.8608100000000001</v>
      </c>
      <c r="CI231">
        <v>1.8577699999999999</v>
      </c>
      <c r="CJ231">
        <v>1.8607</v>
      </c>
      <c r="CK231">
        <v>1.85345</v>
      </c>
      <c r="CL231">
        <v>1.8519600000000001</v>
      </c>
      <c r="CM231">
        <v>1.8527199999999999</v>
      </c>
      <c r="CN231">
        <v>1.8563799999999999</v>
      </c>
      <c r="CO231">
        <v>1.8626400000000001</v>
      </c>
      <c r="CP231" t="s">
        <v>234</v>
      </c>
      <c r="CQ231" t="s">
        <v>19</v>
      </c>
      <c r="CR231" t="s">
        <v>19</v>
      </c>
      <c r="CS231" t="s">
        <v>19</v>
      </c>
      <c r="CT231" t="s">
        <v>235</v>
      </c>
      <c r="CU231" t="s">
        <v>236</v>
      </c>
      <c r="CV231" t="s">
        <v>237</v>
      </c>
      <c r="CW231" t="s">
        <v>237</v>
      </c>
      <c r="CX231" t="s">
        <v>237</v>
      </c>
      <c r="CY231" t="s">
        <v>237</v>
      </c>
      <c r="CZ231">
        <v>0</v>
      </c>
      <c r="DA231">
        <v>100</v>
      </c>
      <c r="DB231">
        <v>100</v>
      </c>
      <c r="DC231">
        <v>0.29499999999999998</v>
      </c>
      <c r="DD231">
        <v>-3.6999999999999998E-2</v>
      </c>
      <c r="DE231">
        <v>3</v>
      </c>
      <c r="DF231">
        <v>618.61500000000001</v>
      </c>
      <c r="DG231">
        <v>253.37799999999999</v>
      </c>
      <c r="DH231">
        <v>21.997</v>
      </c>
      <c r="DI231">
        <v>32.344000000000001</v>
      </c>
      <c r="DJ231">
        <v>30.000499999999999</v>
      </c>
      <c r="DK231">
        <v>32.298699999999997</v>
      </c>
      <c r="DL231">
        <v>32.308100000000003</v>
      </c>
      <c r="DM231">
        <v>21.390899999999998</v>
      </c>
      <c r="DN231">
        <v>25.291399999999999</v>
      </c>
      <c r="DO231">
        <v>0</v>
      </c>
      <c r="DP231">
        <v>22</v>
      </c>
      <c r="DQ231">
        <v>451.67</v>
      </c>
      <c r="DR231">
        <v>22</v>
      </c>
      <c r="DS231">
        <v>99.608400000000003</v>
      </c>
      <c r="DT231">
        <v>103.03400000000001</v>
      </c>
    </row>
    <row r="232" spans="1:124" x14ac:dyDescent="0.25">
      <c r="A232">
        <v>216</v>
      </c>
      <c r="B232">
        <v>1531763818.4000001</v>
      </c>
      <c r="C232">
        <v>434.60000014305098</v>
      </c>
      <c r="D232" t="s">
        <v>668</v>
      </c>
      <c r="E232" t="s">
        <v>669</v>
      </c>
      <c r="G232">
        <v>1531763808.06129</v>
      </c>
      <c r="H232">
        <f t="shared" si="87"/>
        <v>5.3293185413687653E-6</v>
      </c>
      <c r="I232">
        <f t="shared" si="88"/>
        <v>10.010069475310901</v>
      </c>
      <c r="J232">
        <f t="shared" si="89"/>
        <v>402.35925806451598</v>
      </c>
      <c r="K232">
        <f t="shared" si="90"/>
        <v>-46122.087699867778</v>
      </c>
      <c r="L232">
        <f t="shared" si="91"/>
        <v>-4576.621379835854</v>
      </c>
      <c r="M232">
        <f t="shared" si="92"/>
        <v>39.925469003395413</v>
      </c>
      <c r="N232">
        <f t="shared" si="93"/>
        <v>3.4007830359791927E-4</v>
      </c>
      <c r="O232">
        <f t="shared" si="94"/>
        <v>3</v>
      </c>
      <c r="P232">
        <f t="shared" si="95"/>
        <v>3.4005902914829329E-4</v>
      </c>
      <c r="Q232">
        <f t="shared" si="96"/>
        <v>2.125386248224786E-4</v>
      </c>
      <c r="R232">
        <f t="shared" si="97"/>
        <v>215.02286804627025</v>
      </c>
      <c r="S232">
        <f t="shared" si="98"/>
        <v>28.295774260924375</v>
      </c>
      <c r="T232">
        <f t="shared" si="99"/>
        <v>27.5163241935484</v>
      </c>
      <c r="U232">
        <f t="shared" si="100"/>
        <v>3.6891450237285599</v>
      </c>
      <c r="V232">
        <f t="shared" si="101"/>
        <v>60.70635735868818</v>
      </c>
      <c r="W232">
        <f t="shared" si="102"/>
        <v>2.1800529459706937</v>
      </c>
      <c r="X232">
        <f t="shared" si="103"/>
        <v>3.5911443888647168</v>
      </c>
      <c r="Y232">
        <f t="shared" si="104"/>
        <v>1.5090920777578662</v>
      </c>
      <c r="Z232">
        <f t="shared" si="105"/>
        <v>-0.23502294767436255</v>
      </c>
      <c r="AA232">
        <f t="shared" si="106"/>
        <v>-74.300735806447832</v>
      </c>
      <c r="AB232">
        <f t="shared" si="107"/>
        <v>-5.36032713817076</v>
      </c>
      <c r="AC232">
        <f t="shared" si="108"/>
        <v>135.12678215397727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57965.295805706497</v>
      </c>
      <c r="AL232">
        <f t="shared" si="112"/>
        <v>1200.00451612903</v>
      </c>
      <c r="AM232">
        <f t="shared" si="113"/>
        <v>963.36387909772759</v>
      </c>
      <c r="AN232">
        <f t="shared" si="114"/>
        <v>0.80280021129032342</v>
      </c>
      <c r="AO232">
        <f t="shared" si="115"/>
        <v>0.22320005214193572</v>
      </c>
      <c r="AP232">
        <v>14.333399999999999</v>
      </c>
      <c r="AQ232">
        <v>1</v>
      </c>
      <c r="AR232" t="s">
        <v>231</v>
      </c>
      <c r="AS232">
        <v>1531763808.06129</v>
      </c>
      <c r="AT232">
        <v>402.35925806451598</v>
      </c>
      <c r="AU232">
        <v>426.27764516129002</v>
      </c>
      <c r="AV232">
        <v>21.970048387096799</v>
      </c>
      <c r="AW232">
        <v>21.957596774193501</v>
      </c>
      <c r="AX232">
        <v>599.99474193548394</v>
      </c>
      <c r="AY232">
        <v>99.128406451612904</v>
      </c>
      <c r="AZ232">
        <v>0.100002496774194</v>
      </c>
      <c r="BA232">
        <v>27.0569290322581</v>
      </c>
      <c r="BB232">
        <v>27.4111612903226</v>
      </c>
      <c r="BC232">
        <v>27.621487096774199</v>
      </c>
      <c r="BD232">
        <v>11124.086129032299</v>
      </c>
      <c r="BE232">
        <v>1051.8216129032301</v>
      </c>
      <c r="BF232">
        <v>30.208490322580602</v>
      </c>
      <c r="BG232">
        <v>1200.00451612903</v>
      </c>
      <c r="BH232">
        <v>0.33000235483870999</v>
      </c>
      <c r="BI232">
        <v>0.330002838709678</v>
      </c>
      <c r="BJ232">
        <v>0.33000161290322599</v>
      </c>
      <c r="BK232">
        <v>9.9931238709677402E-3</v>
      </c>
      <c r="BL232">
        <v>32</v>
      </c>
      <c r="BM232">
        <v>17743.2</v>
      </c>
      <c r="BN232">
        <v>1531762902.3</v>
      </c>
      <c r="BO232" t="s">
        <v>232</v>
      </c>
      <c r="BP232">
        <v>81</v>
      </c>
      <c r="BQ232">
        <v>0.29499999999999998</v>
      </c>
      <c r="BR232">
        <v>-3.6999999999999998E-2</v>
      </c>
      <c r="BS232">
        <v>420</v>
      </c>
      <c r="BT232">
        <v>22</v>
      </c>
      <c r="BU232">
        <v>0.34</v>
      </c>
      <c r="BV232">
        <v>0.21</v>
      </c>
      <c r="BW232">
        <v>14.3459981324539</v>
      </c>
      <c r="BX232">
        <v>6.4587391566438002E-2</v>
      </c>
      <c r="BY232">
        <v>9.1458344575027106E-2</v>
      </c>
      <c r="BZ232">
        <v>1</v>
      </c>
      <c r="CA232">
        <v>-23.916690243902401</v>
      </c>
      <c r="CB232">
        <v>-0.23558885017435599</v>
      </c>
      <c r="CC232">
        <v>0.169884224284999</v>
      </c>
      <c r="CD232">
        <v>0</v>
      </c>
      <c r="CE232">
        <v>1</v>
      </c>
      <c r="CF232">
        <v>2</v>
      </c>
      <c r="CG232" t="s">
        <v>248</v>
      </c>
      <c r="CH232">
        <v>1.8608100000000001</v>
      </c>
      <c r="CI232">
        <v>1.85778</v>
      </c>
      <c r="CJ232">
        <v>1.8607100000000001</v>
      </c>
      <c r="CK232">
        <v>1.85345</v>
      </c>
      <c r="CL232">
        <v>1.8519600000000001</v>
      </c>
      <c r="CM232">
        <v>1.8527199999999999</v>
      </c>
      <c r="CN232">
        <v>1.8563799999999999</v>
      </c>
      <c r="CO232">
        <v>1.8626400000000001</v>
      </c>
      <c r="CP232" t="s">
        <v>234</v>
      </c>
      <c r="CQ232" t="s">
        <v>19</v>
      </c>
      <c r="CR232" t="s">
        <v>19</v>
      </c>
      <c r="CS232" t="s">
        <v>19</v>
      </c>
      <c r="CT232" t="s">
        <v>235</v>
      </c>
      <c r="CU232" t="s">
        <v>236</v>
      </c>
      <c r="CV232" t="s">
        <v>237</v>
      </c>
      <c r="CW232" t="s">
        <v>237</v>
      </c>
      <c r="CX232" t="s">
        <v>237</v>
      </c>
      <c r="CY232" t="s">
        <v>237</v>
      </c>
      <c r="CZ232">
        <v>0</v>
      </c>
      <c r="DA232">
        <v>100</v>
      </c>
      <c r="DB232">
        <v>100</v>
      </c>
      <c r="DC232">
        <v>0.29499999999999998</v>
      </c>
      <c r="DD232">
        <v>-3.6999999999999998E-2</v>
      </c>
      <c r="DE232">
        <v>3</v>
      </c>
      <c r="DF232">
        <v>614.45100000000002</v>
      </c>
      <c r="DG232">
        <v>254.05600000000001</v>
      </c>
      <c r="DH232">
        <v>21.988399999999999</v>
      </c>
      <c r="DI232">
        <v>32.3461</v>
      </c>
      <c r="DJ232">
        <v>30.000399999999999</v>
      </c>
      <c r="DK232">
        <v>32.3001</v>
      </c>
      <c r="DL232">
        <v>32.3095</v>
      </c>
      <c r="DM232">
        <v>21.477499999999999</v>
      </c>
      <c r="DN232">
        <v>25.291399999999999</v>
      </c>
      <c r="DO232">
        <v>0</v>
      </c>
      <c r="DP232">
        <v>22</v>
      </c>
      <c r="DQ232">
        <v>456.67</v>
      </c>
      <c r="DR232">
        <v>22</v>
      </c>
      <c r="DS232">
        <v>99.608500000000006</v>
      </c>
      <c r="DT232">
        <v>103.03400000000001</v>
      </c>
    </row>
    <row r="233" spans="1:124" x14ac:dyDescent="0.25">
      <c r="A233">
        <v>217</v>
      </c>
      <c r="B233">
        <v>1531763820.4000001</v>
      </c>
      <c r="C233">
        <v>436.60000014305098</v>
      </c>
      <c r="D233" t="s">
        <v>670</v>
      </c>
      <c r="E233" t="s">
        <v>671</v>
      </c>
      <c r="G233">
        <v>1531763810.06129</v>
      </c>
      <c r="H233">
        <f t="shared" si="87"/>
        <v>5.3683563967002175E-6</v>
      </c>
      <c r="I233">
        <f t="shared" si="88"/>
        <v>10.008851392116176</v>
      </c>
      <c r="J233">
        <f t="shared" si="89"/>
        <v>405.71958064516099</v>
      </c>
      <c r="K233">
        <f t="shared" si="90"/>
        <v>-45764.544504142141</v>
      </c>
      <c r="L233">
        <f t="shared" si="91"/>
        <v>-4541.1685060446925</v>
      </c>
      <c r="M233">
        <f t="shared" si="92"/>
        <v>40.259135142155863</v>
      </c>
      <c r="N233">
        <f t="shared" si="93"/>
        <v>3.4264768063324504E-4</v>
      </c>
      <c r="O233">
        <f t="shared" si="94"/>
        <v>3</v>
      </c>
      <c r="P233">
        <f t="shared" si="95"/>
        <v>3.4262811384515687E-4</v>
      </c>
      <c r="Q233">
        <f t="shared" si="96"/>
        <v>2.1414432902088296E-4</v>
      </c>
      <c r="R233">
        <f t="shared" si="97"/>
        <v>215.02261025546969</v>
      </c>
      <c r="S233">
        <f t="shared" si="98"/>
        <v>28.297754734869738</v>
      </c>
      <c r="T233">
        <f t="shared" si="99"/>
        <v>27.514916129032251</v>
      </c>
      <c r="U233">
        <f t="shared" si="100"/>
        <v>3.688841117927514</v>
      </c>
      <c r="V233">
        <f t="shared" si="101"/>
        <v>60.700067099136781</v>
      </c>
      <c r="W233">
        <f t="shared" si="102"/>
        <v>2.1800821855892578</v>
      </c>
      <c r="X233">
        <f t="shared" si="103"/>
        <v>3.5915647045804682</v>
      </c>
      <c r="Y233">
        <f t="shared" si="104"/>
        <v>1.5087589323382562</v>
      </c>
      <c r="Z233">
        <f t="shared" si="105"/>
        <v>-0.23674451709447958</v>
      </c>
      <c r="AA233">
        <f t="shared" si="106"/>
        <v>-73.750572541928335</v>
      </c>
      <c r="AB233">
        <f t="shared" si="107"/>
        <v>-5.3206518607527018</v>
      </c>
      <c r="AC233">
        <f t="shared" si="108"/>
        <v>135.71464133569418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59821.810462493326</v>
      </c>
      <c r="AL233">
        <f t="shared" si="112"/>
        <v>1200.00322580645</v>
      </c>
      <c r="AM233">
        <f t="shared" si="113"/>
        <v>963.3628442910059</v>
      </c>
      <c r="AN233">
        <f t="shared" si="114"/>
        <v>0.80280021217741948</v>
      </c>
      <c r="AO233">
        <f t="shared" si="115"/>
        <v>0.22320002430000005</v>
      </c>
      <c r="AP233">
        <v>14.333399999999999</v>
      </c>
      <c r="AQ233">
        <v>1</v>
      </c>
      <c r="AR233" t="s">
        <v>231</v>
      </c>
      <c r="AS233">
        <v>1531763810.06129</v>
      </c>
      <c r="AT233">
        <v>405.71958064516099</v>
      </c>
      <c r="AU233">
        <v>429.633451612903</v>
      </c>
      <c r="AV233">
        <v>21.970219354838701</v>
      </c>
      <c r="AW233">
        <v>21.957677419354798</v>
      </c>
      <c r="AX233">
        <v>600.03706451612902</v>
      </c>
      <c r="AY233">
        <v>99.128754838709696</v>
      </c>
      <c r="AZ233">
        <v>0.100212809677419</v>
      </c>
      <c r="BA233">
        <v>27.058922580645199</v>
      </c>
      <c r="BB233">
        <v>27.408538709677401</v>
      </c>
      <c r="BC233">
        <v>27.621293548387101</v>
      </c>
      <c r="BD233">
        <v>11507.7964516129</v>
      </c>
      <c r="BE233">
        <v>1051.81193548387</v>
      </c>
      <c r="BF233">
        <v>30.470406451612899</v>
      </c>
      <c r="BG233">
        <v>1200.00322580645</v>
      </c>
      <c r="BH233">
        <v>0.33000270967741901</v>
      </c>
      <c r="BI233">
        <v>0.33000280645161301</v>
      </c>
      <c r="BJ233">
        <v>0.33000116129032298</v>
      </c>
      <c r="BK233">
        <v>9.9932816129032296E-3</v>
      </c>
      <c r="BL233">
        <v>32</v>
      </c>
      <c r="BM233">
        <v>17743.180645161301</v>
      </c>
      <c r="BN233">
        <v>1531762902.3</v>
      </c>
      <c r="BO233" t="s">
        <v>232</v>
      </c>
      <c r="BP233">
        <v>81</v>
      </c>
      <c r="BQ233">
        <v>0.29499999999999998</v>
      </c>
      <c r="BR233">
        <v>-3.6999999999999998E-2</v>
      </c>
      <c r="BS233">
        <v>420</v>
      </c>
      <c r="BT233">
        <v>22</v>
      </c>
      <c r="BU233">
        <v>0.34</v>
      </c>
      <c r="BV233">
        <v>0.21</v>
      </c>
      <c r="BW233">
        <v>14.3480301381434</v>
      </c>
      <c r="BX233">
        <v>0.54629259437740996</v>
      </c>
      <c r="BY233">
        <v>9.4667841075787407E-2</v>
      </c>
      <c r="BZ233">
        <v>1</v>
      </c>
      <c r="CA233">
        <v>-23.914058536585401</v>
      </c>
      <c r="CB233">
        <v>-1.0841101045297099</v>
      </c>
      <c r="CC233">
        <v>0.16767710109613901</v>
      </c>
      <c r="CD233">
        <v>0</v>
      </c>
      <c r="CE233">
        <v>1</v>
      </c>
      <c r="CF233">
        <v>2</v>
      </c>
      <c r="CG233" t="s">
        <v>248</v>
      </c>
      <c r="CH233">
        <v>1.8608100000000001</v>
      </c>
      <c r="CI233">
        <v>1.8577699999999999</v>
      </c>
      <c r="CJ233">
        <v>1.86069</v>
      </c>
      <c r="CK233">
        <v>1.8534600000000001</v>
      </c>
      <c r="CL233">
        <v>1.8519600000000001</v>
      </c>
      <c r="CM233">
        <v>1.8527199999999999</v>
      </c>
      <c r="CN233">
        <v>1.8563799999999999</v>
      </c>
      <c r="CO233">
        <v>1.8626400000000001</v>
      </c>
      <c r="CP233" t="s">
        <v>234</v>
      </c>
      <c r="CQ233" t="s">
        <v>19</v>
      </c>
      <c r="CR233" t="s">
        <v>19</v>
      </c>
      <c r="CS233" t="s">
        <v>19</v>
      </c>
      <c r="CT233" t="s">
        <v>235</v>
      </c>
      <c r="CU233" t="s">
        <v>236</v>
      </c>
      <c r="CV233" t="s">
        <v>237</v>
      </c>
      <c r="CW233" t="s">
        <v>237</v>
      </c>
      <c r="CX233" t="s">
        <v>237</v>
      </c>
      <c r="CY233" t="s">
        <v>237</v>
      </c>
      <c r="CZ233">
        <v>0</v>
      </c>
      <c r="DA233">
        <v>100</v>
      </c>
      <c r="DB233">
        <v>100</v>
      </c>
      <c r="DC233">
        <v>0.29499999999999998</v>
      </c>
      <c r="DD233">
        <v>-3.6999999999999998E-2</v>
      </c>
      <c r="DE233">
        <v>3</v>
      </c>
      <c r="DF233">
        <v>623.68700000000001</v>
      </c>
      <c r="DG233">
        <v>252.13300000000001</v>
      </c>
      <c r="DH233">
        <v>21.991</v>
      </c>
      <c r="DI233">
        <v>32.3476</v>
      </c>
      <c r="DJ233">
        <v>30.0001</v>
      </c>
      <c r="DK233">
        <v>32.301499999999997</v>
      </c>
      <c r="DL233">
        <v>32.310899999999997</v>
      </c>
      <c r="DM233">
        <v>21.629300000000001</v>
      </c>
      <c r="DN233">
        <v>25.291399999999999</v>
      </c>
      <c r="DO233">
        <v>0</v>
      </c>
      <c r="DP233">
        <v>22</v>
      </c>
      <c r="DQ233">
        <v>456.67</v>
      </c>
      <c r="DR233">
        <v>22</v>
      </c>
      <c r="DS233">
        <v>99.608599999999996</v>
      </c>
      <c r="DT233">
        <v>103.033</v>
      </c>
    </row>
    <row r="234" spans="1:124" x14ac:dyDescent="0.25">
      <c r="A234">
        <v>218</v>
      </c>
      <c r="B234">
        <v>1531763822.4000001</v>
      </c>
      <c r="C234">
        <v>438.60000014305098</v>
      </c>
      <c r="D234" t="s">
        <v>672</v>
      </c>
      <c r="E234" t="s">
        <v>673</v>
      </c>
      <c r="G234">
        <v>1531763812.06129</v>
      </c>
      <c r="H234">
        <f t="shared" si="87"/>
        <v>5.4012279402167864E-6</v>
      </c>
      <c r="I234">
        <f t="shared" si="88"/>
        <v>10.005589729552655</v>
      </c>
      <c r="J234">
        <f t="shared" si="89"/>
        <v>409.07461290322601</v>
      </c>
      <c r="K234">
        <f t="shared" si="90"/>
        <v>-45444.178277898747</v>
      </c>
      <c r="L234">
        <f t="shared" si="91"/>
        <v>-4509.3734343412962</v>
      </c>
      <c r="M234">
        <f t="shared" si="92"/>
        <v>40.592002364060598</v>
      </c>
      <c r="N234">
        <f t="shared" si="93"/>
        <v>3.4490739658788686E-4</v>
      </c>
      <c r="O234">
        <f t="shared" si="94"/>
        <v>3</v>
      </c>
      <c r="P234">
        <f t="shared" si="95"/>
        <v>3.4488757087552247E-4</v>
      </c>
      <c r="Q234">
        <f t="shared" si="96"/>
        <v>2.1555651292587757E-4</v>
      </c>
      <c r="R234">
        <f t="shared" si="97"/>
        <v>215.02104704125782</v>
      </c>
      <c r="S234">
        <f t="shared" si="98"/>
        <v>28.296635049190645</v>
      </c>
      <c r="T234">
        <f t="shared" si="99"/>
        <v>27.511701612903202</v>
      </c>
      <c r="U234">
        <f t="shared" si="100"/>
        <v>3.688147403392688</v>
      </c>
      <c r="V234">
        <f t="shared" si="101"/>
        <v>60.704254838753833</v>
      </c>
      <c r="W234">
        <f t="shared" si="102"/>
        <v>2.1800913884954602</v>
      </c>
      <c r="X234">
        <f t="shared" si="103"/>
        <v>3.5913320973733152</v>
      </c>
      <c r="Y234">
        <f t="shared" si="104"/>
        <v>1.5080560148972277</v>
      </c>
      <c r="Z234">
        <f t="shared" si="105"/>
        <v>-0.23819415216356027</v>
      </c>
      <c r="AA234">
        <f t="shared" si="106"/>
        <v>-73.409100890320502</v>
      </c>
      <c r="AB234">
        <f t="shared" si="107"/>
        <v>-5.2959025213835798</v>
      </c>
      <c r="AC234">
        <f t="shared" si="108"/>
        <v>136.07784947739017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56686.457016331842</v>
      </c>
      <c r="AL234">
        <f t="shared" si="112"/>
        <v>1199.99451612903</v>
      </c>
      <c r="AM234">
        <f t="shared" si="113"/>
        <v>963.35575238638762</v>
      </c>
      <c r="AN234">
        <f t="shared" si="114"/>
        <v>0.80280012903225828</v>
      </c>
      <c r="AO234">
        <f t="shared" si="115"/>
        <v>0.22320004474838709</v>
      </c>
      <c r="AP234">
        <v>14.333399999999999</v>
      </c>
      <c r="AQ234">
        <v>1</v>
      </c>
      <c r="AR234" t="s">
        <v>231</v>
      </c>
      <c r="AS234">
        <v>1531763812.06129</v>
      </c>
      <c r="AT234">
        <v>409.07461290322601</v>
      </c>
      <c r="AU234">
        <v>432.97583870967702</v>
      </c>
      <c r="AV234">
        <v>21.970338709677399</v>
      </c>
      <c r="AW234">
        <v>21.9577225806452</v>
      </c>
      <c r="AX234">
        <v>600.16080645161298</v>
      </c>
      <c r="AY234">
        <v>99.129058064516101</v>
      </c>
      <c r="AZ234">
        <v>9.9789396774193601E-2</v>
      </c>
      <c r="BA234">
        <v>27.057819354838699</v>
      </c>
      <c r="BB234">
        <v>27.406938709677402</v>
      </c>
      <c r="BC234">
        <v>27.616464516129</v>
      </c>
      <c r="BD234">
        <v>10862.193225806501</v>
      </c>
      <c r="BE234">
        <v>1051.7983870967701</v>
      </c>
      <c r="BF234">
        <v>30.6643258064516</v>
      </c>
      <c r="BG234">
        <v>1199.99451612903</v>
      </c>
      <c r="BH234">
        <v>0.330002225806452</v>
      </c>
      <c r="BI234">
        <v>0.33000332258064502</v>
      </c>
      <c r="BJ234">
        <v>0.33000112903225798</v>
      </c>
      <c r="BK234">
        <v>9.9932683870967796E-3</v>
      </c>
      <c r="BL234">
        <v>32</v>
      </c>
      <c r="BM234">
        <v>17743.0516129032</v>
      </c>
      <c r="BN234">
        <v>1531762902.3</v>
      </c>
      <c r="BO234" t="s">
        <v>232</v>
      </c>
      <c r="BP234">
        <v>81</v>
      </c>
      <c r="BQ234">
        <v>0.29499999999999998</v>
      </c>
      <c r="BR234">
        <v>-3.6999999999999998E-2</v>
      </c>
      <c r="BS234">
        <v>420</v>
      </c>
      <c r="BT234">
        <v>22</v>
      </c>
      <c r="BU234">
        <v>0.34</v>
      </c>
      <c r="BV234">
        <v>0.21</v>
      </c>
      <c r="BW234">
        <v>14.340740050719299</v>
      </c>
      <c r="BX234">
        <v>0.70229045258034295</v>
      </c>
      <c r="BY234">
        <v>9.1201410805291802E-2</v>
      </c>
      <c r="BZ234">
        <v>1</v>
      </c>
      <c r="CA234">
        <v>-23.9004487804878</v>
      </c>
      <c r="CB234">
        <v>-1.16108571428546</v>
      </c>
      <c r="CC234">
        <v>0.16390842494150601</v>
      </c>
      <c r="CD234">
        <v>0</v>
      </c>
      <c r="CE234">
        <v>1</v>
      </c>
      <c r="CF234">
        <v>2</v>
      </c>
      <c r="CG234" t="s">
        <v>248</v>
      </c>
      <c r="CH234">
        <v>1.8608100000000001</v>
      </c>
      <c r="CI234">
        <v>1.85778</v>
      </c>
      <c r="CJ234">
        <v>1.86069</v>
      </c>
      <c r="CK234">
        <v>1.85347</v>
      </c>
      <c r="CL234">
        <v>1.8519600000000001</v>
      </c>
      <c r="CM234">
        <v>1.8527199999999999</v>
      </c>
      <c r="CN234">
        <v>1.8563799999999999</v>
      </c>
      <c r="CO234">
        <v>1.8626400000000001</v>
      </c>
      <c r="CP234" t="s">
        <v>234</v>
      </c>
      <c r="CQ234" t="s">
        <v>19</v>
      </c>
      <c r="CR234" t="s">
        <v>19</v>
      </c>
      <c r="CS234" t="s">
        <v>19</v>
      </c>
      <c r="CT234" t="s">
        <v>235</v>
      </c>
      <c r="CU234" t="s">
        <v>236</v>
      </c>
      <c r="CV234" t="s">
        <v>237</v>
      </c>
      <c r="CW234" t="s">
        <v>237</v>
      </c>
      <c r="CX234" t="s">
        <v>237</v>
      </c>
      <c r="CY234" t="s">
        <v>237</v>
      </c>
      <c r="CZ234">
        <v>0</v>
      </c>
      <c r="DA234">
        <v>100</v>
      </c>
      <c r="DB234">
        <v>100</v>
      </c>
      <c r="DC234">
        <v>0.29499999999999998</v>
      </c>
      <c r="DD234">
        <v>-3.6999999999999998E-2</v>
      </c>
      <c r="DE234">
        <v>3</v>
      </c>
      <c r="DF234">
        <v>623.40899999999999</v>
      </c>
      <c r="DG234">
        <v>252.28800000000001</v>
      </c>
      <c r="DH234">
        <v>21.994199999999999</v>
      </c>
      <c r="DI234">
        <v>32.348999999999997</v>
      </c>
      <c r="DJ234">
        <v>30.000299999999999</v>
      </c>
      <c r="DK234">
        <v>32.302999999999997</v>
      </c>
      <c r="DL234">
        <v>32.3123</v>
      </c>
      <c r="DM234">
        <v>21.771000000000001</v>
      </c>
      <c r="DN234">
        <v>25.291399999999999</v>
      </c>
      <c r="DO234">
        <v>0</v>
      </c>
      <c r="DP234">
        <v>22</v>
      </c>
      <c r="DQ234">
        <v>461.67</v>
      </c>
      <c r="DR234">
        <v>22</v>
      </c>
      <c r="DS234">
        <v>99.607500000000002</v>
      </c>
      <c r="DT234">
        <v>103.03400000000001</v>
      </c>
    </row>
    <row r="235" spans="1:124" x14ac:dyDescent="0.25">
      <c r="A235">
        <v>219</v>
      </c>
      <c r="B235">
        <v>1531763824.4000001</v>
      </c>
      <c r="C235">
        <v>440.60000014305098</v>
      </c>
      <c r="D235" t="s">
        <v>674</v>
      </c>
      <c r="E235" t="s">
        <v>675</v>
      </c>
      <c r="G235">
        <v>1531763814.06129</v>
      </c>
      <c r="H235">
        <f t="shared" si="87"/>
        <v>5.3470294959338485E-6</v>
      </c>
      <c r="I235">
        <f t="shared" si="88"/>
        <v>10.023803748091559</v>
      </c>
      <c r="J235">
        <f t="shared" si="89"/>
        <v>412.37141935483902</v>
      </c>
      <c r="K235">
        <f t="shared" si="90"/>
        <v>-46136.466547304997</v>
      </c>
      <c r="L235">
        <f t="shared" si="91"/>
        <v>-4578.0623780865044</v>
      </c>
      <c r="M235">
        <f t="shared" si="92"/>
        <v>40.919086831472981</v>
      </c>
      <c r="N235">
        <f t="shared" si="93"/>
        <v>3.4035790625524409E-4</v>
      </c>
      <c r="O235">
        <f t="shared" si="94"/>
        <v>3</v>
      </c>
      <c r="P235">
        <f t="shared" si="95"/>
        <v>3.4033860009968612E-4</v>
      </c>
      <c r="Q235">
        <f t="shared" si="96"/>
        <v>2.1271335951547149E-4</v>
      </c>
      <c r="R235">
        <f t="shared" si="97"/>
        <v>215.02136926650752</v>
      </c>
      <c r="S235">
        <f t="shared" si="98"/>
        <v>28.301917277539559</v>
      </c>
      <c r="T235">
        <f t="shared" si="99"/>
        <v>27.533783870967753</v>
      </c>
      <c r="U235">
        <f t="shared" si="100"/>
        <v>3.692915201632827</v>
      </c>
      <c r="V235">
        <f t="shared" si="101"/>
        <v>60.685064061520592</v>
      </c>
      <c r="W235">
        <f t="shared" si="102"/>
        <v>2.1800766767339343</v>
      </c>
      <c r="X235">
        <f t="shared" si="103"/>
        <v>3.5924435616049477</v>
      </c>
      <c r="Y235">
        <f t="shared" si="104"/>
        <v>1.5128385248988927</v>
      </c>
      <c r="Z235">
        <f t="shared" si="105"/>
        <v>-0.23580400077068273</v>
      </c>
      <c r="AA235">
        <f t="shared" si="106"/>
        <v>-76.12809174194463</v>
      </c>
      <c r="AB235">
        <f t="shared" si="107"/>
        <v>-5.4928075030394288</v>
      </c>
      <c r="AC235">
        <f t="shared" si="108"/>
        <v>133.1646660207528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51405.263883076987</v>
      </c>
      <c r="AL235">
        <f t="shared" si="112"/>
        <v>1199.99580645161</v>
      </c>
      <c r="AM235">
        <f t="shared" si="113"/>
        <v>963.3567900962247</v>
      </c>
      <c r="AN235">
        <f t="shared" si="114"/>
        <v>0.80280013056451649</v>
      </c>
      <c r="AO235">
        <f t="shared" si="115"/>
        <v>0.22320013880322592</v>
      </c>
      <c r="AP235">
        <v>14.333399999999999</v>
      </c>
      <c r="AQ235">
        <v>1</v>
      </c>
      <c r="AR235" t="s">
        <v>231</v>
      </c>
      <c r="AS235">
        <v>1531763814.06129</v>
      </c>
      <c r="AT235">
        <v>412.37141935483902</v>
      </c>
      <c r="AU235">
        <v>436.31764516128999</v>
      </c>
      <c r="AV235">
        <v>21.970219354838701</v>
      </c>
      <c r="AW235">
        <v>21.957729032258101</v>
      </c>
      <c r="AX235">
        <v>600.12293548387095</v>
      </c>
      <c r="AY235">
        <v>99.1293096774194</v>
      </c>
      <c r="AZ235">
        <v>9.9407229032258099E-2</v>
      </c>
      <c r="BA235">
        <v>27.063090322580599</v>
      </c>
      <c r="BB235">
        <v>27.431522580645201</v>
      </c>
      <c r="BC235">
        <v>27.636045161290301</v>
      </c>
      <c r="BD235">
        <v>9801.5287096774191</v>
      </c>
      <c r="BE235">
        <v>1051.7970967741901</v>
      </c>
      <c r="BF235">
        <v>30.762203225806498</v>
      </c>
      <c r="BG235">
        <v>1199.99580645161</v>
      </c>
      <c r="BH235">
        <v>0.33000109677419398</v>
      </c>
      <c r="BI235">
        <v>0.33000383870967698</v>
      </c>
      <c r="BJ235">
        <v>0.33000196774193602</v>
      </c>
      <c r="BK235">
        <v>9.9930803225806494E-3</v>
      </c>
      <c r="BL235">
        <v>32</v>
      </c>
      <c r="BM235">
        <v>17743.061290322599</v>
      </c>
      <c r="BN235">
        <v>1531762902.3</v>
      </c>
      <c r="BO235" t="s">
        <v>232</v>
      </c>
      <c r="BP235">
        <v>81</v>
      </c>
      <c r="BQ235">
        <v>0.29499999999999998</v>
      </c>
      <c r="BR235">
        <v>-3.6999999999999998E-2</v>
      </c>
      <c r="BS235">
        <v>420</v>
      </c>
      <c r="BT235">
        <v>22</v>
      </c>
      <c r="BU235">
        <v>0.34</v>
      </c>
      <c r="BV235">
        <v>0.21</v>
      </c>
      <c r="BW235">
        <v>14.357102344394599</v>
      </c>
      <c r="BX235">
        <v>0.75846794372146698</v>
      </c>
      <c r="BY235">
        <v>9.5550673175495204E-2</v>
      </c>
      <c r="BZ235">
        <v>1</v>
      </c>
      <c r="CA235">
        <v>-23.940256097561001</v>
      </c>
      <c r="CB235">
        <v>-1.3043351916372501</v>
      </c>
      <c r="CC235">
        <v>0.175853633774228</v>
      </c>
      <c r="CD235">
        <v>0</v>
      </c>
      <c r="CE235">
        <v>1</v>
      </c>
      <c r="CF235">
        <v>2</v>
      </c>
      <c r="CG235" t="s">
        <v>248</v>
      </c>
      <c r="CH235">
        <v>1.8608100000000001</v>
      </c>
      <c r="CI235">
        <v>1.8577699999999999</v>
      </c>
      <c r="CJ235">
        <v>1.8607</v>
      </c>
      <c r="CK235">
        <v>1.8534600000000001</v>
      </c>
      <c r="CL235">
        <v>1.8519600000000001</v>
      </c>
      <c r="CM235">
        <v>1.8527199999999999</v>
      </c>
      <c r="CN235">
        <v>1.8563799999999999</v>
      </c>
      <c r="CO235">
        <v>1.8626400000000001</v>
      </c>
      <c r="CP235" t="s">
        <v>234</v>
      </c>
      <c r="CQ235" t="s">
        <v>19</v>
      </c>
      <c r="CR235" t="s">
        <v>19</v>
      </c>
      <c r="CS235" t="s">
        <v>19</v>
      </c>
      <c r="CT235" t="s">
        <v>235</v>
      </c>
      <c r="CU235" t="s">
        <v>236</v>
      </c>
      <c r="CV235" t="s">
        <v>237</v>
      </c>
      <c r="CW235" t="s">
        <v>237</v>
      </c>
      <c r="CX235" t="s">
        <v>237</v>
      </c>
      <c r="CY235" t="s">
        <v>237</v>
      </c>
      <c r="CZ235">
        <v>0</v>
      </c>
      <c r="DA235">
        <v>100</v>
      </c>
      <c r="DB235">
        <v>100</v>
      </c>
      <c r="DC235">
        <v>0.29499999999999998</v>
      </c>
      <c r="DD235">
        <v>-3.6999999999999998E-2</v>
      </c>
      <c r="DE235">
        <v>3</v>
      </c>
      <c r="DF235">
        <v>615.596</v>
      </c>
      <c r="DG235">
        <v>254.07</v>
      </c>
      <c r="DH235">
        <v>21.9892</v>
      </c>
      <c r="DI235">
        <v>32.3504</v>
      </c>
      <c r="DJ235">
        <v>30.000299999999999</v>
      </c>
      <c r="DK235">
        <v>32.305100000000003</v>
      </c>
      <c r="DL235">
        <v>32.313699999999997</v>
      </c>
      <c r="DM235">
        <v>21.8581</v>
      </c>
      <c r="DN235">
        <v>25.291399999999999</v>
      </c>
      <c r="DO235">
        <v>0</v>
      </c>
      <c r="DP235">
        <v>22</v>
      </c>
      <c r="DQ235">
        <v>466.67</v>
      </c>
      <c r="DR235">
        <v>22</v>
      </c>
      <c r="DS235">
        <v>99.606999999999999</v>
      </c>
      <c r="DT235">
        <v>103.03400000000001</v>
      </c>
    </row>
    <row r="236" spans="1:124" x14ac:dyDescent="0.25">
      <c r="A236">
        <v>220</v>
      </c>
      <c r="B236">
        <v>1531763826.4000001</v>
      </c>
      <c r="C236">
        <v>442.60000014305098</v>
      </c>
      <c r="D236" t="s">
        <v>676</v>
      </c>
      <c r="E236" t="s">
        <v>677</v>
      </c>
      <c r="G236">
        <v>1531763816.06129</v>
      </c>
      <c r="H236">
        <f t="shared" si="87"/>
        <v>5.3226642627022801E-6</v>
      </c>
      <c r="I236">
        <f t="shared" si="88"/>
        <v>10.044687801896314</v>
      </c>
      <c r="J236">
        <f t="shared" si="89"/>
        <v>415.66535483871002</v>
      </c>
      <c r="K236">
        <f t="shared" si="90"/>
        <v>-46655.19788052715</v>
      </c>
      <c r="L236">
        <f t="shared" si="91"/>
        <v>-4629.5537995817558</v>
      </c>
      <c r="M236">
        <f t="shared" si="92"/>
        <v>41.246103548329991</v>
      </c>
      <c r="N236">
        <f t="shared" si="93"/>
        <v>3.3726533655729717E-4</v>
      </c>
      <c r="O236">
        <f t="shared" si="94"/>
        <v>3</v>
      </c>
      <c r="P236">
        <f t="shared" si="95"/>
        <v>3.372463796383419E-4</v>
      </c>
      <c r="Q236">
        <f t="shared" si="96"/>
        <v>2.1078069035268093E-4</v>
      </c>
      <c r="R236">
        <f t="shared" si="97"/>
        <v>215.02232469841834</v>
      </c>
      <c r="S236">
        <f t="shared" si="98"/>
        <v>28.311833644205031</v>
      </c>
      <c r="T236">
        <f t="shared" si="99"/>
        <v>27.565530645161299</v>
      </c>
      <c r="U236">
        <f t="shared" si="100"/>
        <v>3.6997790980443992</v>
      </c>
      <c r="V236">
        <f t="shared" si="101"/>
        <v>60.649689932627304</v>
      </c>
      <c r="W236">
        <f t="shared" si="102"/>
        <v>2.1800741272331501</v>
      </c>
      <c r="X236">
        <f t="shared" si="103"/>
        <v>3.5945346623451582</v>
      </c>
      <c r="Y236">
        <f t="shared" si="104"/>
        <v>1.5197049708112491</v>
      </c>
      <c r="Z236">
        <f t="shared" si="105"/>
        <v>-0.23472949398517057</v>
      </c>
      <c r="AA236">
        <f t="shared" si="106"/>
        <v>-79.659414696768039</v>
      </c>
      <c r="AB236">
        <f t="shared" si="107"/>
        <v>-5.7487965833819139</v>
      </c>
      <c r="AC236">
        <f t="shared" si="108"/>
        <v>129.37938392428325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49185.964735034977</v>
      </c>
      <c r="AL236">
        <f t="shared" si="112"/>
        <v>1200.0006451612901</v>
      </c>
      <c r="AM236">
        <f t="shared" si="113"/>
        <v>963.36085006469409</v>
      </c>
      <c r="AN236">
        <f t="shared" si="114"/>
        <v>0.80280027677419319</v>
      </c>
      <c r="AO236">
        <f t="shared" si="115"/>
        <v>0.22320018992258053</v>
      </c>
      <c r="AP236">
        <v>14.333399999999999</v>
      </c>
      <c r="AQ236">
        <v>1</v>
      </c>
      <c r="AR236" t="s">
        <v>231</v>
      </c>
      <c r="AS236">
        <v>1531763816.06129</v>
      </c>
      <c r="AT236">
        <v>415.66535483871002</v>
      </c>
      <c r="AU236">
        <v>439.66548387096799</v>
      </c>
      <c r="AV236">
        <v>21.970106451612899</v>
      </c>
      <c r="AW236">
        <v>21.957670967741901</v>
      </c>
      <c r="AX236">
        <v>600.022774193548</v>
      </c>
      <c r="AY236">
        <v>99.129583870967807</v>
      </c>
      <c r="AZ236">
        <v>9.9526922580645202E-2</v>
      </c>
      <c r="BA236">
        <v>27.073003225806499</v>
      </c>
      <c r="BB236">
        <v>27.463293548387099</v>
      </c>
      <c r="BC236">
        <v>27.667767741935499</v>
      </c>
      <c r="BD236">
        <v>9365.6461290322604</v>
      </c>
      <c r="BE236">
        <v>1051.8116129032301</v>
      </c>
      <c r="BF236">
        <v>30.844803225806501</v>
      </c>
      <c r="BG236">
        <v>1200.0006451612901</v>
      </c>
      <c r="BH236">
        <v>0.33000093548387099</v>
      </c>
      <c r="BI236">
        <v>0.330003580645161</v>
      </c>
      <c r="BJ236">
        <v>0.33000258064516103</v>
      </c>
      <c r="BK236">
        <v>9.9929858064516097E-3</v>
      </c>
      <c r="BL236">
        <v>32</v>
      </c>
      <c r="BM236">
        <v>17743.129032258101</v>
      </c>
      <c r="BN236">
        <v>1531762902.3</v>
      </c>
      <c r="BO236" t="s">
        <v>232</v>
      </c>
      <c r="BP236">
        <v>81</v>
      </c>
      <c r="BQ236">
        <v>0.29499999999999998</v>
      </c>
      <c r="BR236">
        <v>-3.6999999999999998E-2</v>
      </c>
      <c r="BS236">
        <v>420</v>
      </c>
      <c r="BT236">
        <v>22</v>
      </c>
      <c r="BU236">
        <v>0.34</v>
      </c>
      <c r="BV236">
        <v>0.21</v>
      </c>
      <c r="BW236">
        <v>14.3884358350747</v>
      </c>
      <c r="BX236">
        <v>0.85910051043618296</v>
      </c>
      <c r="BY236">
        <v>0.104777688577199</v>
      </c>
      <c r="BZ236">
        <v>1</v>
      </c>
      <c r="CA236">
        <v>-23.995341463414601</v>
      </c>
      <c r="CB236">
        <v>-1.5092780487802699</v>
      </c>
      <c r="CC236">
        <v>0.19406944441718499</v>
      </c>
      <c r="CD236">
        <v>0</v>
      </c>
      <c r="CE236">
        <v>1</v>
      </c>
      <c r="CF236">
        <v>2</v>
      </c>
      <c r="CG236" t="s">
        <v>248</v>
      </c>
      <c r="CH236">
        <v>1.8608100000000001</v>
      </c>
      <c r="CI236">
        <v>1.8577699999999999</v>
      </c>
      <c r="CJ236">
        <v>1.8606799999999999</v>
      </c>
      <c r="CK236">
        <v>1.85345</v>
      </c>
      <c r="CL236">
        <v>1.8519600000000001</v>
      </c>
      <c r="CM236">
        <v>1.8527199999999999</v>
      </c>
      <c r="CN236">
        <v>1.8563799999999999</v>
      </c>
      <c r="CO236">
        <v>1.8626400000000001</v>
      </c>
      <c r="CP236" t="s">
        <v>234</v>
      </c>
      <c r="CQ236" t="s">
        <v>19</v>
      </c>
      <c r="CR236" t="s">
        <v>19</v>
      </c>
      <c r="CS236" t="s">
        <v>19</v>
      </c>
      <c r="CT236" t="s">
        <v>235</v>
      </c>
      <c r="CU236" t="s">
        <v>236</v>
      </c>
      <c r="CV236" t="s">
        <v>237</v>
      </c>
      <c r="CW236" t="s">
        <v>237</v>
      </c>
      <c r="CX236" t="s">
        <v>237</v>
      </c>
      <c r="CY236" t="s">
        <v>237</v>
      </c>
      <c r="CZ236">
        <v>0</v>
      </c>
      <c r="DA236">
        <v>100</v>
      </c>
      <c r="DB236">
        <v>100</v>
      </c>
      <c r="DC236">
        <v>0.29499999999999998</v>
      </c>
      <c r="DD236">
        <v>-3.6999999999999998E-2</v>
      </c>
      <c r="DE236">
        <v>3</v>
      </c>
      <c r="DF236">
        <v>616.49400000000003</v>
      </c>
      <c r="DG236">
        <v>253.64699999999999</v>
      </c>
      <c r="DH236">
        <v>21.988700000000001</v>
      </c>
      <c r="DI236">
        <v>32.351900000000001</v>
      </c>
      <c r="DJ236">
        <v>30</v>
      </c>
      <c r="DK236">
        <v>32.3065</v>
      </c>
      <c r="DL236">
        <v>32.315199999999997</v>
      </c>
      <c r="DM236">
        <v>22.010300000000001</v>
      </c>
      <c r="DN236">
        <v>25.291399999999999</v>
      </c>
      <c r="DO236">
        <v>0</v>
      </c>
      <c r="DP236">
        <v>22</v>
      </c>
      <c r="DQ236">
        <v>466.67</v>
      </c>
      <c r="DR236">
        <v>22</v>
      </c>
      <c r="DS236">
        <v>99.607600000000005</v>
      </c>
      <c r="DT236">
        <v>103.03400000000001</v>
      </c>
    </row>
    <row r="237" spans="1:124" x14ac:dyDescent="0.25">
      <c r="A237">
        <v>221</v>
      </c>
      <c r="B237">
        <v>1531763828.4000001</v>
      </c>
      <c r="C237">
        <v>444.60000014305098</v>
      </c>
      <c r="D237" t="s">
        <v>678</v>
      </c>
      <c r="E237" t="s">
        <v>679</v>
      </c>
      <c r="G237">
        <v>1531763818.06129</v>
      </c>
      <c r="H237">
        <f t="shared" si="87"/>
        <v>5.4483007295763445E-6</v>
      </c>
      <c r="I237">
        <f t="shared" si="88"/>
        <v>10.050176667870375</v>
      </c>
      <c r="J237">
        <f t="shared" si="89"/>
        <v>418.997935483871</v>
      </c>
      <c r="K237">
        <f t="shared" si="90"/>
        <v>-45710.970987680805</v>
      </c>
      <c r="L237">
        <f t="shared" si="91"/>
        <v>-4535.8763447054635</v>
      </c>
      <c r="M237">
        <f t="shared" si="92"/>
        <v>41.576951505884907</v>
      </c>
      <c r="N237">
        <f t="shared" si="93"/>
        <v>3.443239190993344E-4</v>
      </c>
      <c r="O237">
        <f t="shared" si="94"/>
        <v>3</v>
      </c>
      <c r="P237">
        <f t="shared" si="95"/>
        <v>3.4430416040635555E-4</v>
      </c>
      <c r="Q237">
        <f t="shared" si="96"/>
        <v>2.1519187536181943E-4</v>
      </c>
      <c r="R237">
        <f t="shared" si="97"/>
        <v>215.02242620317077</v>
      </c>
      <c r="S237">
        <f t="shared" si="98"/>
        <v>28.31887058303321</v>
      </c>
      <c r="T237">
        <f t="shared" si="99"/>
        <v>27.5839258064516</v>
      </c>
      <c r="U237">
        <f t="shared" si="100"/>
        <v>3.7037613653859078</v>
      </c>
      <c r="V237">
        <f t="shared" si="101"/>
        <v>60.625178446784844</v>
      </c>
      <c r="W237">
        <f t="shared" si="102"/>
        <v>2.1800981460771949</v>
      </c>
      <c r="X237">
        <f t="shared" si="103"/>
        <v>3.5960275943613533</v>
      </c>
      <c r="Y237">
        <f t="shared" si="104"/>
        <v>1.523663219308713</v>
      </c>
      <c r="Z237">
        <f t="shared" si="105"/>
        <v>-0.24027006217431679</v>
      </c>
      <c r="AA237">
        <f t="shared" si="106"/>
        <v>-81.49042273548784</v>
      </c>
      <c r="AB237">
        <f t="shared" si="107"/>
        <v>-5.8816836363967875</v>
      </c>
      <c r="AC237">
        <f t="shared" si="108"/>
        <v>127.41004976911182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49156.474539159368</v>
      </c>
      <c r="AL237">
        <f t="shared" si="112"/>
        <v>1200.00129032258</v>
      </c>
      <c r="AM237">
        <f t="shared" si="113"/>
        <v>963.36142054880099</v>
      </c>
      <c r="AN237">
        <f t="shared" si="114"/>
        <v>0.80280032056451678</v>
      </c>
      <c r="AO237">
        <f t="shared" si="115"/>
        <v>0.22320016311290344</v>
      </c>
      <c r="AP237">
        <v>14.333399999999999</v>
      </c>
      <c r="AQ237">
        <v>1</v>
      </c>
      <c r="AR237" t="s">
        <v>231</v>
      </c>
      <c r="AS237">
        <v>1531763818.06129</v>
      </c>
      <c r="AT237">
        <v>418.997935483871</v>
      </c>
      <c r="AU237">
        <v>443.011387096774</v>
      </c>
      <c r="AV237">
        <v>21.970264516128999</v>
      </c>
      <c r="AW237">
        <v>21.957535483870998</v>
      </c>
      <c r="AX237">
        <v>600.02170967741904</v>
      </c>
      <c r="AY237">
        <v>99.129716129032303</v>
      </c>
      <c r="AZ237">
        <v>9.9774006451612898E-2</v>
      </c>
      <c r="BA237">
        <v>27.080077419354801</v>
      </c>
      <c r="BB237">
        <v>27.4799838709677</v>
      </c>
      <c r="BC237">
        <v>27.687867741935499</v>
      </c>
      <c r="BD237">
        <v>9360.1009677419406</v>
      </c>
      <c r="BE237">
        <v>1051.8264516129</v>
      </c>
      <c r="BF237">
        <v>30.9225225806452</v>
      </c>
      <c r="BG237">
        <v>1200.00129032258</v>
      </c>
      <c r="BH237">
        <v>0.33000135483871001</v>
      </c>
      <c r="BI237">
        <v>0.33000309677419398</v>
      </c>
      <c r="BJ237">
        <v>0.33000261290322602</v>
      </c>
      <c r="BK237">
        <v>9.9929887096774205E-3</v>
      </c>
      <c r="BL237">
        <v>32</v>
      </c>
      <c r="BM237">
        <v>17743.138709677401</v>
      </c>
      <c r="BN237">
        <v>1531762902.3</v>
      </c>
      <c r="BO237" t="s">
        <v>232</v>
      </c>
      <c r="BP237">
        <v>81</v>
      </c>
      <c r="BQ237">
        <v>0.29499999999999998</v>
      </c>
      <c r="BR237">
        <v>-3.6999999999999998E-2</v>
      </c>
      <c r="BS237">
        <v>420</v>
      </c>
      <c r="BT237">
        <v>22</v>
      </c>
      <c r="BU237">
        <v>0.34</v>
      </c>
      <c r="BV237">
        <v>0.21</v>
      </c>
      <c r="BW237">
        <v>14.4053698749332</v>
      </c>
      <c r="BX237">
        <v>0.65411196422089002</v>
      </c>
      <c r="BY237">
        <v>9.8240520707919707E-2</v>
      </c>
      <c r="BZ237">
        <v>1</v>
      </c>
      <c r="CA237">
        <v>-24.014839024390199</v>
      </c>
      <c r="CB237">
        <v>-1.0238195121948299</v>
      </c>
      <c r="CC237">
        <v>0.182573812507934</v>
      </c>
      <c r="CD237">
        <v>0</v>
      </c>
      <c r="CE237">
        <v>1</v>
      </c>
      <c r="CF237">
        <v>2</v>
      </c>
      <c r="CG237" t="s">
        <v>248</v>
      </c>
      <c r="CH237">
        <v>1.8608100000000001</v>
      </c>
      <c r="CI237">
        <v>1.8577699999999999</v>
      </c>
      <c r="CJ237">
        <v>1.8606799999999999</v>
      </c>
      <c r="CK237">
        <v>1.85344</v>
      </c>
      <c r="CL237">
        <v>1.8519600000000001</v>
      </c>
      <c r="CM237">
        <v>1.8527199999999999</v>
      </c>
      <c r="CN237">
        <v>1.8563799999999999</v>
      </c>
      <c r="CO237">
        <v>1.8626400000000001</v>
      </c>
      <c r="CP237" t="s">
        <v>234</v>
      </c>
      <c r="CQ237" t="s">
        <v>19</v>
      </c>
      <c r="CR237" t="s">
        <v>19</v>
      </c>
      <c r="CS237" t="s">
        <v>19</v>
      </c>
      <c r="CT237" t="s">
        <v>235</v>
      </c>
      <c r="CU237" t="s">
        <v>236</v>
      </c>
      <c r="CV237" t="s">
        <v>237</v>
      </c>
      <c r="CW237" t="s">
        <v>237</v>
      </c>
      <c r="CX237" t="s">
        <v>237</v>
      </c>
      <c r="CY237" t="s">
        <v>237</v>
      </c>
      <c r="CZ237">
        <v>0</v>
      </c>
      <c r="DA237">
        <v>100</v>
      </c>
      <c r="DB237">
        <v>100</v>
      </c>
      <c r="DC237">
        <v>0.29499999999999998</v>
      </c>
      <c r="DD237">
        <v>-3.6999999999999998E-2</v>
      </c>
      <c r="DE237">
        <v>3</v>
      </c>
      <c r="DF237">
        <v>620.40599999999995</v>
      </c>
      <c r="DG237">
        <v>252.70699999999999</v>
      </c>
      <c r="DH237">
        <v>21.997499999999999</v>
      </c>
      <c r="DI237">
        <v>32.353299999999997</v>
      </c>
      <c r="DJ237">
        <v>30</v>
      </c>
      <c r="DK237">
        <v>32.308</v>
      </c>
      <c r="DL237">
        <v>32.316600000000001</v>
      </c>
      <c r="DM237">
        <v>22.148199999999999</v>
      </c>
      <c r="DN237">
        <v>25.291399999999999</v>
      </c>
      <c r="DO237">
        <v>0</v>
      </c>
      <c r="DP237">
        <v>22</v>
      </c>
      <c r="DQ237">
        <v>471.67</v>
      </c>
      <c r="DR237">
        <v>22</v>
      </c>
      <c r="DS237">
        <v>99.607200000000006</v>
      </c>
      <c r="DT237">
        <v>103.033</v>
      </c>
    </row>
    <row r="238" spans="1:124" x14ac:dyDescent="0.25">
      <c r="A238">
        <v>222</v>
      </c>
      <c r="B238">
        <v>1531763830.4000001</v>
      </c>
      <c r="C238">
        <v>446.60000014305098</v>
      </c>
      <c r="D238" t="s">
        <v>680</v>
      </c>
      <c r="E238" t="s">
        <v>681</v>
      </c>
      <c r="G238">
        <v>1531763820.06129</v>
      </c>
      <c r="H238">
        <f t="shared" si="87"/>
        <v>5.6473274448948244E-6</v>
      </c>
      <c r="I238">
        <f t="shared" si="88"/>
        <v>10.0517307330429</v>
      </c>
      <c r="J238">
        <f t="shared" si="89"/>
        <v>422.34187096774201</v>
      </c>
      <c r="K238">
        <f t="shared" si="90"/>
        <v>-44135.405411175496</v>
      </c>
      <c r="L238">
        <f t="shared" si="91"/>
        <v>-4379.5345102300198</v>
      </c>
      <c r="M238">
        <f t="shared" si="92"/>
        <v>41.908775546219154</v>
      </c>
      <c r="N238">
        <f t="shared" si="93"/>
        <v>3.5652807403047332E-4</v>
      </c>
      <c r="O238">
        <f t="shared" si="94"/>
        <v>3</v>
      </c>
      <c r="P238">
        <f t="shared" si="95"/>
        <v>3.5650688991133357E-4</v>
      </c>
      <c r="Q238">
        <f t="shared" si="96"/>
        <v>2.2281870935845534E-4</v>
      </c>
      <c r="R238">
        <f t="shared" si="97"/>
        <v>215.02246385359697</v>
      </c>
      <c r="S238">
        <f t="shared" si="98"/>
        <v>28.321624294305771</v>
      </c>
      <c r="T238">
        <f t="shared" si="99"/>
        <v>27.591387096774199</v>
      </c>
      <c r="U238">
        <f t="shared" si="100"/>
        <v>3.7053776850710838</v>
      </c>
      <c r="V238">
        <f t="shared" si="101"/>
        <v>60.615959158878439</v>
      </c>
      <c r="W238">
        <f t="shared" si="102"/>
        <v>2.1801257197246162</v>
      </c>
      <c r="X238">
        <f t="shared" si="103"/>
        <v>3.5966200155479884</v>
      </c>
      <c r="Y238">
        <f t="shared" si="104"/>
        <v>1.5252519653464676</v>
      </c>
      <c r="Z238">
        <f t="shared" si="105"/>
        <v>-0.24904714031986175</v>
      </c>
      <c r="AA238">
        <f t="shared" si="106"/>
        <v>-82.243277729040074</v>
      </c>
      <c r="AB238">
        <f t="shared" si="107"/>
        <v>-5.9363264771633162</v>
      </c>
      <c r="AC238">
        <f t="shared" si="108"/>
        <v>126.59381250707372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49201.711291738618</v>
      </c>
      <c r="AL238">
        <f t="shared" si="112"/>
        <v>1200.00129032258</v>
      </c>
      <c r="AM238">
        <f t="shared" si="113"/>
        <v>963.36153919408946</v>
      </c>
      <c r="AN238">
        <f t="shared" si="114"/>
        <v>0.80280041943548419</v>
      </c>
      <c r="AO238">
        <f t="shared" si="115"/>
        <v>0.2232001747064517</v>
      </c>
      <c r="AP238">
        <v>14.333399999999999</v>
      </c>
      <c r="AQ238">
        <v>1</v>
      </c>
      <c r="AR238" t="s">
        <v>231</v>
      </c>
      <c r="AS238">
        <v>1531763820.06129</v>
      </c>
      <c r="AT238">
        <v>422.34187096774201</v>
      </c>
      <c r="AU238">
        <v>446.35841935483899</v>
      </c>
      <c r="AV238">
        <v>21.970538709677399</v>
      </c>
      <c r="AW238">
        <v>21.957345161290299</v>
      </c>
      <c r="AX238">
        <v>600.04319354838697</v>
      </c>
      <c r="AY238">
        <v>99.129664516129097</v>
      </c>
      <c r="AZ238">
        <v>9.9842258064516104E-2</v>
      </c>
      <c r="BA238">
        <v>27.082883870967699</v>
      </c>
      <c r="BB238">
        <v>27.4872774193548</v>
      </c>
      <c r="BC238">
        <v>27.6954967741936</v>
      </c>
      <c r="BD238">
        <v>9369.0300000000007</v>
      </c>
      <c r="BE238">
        <v>1051.83290322581</v>
      </c>
      <c r="BF238">
        <v>31.000106451612901</v>
      </c>
      <c r="BG238">
        <v>1200.00129032258</v>
      </c>
      <c r="BH238">
        <v>0.330001483870968</v>
      </c>
      <c r="BI238">
        <v>0.33000267741935502</v>
      </c>
      <c r="BJ238">
        <v>0.330002935483871</v>
      </c>
      <c r="BK238">
        <v>9.9929932258064503E-3</v>
      </c>
      <c r="BL238">
        <v>32</v>
      </c>
      <c r="BM238">
        <v>17743.135483870999</v>
      </c>
      <c r="BN238">
        <v>1531762902.3</v>
      </c>
      <c r="BO238" t="s">
        <v>232</v>
      </c>
      <c r="BP238">
        <v>81</v>
      </c>
      <c r="BQ238">
        <v>0.29499999999999998</v>
      </c>
      <c r="BR238">
        <v>-3.6999999999999998E-2</v>
      </c>
      <c r="BS238">
        <v>420</v>
      </c>
      <c r="BT238">
        <v>22</v>
      </c>
      <c r="BU238">
        <v>0.34</v>
      </c>
      <c r="BV238">
        <v>0.21</v>
      </c>
      <c r="BW238">
        <v>14.408502872192701</v>
      </c>
      <c r="BX238">
        <v>0.25125026594385502</v>
      </c>
      <c r="BY238">
        <v>9.4403172844713196E-2</v>
      </c>
      <c r="BZ238">
        <v>1</v>
      </c>
      <c r="CA238">
        <v>-24.018465853658501</v>
      </c>
      <c r="CB238">
        <v>-0.28960557491261502</v>
      </c>
      <c r="CC238">
        <v>0.17831375692076601</v>
      </c>
      <c r="CD238">
        <v>0</v>
      </c>
      <c r="CE238">
        <v>1</v>
      </c>
      <c r="CF238">
        <v>2</v>
      </c>
      <c r="CG238" t="s">
        <v>248</v>
      </c>
      <c r="CH238">
        <v>1.8608100000000001</v>
      </c>
      <c r="CI238">
        <v>1.8577699999999999</v>
      </c>
      <c r="CJ238">
        <v>1.86069</v>
      </c>
      <c r="CK238">
        <v>1.85345</v>
      </c>
      <c r="CL238">
        <v>1.8519600000000001</v>
      </c>
      <c r="CM238">
        <v>1.8527199999999999</v>
      </c>
      <c r="CN238">
        <v>1.8563799999999999</v>
      </c>
      <c r="CO238">
        <v>1.8626400000000001</v>
      </c>
      <c r="CP238" t="s">
        <v>234</v>
      </c>
      <c r="CQ238" t="s">
        <v>19</v>
      </c>
      <c r="CR238" t="s">
        <v>19</v>
      </c>
      <c r="CS238" t="s">
        <v>19</v>
      </c>
      <c r="CT238" t="s">
        <v>235</v>
      </c>
      <c r="CU238" t="s">
        <v>236</v>
      </c>
      <c r="CV238" t="s">
        <v>237</v>
      </c>
      <c r="CW238" t="s">
        <v>237</v>
      </c>
      <c r="CX238" t="s">
        <v>237</v>
      </c>
      <c r="CY238" t="s">
        <v>237</v>
      </c>
      <c r="CZ238">
        <v>0</v>
      </c>
      <c r="DA238">
        <v>100</v>
      </c>
      <c r="DB238">
        <v>100</v>
      </c>
      <c r="DC238">
        <v>0.29499999999999998</v>
      </c>
      <c r="DD238">
        <v>-3.6999999999999998E-2</v>
      </c>
      <c r="DE238">
        <v>3</v>
      </c>
      <c r="DF238">
        <v>619.93100000000004</v>
      </c>
      <c r="DG238">
        <v>252.74100000000001</v>
      </c>
      <c r="DH238">
        <v>22.005600000000001</v>
      </c>
      <c r="DI238">
        <v>32.353999999999999</v>
      </c>
      <c r="DJ238">
        <v>30.0001</v>
      </c>
      <c r="DK238">
        <v>32.309399999999997</v>
      </c>
      <c r="DL238">
        <v>32.317300000000003</v>
      </c>
      <c r="DM238">
        <v>22.238299999999999</v>
      </c>
      <c r="DN238">
        <v>25.291399999999999</v>
      </c>
      <c r="DO238">
        <v>0</v>
      </c>
      <c r="DP238">
        <v>22</v>
      </c>
      <c r="DQ238">
        <v>476.67</v>
      </c>
      <c r="DR238">
        <v>22</v>
      </c>
      <c r="DS238">
        <v>99.6066</v>
      </c>
      <c r="DT238">
        <v>103.033</v>
      </c>
    </row>
    <row r="239" spans="1:124" x14ac:dyDescent="0.25">
      <c r="A239">
        <v>223</v>
      </c>
      <c r="B239">
        <v>1531763832.4000001</v>
      </c>
      <c r="C239">
        <v>448.60000014305098</v>
      </c>
      <c r="D239" t="s">
        <v>682</v>
      </c>
      <c r="E239" t="s">
        <v>683</v>
      </c>
      <c r="G239">
        <v>1531763822.06129</v>
      </c>
      <c r="H239">
        <f t="shared" si="87"/>
        <v>5.8959206521347652E-6</v>
      </c>
      <c r="I239">
        <f t="shared" si="88"/>
        <v>10.050427951249734</v>
      </c>
      <c r="J239">
        <f t="shared" si="89"/>
        <v>425.68680645161299</v>
      </c>
      <c r="K239">
        <f t="shared" si="90"/>
        <v>-42270.432919185216</v>
      </c>
      <c r="L239">
        <f t="shared" si="91"/>
        <v>-4194.471451624815</v>
      </c>
      <c r="M239">
        <f t="shared" si="92"/>
        <v>42.240664069097633</v>
      </c>
      <c r="N239">
        <f t="shared" si="93"/>
        <v>3.7202812459362973E-4</v>
      </c>
      <c r="O239">
        <f t="shared" si="94"/>
        <v>3</v>
      </c>
      <c r="P239">
        <f t="shared" si="95"/>
        <v>3.7200505853625192E-4</v>
      </c>
      <c r="Q239">
        <f t="shared" si="96"/>
        <v>2.3250523381623212E-4</v>
      </c>
      <c r="R239">
        <f t="shared" si="97"/>
        <v>215.02261463008159</v>
      </c>
      <c r="S239">
        <f t="shared" si="98"/>
        <v>28.322754489014102</v>
      </c>
      <c r="T239">
        <f t="shared" si="99"/>
        <v>27.595188709677402</v>
      </c>
      <c r="U239">
        <f t="shared" si="100"/>
        <v>3.7062014551488174</v>
      </c>
      <c r="V239">
        <f t="shared" si="101"/>
        <v>60.612589540525107</v>
      </c>
      <c r="W239">
        <f t="shared" si="102"/>
        <v>2.1801572559645841</v>
      </c>
      <c r="X239">
        <f t="shared" si="103"/>
        <v>3.5968719906067497</v>
      </c>
      <c r="Y239">
        <f t="shared" si="104"/>
        <v>1.5260441991842333</v>
      </c>
      <c r="Z239">
        <f t="shared" si="105"/>
        <v>-0.26001010075914316</v>
      </c>
      <c r="AA239">
        <f t="shared" si="106"/>
        <v>-82.665095651616525</v>
      </c>
      <c r="AB239">
        <f t="shared" si="107"/>
        <v>-5.9669222319658353</v>
      </c>
      <c r="AC239">
        <f t="shared" si="108"/>
        <v>126.1305866457401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49224.929185491055</v>
      </c>
      <c r="AL239">
        <f t="shared" si="112"/>
        <v>1200.0019354838701</v>
      </c>
      <c r="AM239">
        <f t="shared" si="113"/>
        <v>963.36219377522582</v>
      </c>
      <c r="AN239">
        <f t="shared" si="114"/>
        <v>0.80280053330645229</v>
      </c>
      <c r="AO239">
        <f t="shared" si="115"/>
        <v>0.22320017955806476</v>
      </c>
      <c r="AP239">
        <v>14.333399999999999</v>
      </c>
      <c r="AQ239">
        <v>1</v>
      </c>
      <c r="AR239" t="s">
        <v>231</v>
      </c>
      <c r="AS239">
        <v>1531763822.06129</v>
      </c>
      <c r="AT239">
        <v>425.68680645161299</v>
      </c>
      <c r="AU239">
        <v>449.70032258064498</v>
      </c>
      <c r="AV239">
        <v>21.970870967741899</v>
      </c>
      <c r="AW239">
        <v>21.957096774193499</v>
      </c>
      <c r="AX239">
        <v>600.04864516128998</v>
      </c>
      <c r="AY239">
        <v>99.129622580645204</v>
      </c>
      <c r="AZ239">
        <v>9.9818945161290307E-2</v>
      </c>
      <c r="BA239">
        <v>27.084077419354799</v>
      </c>
      <c r="BB239">
        <v>27.4920935483871</v>
      </c>
      <c r="BC239">
        <v>27.6982838709677</v>
      </c>
      <c r="BD239">
        <v>9373.6074193548393</v>
      </c>
      <c r="BE239">
        <v>1051.83838709677</v>
      </c>
      <c r="BF239">
        <v>31.0787193548387</v>
      </c>
      <c r="BG239">
        <v>1200.0019354838701</v>
      </c>
      <c r="BH239">
        <v>0.33000174193548398</v>
      </c>
      <c r="BI239">
        <v>0.330002161290323</v>
      </c>
      <c r="BJ239">
        <v>0.33000322580645203</v>
      </c>
      <c r="BK239">
        <v>9.9930009677419405E-3</v>
      </c>
      <c r="BL239">
        <v>32</v>
      </c>
      <c r="BM239">
        <v>17743.138709677401</v>
      </c>
      <c r="BN239">
        <v>1531762902.3</v>
      </c>
      <c r="BO239" t="s">
        <v>232</v>
      </c>
      <c r="BP239">
        <v>81</v>
      </c>
      <c r="BQ239">
        <v>0.29499999999999998</v>
      </c>
      <c r="BR239">
        <v>-3.6999999999999998E-2</v>
      </c>
      <c r="BS239">
        <v>420</v>
      </c>
      <c r="BT239">
        <v>22</v>
      </c>
      <c r="BU239">
        <v>0.34</v>
      </c>
      <c r="BV239">
        <v>0.21</v>
      </c>
      <c r="BW239">
        <v>14.4080486603452</v>
      </c>
      <c r="BX239">
        <v>-0.12535473981943199</v>
      </c>
      <c r="BY239">
        <v>9.4715687666853399E-2</v>
      </c>
      <c r="BZ239">
        <v>1</v>
      </c>
      <c r="CA239">
        <v>-24.015290243902399</v>
      </c>
      <c r="CB239">
        <v>0.29219999999975199</v>
      </c>
      <c r="CC239">
        <v>0.18124291717683699</v>
      </c>
      <c r="CD239">
        <v>0</v>
      </c>
      <c r="CE239">
        <v>1</v>
      </c>
      <c r="CF239">
        <v>2</v>
      </c>
      <c r="CG239" t="s">
        <v>248</v>
      </c>
      <c r="CH239">
        <v>1.8608100000000001</v>
      </c>
      <c r="CI239">
        <v>1.8577699999999999</v>
      </c>
      <c r="CJ239">
        <v>1.86069</v>
      </c>
      <c r="CK239">
        <v>1.8534600000000001</v>
      </c>
      <c r="CL239">
        <v>1.8519600000000001</v>
      </c>
      <c r="CM239">
        <v>1.8527199999999999</v>
      </c>
      <c r="CN239">
        <v>1.8563799999999999</v>
      </c>
      <c r="CO239">
        <v>1.8626400000000001</v>
      </c>
      <c r="CP239" t="s">
        <v>234</v>
      </c>
      <c r="CQ239" t="s">
        <v>19</v>
      </c>
      <c r="CR239" t="s">
        <v>19</v>
      </c>
      <c r="CS239" t="s">
        <v>19</v>
      </c>
      <c r="CT239" t="s">
        <v>235</v>
      </c>
      <c r="CU239" t="s">
        <v>236</v>
      </c>
      <c r="CV239" t="s">
        <v>237</v>
      </c>
      <c r="CW239" t="s">
        <v>237</v>
      </c>
      <c r="CX239" t="s">
        <v>237</v>
      </c>
      <c r="CY239" t="s">
        <v>237</v>
      </c>
      <c r="CZ239">
        <v>0</v>
      </c>
      <c r="DA239">
        <v>100</v>
      </c>
      <c r="DB239">
        <v>100</v>
      </c>
      <c r="DC239">
        <v>0.29499999999999998</v>
      </c>
      <c r="DD239">
        <v>-3.6999999999999998E-2</v>
      </c>
      <c r="DE239">
        <v>3</v>
      </c>
      <c r="DF239">
        <v>619.99900000000002</v>
      </c>
      <c r="DG239">
        <v>252.661</v>
      </c>
      <c r="DH239">
        <v>22.0092</v>
      </c>
      <c r="DI239">
        <v>32.355400000000003</v>
      </c>
      <c r="DJ239">
        <v>30.000299999999999</v>
      </c>
      <c r="DK239">
        <v>32.310099999999998</v>
      </c>
      <c r="DL239">
        <v>32.3187</v>
      </c>
      <c r="DM239">
        <v>22.388400000000001</v>
      </c>
      <c r="DN239">
        <v>25.291399999999999</v>
      </c>
      <c r="DO239">
        <v>0</v>
      </c>
      <c r="DP239">
        <v>22</v>
      </c>
      <c r="DQ239">
        <v>476.67</v>
      </c>
      <c r="DR239">
        <v>22</v>
      </c>
      <c r="DS239">
        <v>99.6066</v>
      </c>
      <c r="DT239">
        <v>103.03400000000001</v>
      </c>
    </row>
    <row r="240" spans="1:124" x14ac:dyDescent="0.25">
      <c r="A240">
        <v>224</v>
      </c>
      <c r="B240">
        <v>1531763834.4000001</v>
      </c>
      <c r="C240">
        <v>450.60000014305098</v>
      </c>
      <c r="D240" t="s">
        <v>684</v>
      </c>
      <c r="E240" t="s">
        <v>685</v>
      </c>
      <c r="G240">
        <v>1531763824.06129</v>
      </c>
      <c r="H240">
        <f t="shared" si="87"/>
        <v>6.1633009571921409E-6</v>
      </c>
      <c r="I240">
        <f t="shared" si="88"/>
        <v>10.048206553651296</v>
      </c>
      <c r="J240">
        <f t="shared" si="89"/>
        <v>429.027774193548</v>
      </c>
      <c r="K240">
        <f t="shared" si="90"/>
        <v>-40417.364578228015</v>
      </c>
      <c r="L240">
        <f t="shared" si="91"/>
        <v>-4010.5862456573395</v>
      </c>
      <c r="M240">
        <f t="shared" si="92"/>
        <v>42.572119883157995</v>
      </c>
      <c r="N240">
        <f t="shared" si="93"/>
        <v>3.8879427372573563E-4</v>
      </c>
      <c r="O240">
        <f t="shared" si="94"/>
        <v>3</v>
      </c>
      <c r="P240">
        <f t="shared" si="95"/>
        <v>3.8876908186026419E-4</v>
      </c>
      <c r="Q240">
        <f t="shared" si="96"/>
        <v>2.4298293936875638E-4</v>
      </c>
      <c r="R240">
        <f t="shared" si="97"/>
        <v>215.02281872638838</v>
      </c>
      <c r="S240">
        <f t="shared" si="98"/>
        <v>28.323151786823264</v>
      </c>
      <c r="T240">
        <f t="shared" si="99"/>
        <v>27.597253225806451</v>
      </c>
      <c r="U240">
        <f t="shared" si="100"/>
        <v>3.7066488813334821</v>
      </c>
      <c r="V240">
        <f t="shared" si="101"/>
        <v>60.611936789350949</v>
      </c>
      <c r="W240">
        <f t="shared" si="102"/>
        <v>2.1801932195482245</v>
      </c>
      <c r="X240">
        <f t="shared" si="103"/>
        <v>3.5969700607410182</v>
      </c>
      <c r="Y240">
        <f t="shared" si="104"/>
        <v>1.5264556617852576</v>
      </c>
      <c r="Z240">
        <f t="shared" si="105"/>
        <v>-0.27180157221217344</v>
      </c>
      <c r="AA240">
        <f t="shared" si="106"/>
        <v>-82.923873251607873</v>
      </c>
      <c r="AB240">
        <f t="shared" si="107"/>
        <v>-5.9856769170746853</v>
      </c>
      <c r="AC240">
        <f t="shared" si="108"/>
        <v>125.84146698549362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50305.40210676811</v>
      </c>
      <c r="AL240">
        <f t="shared" si="112"/>
        <v>1200.00322580645</v>
      </c>
      <c r="AM240">
        <f t="shared" si="113"/>
        <v>963.3632371952873</v>
      </c>
      <c r="AN240">
        <f t="shared" si="114"/>
        <v>0.80280053959677378</v>
      </c>
      <c r="AO240">
        <f t="shared" si="115"/>
        <v>0.22320014966774182</v>
      </c>
      <c r="AP240">
        <v>14.333399999999999</v>
      </c>
      <c r="AQ240">
        <v>1</v>
      </c>
      <c r="AR240" t="s">
        <v>231</v>
      </c>
      <c r="AS240">
        <v>1531763824.06129</v>
      </c>
      <c r="AT240">
        <v>429.027774193548</v>
      </c>
      <c r="AU240">
        <v>453.03822580645198</v>
      </c>
      <c r="AV240">
        <v>21.971267741935499</v>
      </c>
      <c r="AW240">
        <v>21.956867741935501</v>
      </c>
      <c r="AX240">
        <v>600.00064516128998</v>
      </c>
      <c r="AY240">
        <v>99.1294677419355</v>
      </c>
      <c r="AZ240">
        <v>9.9818667741935499E-2</v>
      </c>
      <c r="BA240">
        <v>27.084541935483902</v>
      </c>
      <c r="BB240">
        <v>27.495464516129001</v>
      </c>
      <c r="BC240">
        <v>27.699041935483901</v>
      </c>
      <c r="BD240">
        <v>9585.3583870967705</v>
      </c>
      <c r="BE240">
        <v>1051.8458064516101</v>
      </c>
      <c r="BF240">
        <v>31.152496774193501</v>
      </c>
      <c r="BG240">
        <v>1200.00322580645</v>
      </c>
      <c r="BH240">
        <v>0.33000212903225801</v>
      </c>
      <c r="BI240">
        <v>0.33000196774193502</v>
      </c>
      <c r="BJ240">
        <v>0.33000299999999999</v>
      </c>
      <c r="BK240">
        <v>9.9930183870967706E-3</v>
      </c>
      <c r="BL240">
        <v>32</v>
      </c>
      <c r="BM240">
        <v>17743.151612903199</v>
      </c>
      <c r="BN240">
        <v>1531762902.3</v>
      </c>
      <c r="BO240" t="s">
        <v>232</v>
      </c>
      <c r="BP240">
        <v>81</v>
      </c>
      <c r="BQ240">
        <v>0.29499999999999998</v>
      </c>
      <c r="BR240">
        <v>-3.6999999999999998E-2</v>
      </c>
      <c r="BS240">
        <v>420</v>
      </c>
      <c r="BT240">
        <v>22</v>
      </c>
      <c r="BU240">
        <v>0.34</v>
      </c>
      <c r="BV240">
        <v>0.21</v>
      </c>
      <c r="BW240">
        <v>14.404107172985899</v>
      </c>
      <c r="BX240">
        <v>-0.41803987288622002</v>
      </c>
      <c r="BY240">
        <v>9.8179366807372104E-2</v>
      </c>
      <c r="BZ240">
        <v>1</v>
      </c>
      <c r="CA240">
        <v>-24.011146341463402</v>
      </c>
      <c r="CB240">
        <v>0.75316933797975805</v>
      </c>
      <c r="CC240">
        <v>0.18440798498340499</v>
      </c>
      <c r="CD240">
        <v>0</v>
      </c>
      <c r="CE240">
        <v>1</v>
      </c>
      <c r="CF240">
        <v>2</v>
      </c>
      <c r="CG240" t="s">
        <v>248</v>
      </c>
      <c r="CH240">
        <v>1.8608100000000001</v>
      </c>
      <c r="CI240">
        <v>1.8577699999999999</v>
      </c>
      <c r="CJ240">
        <v>1.8607100000000001</v>
      </c>
      <c r="CK240">
        <v>1.8534600000000001</v>
      </c>
      <c r="CL240">
        <v>1.8519600000000001</v>
      </c>
      <c r="CM240">
        <v>1.8527199999999999</v>
      </c>
      <c r="CN240">
        <v>1.8563799999999999</v>
      </c>
      <c r="CO240">
        <v>1.8626400000000001</v>
      </c>
      <c r="CP240" t="s">
        <v>234</v>
      </c>
      <c r="CQ240" t="s">
        <v>19</v>
      </c>
      <c r="CR240" t="s">
        <v>19</v>
      </c>
      <c r="CS240" t="s">
        <v>19</v>
      </c>
      <c r="CT240" t="s">
        <v>235</v>
      </c>
      <c r="CU240" t="s">
        <v>236</v>
      </c>
      <c r="CV240" t="s">
        <v>237</v>
      </c>
      <c r="CW240" t="s">
        <v>237</v>
      </c>
      <c r="CX240" t="s">
        <v>237</v>
      </c>
      <c r="CY240" t="s">
        <v>237</v>
      </c>
      <c r="CZ240">
        <v>0</v>
      </c>
      <c r="DA240">
        <v>100</v>
      </c>
      <c r="DB240">
        <v>100</v>
      </c>
      <c r="DC240">
        <v>0.29499999999999998</v>
      </c>
      <c r="DD240">
        <v>-3.6999999999999998E-2</v>
      </c>
      <c r="DE240">
        <v>3</v>
      </c>
      <c r="DF240">
        <v>619.72900000000004</v>
      </c>
      <c r="DG240">
        <v>252.90199999999999</v>
      </c>
      <c r="DH240">
        <v>22.010200000000001</v>
      </c>
      <c r="DI240">
        <v>32.356900000000003</v>
      </c>
      <c r="DJ240">
        <v>30.000599999999999</v>
      </c>
      <c r="DK240">
        <v>32.311500000000002</v>
      </c>
      <c r="DL240">
        <v>32.320099999999996</v>
      </c>
      <c r="DM240">
        <v>22.526700000000002</v>
      </c>
      <c r="DN240">
        <v>25.291399999999999</v>
      </c>
      <c r="DO240">
        <v>0</v>
      </c>
      <c r="DP240">
        <v>22</v>
      </c>
      <c r="DQ240">
        <v>481.67</v>
      </c>
      <c r="DR240">
        <v>22</v>
      </c>
      <c r="DS240">
        <v>99.605800000000002</v>
      </c>
      <c r="DT240">
        <v>103.033</v>
      </c>
    </row>
    <row r="241" spans="1:124" x14ac:dyDescent="0.25">
      <c r="A241">
        <v>225</v>
      </c>
      <c r="B241">
        <v>1531763836.4000001</v>
      </c>
      <c r="C241">
        <v>452.60000014305098</v>
      </c>
      <c r="D241" t="s">
        <v>686</v>
      </c>
      <c r="E241" t="s">
        <v>687</v>
      </c>
      <c r="G241">
        <v>1531763826.06129</v>
      </c>
      <c r="H241">
        <f t="shared" si="87"/>
        <v>6.4468894335072772E-6</v>
      </c>
      <c r="I241">
        <f t="shared" si="88"/>
        <v>10.048468208620326</v>
      </c>
      <c r="J241">
        <f t="shared" si="89"/>
        <v>432.36819354838701</v>
      </c>
      <c r="K241">
        <f t="shared" si="90"/>
        <v>-38583.718130413341</v>
      </c>
      <c r="L241">
        <f t="shared" si="91"/>
        <v>-3828.6366278096034</v>
      </c>
      <c r="M241">
        <f t="shared" si="92"/>
        <v>42.903607602668657</v>
      </c>
      <c r="N241">
        <f t="shared" si="93"/>
        <v>4.0705532307245298E-4</v>
      </c>
      <c r="O241">
        <f t="shared" si="94"/>
        <v>3</v>
      </c>
      <c r="P241">
        <f t="shared" si="95"/>
        <v>4.0702770927317E-4</v>
      </c>
      <c r="Q241">
        <f t="shared" si="96"/>
        <v>2.5439479907890143E-4</v>
      </c>
      <c r="R241">
        <f t="shared" si="97"/>
        <v>215.02350464819992</v>
      </c>
      <c r="S241">
        <f t="shared" si="98"/>
        <v>28.322777414466234</v>
      </c>
      <c r="T241">
        <f t="shared" si="99"/>
        <v>27.591074193548401</v>
      </c>
      <c r="U241">
        <f t="shared" si="100"/>
        <v>3.7053098893054717</v>
      </c>
      <c r="V241">
        <f t="shared" si="101"/>
        <v>60.614114713062463</v>
      </c>
      <c r="W241">
        <f t="shared" si="102"/>
        <v>2.1802323418987708</v>
      </c>
      <c r="X241">
        <f t="shared" si="103"/>
        <v>3.5969053614321389</v>
      </c>
      <c r="Y241">
        <f t="shared" si="104"/>
        <v>1.5250775474067009</v>
      </c>
      <c r="Z241">
        <f t="shared" si="105"/>
        <v>-0.28430782401767091</v>
      </c>
      <c r="AA241">
        <f t="shared" si="106"/>
        <v>-81.974065548383919</v>
      </c>
      <c r="AB241">
        <f t="shared" si="107"/>
        <v>-5.9169253875701422</v>
      </c>
      <c r="AC241">
        <f t="shared" si="108"/>
        <v>126.84820588822819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54474.015489851503</v>
      </c>
      <c r="AL241">
        <f t="shared" si="112"/>
        <v>1200.0070967741899</v>
      </c>
      <c r="AM241">
        <f t="shared" si="113"/>
        <v>963.36626874531134</v>
      </c>
      <c r="AN241">
        <f t="shared" si="114"/>
        <v>0.80280047620967676</v>
      </c>
      <c r="AO241">
        <f t="shared" si="115"/>
        <v>0.22320015929999981</v>
      </c>
      <c r="AP241">
        <v>14.333399999999999</v>
      </c>
      <c r="AQ241">
        <v>1</v>
      </c>
      <c r="AR241" t="s">
        <v>231</v>
      </c>
      <c r="AS241">
        <v>1531763826.06129</v>
      </c>
      <c r="AT241">
        <v>432.36819354838701</v>
      </c>
      <c r="AU241">
        <v>456.38270967741897</v>
      </c>
      <c r="AV241">
        <v>21.971651612903202</v>
      </c>
      <c r="AW241">
        <v>21.9565870967742</v>
      </c>
      <c r="AX241">
        <v>599.92325806451595</v>
      </c>
      <c r="AY241">
        <v>99.129216129032301</v>
      </c>
      <c r="AZ241">
        <v>0.10011720967741899</v>
      </c>
      <c r="BA241">
        <v>27.084235483871002</v>
      </c>
      <c r="BB241">
        <v>27.489593548387099</v>
      </c>
      <c r="BC241">
        <v>27.6925548387097</v>
      </c>
      <c r="BD241">
        <v>10414.7509677419</v>
      </c>
      <c r="BE241">
        <v>1051.8577419354799</v>
      </c>
      <c r="BF241">
        <v>31.2167806451613</v>
      </c>
      <c r="BG241">
        <v>1200.0070967741899</v>
      </c>
      <c r="BH241">
        <v>0.33000170967741899</v>
      </c>
      <c r="BI241">
        <v>0.33000196774193502</v>
      </c>
      <c r="BJ241">
        <v>0.33000325806451603</v>
      </c>
      <c r="BK241">
        <v>9.99310419354839E-3</v>
      </c>
      <c r="BL241">
        <v>32</v>
      </c>
      <c r="BM241">
        <v>17743.206451612899</v>
      </c>
      <c r="BN241">
        <v>1531762902.3</v>
      </c>
      <c r="BO241" t="s">
        <v>232</v>
      </c>
      <c r="BP241">
        <v>81</v>
      </c>
      <c r="BQ241">
        <v>0.29499999999999998</v>
      </c>
      <c r="BR241">
        <v>-3.6999999999999998E-2</v>
      </c>
      <c r="BS241">
        <v>420</v>
      </c>
      <c r="BT241">
        <v>22</v>
      </c>
      <c r="BU241">
        <v>0.34</v>
      </c>
      <c r="BV241">
        <v>0.21</v>
      </c>
      <c r="BW241">
        <v>14.403670682144901</v>
      </c>
      <c r="BX241">
        <v>-0.58626879495597195</v>
      </c>
      <c r="BY241">
        <v>9.8420271639777096E-2</v>
      </c>
      <c r="BZ241">
        <v>1</v>
      </c>
      <c r="CA241">
        <v>-24.015078048780499</v>
      </c>
      <c r="CB241">
        <v>1.06279651567954</v>
      </c>
      <c r="CC241">
        <v>0.18234538858346899</v>
      </c>
      <c r="CD241">
        <v>0</v>
      </c>
      <c r="CE241">
        <v>1</v>
      </c>
      <c r="CF241">
        <v>2</v>
      </c>
      <c r="CG241" t="s">
        <v>248</v>
      </c>
      <c r="CH241">
        <v>1.8608100000000001</v>
      </c>
      <c r="CI241">
        <v>1.8577699999999999</v>
      </c>
      <c r="CJ241">
        <v>1.86069</v>
      </c>
      <c r="CK241">
        <v>1.85345</v>
      </c>
      <c r="CL241">
        <v>1.8519600000000001</v>
      </c>
      <c r="CM241">
        <v>1.8527199999999999</v>
      </c>
      <c r="CN241">
        <v>1.8563700000000001</v>
      </c>
      <c r="CO241">
        <v>1.8626400000000001</v>
      </c>
      <c r="CP241" t="s">
        <v>234</v>
      </c>
      <c r="CQ241" t="s">
        <v>19</v>
      </c>
      <c r="CR241" t="s">
        <v>19</v>
      </c>
      <c r="CS241" t="s">
        <v>19</v>
      </c>
      <c r="CT241" t="s">
        <v>235</v>
      </c>
      <c r="CU241" t="s">
        <v>236</v>
      </c>
      <c r="CV241" t="s">
        <v>237</v>
      </c>
      <c r="CW241" t="s">
        <v>237</v>
      </c>
      <c r="CX241" t="s">
        <v>237</v>
      </c>
      <c r="CY241" t="s">
        <v>237</v>
      </c>
      <c r="CZ241">
        <v>0</v>
      </c>
      <c r="DA241">
        <v>100</v>
      </c>
      <c r="DB241">
        <v>100</v>
      </c>
      <c r="DC241">
        <v>0.29499999999999998</v>
      </c>
      <c r="DD241">
        <v>-3.6999999999999998E-2</v>
      </c>
      <c r="DE241">
        <v>3</v>
      </c>
      <c r="DF241">
        <v>619.66300000000001</v>
      </c>
      <c r="DG241">
        <v>252.875</v>
      </c>
      <c r="DH241">
        <v>22.009899999999998</v>
      </c>
      <c r="DI241">
        <v>32.3583</v>
      </c>
      <c r="DJ241">
        <v>30.000599999999999</v>
      </c>
      <c r="DK241">
        <v>32.312899999999999</v>
      </c>
      <c r="DL241">
        <v>32.3215</v>
      </c>
      <c r="DM241">
        <v>22.614100000000001</v>
      </c>
      <c r="DN241">
        <v>25.291399999999999</v>
      </c>
      <c r="DO241">
        <v>0</v>
      </c>
      <c r="DP241">
        <v>22</v>
      </c>
      <c r="DQ241">
        <v>486.67</v>
      </c>
      <c r="DR241">
        <v>22</v>
      </c>
      <c r="DS241">
        <v>99.605599999999995</v>
      </c>
      <c r="DT241">
        <v>103.032</v>
      </c>
    </row>
    <row r="242" spans="1:124" x14ac:dyDescent="0.25">
      <c r="A242">
        <v>226</v>
      </c>
      <c r="B242">
        <v>1531763838.4000001</v>
      </c>
      <c r="C242">
        <v>454.60000014305098</v>
      </c>
      <c r="D242" t="s">
        <v>688</v>
      </c>
      <c r="E242" t="s">
        <v>689</v>
      </c>
      <c r="G242">
        <v>1531763828.06129</v>
      </c>
      <c r="H242">
        <f t="shared" si="87"/>
        <v>6.7718523848079665E-6</v>
      </c>
      <c r="I242">
        <f t="shared" si="88"/>
        <v>10.040635413107985</v>
      </c>
      <c r="J242">
        <f t="shared" si="89"/>
        <v>435.72929032258099</v>
      </c>
      <c r="K242">
        <f t="shared" si="90"/>
        <v>-36556.743752899383</v>
      </c>
      <c r="L242">
        <f t="shared" si="91"/>
        <v>-3627.5087673231724</v>
      </c>
      <c r="M242">
        <f t="shared" si="92"/>
        <v>43.237215861144776</v>
      </c>
      <c r="N242">
        <f t="shared" si="93"/>
        <v>4.2901439119574981E-4</v>
      </c>
      <c r="O242">
        <f t="shared" si="94"/>
        <v>3</v>
      </c>
      <c r="P242">
        <f t="shared" si="95"/>
        <v>4.289837178309934E-4</v>
      </c>
      <c r="Q242">
        <f t="shared" si="96"/>
        <v>2.6811757928577452E-4</v>
      </c>
      <c r="R242">
        <f t="shared" si="97"/>
        <v>215.02345089507983</v>
      </c>
      <c r="S242">
        <f t="shared" si="98"/>
        <v>28.318078935234247</v>
      </c>
      <c r="T242">
        <f t="shared" si="99"/>
        <v>27.56779193548385</v>
      </c>
      <c r="U242">
        <f t="shared" si="100"/>
        <v>3.7002684308404774</v>
      </c>
      <c r="V242">
        <f t="shared" si="101"/>
        <v>60.631459828419352</v>
      </c>
      <c r="W242">
        <f t="shared" si="102"/>
        <v>2.1802649913664625</v>
      </c>
      <c r="X242">
        <f t="shared" si="103"/>
        <v>3.5959302275359737</v>
      </c>
      <c r="Y242">
        <f t="shared" si="104"/>
        <v>1.520003439474015</v>
      </c>
      <c r="Z242">
        <f t="shared" si="105"/>
        <v>-0.29863869017003131</v>
      </c>
      <c r="AA242">
        <f t="shared" si="106"/>
        <v>-78.95560223224804</v>
      </c>
      <c r="AB242">
        <f t="shared" si="107"/>
        <v>-5.6982569048049898</v>
      </c>
      <c r="AC242">
        <f t="shared" si="108"/>
        <v>130.07095306785675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59048.395399885085</v>
      </c>
      <c r="AL242">
        <f t="shared" si="112"/>
        <v>1200.0064516129</v>
      </c>
      <c r="AM242">
        <f t="shared" si="113"/>
        <v>963.3657926161975</v>
      </c>
      <c r="AN242">
        <f t="shared" si="114"/>
        <v>0.8028005110483869</v>
      </c>
      <c r="AO242">
        <f t="shared" si="115"/>
        <v>0.22320021381612895</v>
      </c>
      <c r="AP242">
        <v>14.333399999999999</v>
      </c>
      <c r="AQ242">
        <v>1</v>
      </c>
      <c r="AR242" t="s">
        <v>231</v>
      </c>
      <c r="AS242">
        <v>1531763828.06129</v>
      </c>
      <c r="AT242">
        <v>435.72929032258099</v>
      </c>
      <c r="AU242">
        <v>459.72354838709703</v>
      </c>
      <c r="AV242">
        <v>21.971935483871</v>
      </c>
      <c r="AW242">
        <v>21.956112903225801</v>
      </c>
      <c r="AX242">
        <v>599.97161290322595</v>
      </c>
      <c r="AY242">
        <v>99.129180645161298</v>
      </c>
      <c r="AZ242">
        <v>0.10035664193548401</v>
      </c>
      <c r="BA242">
        <v>27.079616129032299</v>
      </c>
      <c r="BB242">
        <v>27.466593548387099</v>
      </c>
      <c r="BC242">
        <v>27.668990322580601</v>
      </c>
      <c r="BD242">
        <v>11348.2374193548</v>
      </c>
      <c r="BE242">
        <v>1051.86483870968</v>
      </c>
      <c r="BF242">
        <v>31.273403225806501</v>
      </c>
      <c r="BG242">
        <v>1200.0064516129</v>
      </c>
      <c r="BH242">
        <v>0.33000099999999999</v>
      </c>
      <c r="BI242">
        <v>0.33000177419354798</v>
      </c>
      <c r="BJ242">
        <v>0.33000400000000002</v>
      </c>
      <c r="BK242">
        <v>9.9932654838709705E-3</v>
      </c>
      <c r="BL242">
        <v>32</v>
      </c>
      <c r="BM242">
        <v>17743.190322580602</v>
      </c>
      <c r="BN242">
        <v>1531762902.3</v>
      </c>
      <c r="BO242" t="s">
        <v>232</v>
      </c>
      <c r="BP242">
        <v>81</v>
      </c>
      <c r="BQ242">
        <v>0.29499999999999998</v>
      </c>
      <c r="BR242">
        <v>-3.6999999999999998E-2</v>
      </c>
      <c r="BS242">
        <v>420</v>
      </c>
      <c r="BT242">
        <v>22</v>
      </c>
      <c r="BU242">
        <v>0.34</v>
      </c>
      <c r="BV242">
        <v>0.21</v>
      </c>
      <c r="BW242">
        <v>14.3945716944264</v>
      </c>
      <c r="BX242">
        <v>-0.52289759340616004</v>
      </c>
      <c r="BY242">
        <v>9.4918202270227098E-2</v>
      </c>
      <c r="BZ242">
        <v>1</v>
      </c>
      <c r="CA242">
        <v>-23.993726829268301</v>
      </c>
      <c r="CB242">
        <v>0.79690243902440905</v>
      </c>
      <c r="CC242">
        <v>0.171372597952446</v>
      </c>
      <c r="CD242">
        <v>0</v>
      </c>
      <c r="CE242">
        <v>1</v>
      </c>
      <c r="CF242">
        <v>2</v>
      </c>
      <c r="CG242" t="s">
        <v>248</v>
      </c>
      <c r="CH242">
        <v>1.8608100000000001</v>
      </c>
      <c r="CI242">
        <v>1.8577699999999999</v>
      </c>
      <c r="CJ242">
        <v>1.8606799999999999</v>
      </c>
      <c r="CK242">
        <v>1.85344</v>
      </c>
      <c r="CL242">
        <v>1.8519600000000001</v>
      </c>
      <c r="CM242">
        <v>1.8527199999999999</v>
      </c>
      <c r="CN242">
        <v>1.8563700000000001</v>
      </c>
      <c r="CO242">
        <v>1.8626400000000001</v>
      </c>
      <c r="CP242" t="s">
        <v>234</v>
      </c>
      <c r="CQ242" t="s">
        <v>19</v>
      </c>
      <c r="CR242" t="s">
        <v>19</v>
      </c>
      <c r="CS242" t="s">
        <v>19</v>
      </c>
      <c r="CT242" t="s">
        <v>235</v>
      </c>
      <c r="CU242" t="s">
        <v>236</v>
      </c>
      <c r="CV242" t="s">
        <v>237</v>
      </c>
      <c r="CW242" t="s">
        <v>237</v>
      </c>
      <c r="CX242" t="s">
        <v>237</v>
      </c>
      <c r="CY242" t="s">
        <v>237</v>
      </c>
      <c r="CZ242">
        <v>0</v>
      </c>
      <c r="DA242">
        <v>100</v>
      </c>
      <c r="DB242">
        <v>100</v>
      </c>
      <c r="DC242">
        <v>0.29499999999999998</v>
      </c>
      <c r="DD242">
        <v>-3.6999999999999998E-2</v>
      </c>
      <c r="DE242">
        <v>3</v>
      </c>
      <c r="DF242">
        <v>619.92100000000005</v>
      </c>
      <c r="DG242">
        <v>252.78399999999999</v>
      </c>
      <c r="DH242">
        <v>22.008900000000001</v>
      </c>
      <c r="DI242">
        <v>32.359499999999997</v>
      </c>
      <c r="DJ242">
        <v>30.000599999999999</v>
      </c>
      <c r="DK242">
        <v>32.314300000000003</v>
      </c>
      <c r="DL242">
        <v>32.322899999999997</v>
      </c>
      <c r="DM242">
        <v>22.762599999999999</v>
      </c>
      <c r="DN242">
        <v>25.291399999999999</v>
      </c>
      <c r="DO242">
        <v>0</v>
      </c>
      <c r="DP242">
        <v>22</v>
      </c>
      <c r="DQ242">
        <v>486.67</v>
      </c>
      <c r="DR242">
        <v>22</v>
      </c>
      <c r="DS242">
        <v>99.605800000000002</v>
      </c>
      <c r="DT242">
        <v>103.032</v>
      </c>
    </row>
    <row r="243" spans="1:124" x14ac:dyDescent="0.25">
      <c r="A243">
        <v>227</v>
      </c>
      <c r="B243">
        <v>1531763840.4000001</v>
      </c>
      <c r="C243">
        <v>456.60000014305098</v>
      </c>
      <c r="D243" t="s">
        <v>690</v>
      </c>
      <c r="E243" t="s">
        <v>691</v>
      </c>
      <c r="G243">
        <v>1531763830.06129</v>
      </c>
      <c r="H243">
        <f t="shared" si="87"/>
        <v>6.9591768820806985E-6</v>
      </c>
      <c r="I243">
        <f t="shared" si="88"/>
        <v>10.034248252804394</v>
      </c>
      <c r="J243">
        <f t="shared" si="89"/>
        <v>439.08261290322599</v>
      </c>
      <c r="K243">
        <f t="shared" si="90"/>
        <v>-35406.260768953929</v>
      </c>
      <c r="L243">
        <f t="shared" si="91"/>
        <v>-3513.3413863413039</v>
      </c>
      <c r="M243">
        <f t="shared" si="92"/>
        <v>43.569896465555495</v>
      </c>
      <c r="N243">
        <f t="shared" si="93"/>
        <v>4.4248772643746301E-4</v>
      </c>
      <c r="O243">
        <f t="shared" si="94"/>
        <v>3</v>
      </c>
      <c r="P243">
        <f t="shared" si="95"/>
        <v>4.4245509627919568E-4</v>
      </c>
      <c r="Q243">
        <f t="shared" si="96"/>
        <v>2.76537366605169E-4</v>
      </c>
      <c r="R243">
        <f t="shared" si="97"/>
        <v>215.02282999921547</v>
      </c>
      <c r="S243">
        <f t="shared" si="98"/>
        <v>28.311027081358773</v>
      </c>
      <c r="T243">
        <f t="shared" si="99"/>
        <v>27.542479032258051</v>
      </c>
      <c r="U243">
        <f t="shared" si="100"/>
        <v>3.6947940563757409</v>
      </c>
      <c r="V243">
        <f t="shared" si="101"/>
        <v>60.656341907166755</v>
      </c>
      <c r="W243">
        <f t="shared" si="102"/>
        <v>2.1802628668043602</v>
      </c>
      <c r="X243">
        <f t="shared" si="103"/>
        <v>3.5944516241042139</v>
      </c>
      <c r="Y243">
        <f t="shared" si="104"/>
        <v>1.5145311895713807</v>
      </c>
      <c r="Z243">
        <f t="shared" si="105"/>
        <v>-0.30689970049975879</v>
      </c>
      <c r="AA243">
        <f t="shared" si="106"/>
        <v>-75.994789974183917</v>
      </c>
      <c r="AB243">
        <f t="shared" si="107"/>
        <v>-5.4836883654649755</v>
      </c>
      <c r="AC243">
        <f t="shared" si="108"/>
        <v>133.23745195906679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60739.447167992337</v>
      </c>
      <c r="AL243">
        <f t="shared" si="112"/>
        <v>1200.0029032258101</v>
      </c>
      <c r="AM243">
        <f t="shared" si="113"/>
        <v>963.362955775709</v>
      </c>
      <c r="AN243">
        <f t="shared" si="114"/>
        <v>0.80280052088709697</v>
      </c>
      <c r="AO243">
        <f t="shared" si="115"/>
        <v>0.2232002265709678</v>
      </c>
      <c r="AP243">
        <v>14.333399999999999</v>
      </c>
      <c r="AQ243">
        <v>1</v>
      </c>
      <c r="AR243" t="s">
        <v>231</v>
      </c>
      <c r="AS243">
        <v>1531763830.06129</v>
      </c>
      <c r="AT243">
        <v>439.08261290322599</v>
      </c>
      <c r="AU243">
        <v>463.05861290322599</v>
      </c>
      <c r="AV243">
        <v>21.971948387096798</v>
      </c>
      <c r="AW243">
        <v>21.955690322580601</v>
      </c>
      <c r="AX243">
        <v>600.05293548387101</v>
      </c>
      <c r="AY243">
        <v>99.129212903225806</v>
      </c>
      <c r="AZ243">
        <v>0.100169416129032</v>
      </c>
      <c r="BA243">
        <v>27.0726096774194</v>
      </c>
      <c r="BB243">
        <v>27.442377419354798</v>
      </c>
      <c r="BC243">
        <v>27.642580645161299</v>
      </c>
      <c r="BD243">
        <v>11699.5238709677</v>
      </c>
      <c r="BE243">
        <v>1051.8635483871001</v>
      </c>
      <c r="BF243">
        <v>31.324380645161298</v>
      </c>
      <c r="BG243">
        <v>1200.0029032258101</v>
      </c>
      <c r="BH243">
        <v>0.330000806451613</v>
      </c>
      <c r="BI243">
        <v>0.33000164516128999</v>
      </c>
      <c r="BJ243">
        <v>0.330004225806452</v>
      </c>
      <c r="BK243">
        <v>9.9933538709677406E-3</v>
      </c>
      <c r="BL243">
        <v>32</v>
      </c>
      <c r="BM243">
        <v>17743.138709677401</v>
      </c>
      <c r="BN243">
        <v>1531762902.3</v>
      </c>
      <c r="BO243" t="s">
        <v>232</v>
      </c>
      <c r="BP243">
        <v>81</v>
      </c>
      <c r="BQ243">
        <v>0.29499999999999998</v>
      </c>
      <c r="BR243">
        <v>-3.6999999999999998E-2</v>
      </c>
      <c r="BS243">
        <v>420</v>
      </c>
      <c r="BT243">
        <v>22</v>
      </c>
      <c r="BU243">
        <v>0.34</v>
      </c>
      <c r="BV243">
        <v>0.21</v>
      </c>
      <c r="BW243">
        <v>14.383560096174399</v>
      </c>
      <c r="BX243">
        <v>-0.288335241915539</v>
      </c>
      <c r="BY243">
        <v>8.6515829773972E-2</v>
      </c>
      <c r="BZ243">
        <v>1</v>
      </c>
      <c r="CA243">
        <v>-23.974646341463401</v>
      </c>
      <c r="CB243">
        <v>0.37216724738701601</v>
      </c>
      <c r="CC243">
        <v>0.15668459244930699</v>
      </c>
      <c r="CD243">
        <v>0</v>
      </c>
      <c r="CE243">
        <v>1</v>
      </c>
      <c r="CF243">
        <v>2</v>
      </c>
      <c r="CG243" t="s">
        <v>248</v>
      </c>
      <c r="CH243">
        <v>1.8608100000000001</v>
      </c>
      <c r="CI243">
        <v>1.8577600000000001</v>
      </c>
      <c r="CJ243">
        <v>1.86069</v>
      </c>
      <c r="CK243">
        <v>1.85345</v>
      </c>
      <c r="CL243">
        <v>1.8519600000000001</v>
      </c>
      <c r="CM243">
        <v>1.8527199999999999</v>
      </c>
      <c r="CN243">
        <v>1.8563799999999999</v>
      </c>
      <c r="CO243">
        <v>1.8626400000000001</v>
      </c>
      <c r="CP243" t="s">
        <v>234</v>
      </c>
      <c r="CQ243" t="s">
        <v>19</v>
      </c>
      <c r="CR243" t="s">
        <v>19</v>
      </c>
      <c r="CS243" t="s">
        <v>19</v>
      </c>
      <c r="CT243" t="s">
        <v>235</v>
      </c>
      <c r="CU243" t="s">
        <v>236</v>
      </c>
      <c r="CV243" t="s">
        <v>237</v>
      </c>
      <c r="CW243" t="s">
        <v>237</v>
      </c>
      <c r="CX243" t="s">
        <v>237</v>
      </c>
      <c r="CY243" t="s">
        <v>237</v>
      </c>
      <c r="CZ243">
        <v>0</v>
      </c>
      <c r="DA243">
        <v>100</v>
      </c>
      <c r="DB243">
        <v>100</v>
      </c>
      <c r="DC243">
        <v>0.29499999999999998</v>
      </c>
      <c r="DD243">
        <v>-3.6999999999999998E-2</v>
      </c>
      <c r="DE243">
        <v>3</v>
      </c>
      <c r="DF243">
        <v>619.976</v>
      </c>
      <c r="DG243">
        <v>252.822</v>
      </c>
      <c r="DH243">
        <v>22.0076</v>
      </c>
      <c r="DI243">
        <v>32.360500000000002</v>
      </c>
      <c r="DJ243">
        <v>30.000599999999999</v>
      </c>
      <c r="DK243">
        <v>32.315800000000003</v>
      </c>
      <c r="DL243">
        <v>32.324399999999997</v>
      </c>
      <c r="DM243">
        <v>22.902100000000001</v>
      </c>
      <c r="DN243">
        <v>25.291399999999999</v>
      </c>
      <c r="DO243">
        <v>0</v>
      </c>
      <c r="DP243">
        <v>22</v>
      </c>
      <c r="DQ243">
        <v>491.67</v>
      </c>
      <c r="DR243">
        <v>22</v>
      </c>
      <c r="DS243">
        <v>99.605699999999999</v>
      </c>
      <c r="DT243">
        <v>103.032</v>
      </c>
    </row>
    <row r="244" spans="1:124" x14ac:dyDescent="0.25">
      <c r="A244">
        <v>228</v>
      </c>
      <c r="B244">
        <v>1531763842.4000001</v>
      </c>
      <c r="C244">
        <v>458.60000014305098</v>
      </c>
      <c r="D244" t="s">
        <v>692</v>
      </c>
      <c r="E244" t="s">
        <v>693</v>
      </c>
      <c r="G244">
        <v>1531763832.06129</v>
      </c>
      <c r="H244">
        <f t="shared" si="87"/>
        <v>6.9859343209025207E-6</v>
      </c>
      <c r="I244">
        <f t="shared" si="88"/>
        <v>10.039341741808128</v>
      </c>
      <c r="J244">
        <f t="shared" si="89"/>
        <v>442.41125806451601</v>
      </c>
      <c r="K244">
        <f t="shared" si="90"/>
        <v>-35215.357431686687</v>
      </c>
      <c r="L244">
        <f t="shared" si="91"/>
        <v>-3494.393830977474</v>
      </c>
      <c r="M244">
        <f t="shared" si="92"/>
        <v>43.900141406617607</v>
      </c>
      <c r="N244">
        <f t="shared" si="93"/>
        <v>4.4505357503330444E-4</v>
      </c>
      <c r="O244">
        <f t="shared" si="94"/>
        <v>3</v>
      </c>
      <c r="P244">
        <f t="shared" si="95"/>
        <v>4.4502056536770769E-4</v>
      </c>
      <c r="Q244">
        <f t="shared" si="96"/>
        <v>2.7814081887861191E-4</v>
      </c>
      <c r="R244">
        <f t="shared" si="97"/>
        <v>215.02319548164303</v>
      </c>
      <c r="S244">
        <f t="shared" si="98"/>
        <v>28.307444715402873</v>
      </c>
      <c r="T244">
        <f t="shared" si="99"/>
        <v>27.52887258064515</v>
      </c>
      <c r="U244">
        <f t="shared" si="100"/>
        <v>3.6918543361094578</v>
      </c>
      <c r="V244">
        <f t="shared" si="101"/>
        <v>60.668545203151012</v>
      </c>
      <c r="W244">
        <f t="shared" si="102"/>
        <v>2.180243196984248</v>
      </c>
      <c r="X244">
        <f t="shared" si="103"/>
        <v>3.593696189159667</v>
      </c>
      <c r="Y244">
        <f t="shared" si="104"/>
        <v>1.5116111391252098</v>
      </c>
      <c r="Z244">
        <f t="shared" si="105"/>
        <v>-0.30807970355180114</v>
      </c>
      <c r="AA244">
        <f t="shared" si="106"/>
        <v>-74.37325614192774</v>
      </c>
      <c r="AB244">
        <f t="shared" si="107"/>
        <v>-5.3662196843962304</v>
      </c>
      <c r="AC244">
        <f t="shared" si="108"/>
        <v>134.97563995176722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63236.617863408501</v>
      </c>
      <c r="AL244">
        <f t="shared" si="112"/>
        <v>1200.0051612903201</v>
      </c>
      <c r="AM244">
        <f t="shared" si="113"/>
        <v>963.36475171229142</v>
      </c>
      <c r="AN244">
        <f t="shared" si="114"/>
        <v>0.80280050685483872</v>
      </c>
      <c r="AO244">
        <f t="shared" si="115"/>
        <v>0.22320018985483875</v>
      </c>
      <c r="AP244">
        <v>14.333399999999999</v>
      </c>
      <c r="AQ244">
        <v>1</v>
      </c>
      <c r="AR244" t="s">
        <v>231</v>
      </c>
      <c r="AS244">
        <v>1531763832.06129</v>
      </c>
      <c r="AT244">
        <v>442.41125806451601</v>
      </c>
      <c r="AU244">
        <v>466.40245161290301</v>
      </c>
      <c r="AV244">
        <v>21.971777419354801</v>
      </c>
      <c r="AW244">
        <v>21.955454838709699</v>
      </c>
      <c r="AX244">
        <v>599.97932258064498</v>
      </c>
      <c r="AY244">
        <v>99.129099999999994</v>
      </c>
      <c r="AZ244">
        <v>0.100159216129032</v>
      </c>
      <c r="BA244">
        <v>27.069029032258101</v>
      </c>
      <c r="BB244">
        <v>27.429483870967701</v>
      </c>
      <c r="BC244">
        <v>27.628261290322602</v>
      </c>
      <c r="BD244">
        <v>12225.069032258099</v>
      </c>
      <c r="BE244">
        <v>1051.8632258064499</v>
      </c>
      <c r="BF244">
        <v>31.369848387096798</v>
      </c>
      <c r="BG244">
        <v>1200.0051612903201</v>
      </c>
      <c r="BH244">
        <v>0.33000122580645203</v>
      </c>
      <c r="BI244">
        <v>0.330001548387097</v>
      </c>
      <c r="BJ244">
        <v>0.33000383870967698</v>
      </c>
      <c r="BK244">
        <v>9.9934048387096807E-3</v>
      </c>
      <c r="BL244">
        <v>32</v>
      </c>
      <c r="BM244">
        <v>17743.174193548399</v>
      </c>
      <c r="BN244">
        <v>1531762902.3</v>
      </c>
      <c r="BO244" t="s">
        <v>232</v>
      </c>
      <c r="BP244">
        <v>81</v>
      </c>
      <c r="BQ244">
        <v>0.29499999999999998</v>
      </c>
      <c r="BR244">
        <v>-3.6999999999999998E-2</v>
      </c>
      <c r="BS244">
        <v>420</v>
      </c>
      <c r="BT244">
        <v>22</v>
      </c>
      <c r="BU244">
        <v>0.34</v>
      </c>
      <c r="BV244">
        <v>0.21</v>
      </c>
      <c r="BW244">
        <v>14.387281622979</v>
      </c>
      <c r="BX244">
        <v>-0.20280690832135201</v>
      </c>
      <c r="BY244">
        <v>8.5641971307236803E-2</v>
      </c>
      <c r="BZ244">
        <v>1</v>
      </c>
      <c r="CA244">
        <v>-23.9904585365854</v>
      </c>
      <c r="CB244">
        <v>0.40002439024373199</v>
      </c>
      <c r="CC244">
        <v>0.153570403296306</v>
      </c>
      <c r="CD244">
        <v>0</v>
      </c>
      <c r="CE244">
        <v>1</v>
      </c>
      <c r="CF244">
        <v>2</v>
      </c>
      <c r="CG244" t="s">
        <v>248</v>
      </c>
      <c r="CH244">
        <v>1.8608100000000001</v>
      </c>
      <c r="CI244">
        <v>1.8577600000000001</v>
      </c>
      <c r="CJ244">
        <v>1.86069</v>
      </c>
      <c r="CK244">
        <v>1.85344</v>
      </c>
      <c r="CL244">
        <v>1.8519600000000001</v>
      </c>
      <c r="CM244">
        <v>1.8527199999999999</v>
      </c>
      <c r="CN244">
        <v>1.8563700000000001</v>
      </c>
      <c r="CO244">
        <v>1.8626400000000001</v>
      </c>
      <c r="CP244" t="s">
        <v>234</v>
      </c>
      <c r="CQ244" t="s">
        <v>19</v>
      </c>
      <c r="CR244" t="s">
        <v>19</v>
      </c>
      <c r="CS244" t="s">
        <v>19</v>
      </c>
      <c r="CT244" t="s">
        <v>235</v>
      </c>
      <c r="CU244" t="s">
        <v>236</v>
      </c>
      <c r="CV244" t="s">
        <v>237</v>
      </c>
      <c r="CW244" t="s">
        <v>237</v>
      </c>
      <c r="CX244" t="s">
        <v>237</v>
      </c>
      <c r="CY244" t="s">
        <v>237</v>
      </c>
      <c r="CZ244">
        <v>0</v>
      </c>
      <c r="DA244">
        <v>100</v>
      </c>
      <c r="DB244">
        <v>100</v>
      </c>
      <c r="DC244">
        <v>0.29499999999999998</v>
      </c>
      <c r="DD244">
        <v>-3.6999999999999998E-2</v>
      </c>
      <c r="DE244">
        <v>3</v>
      </c>
      <c r="DF244">
        <v>619.74599999999998</v>
      </c>
      <c r="DG244">
        <v>252.773</v>
      </c>
      <c r="DH244">
        <v>22.0063</v>
      </c>
      <c r="DI244">
        <v>32.361899999999999</v>
      </c>
      <c r="DJ244">
        <v>30.000499999999999</v>
      </c>
      <c r="DK244">
        <v>32.3172</v>
      </c>
      <c r="DL244">
        <v>32.325800000000001</v>
      </c>
      <c r="DM244">
        <v>22.988099999999999</v>
      </c>
      <c r="DN244">
        <v>25.291399999999999</v>
      </c>
      <c r="DO244">
        <v>0</v>
      </c>
      <c r="DP244">
        <v>22</v>
      </c>
      <c r="DQ244">
        <v>496.67</v>
      </c>
      <c r="DR244">
        <v>22</v>
      </c>
      <c r="DS244">
        <v>99.605999999999995</v>
      </c>
      <c r="DT244">
        <v>103.032</v>
      </c>
    </row>
    <row r="245" spans="1:124" x14ac:dyDescent="0.25">
      <c r="A245">
        <v>229</v>
      </c>
      <c r="B245">
        <v>1531763844.4000001</v>
      </c>
      <c r="C245">
        <v>460.60000014305098</v>
      </c>
      <c r="D245" t="s">
        <v>694</v>
      </c>
      <c r="E245" t="s">
        <v>695</v>
      </c>
      <c r="G245">
        <v>1531763834.06129</v>
      </c>
      <c r="H245">
        <f t="shared" si="87"/>
        <v>6.9703559382983312E-6</v>
      </c>
      <c r="I245">
        <f t="shared" si="88"/>
        <v>10.038210157348374</v>
      </c>
      <c r="J245">
        <f t="shared" si="89"/>
        <v>445.76245161290302</v>
      </c>
      <c r="K245">
        <f t="shared" si="90"/>
        <v>-35187.417375355122</v>
      </c>
      <c r="L245">
        <f t="shared" si="91"/>
        <v>-3491.6280162095254</v>
      </c>
      <c r="M245">
        <f t="shared" si="92"/>
        <v>44.232762183790342</v>
      </c>
      <c r="N245">
        <f t="shared" si="93"/>
        <v>4.4532695009482108E-4</v>
      </c>
      <c r="O245">
        <f t="shared" si="94"/>
        <v>3</v>
      </c>
      <c r="P245">
        <f t="shared" si="95"/>
        <v>4.4529389986576722E-4</v>
      </c>
      <c r="Q245">
        <f t="shared" si="96"/>
        <v>2.7831165658392487E-4</v>
      </c>
      <c r="R245">
        <f t="shared" si="97"/>
        <v>215.02339026106202</v>
      </c>
      <c r="S245">
        <f t="shared" si="98"/>
        <v>28.303662630117497</v>
      </c>
      <c r="T245">
        <f t="shared" si="99"/>
        <v>27.50904193548385</v>
      </c>
      <c r="U245">
        <f t="shared" si="100"/>
        <v>3.6875735129118046</v>
      </c>
      <c r="V245">
        <f t="shared" si="101"/>
        <v>60.681466442473045</v>
      </c>
      <c r="W245">
        <f t="shared" si="102"/>
        <v>2.1802223859261782</v>
      </c>
      <c r="X245">
        <f t="shared" si="103"/>
        <v>3.5928966680346504</v>
      </c>
      <c r="Y245">
        <f t="shared" si="104"/>
        <v>1.5073511269856263</v>
      </c>
      <c r="Z245">
        <f t="shared" si="105"/>
        <v>-0.30739269687895643</v>
      </c>
      <c r="AA245">
        <f t="shared" si="106"/>
        <v>-71.77895852903228</v>
      </c>
      <c r="AB245">
        <f t="shared" si="107"/>
        <v>-5.1784232661085623</v>
      </c>
      <c r="AC245">
        <f t="shared" si="108"/>
        <v>137.75861576904222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68056.604963668316</v>
      </c>
      <c r="AL245">
        <f t="shared" si="112"/>
        <v>1200.0064516129</v>
      </c>
      <c r="AM245">
        <f t="shared" si="113"/>
        <v>963.36575990634412</v>
      </c>
      <c r="AN245">
        <f t="shared" si="114"/>
        <v>0.80280048379032232</v>
      </c>
      <c r="AO245">
        <f t="shared" si="115"/>
        <v>0.22320015845483862</v>
      </c>
      <c r="AP245">
        <v>14.333399999999999</v>
      </c>
      <c r="AQ245">
        <v>1</v>
      </c>
      <c r="AR245" t="s">
        <v>231</v>
      </c>
      <c r="AS245">
        <v>1531763834.06129</v>
      </c>
      <c r="AT245">
        <v>445.76245161290302</v>
      </c>
      <c r="AU245">
        <v>469.752322580645</v>
      </c>
      <c r="AV245">
        <v>21.971525806451599</v>
      </c>
      <c r="AW245">
        <v>21.955238709677399</v>
      </c>
      <c r="AX245">
        <v>599.945774193548</v>
      </c>
      <c r="AY245">
        <v>99.129000000000005</v>
      </c>
      <c r="AZ245">
        <v>0.10044838387096799</v>
      </c>
      <c r="BA245">
        <v>27.065238709677399</v>
      </c>
      <c r="BB245">
        <v>27.4093129032258</v>
      </c>
      <c r="BC245">
        <v>27.608770967741901</v>
      </c>
      <c r="BD245">
        <v>13262.1432258065</v>
      </c>
      <c r="BE245">
        <v>1051.86290322581</v>
      </c>
      <c r="BF245">
        <v>31.410212903225801</v>
      </c>
      <c r="BG245">
        <v>1200.0064516129</v>
      </c>
      <c r="BH245">
        <v>0.33000141935483901</v>
      </c>
      <c r="BI245">
        <v>0.33000112903225798</v>
      </c>
      <c r="BJ245">
        <v>0.33000383870967698</v>
      </c>
      <c r="BK245">
        <v>9.9935487096774207E-3</v>
      </c>
      <c r="BL245">
        <v>32</v>
      </c>
      <c r="BM245">
        <v>17743.193548387098</v>
      </c>
      <c r="BN245">
        <v>1531762902.3</v>
      </c>
      <c r="BO245" t="s">
        <v>232</v>
      </c>
      <c r="BP245">
        <v>81</v>
      </c>
      <c r="BQ245">
        <v>0.29499999999999998</v>
      </c>
      <c r="BR245">
        <v>-3.6999999999999998E-2</v>
      </c>
      <c r="BS245">
        <v>420</v>
      </c>
      <c r="BT245">
        <v>22</v>
      </c>
      <c r="BU245">
        <v>0.34</v>
      </c>
      <c r="BV245">
        <v>0.21</v>
      </c>
      <c r="BW245">
        <v>14.3909233512563</v>
      </c>
      <c r="BX245">
        <v>-0.14292594410270201</v>
      </c>
      <c r="BY245">
        <v>8.4323312658323699E-2</v>
      </c>
      <c r="BZ245">
        <v>1</v>
      </c>
      <c r="CA245">
        <v>-23.9903341463415</v>
      </c>
      <c r="CB245">
        <v>0.16327108013941799</v>
      </c>
      <c r="CC245">
        <v>0.14789355699245699</v>
      </c>
      <c r="CD245">
        <v>0</v>
      </c>
      <c r="CE245">
        <v>1</v>
      </c>
      <c r="CF245">
        <v>2</v>
      </c>
      <c r="CG245" t="s">
        <v>248</v>
      </c>
      <c r="CH245">
        <v>1.8608100000000001</v>
      </c>
      <c r="CI245">
        <v>1.8577600000000001</v>
      </c>
      <c r="CJ245">
        <v>1.86067</v>
      </c>
      <c r="CK245">
        <v>1.8534200000000001</v>
      </c>
      <c r="CL245">
        <v>1.8519600000000001</v>
      </c>
      <c r="CM245">
        <v>1.8527199999999999</v>
      </c>
      <c r="CN245">
        <v>1.85636</v>
      </c>
      <c r="CO245">
        <v>1.8626400000000001</v>
      </c>
      <c r="CP245" t="s">
        <v>234</v>
      </c>
      <c r="CQ245" t="s">
        <v>19</v>
      </c>
      <c r="CR245" t="s">
        <v>19</v>
      </c>
      <c r="CS245" t="s">
        <v>19</v>
      </c>
      <c r="CT245" t="s">
        <v>235</v>
      </c>
      <c r="CU245" t="s">
        <v>236</v>
      </c>
      <c r="CV245" t="s">
        <v>237</v>
      </c>
      <c r="CW245" t="s">
        <v>237</v>
      </c>
      <c r="CX245" t="s">
        <v>237</v>
      </c>
      <c r="CY245" t="s">
        <v>237</v>
      </c>
      <c r="CZ245">
        <v>0</v>
      </c>
      <c r="DA245">
        <v>100</v>
      </c>
      <c r="DB245">
        <v>100</v>
      </c>
      <c r="DC245">
        <v>0.29499999999999998</v>
      </c>
      <c r="DD245">
        <v>-3.6999999999999998E-2</v>
      </c>
      <c r="DE245">
        <v>3</v>
      </c>
      <c r="DF245">
        <v>619.65899999999999</v>
      </c>
      <c r="DG245">
        <v>252.89599999999999</v>
      </c>
      <c r="DH245">
        <v>22.004899999999999</v>
      </c>
      <c r="DI245">
        <v>32.363300000000002</v>
      </c>
      <c r="DJ245">
        <v>30.000399999999999</v>
      </c>
      <c r="DK245">
        <v>32.318600000000004</v>
      </c>
      <c r="DL245">
        <v>32.327199999999998</v>
      </c>
      <c r="DM245">
        <v>23.1371</v>
      </c>
      <c r="DN245">
        <v>25.291399999999999</v>
      </c>
      <c r="DO245">
        <v>0</v>
      </c>
      <c r="DP245">
        <v>22</v>
      </c>
      <c r="DQ245">
        <v>496.67</v>
      </c>
      <c r="DR245">
        <v>22</v>
      </c>
      <c r="DS245">
        <v>99.606499999999997</v>
      </c>
      <c r="DT245">
        <v>103.03100000000001</v>
      </c>
    </row>
    <row r="246" spans="1:124" x14ac:dyDescent="0.25">
      <c r="A246">
        <v>230</v>
      </c>
      <c r="B246">
        <v>1531763846.4000001</v>
      </c>
      <c r="C246">
        <v>462.60000014305098</v>
      </c>
      <c r="D246" t="s">
        <v>696</v>
      </c>
      <c r="E246" t="s">
        <v>697</v>
      </c>
      <c r="G246">
        <v>1531763836.06129</v>
      </c>
      <c r="H246">
        <f t="shared" si="87"/>
        <v>6.9562262871451253E-6</v>
      </c>
      <c r="I246">
        <f t="shared" si="88"/>
        <v>10.029363265713169</v>
      </c>
      <c r="J246">
        <f t="shared" si="89"/>
        <v>449.13196774193602</v>
      </c>
      <c r="K246">
        <f t="shared" si="90"/>
        <v>-35066.023104678032</v>
      </c>
      <c r="L246">
        <f t="shared" si="91"/>
        <v>-3479.5807957138873</v>
      </c>
      <c r="M246">
        <f t="shared" si="92"/>
        <v>44.567100324745503</v>
      </c>
      <c r="N246">
        <f t="shared" si="93"/>
        <v>4.4643896215960179E-4</v>
      </c>
      <c r="O246">
        <f t="shared" si="94"/>
        <v>3</v>
      </c>
      <c r="P246">
        <f t="shared" si="95"/>
        <v>4.4640574667322719E-4</v>
      </c>
      <c r="Q246">
        <f t="shared" si="96"/>
        <v>2.7900657568450781E-4</v>
      </c>
      <c r="R246">
        <f t="shared" si="97"/>
        <v>215.02262189709938</v>
      </c>
      <c r="S246">
        <f t="shared" si="98"/>
        <v>28.295652328014054</v>
      </c>
      <c r="T246">
        <f t="shared" si="99"/>
        <v>27.477598387096748</v>
      </c>
      <c r="U246">
        <f t="shared" si="100"/>
        <v>3.6807947023551018</v>
      </c>
      <c r="V246">
        <f t="shared" si="101"/>
        <v>60.70922173165517</v>
      </c>
      <c r="W246">
        <f t="shared" si="102"/>
        <v>2.1801933817380728</v>
      </c>
      <c r="X246">
        <f t="shared" si="103"/>
        <v>3.5912062773179487</v>
      </c>
      <c r="Y246">
        <f t="shared" si="104"/>
        <v>1.500601320617029</v>
      </c>
      <c r="Z246">
        <f t="shared" si="105"/>
        <v>-0.3067695792631</v>
      </c>
      <c r="AA246">
        <f t="shared" si="106"/>
        <v>-67.989901432247748</v>
      </c>
      <c r="AB246">
        <f t="shared" si="107"/>
        <v>-4.9040983734814381</v>
      </c>
      <c r="AC246">
        <f t="shared" si="108"/>
        <v>141.82185251210711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71028.777605704905</v>
      </c>
      <c r="AL246">
        <f t="shared" si="112"/>
        <v>1200.00225806452</v>
      </c>
      <c r="AM246">
        <f t="shared" si="113"/>
        <v>963.36232625903381</v>
      </c>
      <c r="AN246">
        <f t="shared" si="114"/>
        <v>0.80280042790322581</v>
      </c>
      <c r="AO246">
        <f t="shared" si="115"/>
        <v>0.22320015640645158</v>
      </c>
      <c r="AP246">
        <v>14.333399999999999</v>
      </c>
      <c r="AQ246">
        <v>1</v>
      </c>
      <c r="AR246" t="s">
        <v>231</v>
      </c>
      <c r="AS246">
        <v>1531763836.06129</v>
      </c>
      <c r="AT246">
        <v>449.13196774193602</v>
      </c>
      <c r="AU246">
        <v>473.09709677419397</v>
      </c>
      <c r="AV246">
        <v>21.971241935483899</v>
      </c>
      <c r="AW246">
        <v>21.954990322580599</v>
      </c>
      <c r="AX246">
        <v>600.03706451612902</v>
      </c>
      <c r="AY246">
        <v>99.128961290322593</v>
      </c>
      <c r="AZ246">
        <v>0.100449051612903</v>
      </c>
      <c r="BA246">
        <v>27.057222580645199</v>
      </c>
      <c r="BB246">
        <v>27.3779258064516</v>
      </c>
      <c r="BC246">
        <v>27.577270967741899</v>
      </c>
      <c r="BD246">
        <v>13916.6193548387</v>
      </c>
      <c r="BE246">
        <v>1051.85387096774</v>
      </c>
      <c r="BF246">
        <v>31.444306451612899</v>
      </c>
      <c r="BG246">
        <v>1200.00225806452</v>
      </c>
      <c r="BH246">
        <v>0.33000116129032298</v>
      </c>
      <c r="BI246">
        <v>0.33000103225806399</v>
      </c>
      <c r="BJ246">
        <v>0.33000400000000002</v>
      </c>
      <c r="BK246">
        <v>9.9936664516128999E-3</v>
      </c>
      <c r="BL246">
        <v>32</v>
      </c>
      <c r="BM246">
        <v>17743.129032258101</v>
      </c>
      <c r="BN246">
        <v>1531762902.3</v>
      </c>
      <c r="BO246" t="s">
        <v>232</v>
      </c>
      <c r="BP246">
        <v>81</v>
      </c>
      <c r="BQ246">
        <v>0.29499999999999998</v>
      </c>
      <c r="BR246">
        <v>-3.6999999999999998E-2</v>
      </c>
      <c r="BS246">
        <v>420</v>
      </c>
      <c r="BT246">
        <v>22</v>
      </c>
      <c r="BU246">
        <v>0.34</v>
      </c>
      <c r="BV246">
        <v>0.21</v>
      </c>
      <c r="BW246">
        <v>14.3785838243739</v>
      </c>
      <c r="BX246">
        <v>0.23168370215221901</v>
      </c>
      <c r="BY246">
        <v>6.6158703706342303E-2</v>
      </c>
      <c r="BZ246">
        <v>1</v>
      </c>
      <c r="CA246">
        <v>-23.964797560975601</v>
      </c>
      <c r="CB246">
        <v>-0.5495414634147</v>
      </c>
      <c r="CC246">
        <v>0.10593643397260299</v>
      </c>
      <c r="CD246">
        <v>0</v>
      </c>
      <c r="CE246">
        <v>1</v>
      </c>
      <c r="CF246">
        <v>2</v>
      </c>
      <c r="CG246" t="s">
        <v>248</v>
      </c>
      <c r="CH246">
        <v>1.8608100000000001</v>
      </c>
      <c r="CI246">
        <v>1.8577699999999999</v>
      </c>
      <c r="CJ246">
        <v>1.86067</v>
      </c>
      <c r="CK246">
        <v>1.8534200000000001</v>
      </c>
      <c r="CL246">
        <v>1.8519600000000001</v>
      </c>
      <c r="CM246">
        <v>1.8527199999999999</v>
      </c>
      <c r="CN246">
        <v>1.8563700000000001</v>
      </c>
      <c r="CO246">
        <v>1.8626400000000001</v>
      </c>
      <c r="CP246" t="s">
        <v>234</v>
      </c>
      <c r="CQ246" t="s">
        <v>19</v>
      </c>
      <c r="CR246" t="s">
        <v>19</v>
      </c>
      <c r="CS246" t="s">
        <v>19</v>
      </c>
      <c r="CT246" t="s">
        <v>235</v>
      </c>
      <c r="CU246" t="s">
        <v>236</v>
      </c>
      <c r="CV246" t="s">
        <v>237</v>
      </c>
      <c r="CW246" t="s">
        <v>237</v>
      </c>
      <c r="CX246" t="s">
        <v>237</v>
      </c>
      <c r="CY246" t="s">
        <v>237</v>
      </c>
      <c r="CZ246">
        <v>0</v>
      </c>
      <c r="DA246">
        <v>100</v>
      </c>
      <c r="DB246">
        <v>100</v>
      </c>
      <c r="DC246">
        <v>0.29499999999999998</v>
      </c>
      <c r="DD246">
        <v>-3.6999999999999998E-2</v>
      </c>
      <c r="DE246">
        <v>3</v>
      </c>
      <c r="DF246">
        <v>619.73500000000001</v>
      </c>
      <c r="DG246">
        <v>253.00899999999999</v>
      </c>
      <c r="DH246">
        <v>22.003699999999998</v>
      </c>
      <c r="DI246">
        <v>32.364800000000002</v>
      </c>
      <c r="DJ246">
        <v>30.000499999999999</v>
      </c>
      <c r="DK246">
        <v>32.32</v>
      </c>
      <c r="DL246">
        <v>32.328600000000002</v>
      </c>
      <c r="DM246">
        <v>23.275300000000001</v>
      </c>
      <c r="DN246">
        <v>25.291399999999999</v>
      </c>
      <c r="DO246">
        <v>0</v>
      </c>
      <c r="DP246">
        <v>22</v>
      </c>
      <c r="DQ246">
        <v>501.67</v>
      </c>
      <c r="DR246">
        <v>22</v>
      </c>
      <c r="DS246">
        <v>99.607100000000003</v>
      </c>
      <c r="DT246">
        <v>103.032</v>
      </c>
    </row>
    <row r="247" spans="1:124" x14ac:dyDescent="0.25">
      <c r="A247">
        <v>231</v>
      </c>
      <c r="B247">
        <v>1531763848.4000001</v>
      </c>
      <c r="C247">
        <v>464.60000014305098</v>
      </c>
      <c r="D247" t="s">
        <v>698</v>
      </c>
      <c r="E247" t="s">
        <v>699</v>
      </c>
      <c r="G247">
        <v>1531763838.06129</v>
      </c>
      <c r="H247">
        <f t="shared" si="87"/>
        <v>6.9152229134258592E-6</v>
      </c>
      <c r="I247">
        <f t="shared" si="88"/>
        <v>10.032024033526344</v>
      </c>
      <c r="J247">
        <f t="shared" si="89"/>
        <v>452.47283870967698</v>
      </c>
      <c r="K247">
        <f t="shared" si="90"/>
        <v>-35167.543789133189</v>
      </c>
      <c r="L247">
        <f t="shared" si="91"/>
        <v>-3489.6447558278246</v>
      </c>
      <c r="M247">
        <f t="shared" si="92"/>
        <v>44.89848589441884</v>
      </c>
      <c r="N247">
        <f t="shared" si="93"/>
        <v>4.4526077534867313E-4</v>
      </c>
      <c r="O247">
        <f t="shared" si="94"/>
        <v>3</v>
      </c>
      <c r="P247">
        <f t="shared" si="95"/>
        <v>4.4522773494092867E-4</v>
      </c>
      <c r="Q247">
        <f t="shared" si="96"/>
        <v>2.7827030262360169E-4</v>
      </c>
      <c r="R247">
        <f t="shared" si="97"/>
        <v>215.02221067512141</v>
      </c>
      <c r="S247">
        <f t="shared" si="98"/>
        <v>28.28851471853153</v>
      </c>
      <c r="T247">
        <f t="shared" si="99"/>
        <v>27.454772580645198</v>
      </c>
      <c r="U247">
        <f t="shared" si="100"/>
        <v>3.67588057737759</v>
      </c>
      <c r="V247">
        <f t="shared" si="101"/>
        <v>60.733323146123865</v>
      </c>
      <c r="W247">
        <f t="shared" si="102"/>
        <v>2.1801433577807381</v>
      </c>
      <c r="X247">
        <f t="shared" si="103"/>
        <v>3.5896987762967156</v>
      </c>
      <c r="Y247">
        <f t="shared" si="104"/>
        <v>1.4957372195968519</v>
      </c>
      <c r="Z247">
        <f t="shared" si="105"/>
        <v>-0.30496133048208041</v>
      </c>
      <c r="AA247">
        <f t="shared" si="106"/>
        <v>-65.454820064527965</v>
      </c>
      <c r="AB247">
        <f t="shared" si="107"/>
        <v>-4.7205362902085373</v>
      </c>
      <c r="AC247">
        <f t="shared" si="108"/>
        <v>144.54189298990281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71474.247204168947</v>
      </c>
      <c r="AL247">
        <f t="shared" si="112"/>
        <v>1200</v>
      </c>
      <c r="AM247">
        <f t="shared" si="113"/>
        <v>963.36040974193543</v>
      </c>
      <c r="AN247">
        <f t="shared" si="114"/>
        <v>0.80280034145161283</v>
      </c>
      <c r="AO247">
        <f t="shared" si="115"/>
        <v>0.22320017358064514</v>
      </c>
      <c r="AP247">
        <v>14.333399999999999</v>
      </c>
      <c r="AQ247">
        <v>1</v>
      </c>
      <c r="AR247" t="s">
        <v>231</v>
      </c>
      <c r="AS247">
        <v>1531763838.06129</v>
      </c>
      <c r="AT247">
        <v>452.47283870967698</v>
      </c>
      <c r="AU247">
        <v>476.44287096774201</v>
      </c>
      <c r="AV247">
        <v>21.970800000000001</v>
      </c>
      <c r="AW247">
        <v>21.954645161290301</v>
      </c>
      <c r="AX247">
        <v>600.07370967741895</v>
      </c>
      <c r="AY247">
        <v>99.1289193548387</v>
      </c>
      <c r="AZ247">
        <v>0.100210116129032</v>
      </c>
      <c r="BA247">
        <v>27.050070967741899</v>
      </c>
      <c r="BB247">
        <v>27.3564419354839</v>
      </c>
      <c r="BC247">
        <v>27.553103225806499</v>
      </c>
      <c r="BD247">
        <v>14015.4290322581</v>
      </c>
      <c r="BE247">
        <v>1051.84419354839</v>
      </c>
      <c r="BF247">
        <v>31.473109677419298</v>
      </c>
      <c r="BG247">
        <v>1200</v>
      </c>
      <c r="BH247">
        <v>0.33000074193548401</v>
      </c>
      <c r="BI247">
        <v>0.33000167741935499</v>
      </c>
      <c r="BJ247">
        <v>0.33000377419354798</v>
      </c>
      <c r="BK247">
        <v>9.9936806451612903E-3</v>
      </c>
      <c r="BL247">
        <v>32</v>
      </c>
      <c r="BM247">
        <v>17743.0903225806</v>
      </c>
      <c r="BN247">
        <v>1531762902.3</v>
      </c>
      <c r="BO247" t="s">
        <v>232</v>
      </c>
      <c r="BP247">
        <v>81</v>
      </c>
      <c r="BQ247">
        <v>0.29499999999999998</v>
      </c>
      <c r="BR247">
        <v>-3.6999999999999998E-2</v>
      </c>
      <c r="BS247">
        <v>420</v>
      </c>
      <c r="BT247">
        <v>22</v>
      </c>
      <c r="BU247">
        <v>0.34</v>
      </c>
      <c r="BV247">
        <v>0.21</v>
      </c>
      <c r="BW247">
        <v>14.375192448371999</v>
      </c>
      <c r="BX247">
        <v>0.555442992536614</v>
      </c>
      <c r="BY247">
        <v>5.7656388952974202E-2</v>
      </c>
      <c r="BZ247">
        <v>1</v>
      </c>
      <c r="CA247">
        <v>-23.9674756097561</v>
      </c>
      <c r="CB247">
        <v>-0.954566550522714</v>
      </c>
      <c r="CC247">
        <v>9.8879610910927798E-2</v>
      </c>
      <c r="CD247">
        <v>1</v>
      </c>
      <c r="CE247">
        <v>2</v>
      </c>
      <c r="CF247">
        <v>2</v>
      </c>
      <c r="CG247" t="s">
        <v>233</v>
      </c>
      <c r="CH247">
        <v>1.8608100000000001</v>
      </c>
      <c r="CI247">
        <v>1.8577699999999999</v>
      </c>
      <c r="CJ247">
        <v>1.8606799999999999</v>
      </c>
      <c r="CK247">
        <v>1.8534200000000001</v>
      </c>
      <c r="CL247">
        <v>1.8519600000000001</v>
      </c>
      <c r="CM247">
        <v>1.8527199999999999</v>
      </c>
      <c r="CN247">
        <v>1.8563700000000001</v>
      </c>
      <c r="CO247">
        <v>1.8626400000000001</v>
      </c>
      <c r="CP247" t="s">
        <v>234</v>
      </c>
      <c r="CQ247" t="s">
        <v>19</v>
      </c>
      <c r="CR247" t="s">
        <v>19</v>
      </c>
      <c r="CS247" t="s">
        <v>19</v>
      </c>
      <c r="CT247" t="s">
        <v>235</v>
      </c>
      <c r="CU247" t="s">
        <v>236</v>
      </c>
      <c r="CV247" t="s">
        <v>237</v>
      </c>
      <c r="CW247" t="s">
        <v>237</v>
      </c>
      <c r="CX247" t="s">
        <v>237</v>
      </c>
      <c r="CY247" t="s">
        <v>237</v>
      </c>
      <c r="CZ247">
        <v>0</v>
      </c>
      <c r="DA247">
        <v>100</v>
      </c>
      <c r="DB247">
        <v>100</v>
      </c>
      <c r="DC247">
        <v>0.29499999999999998</v>
      </c>
      <c r="DD247">
        <v>-3.6999999999999998E-2</v>
      </c>
      <c r="DE247">
        <v>3</v>
      </c>
      <c r="DF247">
        <v>619.95399999999995</v>
      </c>
      <c r="DG247">
        <v>252.89699999999999</v>
      </c>
      <c r="DH247">
        <v>22.0029</v>
      </c>
      <c r="DI247">
        <v>32.366199999999999</v>
      </c>
      <c r="DJ247">
        <v>30.000499999999999</v>
      </c>
      <c r="DK247">
        <v>32.3215</v>
      </c>
      <c r="DL247">
        <v>32.33</v>
      </c>
      <c r="DM247">
        <v>23.360299999999999</v>
      </c>
      <c r="DN247">
        <v>25.291399999999999</v>
      </c>
      <c r="DO247">
        <v>0</v>
      </c>
      <c r="DP247">
        <v>22</v>
      </c>
      <c r="DQ247">
        <v>506.67</v>
      </c>
      <c r="DR247">
        <v>22</v>
      </c>
      <c r="DS247">
        <v>99.606800000000007</v>
      </c>
      <c r="DT247">
        <v>103.032</v>
      </c>
    </row>
    <row r="248" spans="1:124" x14ac:dyDescent="0.25">
      <c r="A248">
        <v>232</v>
      </c>
      <c r="B248">
        <v>1531763850.4000001</v>
      </c>
      <c r="C248">
        <v>466.60000014305098</v>
      </c>
      <c r="D248" t="s">
        <v>700</v>
      </c>
      <c r="E248" t="s">
        <v>701</v>
      </c>
      <c r="G248">
        <v>1531763840.06129</v>
      </c>
      <c r="H248">
        <f t="shared" si="87"/>
        <v>6.8266191363521446E-6</v>
      </c>
      <c r="I248">
        <f t="shared" si="88"/>
        <v>10.044146837104703</v>
      </c>
      <c r="J248">
        <f t="shared" si="89"/>
        <v>455.79048387096799</v>
      </c>
      <c r="K248">
        <f t="shared" si="90"/>
        <v>-35635.628980612782</v>
      </c>
      <c r="L248">
        <f t="shared" si="91"/>
        <v>-3536.0867459436399</v>
      </c>
      <c r="M248">
        <f t="shared" si="92"/>
        <v>45.227620082704476</v>
      </c>
      <c r="N248">
        <f t="shared" si="93"/>
        <v>4.3998004735646318E-4</v>
      </c>
      <c r="O248">
        <f t="shared" si="94"/>
        <v>3</v>
      </c>
      <c r="P248">
        <f t="shared" si="95"/>
        <v>4.3994778598184471E-4</v>
      </c>
      <c r="Q248">
        <f t="shared" si="96"/>
        <v>2.7497026453954791E-4</v>
      </c>
      <c r="R248">
        <f t="shared" si="97"/>
        <v>215.02235910425935</v>
      </c>
      <c r="S248">
        <f t="shared" si="98"/>
        <v>28.286771839572406</v>
      </c>
      <c r="T248">
        <f t="shared" si="99"/>
        <v>27.447808064516099</v>
      </c>
      <c r="U248">
        <f t="shared" si="100"/>
        <v>3.6743823402376985</v>
      </c>
      <c r="V248">
        <f t="shared" si="101"/>
        <v>60.737843399419113</v>
      </c>
      <c r="W248">
        <f t="shared" si="102"/>
        <v>2.1800793483342797</v>
      </c>
      <c r="X248">
        <f t="shared" si="103"/>
        <v>3.5893262360301876</v>
      </c>
      <c r="Y248">
        <f t="shared" si="104"/>
        <v>1.4943029919034188</v>
      </c>
      <c r="Z248">
        <f t="shared" si="105"/>
        <v>-0.30105390391312958</v>
      </c>
      <c r="AA248">
        <f t="shared" si="106"/>
        <v>-64.614314593551939</v>
      </c>
      <c r="AB248">
        <f t="shared" si="107"/>
        <v>-4.6597165365242947</v>
      </c>
      <c r="AC248">
        <f t="shared" si="108"/>
        <v>145.44727407027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71421.011731129911</v>
      </c>
      <c r="AL248">
        <f t="shared" si="112"/>
        <v>1200.0006451612901</v>
      </c>
      <c r="AM248">
        <f t="shared" si="113"/>
        <v>963.36089429052572</v>
      </c>
      <c r="AN248">
        <f t="shared" si="114"/>
        <v>0.80280031362903304</v>
      </c>
      <c r="AO248">
        <f t="shared" si="115"/>
        <v>0.22320021539032281</v>
      </c>
      <c r="AP248">
        <v>14.333399999999999</v>
      </c>
      <c r="AQ248">
        <v>1</v>
      </c>
      <c r="AR248" t="s">
        <v>231</v>
      </c>
      <c r="AS248">
        <v>1531763840.06129</v>
      </c>
      <c r="AT248">
        <v>455.79048387096799</v>
      </c>
      <c r="AU248">
        <v>479.79022580645199</v>
      </c>
      <c r="AV248">
        <v>21.970190322580599</v>
      </c>
      <c r="AW248">
        <v>21.9542419354839</v>
      </c>
      <c r="AX248">
        <v>600.05383870967796</v>
      </c>
      <c r="AY248">
        <v>99.128864516128999</v>
      </c>
      <c r="AZ248">
        <v>0.100105116129032</v>
      </c>
      <c r="BA248">
        <v>27.0483032258064</v>
      </c>
      <c r="BB248">
        <v>27.3497967741935</v>
      </c>
      <c r="BC248">
        <v>27.545819354838699</v>
      </c>
      <c r="BD248">
        <v>14003.4774193548</v>
      </c>
      <c r="BE248">
        <v>1051.8454838709699</v>
      </c>
      <c r="BF248">
        <v>31.499267741935501</v>
      </c>
      <c r="BG248">
        <v>1200.0006451612901</v>
      </c>
      <c r="BH248">
        <v>0.33000009677419401</v>
      </c>
      <c r="BI248">
        <v>0.33000187096774197</v>
      </c>
      <c r="BJ248">
        <v>0.330004225806452</v>
      </c>
      <c r="BK248">
        <v>9.9936616129032308E-3</v>
      </c>
      <c r="BL248">
        <v>32</v>
      </c>
      <c r="BM248">
        <v>17743.0903225806</v>
      </c>
      <c r="BN248">
        <v>1531762902.3</v>
      </c>
      <c r="BO248" t="s">
        <v>232</v>
      </c>
      <c r="BP248">
        <v>81</v>
      </c>
      <c r="BQ248">
        <v>0.29499999999999998</v>
      </c>
      <c r="BR248">
        <v>-3.6999999999999998E-2</v>
      </c>
      <c r="BS248">
        <v>420</v>
      </c>
      <c r="BT248">
        <v>22</v>
      </c>
      <c r="BU248">
        <v>0.34</v>
      </c>
      <c r="BV248">
        <v>0.21</v>
      </c>
      <c r="BW248">
        <v>14.3910846824768</v>
      </c>
      <c r="BX248">
        <v>0.58356282733938802</v>
      </c>
      <c r="BY248">
        <v>5.9874033888230697E-2</v>
      </c>
      <c r="BZ248">
        <v>1</v>
      </c>
      <c r="CA248">
        <v>-23.996356097561002</v>
      </c>
      <c r="CB248">
        <v>-0.97437491289192502</v>
      </c>
      <c r="CC248">
        <v>0.10053488667338099</v>
      </c>
      <c r="CD248">
        <v>0</v>
      </c>
      <c r="CE248">
        <v>1</v>
      </c>
      <c r="CF248">
        <v>2</v>
      </c>
      <c r="CG248" t="s">
        <v>248</v>
      </c>
      <c r="CH248">
        <v>1.8608100000000001</v>
      </c>
      <c r="CI248">
        <v>1.8577600000000001</v>
      </c>
      <c r="CJ248">
        <v>1.8606799999999999</v>
      </c>
      <c r="CK248">
        <v>1.85344</v>
      </c>
      <c r="CL248">
        <v>1.8519600000000001</v>
      </c>
      <c r="CM248">
        <v>1.8527199999999999</v>
      </c>
      <c r="CN248">
        <v>1.8563700000000001</v>
      </c>
      <c r="CO248">
        <v>1.8626400000000001</v>
      </c>
      <c r="CP248" t="s">
        <v>234</v>
      </c>
      <c r="CQ248" t="s">
        <v>19</v>
      </c>
      <c r="CR248" t="s">
        <v>19</v>
      </c>
      <c r="CS248" t="s">
        <v>19</v>
      </c>
      <c r="CT248" t="s">
        <v>235</v>
      </c>
      <c r="CU248" t="s">
        <v>236</v>
      </c>
      <c r="CV248" t="s">
        <v>237</v>
      </c>
      <c r="CW248" t="s">
        <v>237</v>
      </c>
      <c r="CX248" t="s">
        <v>237</v>
      </c>
      <c r="CY248" t="s">
        <v>237</v>
      </c>
      <c r="CZ248">
        <v>0</v>
      </c>
      <c r="DA248">
        <v>100</v>
      </c>
      <c r="DB248">
        <v>100</v>
      </c>
      <c r="DC248">
        <v>0.29499999999999998</v>
      </c>
      <c r="DD248">
        <v>-3.6999999999999998E-2</v>
      </c>
      <c r="DE248">
        <v>3</v>
      </c>
      <c r="DF248">
        <v>620.19299999999998</v>
      </c>
      <c r="DG248">
        <v>252.76300000000001</v>
      </c>
      <c r="DH248">
        <v>22.002700000000001</v>
      </c>
      <c r="DI248">
        <v>32.367600000000003</v>
      </c>
      <c r="DJ248">
        <v>30.000399999999999</v>
      </c>
      <c r="DK248">
        <v>32.322899999999997</v>
      </c>
      <c r="DL248">
        <v>32.331400000000002</v>
      </c>
      <c r="DM248">
        <v>23.509499999999999</v>
      </c>
      <c r="DN248">
        <v>25.291399999999999</v>
      </c>
      <c r="DO248">
        <v>0</v>
      </c>
      <c r="DP248">
        <v>22</v>
      </c>
      <c r="DQ248">
        <v>506.67</v>
      </c>
      <c r="DR248">
        <v>22</v>
      </c>
      <c r="DS248">
        <v>99.605900000000005</v>
      </c>
      <c r="DT248">
        <v>103.03100000000001</v>
      </c>
    </row>
    <row r="249" spans="1:124" x14ac:dyDescent="0.25">
      <c r="A249">
        <v>233</v>
      </c>
      <c r="B249">
        <v>1531763852.4000001</v>
      </c>
      <c r="C249">
        <v>468.60000014305098</v>
      </c>
      <c r="D249" t="s">
        <v>702</v>
      </c>
      <c r="E249" t="s">
        <v>703</v>
      </c>
      <c r="G249">
        <v>1531763842.06129</v>
      </c>
      <c r="H249">
        <f t="shared" si="87"/>
        <v>6.6732814317324711E-6</v>
      </c>
      <c r="I249">
        <f t="shared" si="88"/>
        <v>10.056128150238228</v>
      </c>
      <c r="J249">
        <f t="shared" si="89"/>
        <v>459.109193548387</v>
      </c>
      <c r="K249">
        <f t="shared" si="90"/>
        <v>-36498.410148677962</v>
      </c>
      <c r="L249">
        <f t="shared" si="91"/>
        <v>-3621.6980258678723</v>
      </c>
      <c r="M249">
        <f t="shared" si="92"/>
        <v>45.556912017774891</v>
      </c>
      <c r="N249">
        <f t="shared" si="93"/>
        <v>4.3017986463148196E-4</v>
      </c>
      <c r="O249">
        <f t="shared" si="94"/>
        <v>3</v>
      </c>
      <c r="P249">
        <f t="shared" si="95"/>
        <v>4.3014902438996802E-4</v>
      </c>
      <c r="Q249">
        <f t="shared" si="96"/>
        <v>2.6884591087658865E-4</v>
      </c>
      <c r="R249">
        <f t="shared" si="97"/>
        <v>215.02245709383524</v>
      </c>
      <c r="S249">
        <f t="shared" si="98"/>
        <v>28.287765452559078</v>
      </c>
      <c r="T249">
        <f t="shared" si="99"/>
        <v>27.44616612903225</v>
      </c>
      <c r="U249">
        <f t="shared" si="100"/>
        <v>3.6740291975438346</v>
      </c>
      <c r="V249">
        <f t="shared" si="101"/>
        <v>60.732583543692797</v>
      </c>
      <c r="W249">
        <f t="shared" si="102"/>
        <v>2.1800127622341967</v>
      </c>
      <c r="X249">
        <f t="shared" si="103"/>
        <v>3.5895274579679812</v>
      </c>
      <c r="Y249">
        <f t="shared" si="104"/>
        <v>1.4940164353096379</v>
      </c>
      <c r="Z249">
        <f t="shared" si="105"/>
        <v>-0.294291711139402</v>
      </c>
      <c r="AA249">
        <f t="shared" si="106"/>
        <v>-64.194322722584118</v>
      </c>
      <c r="AB249">
        <f t="shared" si="107"/>
        <v>-4.629412545978334</v>
      </c>
      <c r="AC249">
        <f t="shared" si="108"/>
        <v>145.90443011413339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71393.362195996568</v>
      </c>
      <c r="AL249">
        <f t="shared" si="112"/>
        <v>1200.00096774194</v>
      </c>
      <c r="AM249">
        <f t="shared" si="113"/>
        <v>963.36117667774545</v>
      </c>
      <c r="AN249">
        <f t="shared" si="114"/>
        <v>0.8028003331451613</v>
      </c>
      <c r="AO249">
        <f t="shared" si="115"/>
        <v>0.22320025168064514</v>
      </c>
      <c r="AP249">
        <v>14.333399999999999</v>
      </c>
      <c r="AQ249">
        <v>1</v>
      </c>
      <c r="AR249" t="s">
        <v>231</v>
      </c>
      <c r="AS249">
        <v>1531763842.06129</v>
      </c>
      <c r="AT249">
        <v>459.109193548387</v>
      </c>
      <c r="AU249">
        <v>483.13767741935499</v>
      </c>
      <c r="AV249">
        <v>21.969529032258102</v>
      </c>
      <c r="AW249">
        <v>21.953938709677399</v>
      </c>
      <c r="AX249">
        <v>600.04793548387102</v>
      </c>
      <c r="AY249">
        <v>99.128835483871001</v>
      </c>
      <c r="AZ249">
        <v>0.100090135483871</v>
      </c>
      <c r="BA249">
        <v>27.049258064516099</v>
      </c>
      <c r="BB249">
        <v>27.3474516129032</v>
      </c>
      <c r="BC249">
        <v>27.5448806451613</v>
      </c>
      <c r="BD249">
        <v>13997.370967741899</v>
      </c>
      <c r="BE249">
        <v>1051.8448387096801</v>
      </c>
      <c r="BF249">
        <v>31.522738709677402</v>
      </c>
      <c r="BG249">
        <v>1200.00096774194</v>
      </c>
      <c r="BH249">
        <v>0.329999548387097</v>
      </c>
      <c r="BI249">
        <v>0.33000145161290301</v>
      </c>
      <c r="BJ249">
        <v>0.33000512903225798</v>
      </c>
      <c r="BK249">
        <v>9.99364548387097E-3</v>
      </c>
      <c r="BL249">
        <v>32</v>
      </c>
      <c r="BM249">
        <v>17743.0935483871</v>
      </c>
      <c r="BN249">
        <v>1531762902.3</v>
      </c>
      <c r="BO249" t="s">
        <v>232</v>
      </c>
      <c r="BP249">
        <v>81</v>
      </c>
      <c r="BQ249">
        <v>0.29499999999999998</v>
      </c>
      <c r="BR249">
        <v>-3.6999999999999998E-2</v>
      </c>
      <c r="BS249">
        <v>420</v>
      </c>
      <c r="BT249">
        <v>22</v>
      </c>
      <c r="BU249">
        <v>0.34</v>
      </c>
      <c r="BV249">
        <v>0.21</v>
      </c>
      <c r="BW249">
        <v>14.408964912023</v>
      </c>
      <c r="BX249">
        <v>0.54016356776533803</v>
      </c>
      <c r="BY249">
        <v>5.61067407194542E-2</v>
      </c>
      <c r="BZ249">
        <v>1</v>
      </c>
      <c r="CA249">
        <v>-24.025912195122</v>
      </c>
      <c r="CB249">
        <v>-0.86079721254358998</v>
      </c>
      <c r="CC249">
        <v>9.0246038208082094E-2</v>
      </c>
      <c r="CD249">
        <v>1</v>
      </c>
      <c r="CE249">
        <v>2</v>
      </c>
      <c r="CF249">
        <v>2</v>
      </c>
      <c r="CG249" t="s">
        <v>233</v>
      </c>
      <c r="CH249">
        <v>1.8608100000000001</v>
      </c>
      <c r="CI249">
        <v>1.8577600000000001</v>
      </c>
      <c r="CJ249">
        <v>1.86069</v>
      </c>
      <c r="CK249">
        <v>1.85345</v>
      </c>
      <c r="CL249">
        <v>1.8519600000000001</v>
      </c>
      <c r="CM249">
        <v>1.85273</v>
      </c>
      <c r="CN249">
        <v>1.8563799999999999</v>
      </c>
      <c r="CO249">
        <v>1.8626400000000001</v>
      </c>
      <c r="CP249" t="s">
        <v>234</v>
      </c>
      <c r="CQ249" t="s">
        <v>19</v>
      </c>
      <c r="CR249" t="s">
        <v>19</v>
      </c>
      <c r="CS249" t="s">
        <v>19</v>
      </c>
      <c r="CT249" t="s">
        <v>235</v>
      </c>
      <c r="CU249" t="s">
        <v>236</v>
      </c>
      <c r="CV249" t="s">
        <v>237</v>
      </c>
      <c r="CW249" t="s">
        <v>237</v>
      </c>
      <c r="CX249" t="s">
        <v>237</v>
      </c>
      <c r="CY249" t="s">
        <v>237</v>
      </c>
      <c r="CZ249">
        <v>0</v>
      </c>
      <c r="DA249">
        <v>100</v>
      </c>
      <c r="DB249">
        <v>100</v>
      </c>
      <c r="DC249">
        <v>0.29499999999999998</v>
      </c>
      <c r="DD249">
        <v>-3.6999999999999998E-2</v>
      </c>
      <c r="DE249">
        <v>3</v>
      </c>
      <c r="DF249">
        <v>619.84100000000001</v>
      </c>
      <c r="DG249">
        <v>252.96100000000001</v>
      </c>
      <c r="DH249">
        <v>22.002700000000001</v>
      </c>
      <c r="DI249">
        <v>32.369</v>
      </c>
      <c r="DJ249">
        <v>30.000399999999999</v>
      </c>
      <c r="DK249">
        <v>32.324300000000001</v>
      </c>
      <c r="DL249">
        <v>32.332900000000002</v>
      </c>
      <c r="DM249">
        <v>23.646000000000001</v>
      </c>
      <c r="DN249">
        <v>25.291399999999999</v>
      </c>
      <c r="DO249">
        <v>0</v>
      </c>
      <c r="DP249">
        <v>22</v>
      </c>
      <c r="DQ249">
        <v>511.67</v>
      </c>
      <c r="DR249">
        <v>22</v>
      </c>
      <c r="DS249">
        <v>99.605699999999999</v>
      </c>
      <c r="DT249">
        <v>103.03100000000001</v>
      </c>
    </row>
    <row r="250" spans="1:124" x14ac:dyDescent="0.25">
      <c r="A250">
        <v>234</v>
      </c>
      <c r="B250">
        <v>1531763854.4000001</v>
      </c>
      <c r="C250">
        <v>470.60000014305098</v>
      </c>
      <c r="D250" t="s">
        <v>704</v>
      </c>
      <c r="E250" t="s">
        <v>705</v>
      </c>
      <c r="G250">
        <v>1531763844.06129</v>
      </c>
      <c r="H250">
        <f t="shared" si="87"/>
        <v>6.5034479063720357E-6</v>
      </c>
      <c r="I250">
        <f t="shared" si="88"/>
        <v>10.067404003892644</v>
      </c>
      <c r="J250">
        <f t="shared" si="89"/>
        <v>462.42916129032301</v>
      </c>
      <c r="K250">
        <f t="shared" si="90"/>
        <v>-37505.527005076132</v>
      </c>
      <c r="L250">
        <f t="shared" si="91"/>
        <v>-3721.63443944956</v>
      </c>
      <c r="M250">
        <f t="shared" si="92"/>
        <v>45.886364754477825</v>
      </c>
      <c r="N250">
        <f t="shared" si="93"/>
        <v>4.1919749750673856E-4</v>
      </c>
      <c r="O250">
        <f t="shared" si="94"/>
        <v>3</v>
      </c>
      <c r="P250">
        <f t="shared" si="95"/>
        <v>4.191682117958353E-4</v>
      </c>
      <c r="Q250">
        <f t="shared" si="96"/>
        <v>2.6198276335309299E-4</v>
      </c>
      <c r="R250">
        <f t="shared" si="97"/>
        <v>215.022505463626</v>
      </c>
      <c r="S250">
        <f t="shared" si="98"/>
        <v>28.289932969317171</v>
      </c>
      <c r="T250">
        <f t="shared" si="99"/>
        <v>27.446362903225797</v>
      </c>
      <c r="U250">
        <f t="shared" si="100"/>
        <v>3.6740715176011021</v>
      </c>
      <c r="V250">
        <f t="shared" si="101"/>
        <v>60.722822884021554</v>
      </c>
      <c r="W250">
        <f t="shared" si="102"/>
        <v>2.1799344547696582</v>
      </c>
      <c r="X250">
        <f t="shared" si="103"/>
        <v>3.589975484066767</v>
      </c>
      <c r="Y250">
        <f t="shared" si="104"/>
        <v>1.4941370628314439</v>
      </c>
      <c r="Z250">
        <f t="shared" si="105"/>
        <v>-0.28680205267100678</v>
      </c>
      <c r="AA250">
        <f t="shared" si="106"/>
        <v>-63.882328761295412</v>
      </c>
      <c r="AB250">
        <f t="shared" si="107"/>
        <v>-4.606966348265308</v>
      </c>
      <c r="AC250">
        <f t="shared" si="108"/>
        <v>146.2464083013943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71401.595852236263</v>
      </c>
      <c r="AL250">
        <f t="shared" si="112"/>
        <v>1200.00096774194</v>
      </c>
      <c r="AM250">
        <f t="shared" si="113"/>
        <v>963.36125729071398</v>
      </c>
      <c r="AN250">
        <f t="shared" si="114"/>
        <v>0.80280040032258093</v>
      </c>
      <c r="AO250">
        <f t="shared" si="115"/>
        <v>0.22320028321290333</v>
      </c>
      <c r="AP250">
        <v>14.333399999999999</v>
      </c>
      <c r="AQ250">
        <v>1</v>
      </c>
      <c r="AR250" t="s">
        <v>231</v>
      </c>
      <c r="AS250">
        <v>1531763844.06129</v>
      </c>
      <c r="AT250">
        <v>462.42916129032301</v>
      </c>
      <c r="AU250">
        <v>486.48441935483902</v>
      </c>
      <c r="AV250">
        <v>21.968732258064499</v>
      </c>
      <c r="AW250">
        <v>21.9535387096774</v>
      </c>
      <c r="AX250">
        <v>600.048580645161</v>
      </c>
      <c r="AY250">
        <v>99.128890322580602</v>
      </c>
      <c r="AZ250">
        <v>0.10006969032258101</v>
      </c>
      <c r="BA250">
        <v>27.051383870967701</v>
      </c>
      <c r="BB250">
        <v>27.346632258064499</v>
      </c>
      <c r="BC250">
        <v>27.546093548387098</v>
      </c>
      <c r="BD250">
        <v>13999.3096774194</v>
      </c>
      <c r="BE250">
        <v>1051.8393548387101</v>
      </c>
      <c r="BF250">
        <v>31.542270967741899</v>
      </c>
      <c r="BG250">
        <v>1200.00096774194</v>
      </c>
      <c r="BH250">
        <v>0.32999932258064502</v>
      </c>
      <c r="BI250">
        <v>0.33000122580645203</v>
      </c>
      <c r="BJ250">
        <v>0.330005612903226</v>
      </c>
      <c r="BK250">
        <v>9.9936374193548404E-3</v>
      </c>
      <c r="BL250">
        <v>32</v>
      </c>
      <c r="BM250">
        <v>17743.0935483871</v>
      </c>
      <c r="BN250">
        <v>1531762902.3</v>
      </c>
      <c r="BO250" t="s">
        <v>232</v>
      </c>
      <c r="BP250">
        <v>81</v>
      </c>
      <c r="BQ250">
        <v>0.29499999999999998</v>
      </c>
      <c r="BR250">
        <v>-3.6999999999999998E-2</v>
      </c>
      <c r="BS250">
        <v>420</v>
      </c>
      <c r="BT250">
        <v>22</v>
      </c>
      <c r="BU250">
        <v>0.34</v>
      </c>
      <c r="BV250">
        <v>0.21</v>
      </c>
      <c r="BW250">
        <v>14.4270569255889</v>
      </c>
      <c r="BX250">
        <v>0.45054991650484499</v>
      </c>
      <c r="BY250">
        <v>4.7010621376943597E-2</v>
      </c>
      <c r="BZ250">
        <v>1</v>
      </c>
      <c r="CA250">
        <v>-24.054592682926799</v>
      </c>
      <c r="CB250">
        <v>-0.66035121951225495</v>
      </c>
      <c r="CC250">
        <v>7.0658130529154706E-2</v>
      </c>
      <c r="CD250">
        <v>1</v>
      </c>
      <c r="CE250">
        <v>2</v>
      </c>
      <c r="CF250">
        <v>2</v>
      </c>
      <c r="CG250" t="s">
        <v>233</v>
      </c>
      <c r="CH250">
        <v>1.8608100000000001</v>
      </c>
      <c r="CI250">
        <v>1.8577699999999999</v>
      </c>
      <c r="CJ250">
        <v>1.8607</v>
      </c>
      <c r="CK250">
        <v>1.85345</v>
      </c>
      <c r="CL250">
        <v>1.8519699999999999</v>
      </c>
      <c r="CM250">
        <v>1.8527199999999999</v>
      </c>
      <c r="CN250">
        <v>1.8563799999999999</v>
      </c>
      <c r="CO250">
        <v>1.8626400000000001</v>
      </c>
      <c r="CP250" t="s">
        <v>234</v>
      </c>
      <c r="CQ250" t="s">
        <v>19</v>
      </c>
      <c r="CR250" t="s">
        <v>19</v>
      </c>
      <c r="CS250" t="s">
        <v>19</v>
      </c>
      <c r="CT250" t="s">
        <v>235</v>
      </c>
      <c r="CU250" t="s">
        <v>236</v>
      </c>
      <c r="CV250" t="s">
        <v>237</v>
      </c>
      <c r="CW250" t="s">
        <v>237</v>
      </c>
      <c r="CX250" t="s">
        <v>237</v>
      </c>
      <c r="CY250" t="s">
        <v>237</v>
      </c>
      <c r="CZ250">
        <v>0</v>
      </c>
      <c r="DA250">
        <v>100</v>
      </c>
      <c r="DB250">
        <v>100</v>
      </c>
      <c r="DC250">
        <v>0.29499999999999998</v>
      </c>
      <c r="DD250">
        <v>-3.6999999999999998E-2</v>
      </c>
      <c r="DE250">
        <v>3</v>
      </c>
      <c r="DF250">
        <v>619.89499999999998</v>
      </c>
      <c r="DG250">
        <v>252.965</v>
      </c>
      <c r="DH250">
        <v>22.002700000000001</v>
      </c>
      <c r="DI250">
        <v>32.3703</v>
      </c>
      <c r="DJ250">
        <v>30.000399999999999</v>
      </c>
      <c r="DK250">
        <v>32.325499999999998</v>
      </c>
      <c r="DL250">
        <v>32.334099999999999</v>
      </c>
      <c r="DM250">
        <v>23.732399999999998</v>
      </c>
      <c r="DN250">
        <v>25.291399999999999</v>
      </c>
      <c r="DO250">
        <v>0</v>
      </c>
      <c r="DP250">
        <v>22</v>
      </c>
      <c r="DQ250">
        <v>516.66999999999996</v>
      </c>
      <c r="DR250">
        <v>22</v>
      </c>
      <c r="DS250">
        <v>99.605400000000003</v>
      </c>
      <c r="DT250">
        <v>103.03100000000001</v>
      </c>
    </row>
    <row r="251" spans="1:124" x14ac:dyDescent="0.25">
      <c r="A251">
        <v>235</v>
      </c>
      <c r="B251">
        <v>1531763856.4000001</v>
      </c>
      <c r="C251">
        <v>472.60000014305098</v>
      </c>
      <c r="D251" t="s">
        <v>706</v>
      </c>
      <c r="E251" t="s">
        <v>707</v>
      </c>
      <c r="G251">
        <v>1531763846.06129</v>
      </c>
      <c r="H251">
        <f t="shared" si="87"/>
        <v>6.3280354078299335E-6</v>
      </c>
      <c r="I251">
        <f t="shared" si="88"/>
        <v>10.073922754069011</v>
      </c>
      <c r="J251">
        <f t="shared" si="89"/>
        <v>465.752677419355</v>
      </c>
      <c r="K251">
        <f t="shared" si="90"/>
        <v>-38590.707314167426</v>
      </c>
      <c r="L251">
        <f t="shared" si="91"/>
        <v>-3829.3208034748686</v>
      </c>
      <c r="M251">
        <f t="shared" si="92"/>
        <v>46.216214758553825</v>
      </c>
      <c r="N251">
        <f t="shared" si="93"/>
        <v>4.077737279401507E-4</v>
      </c>
      <c r="O251">
        <f t="shared" si="94"/>
        <v>3</v>
      </c>
      <c r="P251">
        <f t="shared" si="95"/>
        <v>4.0774601658794462E-4</v>
      </c>
      <c r="Q251">
        <f t="shared" si="96"/>
        <v>2.5484374991439164E-4</v>
      </c>
      <c r="R251">
        <f t="shared" si="97"/>
        <v>215.02248322117595</v>
      </c>
      <c r="S251">
        <f t="shared" si="98"/>
        <v>28.291979018995338</v>
      </c>
      <c r="T251">
        <f t="shared" si="99"/>
        <v>27.447966129032253</v>
      </c>
      <c r="U251">
        <f t="shared" si="100"/>
        <v>3.6744163378557833</v>
      </c>
      <c r="V251">
        <f t="shared" si="101"/>
        <v>60.713417149698891</v>
      </c>
      <c r="W251">
        <f t="shared" si="102"/>
        <v>2.1798531452294405</v>
      </c>
      <c r="X251">
        <f t="shared" si="103"/>
        <v>3.5903977202512829</v>
      </c>
      <c r="Y251">
        <f t="shared" si="104"/>
        <v>1.4945631926263427</v>
      </c>
      <c r="Z251">
        <f t="shared" si="105"/>
        <v>-0.27906636148530006</v>
      </c>
      <c r="AA251">
        <f t="shared" si="106"/>
        <v>-63.817634361288668</v>
      </c>
      <c r="AB251">
        <f t="shared" si="107"/>
        <v>-4.6023837357563462</v>
      </c>
      <c r="AC251">
        <f t="shared" si="108"/>
        <v>146.32339876264564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71413.731740037372</v>
      </c>
      <c r="AL251">
        <f t="shared" si="112"/>
        <v>1200.0006451612901</v>
      </c>
      <c r="AM251">
        <f t="shared" si="113"/>
        <v>963.36107167771729</v>
      </c>
      <c r="AN251">
        <f t="shared" si="114"/>
        <v>0.80280046145161321</v>
      </c>
      <c r="AO251">
        <f t="shared" si="115"/>
        <v>0.22320030312903233</v>
      </c>
      <c r="AP251">
        <v>14.333399999999999</v>
      </c>
      <c r="AQ251">
        <v>1</v>
      </c>
      <c r="AR251" t="s">
        <v>231</v>
      </c>
      <c r="AS251">
        <v>1531763846.06129</v>
      </c>
      <c r="AT251">
        <v>465.752677419355</v>
      </c>
      <c r="AU251">
        <v>489.82354838709699</v>
      </c>
      <c r="AV251">
        <v>21.9678838709677</v>
      </c>
      <c r="AW251">
        <v>21.953099999999999</v>
      </c>
      <c r="AX251">
        <v>600.04396774193503</v>
      </c>
      <c r="AY251">
        <v>99.129058064516101</v>
      </c>
      <c r="AZ251">
        <v>0.100032822580645</v>
      </c>
      <c r="BA251">
        <v>27.053387096774198</v>
      </c>
      <c r="BB251">
        <v>27.3471935483871</v>
      </c>
      <c r="BC251">
        <v>27.548738709677401</v>
      </c>
      <c r="BD251">
        <v>14002.0935483871</v>
      </c>
      <c r="BE251">
        <v>1051.8348387096801</v>
      </c>
      <c r="BF251">
        <v>31.5543612903226</v>
      </c>
      <c r="BG251">
        <v>1200.0006451612901</v>
      </c>
      <c r="BH251">
        <v>0.32999929032258102</v>
      </c>
      <c r="BI251">
        <v>0.33000119354838697</v>
      </c>
      <c r="BJ251">
        <v>0.33000574193548399</v>
      </c>
      <c r="BK251">
        <v>9.99363548387097E-3</v>
      </c>
      <c r="BL251">
        <v>32</v>
      </c>
      <c r="BM251">
        <v>17743.0903225806</v>
      </c>
      <c r="BN251">
        <v>1531762902.3</v>
      </c>
      <c r="BO251" t="s">
        <v>232</v>
      </c>
      <c r="BP251">
        <v>81</v>
      </c>
      <c r="BQ251">
        <v>0.29499999999999998</v>
      </c>
      <c r="BR251">
        <v>-3.6999999999999998E-2</v>
      </c>
      <c r="BS251">
        <v>420</v>
      </c>
      <c r="BT251">
        <v>22</v>
      </c>
      <c r="BU251">
        <v>0.34</v>
      </c>
      <c r="BV251">
        <v>0.21</v>
      </c>
      <c r="BW251">
        <v>14.4372244781737</v>
      </c>
      <c r="BX251">
        <v>0.30554075764438199</v>
      </c>
      <c r="BY251">
        <v>3.6537683110364101E-2</v>
      </c>
      <c r="BZ251">
        <v>1</v>
      </c>
      <c r="CA251">
        <v>-24.069792682926799</v>
      </c>
      <c r="CB251">
        <v>-0.46287177700342302</v>
      </c>
      <c r="CC251">
        <v>5.6797107407640803E-2</v>
      </c>
      <c r="CD251">
        <v>1</v>
      </c>
      <c r="CE251">
        <v>2</v>
      </c>
      <c r="CF251">
        <v>2</v>
      </c>
      <c r="CG251" t="s">
        <v>233</v>
      </c>
      <c r="CH251">
        <v>1.8608100000000001</v>
      </c>
      <c r="CI251">
        <v>1.8577699999999999</v>
      </c>
      <c r="CJ251">
        <v>1.8607</v>
      </c>
      <c r="CK251">
        <v>1.85345</v>
      </c>
      <c r="CL251">
        <v>1.8519699999999999</v>
      </c>
      <c r="CM251">
        <v>1.8527199999999999</v>
      </c>
      <c r="CN251">
        <v>1.8563799999999999</v>
      </c>
      <c r="CO251">
        <v>1.8626400000000001</v>
      </c>
      <c r="CP251" t="s">
        <v>234</v>
      </c>
      <c r="CQ251" t="s">
        <v>19</v>
      </c>
      <c r="CR251" t="s">
        <v>19</v>
      </c>
      <c r="CS251" t="s">
        <v>19</v>
      </c>
      <c r="CT251" t="s">
        <v>235</v>
      </c>
      <c r="CU251" t="s">
        <v>236</v>
      </c>
      <c r="CV251" t="s">
        <v>237</v>
      </c>
      <c r="CW251" t="s">
        <v>237</v>
      </c>
      <c r="CX251" t="s">
        <v>237</v>
      </c>
      <c r="CY251" t="s">
        <v>237</v>
      </c>
      <c r="CZ251">
        <v>0</v>
      </c>
      <c r="DA251">
        <v>100</v>
      </c>
      <c r="DB251">
        <v>100</v>
      </c>
      <c r="DC251">
        <v>0.29499999999999998</v>
      </c>
      <c r="DD251">
        <v>-3.6999999999999998E-2</v>
      </c>
      <c r="DE251">
        <v>3</v>
      </c>
      <c r="DF251">
        <v>620.08199999999999</v>
      </c>
      <c r="DG251">
        <v>252.822</v>
      </c>
      <c r="DH251">
        <v>22.002099999999999</v>
      </c>
      <c r="DI251">
        <v>32.371899999999997</v>
      </c>
      <c r="DJ251">
        <v>30.000299999999999</v>
      </c>
      <c r="DK251">
        <v>32.3279</v>
      </c>
      <c r="DL251">
        <v>32.335700000000003</v>
      </c>
      <c r="DM251">
        <v>23.883400000000002</v>
      </c>
      <c r="DN251">
        <v>25.291399999999999</v>
      </c>
      <c r="DO251">
        <v>0</v>
      </c>
      <c r="DP251">
        <v>22</v>
      </c>
      <c r="DQ251">
        <v>516.66999999999996</v>
      </c>
      <c r="DR251">
        <v>22</v>
      </c>
      <c r="DS251">
        <v>99.605599999999995</v>
      </c>
      <c r="DT251">
        <v>103.03</v>
      </c>
    </row>
    <row r="252" spans="1:124" x14ac:dyDescent="0.25">
      <c r="A252">
        <v>236</v>
      </c>
      <c r="B252">
        <v>1531763858.4000001</v>
      </c>
      <c r="C252">
        <v>474.60000014305098</v>
      </c>
      <c r="D252" t="s">
        <v>708</v>
      </c>
      <c r="E252" t="s">
        <v>709</v>
      </c>
      <c r="G252">
        <v>1531763848.06129</v>
      </c>
      <c r="H252">
        <f t="shared" si="87"/>
        <v>6.1112523981483821E-6</v>
      </c>
      <c r="I252">
        <f t="shared" si="88"/>
        <v>10.077597164763532</v>
      </c>
      <c r="J252">
        <f t="shared" si="89"/>
        <v>469.07880645161299</v>
      </c>
      <c r="K252">
        <f t="shared" si="90"/>
        <v>-39999.281854789275</v>
      </c>
      <c r="L252">
        <f t="shared" si="91"/>
        <v>-3969.0959127175097</v>
      </c>
      <c r="M252">
        <f t="shared" si="92"/>
        <v>46.546305010888133</v>
      </c>
      <c r="N252">
        <f t="shared" si="93"/>
        <v>3.9368501704191455E-4</v>
      </c>
      <c r="O252">
        <f t="shared" si="94"/>
        <v>3</v>
      </c>
      <c r="P252">
        <f t="shared" si="95"/>
        <v>3.9365918742126311E-4</v>
      </c>
      <c r="Q252">
        <f t="shared" si="96"/>
        <v>2.4603931263789922E-4</v>
      </c>
      <c r="R252">
        <f t="shared" si="97"/>
        <v>215.02233934068224</v>
      </c>
      <c r="S252">
        <f t="shared" si="98"/>
        <v>28.293009936430074</v>
      </c>
      <c r="T252">
        <f t="shared" si="99"/>
        <v>27.449746774193549</v>
      </c>
      <c r="U252">
        <f t="shared" si="100"/>
        <v>3.6747993503972465</v>
      </c>
      <c r="V252">
        <f t="shared" si="101"/>
        <v>60.708106421850225</v>
      </c>
      <c r="W252">
        <f t="shared" si="102"/>
        <v>2.1797875485342959</v>
      </c>
      <c r="X252">
        <f t="shared" si="103"/>
        <v>3.5906037546078706</v>
      </c>
      <c r="Y252">
        <f t="shared" si="104"/>
        <v>1.4950118018629506</v>
      </c>
      <c r="Z252">
        <f t="shared" si="105"/>
        <v>-0.26950623075834368</v>
      </c>
      <c r="AA252">
        <f t="shared" si="106"/>
        <v>-63.947544890328189</v>
      </c>
      <c r="AB252">
        <f t="shared" si="107"/>
        <v>-4.6118161427134385</v>
      </c>
      <c r="AC252">
        <f t="shared" si="108"/>
        <v>146.19347207688224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71417.744322527273</v>
      </c>
      <c r="AL252">
        <f t="shared" si="112"/>
        <v>1200</v>
      </c>
      <c r="AM252">
        <f t="shared" si="113"/>
        <v>963.36051309677464</v>
      </c>
      <c r="AN252">
        <f t="shared" si="114"/>
        <v>0.80280042758064551</v>
      </c>
      <c r="AO252">
        <f t="shared" si="115"/>
        <v>0.22320028319354845</v>
      </c>
      <c r="AP252">
        <v>14.333399999999999</v>
      </c>
      <c r="AQ252">
        <v>1</v>
      </c>
      <c r="AR252" t="s">
        <v>231</v>
      </c>
      <c r="AS252">
        <v>1531763848.06129</v>
      </c>
      <c r="AT252">
        <v>469.07880645161299</v>
      </c>
      <c r="AU252">
        <v>493.15825806451602</v>
      </c>
      <c r="AV252">
        <v>21.9672032258065</v>
      </c>
      <c r="AW252">
        <v>21.952925806451599</v>
      </c>
      <c r="AX252">
        <v>600.04406451612897</v>
      </c>
      <c r="AY252">
        <v>99.129164516128995</v>
      </c>
      <c r="AZ252">
        <v>0.100014825806452</v>
      </c>
      <c r="BA252">
        <v>27.054364516128999</v>
      </c>
      <c r="BB252">
        <v>27.348522580645199</v>
      </c>
      <c r="BC252">
        <v>27.5509709677419</v>
      </c>
      <c r="BD252">
        <v>14003.0225806452</v>
      </c>
      <c r="BE252">
        <v>1051.83387096774</v>
      </c>
      <c r="BF252">
        <v>31.555483870967699</v>
      </c>
      <c r="BG252">
        <v>1200</v>
      </c>
      <c r="BH252">
        <v>0.329999483870968</v>
      </c>
      <c r="BI252">
        <v>0.33000138709677401</v>
      </c>
      <c r="BJ252">
        <v>0.33000535483871002</v>
      </c>
      <c r="BK252">
        <v>9.9936419354838702E-3</v>
      </c>
      <c r="BL252">
        <v>32</v>
      </c>
      <c r="BM252">
        <v>17743.087096774201</v>
      </c>
      <c r="BN252">
        <v>1531762902.3</v>
      </c>
      <c r="BO252" t="s">
        <v>232</v>
      </c>
      <c r="BP252">
        <v>81</v>
      </c>
      <c r="BQ252">
        <v>0.29499999999999998</v>
      </c>
      <c r="BR252">
        <v>-3.6999999999999998E-2</v>
      </c>
      <c r="BS252">
        <v>420</v>
      </c>
      <c r="BT252">
        <v>22</v>
      </c>
      <c r="BU252">
        <v>0.34</v>
      </c>
      <c r="BV252">
        <v>0.21</v>
      </c>
      <c r="BW252">
        <v>14.4433014733787</v>
      </c>
      <c r="BX252">
        <v>0.15926395975992499</v>
      </c>
      <c r="BY252">
        <v>2.8997540304413798E-2</v>
      </c>
      <c r="BZ252">
        <v>1</v>
      </c>
      <c r="CA252">
        <v>-24.078841463414602</v>
      </c>
      <c r="CB252">
        <v>-0.22717003484329701</v>
      </c>
      <c r="CC252">
        <v>4.4916051645479703E-2</v>
      </c>
      <c r="CD252">
        <v>1</v>
      </c>
      <c r="CE252">
        <v>2</v>
      </c>
      <c r="CF252">
        <v>2</v>
      </c>
      <c r="CG252" t="s">
        <v>233</v>
      </c>
      <c r="CH252">
        <v>1.8608100000000001</v>
      </c>
      <c r="CI252">
        <v>1.8577699999999999</v>
      </c>
      <c r="CJ252">
        <v>1.8607</v>
      </c>
      <c r="CK252">
        <v>1.85347</v>
      </c>
      <c r="CL252">
        <v>1.8519600000000001</v>
      </c>
      <c r="CM252">
        <v>1.8527199999999999</v>
      </c>
      <c r="CN252">
        <v>1.8563700000000001</v>
      </c>
      <c r="CO252">
        <v>1.8626400000000001</v>
      </c>
      <c r="CP252" t="s">
        <v>234</v>
      </c>
      <c r="CQ252" t="s">
        <v>19</v>
      </c>
      <c r="CR252" t="s">
        <v>19</v>
      </c>
      <c r="CS252" t="s">
        <v>19</v>
      </c>
      <c r="CT252" t="s">
        <v>235</v>
      </c>
      <c r="CU252" t="s">
        <v>236</v>
      </c>
      <c r="CV252" t="s">
        <v>237</v>
      </c>
      <c r="CW252" t="s">
        <v>237</v>
      </c>
      <c r="CX252" t="s">
        <v>237</v>
      </c>
      <c r="CY252" t="s">
        <v>237</v>
      </c>
      <c r="CZ252">
        <v>0</v>
      </c>
      <c r="DA252">
        <v>100</v>
      </c>
      <c r="DB252">
        <v>100</v>
      </c>
      <c r="DC252">
        <v>0.29499999999999998</v>
      </c>
      <c r="DD252">
        <v>-3.6999999999999998E-2</v>
      </c>
      <c r="DE252">
        <v>3</v>
      </c>
      <c r="DF252">
        <v>619.30200000000002</v>
      </c>
      <c r="DG252">
        <v>252.98</v>
      </c>
      <c r="DH252">
        <v>22.001300000000001</v>
      </c>
      <c r="DI252">
        <v>32.373399999999997</v>
      </c>
      <c r="DJ252">
        <v>30.000499999999999</v>
      </c>
      <c r="DK252">
        <v>32.329300000000003</v>
      </c>
      <c r="DL252">
        <v>32.337899999999998</v>
      </c>
      <c r="DM252">
        <v>24.0198</v>
      </c>
      <c r="DN252">
        <v>25.291399999999999</v>
      </c>
      <c r="DO252">
        <v>0</v>
      </c>
      <c r="DP252">
        <v>22</v>
      </c>
      <c r="DQ252">
        <v>521.66999999999996</v>
      </c>
      <c r="DR252">
        <v>22</v>
      </c>
      <c r="DS252">
        <v>99.605699999999999</v>
      </c>
      <c r="DT252">
        <v>103.03</v>
      </c>
    </row>
    <row r="253" spans="1:124" x14ac:dyDescent="0.25">
      <c r="A253">
        <v>237</v>
      </c>
      <c r="B253">
        <v>1531763860.4000001</v>
      </c>
      <c r="C253">
        <v>476.60000014305098</v>
      </c>
      <c r="D253" t="s">
        <v>710</v>
      </c>
      <c r="E253" t="s">
        <v>711</v>
      </c>
      <c r="G253">
        <v>1531763850.06129</v>
      </c>
      <c r="H253">
        <f t="shared" si="87"/>
        <v>5.9359361317430953E-6</v>
      </c>
      <c r="I253">
        <f t="shared" si="88"/>
        <v>10.08300005762727</v>
      </c>
      <c r="J253">
        <f t="shared" si="89"/>
        <v>472.40816129032299</v>
      </c>
      <c r="K253">
        <f t="shared" si="90"/>
        <v>-41220.229090836539</v>
      </c>
      <c r="L253">
        <f t="shared" si="91"/>
        <v>-4090.2458564481349</v>
      </c>
      <c r="M253">
        <f t="shared" si="92"/>
        <v>46.876632345053565</v>
      </c>
      <c r="N253">
        <f t="shared" si="93"/>
        <v>3.8232574473459304E-4</v>
      </c>
      <c r="O253">
        <f t="shared" si="94"/>
        <v>3</v>
      </c>
      <c r="P253">
        <f t="shared" si="95"/>
        <v>3.8230138412435996E-4</v>
      </c>
      <c r="Q253">
        <f t="shared" si="96"/>
        <v>2.3894055360689209E-4</v>
      </c>
      <c r="R253">
        <f t="shared" si="97"/>
        <v>215.02217197195787</v>
      </c>
      <c r="S253">
        <f t="shared" si="98"/>
        <v>28.293469347312424</v>
      </c>
      <c r="T253">
        <f t="shared" si="99"/>
        <v>27.4506822580645</v>
      </c>
      <c r="U253">
        <f t="shared" si="100"/>
        <v>3.6750005847145908</v>
      </c>
      <c r="V253">
        <f t="shared" si="101"/>
        <v>60.705249817097609</v>
      </c>
      <c r="W253">
        <f t="shared" si="102"/>
        <v>2.1797382302648316</v>
      </c>
      <c r="X253">
        <f t="shared" si="103"/>
        <v>3.5906914753374579</v>
      </c>
      <c r="Y253">
        <f t="shared" si="104"/>
        <v>1.4952623544497592</v>
      </c>
      <c r="Z253">
        <f t="shared" si="105"/>
        <v>-0.26177478340987048</v>
      </c>
      <c r="AA253">
        <f t="shared" si="106"/>
        <v>-64.031543264511754</v>
      </c>
      <c r="AB253">
        <f t="shared" si="107"/>
        <v>-4.6179051863468965</v>
      </c>
      <c r="AC253">
        <f t="shared" si="108"/>
        <v>146.11094873768937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71400.502527786462</v>
      </c>
      <c r="AL253">
        <f t="shared" si="112"/>
        <v>1199.9993548387099</v>
      </c>
      <c r="AM253">
        <f t="shared" si="113"/>
        <v>963.35991193525365</v>
      </c>
      <c r="AN253">
        <f t="shared" si="114"/>
        <v>0.80280035822580709</v>
      </c>
      <c r="AO253">
        <f t="shared" si="115"/>
        <v>0.2232002487419357</v>
      </c>
      <c r="AP253">
        <v>14.333399999999999</v>
      </c>
      <c r="AQ253">
        <v>1</v>
      </c>
      <c r="AR253" t="s">
        <v>231</v>
      </c>
      <c r="AS253">
        <v>1531763850.06129</v>
      </c>
      <c r="AT253">
        <v>472.40816129032299</v>
      </c>
      <c r="AU253">
        <v>496.50019354838702</v>
      </c>
      <c r="AV253">
        <v>21.966725806451599</v>
      </c>
      <c r="AW253">
        <v>21.9528580645161</v>
      </c>
      <c r="AX253">
        <v>600.04845161290302</v>
      </c>
      <c r="AY253">
        <v>99.1290774193548</v>
      </c>
      <c r="AZ253">
        <v>0.10001340967741899</v>
      </c>
      <c r="BA253">
        <v>27.054780645161301</v>
      </c>
      <c r="BB253">
        <v>27.3498387096774</v>
      </c>
      <c r="BC253">
        <v>27.5515258064516</v>
      </c>
      <c r="BD253">
        <v>13999.2161290323</v>
      </c>
      <c r="BE253">
        <v>1051.83516129032</v>
      </c>
      <c r="BF253">
        <v>31.5447290322581</v>
      </c>
      <c r="BG253">
        <v>1199.9993548387099</v>
      </c>
      <c r="BH253">
        <v>0.32999974193548398</v>
      </c>
      <c r="BI253">
        <v>0.33000161290322599</v>
      </c>
      <c r="BJ253">
        <v>0.33000483870967801</v>
      </c>
      <c r="BK253">
        <v>9.9936483870967808E-3</v>
      </c>
      <c r="BL253">
        <v>32</v>
      </c>
      <c r="BM253">
        <v>17743.080645161299</v>
      </c>
      <c r="BN253">
        <v>1531762902.3</v>
      </c>
      <c r="BO253" t="s">
        <v>232</v>
      </c>
      <c r="BP253">
        <v>81</v>
      </c>
      <c r="BQ253">
        <v>0.29499999999999998</v>
      </c>
      <c r="BR253">
        <v>-3.6999999999999998E-2</v>
      </c>
      <c r="BS253">
        <v>420</v>
      </c>
      <c r="BT253">
        <v>22</v>
      </c>
      <c r="BU253">
        <v>0.34</v>
      </c>
      <c r="BV253">
        <v>0.21</v>
      </c>
      <c r="BW253">
        <v>14.450768754621899</v>
      </c>
      <c r="BX253">
        <v>0.121094108336845</v>
      </c>
      <c r="BY253">
        <v>2.6116971950599099E-2</v>
      </c>
      <c r="BZ253">
        <v>1</v>
      </c>
      <c r="CA253">
        <v>-24.091736585365901</v>
      </c>
      <c r="CB253">
        <v>-0.19059094076657801</v>
      </c>
      <c r="CC253">
        <v>4.1745166252075798E-2</v>
      </c>
      <c r="CD253">
        <v>1</v>
      </c>
      <c r="CE253">
        <v>2</v>
      </c>
      <c r="CF253">
        <v>2</v>
      </c>
      <c r="CG253" t="s">
        <v>233</v>
      </c>
      <c r="CH253">
        <v>1.8608100000000001</v>
      </c>
      <c r="CI253">
        <v>1.85778</v>
      </c>
      <c r="CJ253">
        <v>1.8607100000000001</v>
      </c>
      <c r="CK253">
        <v>1.85347</v>
      </c>
      <c r="CL253">
        <v>1.8519600000000001</v>
      </c>
      <c r="CM253">
        <v>1.85273</v>
      </c>
      <c r="CN253">
        <v>1.8563700000000001</v>
      </c>
      <c r="CO253">
        <v>1.8626400000000001</v>
      </c>
      <c r="CP253" t="s">
        <v>234</v>
      </c>
      <c r="CQ253" t="s">
        <v>19</v>
      </c>
      <c r="CR253" t="s">
        <v>19</v>
      </c>
      <c r="CS253" t="s">
        <v>19</v>
      </c>
      <c r="CT253" t="s">
        <v>235</v>
      </c>
      <c r="CU253" t="s">
        <v>236</v>
      </c>
      <c r="CV253" t="s">
        <v>237</v>
      </c>
      <c r="CW253" t="s">
        <v>237</v>
      </c>
      <c r="CX253" t="s">
        <v>237</v>
      </c>
      <c r="CY253" t="s">
        <v>237</v>
      </c>
      <c r="CZ253">
        <v>0</v>
      </c>
      <c r="DA253">
        <v>100</v>
      </c>
      <c r="DB253">
        <v>100</v>
      </c>
      <c r="DC253">
        <v>0.29499999999999998</v>
      </c>
      <c r="DD253">
        <v>-3.6999999999999998E-2</v>
      </c>
      <c r="DE253">
        <v>3</v>
      </c>
      <c r="DF253">
        <v>619.30999999999995</v>
      </c>
      <c r="DG253">
        <v>252.953</v>
      </c>
      <c r="DH253">
        <v>22.000599999999999</v>
      </c>
      <c r="DI253">
        <v>32.3748</v>
      </c>
      <c r="DJ253">
        <v>30.000599999999999</v>
      </c>
      <c r="DK253">
        <v>32.33</v>
      </c>
      <c r="DL253">
        <v>32.339300000000001</v>
      </c>
      <c r="DM253">
        <v>24.1038</v>
      </c>
      <c r="DN253">
        <v>25.291399999999999</v>
      </c>
      <c r="DO253">
        <v>0</v>
      </c>
      <c r="DP253">
        <v>22</v>
      </c>
      <c r="DQ253">
        <v>526.66999999999996</v>
      </c>
      <c r="DR253">
        <v>22</v>
      </c>
      <c r="DS253">
        <v>99.605699999999999</v>
      </c>
      <c r="DT253">
        <v>103.03</v>
      </c>
    </row>
    <row r="254" spans="1:124" x14ac:dyDescent="0.25">
      <c r="A254">
        <v>238</v>
      </c>
      <c r="B254">
        <v>1531763862.4000001</v>
      </c>
      <c r="C254">
        <v>478.60000014305098</v>
      </c>
      <c r="D254" t="s">
        <v>712</v>
      </c>
      <c r="E254" t="s">
        <v>713</v>
      </c>
      <c r="G254">
        <v>1531763852.06129</v>
      </c>
      <c r="H254">
        <f t="shared" si="87"/>
        <v>5.8944519116090292E-6</v>
      </c>
      <c r="I254">
        <f t="shared" si="88"/>
        <v>10.090015921209204</v>
      </c>
      <c r="J254">
        <f t="shared" si="89"/>
        <v>475.73899999999998</v>
      </c>
      <c r="K254">
        <f t="shared" si="90"/>
        <v>-41545.368469981171</v>
      </c>
      <c r="L254">
        <f t="shared" si="91"/>
        <v>-4122.5047298513127</v>
      </c>
      <c r="M254">
        <f t="shared" si="92"/>
        <v>47.207097924569752</v>
      </c>
      <c r="N254">
        <f t="shared" si="93"/>
        <v>3.7960025649837707E-4</v>
      </c>
      <c r="O254">
        <f t="shared" si="94"/>
        <v>3</v>
      </c>
      <c r="P254">
        <f t="shared" si="95"/>
        <v>3.7957624195857569E-4</v>
      </c>
      <c r="Q254">
        <f t="shared" si="96"/>
        <v>2.3723730866354698E-4</v>
      </c>
      <c r="R254">
        <f t="shared" si="97"/>
        <v>215.02214129715904</v>
      </c>
      <c r="S254">
        <f t="shared" si="98"/>
        <v>28.29391162087504</v>
      </c>
      <c r="T254">
        <f t="shared" si="99"/>
        <v>27.451472580645149</v>
      </c>
      <c r="U254">
        <f t="shared" si="100"/>
        <v>3.6751706005114637</v>
      </c>
      <c r="V254">
        <f t="shared" si="101"/>
        <v>60.702663774881401</v>
      </c>
      <c r="W254">
        <f t="shared" si="102"/>
        <v>2.1797006873971188</v>
      </c>
      <c r="X254">
        <f t="shared" si="103"/>
        <v>3.5907825980761539</v>
      </c>
      <c r="Y254">
        <f t="shared" si="104"/>
        <v>1.495469913114345</v>
      </c>
      <c r="Z254">
        <f t="shared" si="105"/>
        <v>-0.25994532930195818</v>
      </c>
      <c r="AA254">
        <f t="shared" si="106"/>
        <v>-64.089455187095652</v>
      </c>
      <c r="AB254">
        <f t="shared" si="107"/>
        <v>-4.6221099834821491</v>
      </c>
      <c r="AC254">
        <f t="shared" si="108"/>
        <v>146.05063079727927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71379.156405749934</v>
      </c>
      <c r="AL254">
        <f t="shared" si="112"/>
        <v>1199.99870967742</v>
      </c>
      <c r="AM254">
        <f t="shared" si="113"/>
        <v>963.35952503165572</v>
      </c>
      <c r="AN254">
        <f t="shared" si="114"/>
        <v>0.80280046741935507</v>
      </c>
      <c r="AO254">
        <f t="shared" si="115"/>
        <v>0.22320030654193559</v>
      </c>
      <c r="AP254">
        <v>14.333399999999999</v>
      </c>
      <c r="AQ254">
        <v>1</v>
      </c>
      <c r="AR254" t="s">
        <v>231</v>
      </c>
      <c r="AS254">
        <v>1531763852.06129</v>
      </c>
      <c r="AT254">
        <v>475.73899999999998</v>
      </c>
      <c r="AU254">
        <v>499.84803225806502</v>
      </c>
      <c r="AV254">
        <v>21.966370967741899</v>
      </c>
      <c r="AW254">
        <v>21.9526</v>
      </c>
      <c r="AX254">
        <v>600.04245161290305</v>
      </c>
      <c r="AY254">
        <v>99.128967741935497</v>
      </c>
      <c r="AZ254">
        <v>0.10001690000000001</v>
      </c>
      <c r="BA254">
        <v>27.055212903225801</v>
      </c>
      <c r="BB254">
        <v>27.352245161290298</v>
      </c>
      <c r="BC254">
        <v>27.550699999999999</v>
      </c>
      <c r="BD254">
        <v>13994.5</v>
      </c>
      <c r="BE254">
        <v>1051.84193548387</v>
      </c>
      <c r="BF254">
        <v>31.5228258064516</v>
      </c>
      <c r="BG254">
        <v>1199.99870967742</v>
      </c>
      <c r="BH254">
        <v>0.32999925806451602</v>
      </c>
      <c r="BI254">
        <v>0.33000116129032298</v>
      </c>
      <c r="BJ254">
        <v>0.33000580645161298</v>
      </c>
      <c r="BK254">
        <v>9.9936348387096793E-3</v>
      </c>
      <c r="BL254">
        <v>32</v>
      </c>
      <c r="BM254">
        <v>17743.067741935502</v>
      </c>
      <c r="BN254">
        <v>1531762902.3</v>
      </c>
      <c r="BO254" t="s">
        <v>232</v>
      </c>
      <c r="BP254">
        <v>81</v>
      </c>
      <c r="BQ254">
        <v>0.29499999999999998</v>
      </c>
      <c r="BR254">
        <v>-3.6999999999999998E-2</v>
      </c>
      <c r="BS254">
        <v>420</v>
      </c>
      <c r="BT254">
        <v>22</v>
      </c>
      <c r="BU254">
        <v>0.34</v>
      </c>
      <c r="BV254">
        <v>0.21</v>
      </c>
      <c r="BW254">
        <v>14.4595317205758</v>
      </c>
      <c r="BX254">
        <v>0.15720784749422301</v>
      </c>
      <c r="BY254">
        <v>2.9501676699422299E-2</v>
      </c>
      <c r="BZ254">
        <v>1</v>
      </c>
      <c r="CA254">
        <v>-24.107114634146299</v>
      </c>
      <c r="CB254">
        <v>-0.30368153310096402</v>
      </c>
      <c r="CC254">
        <v>5.2882721420764202E-2</v>
      </c>
      <c r="CD254">
        <v>1</v>
      </c>
      <c r="CE254">
        <v>2</v>
      </c>
      <c r="CF254">
        <v>2</v>
      </c>
      <c r="CG254" t="s">
        <v>233</v>
      </c>
      <c r="CH254">
        <v>1.8608100000000001</v>
      </c>
      <c r="CI254">
        <v>1.8577699999999999</v>
      </c>
      <c r="CJ254">
        <v>1.8607199999999999</v>
      </c>
      <c r="CK254">
        <v>1.85347</v>
      </c>
      <c r="CL254">
        <v>1.8519600000000001</v>
      </c>
      <c r="CM254">
        <v>1.85273</v>
      </c>
      <c r="CN254">
        <v>1.8563799999999999</v>
      </c>
      <c r="CO254">
        <v>1.8626400000000001</v>
      </c>
      <c r="CP254" t="s">
        <v>234</v>
      </c>
      <c r="CQ254" t="s">
        <v>19</v>
      </c>
      <c r="CR254" t="s">
        <v>19</v>
      </c>
      <c r="CS254" t="s">
        <v>19</v>
      </c>
      <c r="CT254" t="s">
        <v>235</v>
      </c>
      <c r="CU254" t="s">
        <v>236</v>
      </c>
      <c r="CV254" t="s">
        <v>237</v>
      </c>
      <c r="CW254" t="s">
        <v>237</v>
      </c>
      <c r="CX254" t="s">
        <v>237</v>
      </c>
      <c r="CY254" t="s">
        <v>237</v>
      </c>
      <c r="CZ254">
        <v>0</v>
      </c>
      <c r="DA254">
        <v>100</v>
      </c>
      <c r="DB254">
        <v>100</v>
      </c>
      <c r="DC254">
        <v>0.29499999999999998</v>
      </c>
      <c r="DD254">
        <v>-3.6999999999999998E-2</v>
      </c>
      <c r="DE254">
        <v>3</v>
      </c>
      <c r="DF254">
        <v>619.85400000000004</v>
      </c>
      <c r="DG254">
        <v>252.90199999999999</v>
      </c>
      <c r="DH254">
        <v>22.0001</v>
      </c>
      <c r="DI254">
        <v>32.376199999999997</v>
      </c>
      <c r="DJ254">
        <v>30.000399999999999</v>
      </c>
      <c r="DK254">
        <v>32.331400000000002</v>
      </c>
      <c r="DL254">
        <v>32.340000000000003</v>
      </c>
      <c r="DM254">
        <v>24.250699999999998</v>
      </c>
      <c r="DN254">
        <v>25.291399999999999</v>
      </c>
      <c r="DO254">
        <v>0</v>
      </c>
      <c r="DP254">
        <v>22</v>
      </c>
      <c r="DQ254">
        <v>526.66999999999996</v>
      </c>
      <c r="DR254">
        <v>22</v>
      </c>
      <c r="DS254">
        <v>99.605900000000005</v>
      </c>
      <c r="DT254">
        <v>103.03</v>
      </c>
    </row>
    <row r="255" spans="1:124" x14ac:dyDescent="0.25">
      <c r="A255">
        <v>239</v>
      </c>
      <c r="B255">
        <v>1531763864.4000001</v>
      </c>
      <c r="C255">
        <v>480.60000014305098</v>
      </c>
      <c r="D255" t="s">
        <v>714</v>
      </c>
      <c r="E255" t="s">
        <v>715</v>
      </c>
      <c r="G255">
        <v>1531763854.06129</v>
      </c>
      <c r="H255">
        <f t="shared" si="87"/>
        <v>5.9924715180813152E-6</v>
      </c>
      <c r="I255">
        <f t="shared" si="88"/>
        <v>10.098624920150128</v>
      </c>
      <c r="J255">
        <f t="shared" si="89"/>
        <v>479.06635483871003</v>
      </c>
      <c r="K255">
        <f t="shared" si="90"/>
        <v>-40895.777964251647</v>
      </c>
      <c r="L255">
        <f t="shared" si="91"/>
        <v>-4058.0442093613829</v>
      </c>
      <c r="M255">
        <f t="shared" si="92"/>
        <v>47.537240857784163</v>
      </c>
      <c r="N255">
        <f t="shared" si="93"/>
        <v>3.8586059739473597E-4</v>
      </c>
      <c r="O255">
        <f t="shared" si="94"/>
        <v>3</v>
      </c>
      <c r="P255">
        <f t="shared" si="95"/>
        <v>3.8583578425703438E-4</v>
      </c>
      <c r="Q255">
        <f t="shared" si="96"/>
        <v>2.4114959434323572E-4</v>
      </c>
      <c r="R255">
        <f t="shared" si="97"/>
        <v>215.02236971610938</v>
      </c>
      <c r="S255">
        <f t="shared" si="98"/>
        <v>28.294348912950671</v>
      </c>
      <c r="T255">
        <f t="shared" si="99"/>
        <v>27.452283870967751</v>
      </c>
      <c r="U255">
        <f t="shared" si="100"/>
        <v>3.6753451340712817</v>
      </c>
      <c r="V255">
        <f t="shared" si="101"/>
        <v>60.700272136115807</v>
      </c>
      <c r="W255">
        <f t="shared" si="102"/>
        <v>2.1796738369186559</v>
      </c>
      <c r="X255">
        <f t="shared" si="103"/>
        <v>3.5908798432252511</v>
      </c>
      <c r="Y255">
        <f t="shared" si="104"/>
        <v>1.4956712971526258</v>
      </c>
      <c r="Z255">
        <f t="shared" si="105"/>
        <v>-0.26426799394738598</v>
      </c>
      <c r="AA255">
        <f t="shared" si="106"/>
        <v>-64.146062787096383</v>
      </c>
      <c r="AB255">
        <f t="shared" si="107"/>
        <v>-4.6262219193745864</v>
      </c>
      <c r="AC255">
        <f t="shared" si="108"/>
        <v>145.98581701569103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71399.213710193028</v>
      </c>
      <c r="AL255">
        <f t="shared" si="112"/>
        <v>1199.9993548387099</v>
      </c>
      <c r="AM255">
        <f t="shared" si="113"/>
        <v>963.36021377380007</v>
      </c>
      <c r="AN255">
        <f t="shared" si="114"/>
        <v>0.80280060975806433</v>
      </c>
      <c r="AO255">
        <f t="shared" si="115"/>
        <v>0.22320038407419354</v>
      </c>
      <c r="AP255">
        <v>14.333399999999999</v>
      </c>
      <c r="AQ255">
        <v>1</v>
      </c>
      <c r="AR255" t="s">
        <v>231</v>
      </c>
      <c r="AS255">
        <v>1531763854.06129</v>
      </c>
      <c r="AT255">
        <v>479.06635483871003</v>
      </c>
      <c r="AU255">
        <v>503.196161290323</v>
      </c>
      <c r="AV255">
        <v>21.966112903225799</v>
      </c>
      <c r="AW255">
        <v>21.9521129032258</v>
      </c>
      <c r="AX255">
        <v>600.04119354838701</v>
      </c>
      <c r="AY255">
        <v>99.128909677419301</v>
      </c>
      <c r="AZ255">
        <v>0.100018377419355</v>
      </c>
      <c r="BA255">
        <v>27.055674193548398</v>
      </c>
      <c r="BB255">
        <v>27.354064516129</v>
      </c>
      <c r="BC255">
        <v>27.550503225806501</v>
      </c>
      <c r="BD255">
        <v>13999.0032258065</v>
      </c>
      <c r="BE255">
        <v>1051.85709677419</v>
      </c>
      <c r="BF255">
        <v>31.489677419354798</v>
      </c>
      <c r="BG255">
        <v>1199.9993548387099</v>
      </c>
      <c r="BH255">
        <v>0.32999858064516102</v>
      </c>
      <c r="BI255">
        <v>0.33000051612903197</v>
      </c>
      <c r="BJ255">
        <v>0.33000716129032298</v>
      </c>
      <c r="BK255">
        <v>9.9936138709677408E-3</v>
      </c>
      <c r="BL255">
        <v>32</v>
      </c>
      <c r="BM255">
        <v>17743.067741935502</v>
      </c>
      <c r="BN255">
        <v>1531762902.3</v>
      </c>
      <c r="BO255" t="s">
        <v>232</v>
      </c>
      <c r="BP255">
        <v>81</v>
      </c>
      <c r="BQ255">
        <v>0.29499999999999998</v>
      </c>
      <c r="BR255">
        <v>-3.6999999999999998E-2</v>
      </c>
      <c r="BS255">
        <v>420</v>
      </c>
      <c r="BT255">
        <v>22</v>
      </c>
      <c r="BU255">
        <v>0.34</v>
      </c>
      <c r="BV255">
        <v>0.21</v>
      </c>
      <c r="BW255">
        <v>14.4712887063708</v>
      </c>
      <c r="BX255">
        <v>0.22157069019036699</v>
      </c>
      <c r="BY255">
        <v>3.6213431466054602E-2</v>
      </c>
      <c r="BZ255">
        <v>1</v>
      </c>
      <c r="CA255">
        <v>-24.127502439024401</v>
      </c>
      <c r="CB255">
        <v>-0.42848571428592902</v>
      </c>
      <c r="CC255">
        <v>6.5559894372617195E-2</v>
      </c>
      <c r="CD255">
        <v>1</v>
      </c>
      <c r="CE255">
        <v>2</v>
      </c>
      <c r="CF255">
        <v>2</v>
      </c>
      <c r="CG255" t="s">
        <v>233</v>
      </c>
      <c r="CH255">
        <v>1.8608100000000001</v>
      </c>
      <c r="CI255">
        <v>1.8577699999999999</v>
      </c>
      <c r="CJ255">
        <v>1.8607199999999999</v>
      </c>
      <c r="CK255">
        <v>1.8534600000000001</v>
      </c>
      <c r="CL255">
        <v>1.8519600000000001</v>
      </c>
      <c r="CM255">
        <v>1.8527199999999999</v>
      </c>
      <c r="CN255">
        <v>1.8563799999999999</v>
      </c>
      <c r="CO255">
        <v>1.8626400000000001</v>
      </c>
      <c r="CP255" t="s">
        <v>234</v>
      </c>
      <c r="CQ255" t="s">
        <v>19</v>
      </c>
      <c r="CR255" t="s">
        <v>19</v>
      </c>
      <c r="CS255" t="s">
        <v>19</v>
      </c>
      <c r="CT255" t="s">
        <v>235</v>
      </c>
      <c r="CU255" t="s">
        <v>236</v>
      </c>
      <c r="CV255" t="s">
        <v>237</v>
      </c>
      <c r="CW255" t="s">
        <v>237</v>
      </c>
      <c r="CX255" t="s">
        <v>237</v>
      </c>
      <c r="CY255" t="s">
        <v>237</v>
      </c>
      <c r="CZ255">
        <v>0</v>
      </c>
      <c r="DA255">
        <v>100</v>
      </c>
      <c r="DB255">
        <v>100</v>
      </c>
      <c r="DC255">
        <v>0.29499999999999998</v>
      </c>
      <c r="DD255">
        <v>-3.6999999999999998E-2</v>
      </c>
      <c r="DE255">
        <v>3</v>
      </c>
      <c r="DF255">
        <v>619.78700000000003</v>
      </c>
      <c r="DG255">
        <v>252.91800000000001</v>
      </c>
      <c r="DH255">
        <v>22.0001</v>
      </c>
      <c r="DI255">
        <v>32.377600000000001</v>
      </c>
      <c r="DJ255">
        <v>30.000399999999999</v>
      </c>
      <c r="DK255">
        <v>32.332799999999999</v>
      </c>
      <c r="DL255">
        <v>32.3414</v>
      </c>
      <c r="DM255">
        <v>24.383700000000001</v>
      </c>
      <c r="DN255">
        <v>25.291399999999999</v>
      </c>
      <c r="DO255">
        <v>0</v>
      </c>
      <c r="DP255">
        <v>22</v>
      </c>
      <c r="DQ255">
        <v>531.66999999999996</v>
      </c>
      <c r="DR255">
        <v>22</v>
      </c>
      <c r="DS255">
        <v>99.605000000000004</v>
      </c>
      <c r="DT255">
        <v>103.029</v>
      </c>
    </row>
    <row r="256" spans="1:124" x14ac:dyDescent="0.25">
      <c r="A256">
        <v>240</v>
      </c>
      <c r="B256">
        <v>1531763866.4000001</v>
      </c>
      <c r="C256">
        <v>482.60000014305098</v>
      </c>
      <c r="D256" t="s">
        <v>716</v>
      </c>
      <c r="E256" t="s">
        <v>717</v>
      </c>
      <c r="G256">
        <v>1531763856.06129</v>
      </c>
      <c r="H256">
        <f t="shared" si="87"/>
        <v>6.1443942532859187E-6</v>
      </c>
      <c r="I256">
        <f t="shared" si="88"/>
        <v>10.108323247748615</v>
      </c>
      <c r="J256">
        <f t="shared" si="89"/>
        <v>482.39212903225803</v>
      </c>
      <c r="K256">
        <f t="shared" si="90"/>
        <v>-39917.52629206478</v>
      </c>
      <c r="L256">
        <f t="shared" si="91"/>
        <v>-3960.9700186598925</v>
      </c>
      <c r="M256">
        <f t="shared" si="92"/>
        <v>47.867213673361448</v>
      </c>
      <c r="N256">
        <f t="shared" si="93"/>
        <v>3.9555464060166931E-4</v>
      </c>
      <c r="O256">
        <f t="shared" si="94"/>
        <v>3</v>
      </c>
      <c r="P256">
        <f t="shared" si="95"/>
        <v>3.9552856507510159E-4</v>
      </c>
      <c r="Q256">
        <f t="shared" si="96"/>
        <v>2.4720769576279183E-4</v>
      </c>
      <c r="R256">
        <f t="shared" si="97"/>
        <v>215.02246765356145</v>
      </c>
      <c r="S256">
        <f t="shared" si="98"/>
        <v>28.294926451694561</v>
      </c>
      <c r="T256">
        <f t="shared" si="99"/>
        <v>27.453691935483899</v>
      </c>
      <c r="U256">
        <f t="shared" si="100"/>
        <v>3.6756480693300673</v>
      </c>
      <c r="V256">
        <f t="shared" si="101"/>
        <v>60.697232257186009</v>
      </c>
      <c r="W256">
        <f t="shared" si="102"/>
        <v>2.1796435184350718</v>
      </c>
      <c r="X256">
        <f t="shared" si="103"/>
        <v>3.5910097336885101</v>
      </c>
      <c r="Y256">
        <f t="shared" si="104"/>
        <v>1.4960045508949955</v>
      </c>
      <c r="Z256">
        <f t="shared" si="105"/>
        <v>-0.270967786569909</v>
      </c>
      <c r="AA256">
        <f t="shared" si="106"/>
        <v>-64.274147264527855</v>
      </c>
      <c r="AB256">
        <f t="shared" si="107"/>
        <v>-4.6355062714813631</v>
      </c>
      <c r="AC256">
        <f t="shared" si="108"/>
        <v>145.84184633098232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71425.32765327816</v>
      </c>
      <c r="AL256">
        <f t="shared" si="112"/>
        <v>1199.9993548387099</v>
      </c>
      <c r="AM256">
        <f t="shared" si="113"/>
        <v>963.36038777370698</v>
      </c>
      <c r="AN256">
        <f t="shared" si="114"/>
        <v>0.80280075475806467</v>
      </c>
      <c r="AO256">
        <f t="shared" si="115"/>
        <v>0.22320044542258069</v>
      </c>
      <c r="AP256">
        <v>14.333399999999999</v>
      </c>
      <c r="AQ256">
        <v>1</v>
      </c>
      <c r="AR256" t="s">
        <v>231</v>
      </c>
      <c r="AS256">
        <v>1531763856.06129</v>
      </c>
      <c r="AT256">
        <v>482.39212903225803</v>
      </c>
      <c r="AU256">
        <v>506.54516129032299</v>
      </c>
      <c r="AV256">
        <v>21.965825806451601</v>
      </c>
      <c r="AW256">
        <v>21.951470967741901</v>
      </c>
      <c r="AX256">
        <v>600.04525806451602</v>
      </c>
      <c r="AY256">
        <v>99.128835483871001</v>
      </c>
      <c r="AZ256">
        <v>0.100009251612903</v>
      </c>
      <c r="BA256">
        <v>27.056290322580601</v>
      </c>
      <c r="BB256">
        <v>27.3553161290323</v>
      </c>
      <c r="BC256">
        <v>27.552067741935499</v>
      </c>
      <c r="BD256">
        <v>14004.867741935501</v>
      </c>
      <c r="BE256">
        <v>1051.87161290323</v>
      </c>
      <c r="BF256">
        <v>31.450567741935501</v>
      </c>
      <c r="BG256">
        <v>1199.9993548387099</v>
      </c>
      <c r="BH256">
        <v>0.32999822580645199</v>
      </c>
      <c r="BI256">
        <v>0.330000161290323</v>
      </c>
      <c r="BJ256">
        <v>0.33000796774193503</v>
      </c>
      <c r="BK256">
        <v>9.9936003225806497E-3</v>
      </c>
      <c r="BL256">
        <v>32</v>
      </c>
      <c r="BM256">
        <v>17743.067741935502</v>
      </c>
      <c r="BN256">
        <v>1531762902.3</v>
      </c>
      <c r="BO256" t="s">
        <v>232</v>
      </c>
      <c r="BP256">
        <v>81</v>
      </c>
      <c r="BQ256">
        <v>0.29499999999999998</v>
      </c>
      <c r="BR256">
        <v>-3.6999999999999998E-2</v>
      </c>
      <c r="BS256">
        <v>420</v>
      </c>
      <c r="BT256">
        <v>22</v>
      </c>
      <c r="BU256">
        <v>0.34</v>
      </c>
      <c r="BV256">
        <v>0.21</v>
      </c>
      <c r="BW256">
        <v>14.485678456135</v>
      </c>
      <c r="BX256">
        <v>0.33284649197327099</v>
      </c>
      <c r="BY256">
        <v>4.7333938483954299E-2</v>
      </c>
      <c r="BZ256">
        <v>1</v>
      </c>
      <c r="CA256">
        <v>-24.151700000000002</v>
      </c>
      <c r="CB256">
        <v>-0.56636236933797002</v>
      </c>
      <c r="CC256">
        <v>7.9567562946031803E-2</v>
      </c>
      <c r="CD256">
        <v>1</v>
      </c>
      <c r="CE256">
        <v>2</v>
      </c>
      <c r="CF256">
        <v>2</v>
      </c>
      <c r="CG256" t="s">
        <v>233</v>
      </c>
      <c r="CH256">
        <v>1.8608100000000001</v>
      </c>
      <c r="CI256">
        <v>1.8577699999999999</v>
      </c>
      <c r="CJ256">
        <v>1.8607199999999999</v>
      </c>
      <c r="CK256">
        <v>1.85345</v>
      </c>
      <c r="CL256">
        <v>1.8519600000000001</v>
      </c>
      <c r="CM256">
        <v>1.85273</v>
      </c>
      <c r="CN256">
        <v>1.8563700000000001</v>
      </c>
      <c r="CO256">
        <v>1.8626400000000001</v>
      </c>
      <c r="CP256" t="s">
        <v>234</v>
      </c>
      <c r="CQ256" t="s">
        <v>19</v>
      </c>
      <c r="CR256" t="s">
        <v>19</v>
      </c>
      <c r="CS256" t="s">
        <v>19</v>
      </c>
      <c r="CT256" t="s">
        <v>235</v>
      </c>
      <c r="CU256" t="s">
        <v>236</v>
      </c>
      <c r="CV256" t="s">
        <v>237</v>
      </c>
      <c r="CW256" t="s">
        <v>237</v>
      </c>
      <c r="CX256" t="s">
        <v>237</v>
      </c>
      <c r="CY256" t="s">
        <v>237</v>
      </c>
      <c r="CZ256">
        <v>0</v>
      </c>
      <c r="DA256">
        <v>100</v>
      </c>
      <c r="DB256">
        <v>100</v>
      </c>
      <c r="DC256">
        <v>0.29499999999999998</v>
      </c>
      <c r="DD256">
        <v>-3.6999999999999998E-2</v>
      </c>
      <c r="DE256">
        <v>3</v>
      </c>
      <c r="DF256">
        <v>619.94100000000003</v>
      </c>
      <c r="DG256">
        <v>252.74100000000001</v>
      </c>
      <c r="DH256">
        <v>22.0001</v>
      </c>
      <c r="DI256">
        <v>32.378900000000002</v>
      </c>
      <c r="DJ256">
        <v>30.000399999999999</v>
      </c>
      <c r="DK256">
        <v>32.334099999999999</v>
      </c>
      <c r="DL256">
        <v>32.342599999999997</v>
      </c>
      <c r="DM256">
        <v>24.471699999999998</v>
      </c>
      <c r="DN256">
        <v>25.291399999999999</v>
      </c>
      <c r="DO256">
        <v>0</v>
      </c>
      <c r="DP256">
        <v>22</v>
      </c>
      <c r="DQ256">
        <v>536.66999999999996</v>
      </c>
      <c r="DR256">
        <v>22</v>
      </c>
      <c r="DS256">
        <v>99.604699999999994</v>
      </c>
      <c r="DT256">
        <v>103.029</v>
      </c>
    </row>
    <row r="257" spans="1:124" x14ac:dyDescent="0.25">
      <c r="A257">
        <v>241</v>
      </c>
      <c r="B257">
        <v>1531763868.4000001</v>
      </c>
      <c r="C257">
        <v>484.60000014305098</v>
      </c>
      <c r="D257" t="s">
        <v>718</v>
      </c>
      <c r="E257" t="s">
        <v>719</v>
      </c>
      <c r="G257">
        <v>1531763858.0645199</v>
      </c>
      <c r="H257">
        <f t="shared" si="87"/>
        <v>6.1899022368990398E-6</v>
      </c>
      <c r="I257">
        <f t="shared" si="88"/>
        <v>10.112256291312963</v>
      </c>
      <c r="J257">
        <f t="shared" si="89"/>
        <v>485.72419354838701</v>
      </c>
      <c r="K257">
        <f t="shared" si="90"/>
        <v>-39646.057751064829</v>
      </c>
      <c r="L257">
        <f t="shared" si="91"/>
        <v>-3934.0244307504458</v>
      </c>
      <c r="M257">
        <f t="shared" si="92"/>
        <v>48.197751615659449</v>
      </c>
      <c r="N257">
        <f t="shared" si="93"/>
        <v>3.9835260585953554E-4</v>
      </c>
      <c r="O257">
        <f t="shared" si="94"/>
        <v>3</v>
      </c>
      <c r="P257">
        <f t="shared" si="95"/>
        <v>3.9832616014888933E-4</v>
      </c>
      <c r="Q257">
        <f t="shared" si="96"/>
        <v>2.4895622593980896E-4</v>
      </c>
      <c r="R257">
        <f t="shared" si="97"/>
        <v>215.02249305333345</v>
      </c>
      <c r="S257">
        <f t="shared" si="98"/>
        <v>28.295678903275782</v>
      </c>
      <c r="T257">
        <f t="shared" si="99"/>
        <v>27.455753225806451</v>
      </c>
      <c r="U257">
        <f t="shared" si="100"/>
        <v>3.6760915808636931</v>
      </c>
      <c r="V257">
        <f t="shared" si="101"/>
        <v>60.693242512771292</v>
      </c>
      <c r="W257">
        <f t="shared" si="102"/>
        <v>2.1795980708949676</v>
      </c>
      <c r="X257">
        <f t="shared" si="103"/>
        <v>3.5911709123735291</v>
      </c>
      <c r="Y257">
        <f t="shared" si="104"/>
        <v>1.4964935099687255</v>
      </c>
      <c r="Z257">
        <f t="shared" si="105"/>
        <v>-0.27297468864724767</v>
      </c>
      <c r="AA257">
        <f t="shared" si="106"/>
        <v>-64.483882335480075</v>
      </c>
      <c r="AB257">
        <f t="shared" si="107"/>
        <v>-4.6506982102604466</v>
      </c>
      <c r="AC257">
        <f t="shared" si="108"/>
        <v>145.61493781894566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71410.019820785688</v>
      </c>
      <c r="AL257">
        <f t="shared" si="112"/>
        <v>1199.99870967742</v>
      </c>
      <c r="AM257">
        <f t="shared" si="113"/>
        <v>963.36010625683673</v>
      </c>
      <c r="AN257">
        <f t="shared" si="114"/>
        <v>0.80280095177419331</v>
      </c>
      <c r="AO257">
        <f t="shared" si="115"/>
        <v>0.22320053701290321</v>
      </c>
      <c r="AP257">
        <v>14.333399999999999</v>
      </c>
      <c r="AQ257">
        <v>1</v>
      </c>
      <c r="AR257" t="s">
        <v>231</v>
      </c>
      <c r="AS257">
        <v>1531763858.0645199</v>
      </c>
      <c r="AT257">
        <v>485.72419354838701</v>
      </c>
      <c r="AU257">
        <v>509.88693548387101</v>
      </c>
      <c r="AV257">
        <v>21.965412903225801</v>
      </c>
      <c r="AW257">
        <v>21.9509516129032</v>
      </c>
      <c r="AX257">
        <v>600.03996774193604</v>
      </c>
      <c r="AY257">
        <v>99.128693548387105</v>
      </c>
      <c r="AZ257">
        <v>9.9947429032258103E-2</v>
      </c>
      <c r="BA257">
        <v>27.0570548387097</v>
      </c>
      <c r="BB257">
        <v>27.357816129032301</v>
      </c>
      <c r="BC257">
        <v>27.5536903225806</v>
      </c>
      <c r="BD257">
        <v>14001.5193548387</v>
      </c>
      <c r="BE257">
        <v>1051.8841935483899</v>
      </c>
      <c r="BF257">
        <v>31.408548387096801</v>
      </c>
      <c r="BG257">
        <v>1199.99870967742</v>
      </c>
      <c r="BH257">
        <v>0.32999758064516099</v>
      </c>
      <c r="BI257">
        <v>0.329999516129032</v>
      </c>
      <c r="BJ257">
        <v>0.33000935483871002</v>
      </c>
      <c r="BK257">
        <v>9.9935787096774205E-3</v>
      </c>
      <c r="BL257">
        <v>32</v>
      </c>
      <c r="BM257">
        <v>17743.0516129032</v>
      </c>
      <c r="BN257">
        <v>1531762902.3</v>
      </c>
      <c r="BO257" t="s">
        <v>232</v>
      </c>
      <c r="BP257">
        <v>81</v>
      </c>
      <c r="BQ257">
        <v>0.29499999999999998</v>
      </c>
      <c r="BR257">
        <v>-3.6999999999999998E-2</v>
      </c>
      <c r="BS257">
        <v>420</v>
      </c>
      <c r="BT257">
        <v>22</v>
      </c>
      <c r="BU257">
        <v>0.34</v>
      </c>
      <c r="BV257">
        <v>0.21</v>
      </c>
      <c r="BW257">
        <v>14.488824790940001</v>
      </c>
      <c r="BX257">
        <v>0.33311187826122501</v>
      </c>
      <c r="BY257">
        <v>4.7342785324807402E-2</v>
      </c>
      <c r="BZ257">
        <v>1</v>
      </c>
      <c r="CA257">
        <v>-24.158631707317099</v>
      </c>
      <c r="CB257">
        <v>-0.55925035102972398</v>
      </c>
      <c r="CC257">
        <v>7.9265310713141801E-2</v>
      </c>
      <c r="CD257">
        <v>1</v>
      </c>
      <c r="CE257">
        <v>2</v>
      </c>
      <c r="CF257">
        <v>2</v>
      </c>
      <c r="CG257" t="s">
        <v>233</v>
      </c>
      <c r="CH257">
        <v>1.8608100000000001</v>
      </c>
      <c r="CI257">
        <v>1.85778</v>
      </c>
      <c r="CJ257">
        <v>1.8607100000000001</v>
      </c>
      <c r="CK257">
        <v>1.8534600000000001</v>
      </c>
      <c r="CL257">
        <v>1.8519699999999999</v>
      </c>
      <c r="CM257">
        <v>1.85273</v>
      </c>
      <c r="CN257">
        <v>1.8563799999999999</v>
      </c>
      <c r="CO257">
        <v>1.8626400000000001</v>
      </c>
      <c r="CP257" t="s">
        <v>234</v>
      </c>
      <c r="CQ257" t="s">
        <v>19</v>
      </c>
      <c r="CR257" t="s">
        <v>19</v>
      </c>
      <c r="CS257" t="s">
        <v>19</v>
      </c>
      <c r="CT257" t="s">
        <v>235</v>
      </c>
      <c r="CU257" t="s">
        <v>236</v>
      </c>
      <c r="CV257" t="s">
        <v>237</v>
      </c>
      <c r="CW257" t="s">
        <v>237</v>
      </c>
      <c r="CX257" t="s">
        <v>237</v>
      </c>
      <c r="CY257" t="s">
        <v>237</v>
      </c>
      <c r="CZ257">
        <v>0</v>
      </c>
      <c r="DA257">
        <v>100</v>
      </c>
      <c r="DB257">
        <v>100</v>
      </c>
      <c r="DC257">
        <v>0.29499999999999998</v>
      </c>
      <c r="DD257">
        <v>-3.6999999999999998E-2</v>
      </c>
      <c r="DE257">
        <v>3</v>
      </c>
      <c r="DF257">
        <v>619.73400000000004</v>
      </c>
      <c r="DG257">
        <v>252.75700000000001</v>
      </c>
      <c r="DH257">
        <v>21.9999</v>
      </c>
      <c r="DI257">
        <v>32.380499999999998</v>
      </c>
      <c r="DJ257">
        <v>30.000499999999999</v>
      </c>
      <c r="DK257">
        <v>32.335700000000003</v>
      </c>
      <c r="DL257">
        <v>32.344200000000001</v>
      </c>
      <c r="DM257">
        <v>24.6205</v>
      </c>
      <c r="DN257">
        <v>25.291399999999999</v>
      </c>
      <c r="DO257">
        <v>0</v>
      </c>
      <c r="DP257">
        <v>22</v>
      </c>
      <c r="DQ257">
        <v>536.66999999999996</v>
      </c>
      <c r="DR257">
        <v>22</v>
      </c>
      <c r="DS257">
        <v>99.6036</v>
      </c>
      <c r="DT257">
        <v>103.02800000000001</v>
      </c>
    </row>
    <row r="258" spans="1:124" x14ac:dyDescent="0.25">
      <c r="A258">
        <v>242</v>
      </c>
      <c r="B258">
        <v>1531763870.4000001</v>
      </c>
      <c r="C258">
        <v>486.60000014305098</v>
      </c>
      <c r="D258" t="s">
        <v>720</v>
      </c>
      <c r="E258" t="s">
        <v>721</v>
      </c>
      <c r="G258">
        <v>1531763860.0645199</v>
      </c>
      <c r="H258">
        <f t="shared" si="87"/>
        <v>6.1277665710040666E-6</v>
      </c>
      <c r="I258">
        <f t="shared" si="88"/>
        <v>10.111363432509835</v>
      </c>
      <c r="J258">
        <f t="shared" si="89"/>
        <v>489.05858064516099</v>
      </c>
      <c r="K258">
        <f t="shared" si="90"/>
        <v>-40057.074849808094</v>
      </c>
      <c r="L258">
        <f t="shared" si="91"/>
        <v>-3974.801142896074</v>
      </c>
      <c r="M258">
        <f t="shared" si="92"/>
        <v>48.528521180842809</v>
      </c>
      <c r="N258">
        <f t="shared" si="93"/>
        <v>3.9424498935066121E-4</v>
      </c>
      <c r="O258">
        <f t="shared" si="94"/>
        <v>3</v>
      </c>
      <c r="P258">
        <f t="shared" si="95"/>
        <v>3.9421908620075434E-4</v>
      </c>
      <c r="Q258">
        <f t="shared" si="96"/>
        <v>2.4638925598066821E-4</v>
      </c>
      <c r="R258">
        <f t="shared" si="97"/>
        <v>215.02248426841797</v>
      </c>
      <c r="S258">
        <f t="shared" si="98"/>
        <v>28.295817136044068</v>
      </c>
      <c r="T258">
        <f t="shared" si="99"/>
        <v>27.457385483870951</v>
      </c>
      <c r="U258">
        <f t="shared" si="100"/>
        <v>3.6764428140529568</v>
      </c>
      <c r="V258">
        <f t="shared" si="101"/>
        <v>60.691258141578608</v>
      </c>
      <c r="W258">
        <f t="shared" si="102"/>
        <v>2.1795424935297611</v>
      </c>
      <c r="X258">
        <f t="shared" si="103"/>
        <v>3.5911967559568381</v>
      </c>
      <c r="Y258">
        <f t="shared" si="104"/>
        <v>1.4969003205231957</v>
      </c>
      <c r="Z258">
        <f t="shared" si="105"/>
        <v>-0.27023450578127933</v>
      </c>
      <c r="AA258">
        <f t="shared" si="106"/>
        <v>-64.728051522584025</v>
      </c>
      <c r="AB258">
        <f t="shared" si="107"/>
        <v>-4.6683490901314677</v>
      </c>
      <c r="AC258">
        <f t="shared" si="108"/>
        <v>145.3558491499212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71393.503289690358</v>
      </c>
      <c r="AL258">
        <f t="shared" si="112"/>
        <v>1199.9980645161299</v>
      </c>
      <c r="AM258">
        <f t="shared" si="113"/>
        <v>963.35975070757411</v>
      </c>
      <c r="AN258">
        <f t="shared" si="114"/>
        <v>0.80280108709677422</v>
      </c>
      <c r="AO258">
        <f t="shared" si="115"/>
        <v>0.22320061027096783</v>
      </c>
      <c r="AP258">
        <v>14.333399999999999</v>
      </c>
      <c r="AQ258">
        <v>1</v>
      </c>
      <c r="AR258" t="s">
        <v>231</v>
      </c>
      <c r="AS258">
        <v>1531763860.0645199</v>
      </c>
      <c r="AT258">
        <v>489.05858064516099</v>
      </c>
      <c r="AU258">
        <v>513.21916129032297</v>
      </c>
      <c r="AV258">
        <v>21.964896774193601</v>
      </c>
      <c r="AW258">
        <v>21.950580645161299</v>
      </c>
      <c r="AX258">
        <v>600.04009677419401</v>
      </c>
      <c r="AY258">
        <v>99.128532258064496</v>
      </c>
      <c r="AZ258">
        <v>9.9910103225806499E-2</v>
      </c>
      <c r="BA258">
        <v>27.057177419354801</v>
      </c>
      <c r="BB258">
        <v>27.3607709677419</v>
      </c>
      <c r="BC258">
        <v>27.553999999999998</v>
      </c>
      <c r="BD258">
        <v>13997.870967741899</v>
      </c>
      <c r="BE258">
        <v>1051.8954838709701</v>
      </c>
      <c r="BF258">
        <v>31.3579258064516</v>
      </c>
      <c r="BG258">
        <v>1199.9980645161299</v>
      </c>
      <c r="BH258">
        <v>0.32999693548387099</v>
      </c>
      <c r="BI258">
        <v>0.329998870967742</v>
      </c>
      <c r="BJ258">
        <v>0.33001067741935503</v>
      </c>
      <c r="BK258">
        <v>9.9935496774193507E-3</v>
      </c>
      <c r="BL258">
        <v>32</v>
      </c>
      <c r="BM258">
        <v>17743.048387096798</v>
      </c>
      <c r="BN258">
        <v>1531762902.3</v>
      </c>
      <c r="BO258" t="s">
        <v>232</v>
      </c>
      <c r="BP258">
        <v>81</v>
      </c>
      <c r="BQ258">
        <v>0.29499999999999998</v>
      </c>
      <c r="BR258">
        <v>-3.6999999999999998E-2</v>
      </c>
      <c r="BS258">
        <v>420</v>
      </c>
      <c r="BT258">
        <v>22</v>
      </c>
      <c r="BU258">
        <v>0.34</v>
      </c>
      <c r="BV258">
        <v>0.21</v>
      </c>
      <c r="BW258">
        <v>14.4944533090239</v>
      </c>
      <c r="BX258">
        <v>0.23189178269182301</v>
      </c>
      <c r="BY258">
        <v>4.6408785182404703E-2</v>
      </c>
      <c r="BZ258">
        <v>1</v>
      </c>
      <c r="CA258">
        <v>-24.162070731707299</v>
      </c>
      <c r="CB258">
        <v>-0.36173898133683802</v>
      </c>
      <c r="CC258">
        <v>7.8730764569566403E-2</v>
      </c>
      <c r="CD258">
        <v>1</v>
      </c>
      <c r="CE258">
        <v>2</v>
      </c>
      <c r="CF258">
        <v>2</v>
      </c>
      <c r="CG258" t="s">
        <v>233</v>
      </c>
      <c r="CH258">
        <v>1.8608100000000001</v>
      </c>
      <c r="CI258">
        <v>1.85778</v>
      </c>
      <c r="CJ258">
        <v>1.86069</v>
      </c>
      <c r="CK258">
        <v>1.85348</v>
      </c>
      <c r="CL258">
        <v>1.8519600000000001</v>
      </c>
      <c r="CM258">
        <v>1.85273</v>
      </c>
      <c r="CN258">
        <v>1.8563799999999999</v>
      </c>
      <c r="CO258">
        <v>1.8626400000000001</v>
      </c>
      <c r="CP258" t="s">
        <v>234</v>
      </c>
      <c r="CQ258" t="s">
        <v>19</v>
      </c>
      <c r="CR258" t="s">
        <v>19</v>
      </c>
      <c r="CS258" t="s">
        <v>19</v>
      </c>
      <c r="CT258" t="s">
        <v>235</v>
      </c>
      <c r="CU258" t="s">
        <v>236</v>
      </c>
      <c r="CV258" t="s">
        <v>237</v>
      </c>
      <c r="CW258" t="s">
        <v>237</v>
      </c>
      <c r="CX258" t="s">
        <v>237</v>
      </c>
      <c r="CY258" t="s">
        <v>237</v>
      </c>
      <c r="CZ258">
        <v>0</v>
      </c>
      <c r="DA258">
        <v>100</v>
      </c>
      <c r="DB258">
        <v>100</v>
      </c>
      <c r="DC258">
        <v>0.29499999999999998</v>
      </c>
      <c r="DD258">
        <v>-3.6999999999999998E-2</v>
      </c>
      <c r="DE258">
        <v>3</v>
      </c>
      <c r="DF258">
        <v>619.50400000000002</v>
      </c>
      <c r="DG258">
        <v>252.94499999999999</v>
      </c>
      <c r="DH258">
        <v>21.999700000000001</v>
      </c>
      <c r="DI258">
        <v>32.381999999999998</v>
      </c>
      <c r="DJ258">
        <v>30.000399999999999</v>
      </c>
      <c r="DK258">
        <v>32.3371</v>
      </c>
      <c r="DL258">
        <v>32.345599999999997</v>
      </c>
      <c r="DM258">
        <v>24.756599999999999</v>
      </c>
      <c r="DN258">
        <v>25.291399999999999</v>
      </c>
      <c r="DO258">
        <v>0</v>
      </c>
      <c r="DP258">
        <v>22</v>
      </c>
      <c r="DQ258">
        <v>541.66999999999996</v>
      </c>
      <c r="DR258">
        <v>22</v>
      </c>
      <c r="DS258">
        <v>99.602500000000006</v>
      </c>
      <c r="DT258">
        <v>103.02800000000001</v>
      </c>
    </row>
    <row r="259" spans="1:124" x14ac:dyDescent="0.25">
      <c r="A259">
        <v>243</v>
      </c>
      <c r="B259">
        <v>1531763872.4000001</v>
      </c>
      <c r="C259">
        <v>488.60000014305098</v>
      </c>
      <c r="D259" t="s">
        <v>722</v>
      </c>
      <c r="E259" t="s">
        <v>723</v>
      </c>
      <c r="G259">
        <v>1531763862.0645199</v>
      </c>
      <c r="H259">
        <f t="shared" si="87"/>
        <v>6.0838866290262461E-6</v>
      </c>
      <c r="I259">
        <f t="shared" si="88"/>
        <v>10.112794619592348</v>
      </c>
      <c r="J259">
        <f t="shared" si="89"/>
        <v>492.390548387097</v>
      </c>
      <c r="K259">
        <f t="shared" si="90"/>
        <v>-40357.618452899631</v>
      </c>
      <c r="L259">
        <f t="shared" si="91"/>
        <v>-4004.6181426975768</v>
      </c>
      <c r="M259">
        <f t="shared" si="92"/>
        <v>48.859080365831261</v>
      </c>
      <c r="N259">
        <f t="shared" si="93"/>
        <v>3.9136676402776844E-4</v>
      </c>
      <c r="O259">
        <f t="shared" si="94"/>
        <v>3</v>
      </c>
      <c r="P259">
        <f t="shared" si="95"/>
        <v>3.9134123770213013E-4</v>
      </c>
      <c r="Q259">
        <f t="shared" si="96"/>
        <v>2.445905668165692E-4</v>
      </c>
      <c r="R259">
        <f t="shared" si="97"/>
        <v>215.02233217701377</v>
      </c>
      <c r="S259">
        <f t="shared" si="98"/>
        <v>28.294738004104303</v>
      </c>
      <c r="T259">
        <f t="shared" si="99"/>
        <v>27.458059677419349</v>
      </c>
      <c r="U259">
        <f t="shared" si="100"/>
        <v>3.676587897177531</v>
      </c>
      <c r="V259">
        <f t="shared" si="101"/>
        <v>60.69341111690327</v>
      </c>
      <c r="W259">
        <f t="shared" si="102"/>
        <v>2.1794802974884835</v>
      </c>
      <c r="X259">
        <f t="shared" si="103"/>
        <v>3.590966889784009</v>
      </c>
      <c r="Y259">
        <f t="shared" si="104"/>
        <v>1.4971075996890475</v>
      </c>
      <c r="Z259">
        <f t="shared" si="105"/>
        <v>-0.26829940034005745</v>
      </c>
      <c r="AA259">
        <f t="shared" si="106"/>
        <v>-65.013437303224052</v>
      </c>
      <c r="AB259">
        <f t="shared" si="107"/>
        <v>-4.6889220977216119</v>
      </c>
      <c r="AC259">
        <f t="shared" si="108"/>
        <v>145.05167337572806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70928.071295721573</v>
      </c>
      <c r="AL259">
        <f t="shared" si="112"/>
        <v>1199.9974193548401</v>
      </c>
      <c r="AM259">
        <f t="shared" si="113"/>
        <v>963.35915312639838</v>
      </c>
      <c r="AN259">
        <f t="shared" si="114"/>
        <v>0.80280102072580573</v>
      </c>
      <c r="AO259">
        <f t="shared" si="115"/>
        <v>0.22320059084838692</v>
      </c>
      <c r="AP259">
        <v>14.333399999999999</v>
      </c>
      <c r="AQ259">
        <v>1</v>
      </c>
      <c r="AR259" t="s">
        <v>231</v>
      </c>
      <c r="AS259">
        <v>1531763862.0645199</v>
      </c>
      <c r="AT259">
        <v>492.390548387097</v>
      </c>
      <c r="AU259">
        <v>516.55332258064504</v>
      </c>
      <c r="AV259">
        <v>21.964300000000001</v>
      </c>
      <c r="AW259">
        <v>21.950087096774201</v>
      </c>
      <c r="AX259">
        <v>600.07045161290296</v>
      </c>
      <c r="AY259">
        <v>99.128399999999999</v>
      </c>
      <c r="AZ259">
        <v>9.9906729032258099E-2</v>
      </c>
      <c r="BA259">
        <v>27.056087096774199</v>
      </c>
      <c r="BB259">
        <v>27.363103225806402</v>
      </c>
      <c r="BC259">
        <v>27.553016129032301</v>
      </c>
      <c r="BD259">
        <v>13894.264516129</v>
      </c>
      <c r="BE259">
        <v>1051.9051612903199</v>
      </c>
      <c r="BF259">
        <v>31.293829032258099</v>
      </c>
      <c r="BG259">
        <v>1199.9974193548401</v>
      </c>
      <c r="BH259">
        <v>0.32999709677419298</v>
      </c>
      <c r="BI259">
        <v>0.32999941935483901</v>
      </c>
      <c r="BJ259">
        <v>0.33001003225806402</v>
      </c>
      <c r="BK259">
        <v>9.9935170967741897E-3</v>
      </c>
      <c r="BL259">
        <v>32</v>
      </c>
      <c r="BM259">
        <v>17743.048387096798</v>
      </c>
      <c r="BN259">
        <v>1531762902.3</v>
      </c>
      <c r="BO259" t="s">
        <v>232</v>
      </c>
      <c r="BP259">
        <v>81</v>
      </c>
      <c r="BQ259">
        <v>0.29499999999999998</v>
      </c>
      <c r="BR259">
        <v>-3.6999999999999998E-2</v>
      </c>
      <c r="BS259">
        <v>420</v>
      </c>
      <c r="BT259">
        <v>22</v>
      </c>
      <c r="BU259">
        <v>0.34</v>
      </c>
      <c r="BV259">
        <v>0.21</v>
      </c>
      <c r="BW259">
        <v>14.4942977782906</v>
      </c>
      <c r="BX259">
        <v>0.20278672201491599</v>
      </c>
      <c r="BY259">
        <v>4.6743249896228897E-2</v>
      </c>
      <c r="BZ259">
        <v>1</v>
      </c>
      <c r="CA259">
        <v>-24.163973170731701</v>
      </c>
      <c r="CB259">
        <v>-0.33070812243992598</v>
      </c>
      <c r="CC259">
        <v>7.8453450620968201E-2</v>
      </c>
      <c r="CD259">
        <v>1</v>
      </c>
      <c r="CE259">
        <v>2</v>
      </c>
      <c r="CF259">
        <v>2</v>
      </c>
      <c r="CG259" t="s">
        <v>233</v>
      </c>
      <c r="CH259">
        <v>1.8608100000000001</v>
      </c>
      <c r="CI259">
        <v>1.85778</v>
      </c>
      <c r="CJ259">
        <v>1.8607</v>
      </c>
      <c r="CK259">
        <v>1.85348</v>
      </c>
      <c r="CL259">
        <v>1.8519600000000001</v>
      </c>
      <c r="CM259">
        <v>1.85273</v>
      </c>
      <c r="CN259">
        <v>1.8563799999999999</v>
      </c>
      <c r="CO259">
        <v>1.8626400000000001</v>
      </c>
      <c r="CP259" t="s">
        <v>234</v>
      </c>
      <c r="CQ259" t="s">
        <v>19</v>
      </c>
      <c r="CR259" t="s">
        <v>19</v>
      </c>
      <c r="CS259" t="s">
        <v>19</v>
      </c>
      <c r="CT259" t="s">
        <v>235</v>
      </c>
      <c r="CU259" t="s">
        <v>236</v>
      </c>
      <c r="CV259" t="s">
        <v>237</v>
      </c>
      <c r="CW259" t="s">
        <v>237</v>
      </c>
      <c r="CX259" t="s">
        <v>237</v>
      </c>
      <c r="CY259" t="s">
        <v>237</v>
      </c>
      <c r="CZ259">
        <v>0</v>
      </c>
      <c r="DA259">
        <v>100</v>
      </c>
      <c r="DB259">
        <v>100</v>
      </c>
      <c r="DC259">
        <v>0.29499999999999998</v>
      </c>
      <c r="DD259">
        <v>-3.6999999999999998E-2</v>
      </c>
      <c r="DE259">
        <v>3</v>
      </c>
      <c r="DF259">
        <v>623.10500000000002</v>
      </c>
      <c r="DG259">
        <v>252.12899999999999</v>
      </c>
      <c r="DH259">
        <v>21.999400000000001</v>
      </c>
      <c r="DI259">
        <v>32.3827</v>
      </c>
      <c r="DJ259">
        <v>30.000299999999999</v>
      </c>
      <c r="DK259">
        <v>32.338299999999997</v>
      </c>
      <c r="DL259">
        <v>32.347099999999998</v>
      </c>
      <c r="DM259">
        <v>24.843399999999999</v>
      </c>
      <c r="DN259">
        <v>25.291399999999999</v>
      </c>
      <c r="DO259">
        <v>0</v>
      </c>
      <c r="DP259">
        <v>22</v>
      </c>
      <c r="DQ259">
        <v>546.66999999999996</v>
      </c>
      <c r="DR259">
        <v>22</v>
      </c>
      <c r="DS259">
        <v>99.602699999999999</v>
      </c>
      <c r="DT259">
        <v>103.027</v>
      </c>
    </row>
    <row r="260" spans="1:124" x14ac:dyDescent="0.25">
      <c r="A260">
        <v>244</v>
      </c>
      <c r="B260">
        <v>1531763874.4000001</v>
      </c>
      <c r="C260">
        <v>490.60000014305098</v>
      </c>
      <c r="D260" t="s">
        <v>724</v>
      </c>
      <c r="E260" t="s">
        <v>725</v>
      </c>
      <c r="G260">
        <v>1531763864.0645199</v>
      </c>
      <c r="H260">
        <f t="shared" si="87"/>
        <v>6.0210252776581519E-6</v>
      </c>
      <c r="I260">
        <f t="shared" si="88"/>
        <v>10.117020789936266</v>
      </c>
      <c r="J260">
        <f t="shared" si="89"/>
        <v>495.72035483871002</v>
      </c>
      <c r="K260">
        <f t="shared" si="90"/>
        <v>-40819.464998551877</v>
      </c>
      <c r="L260">
        <f t="shared" si="91"/>
        <v>-4050.4257050330334</v>
      </c>
      <c r="M260">
        <f t="shared" si="92"/>
        <v>49.189240177891598</v>
      </c>
      <c r="N260">
        <f t="shared" si="93"/>
        <v>3.8711879017463925E-4</v>
      </c>
      <c r="O260">
        <f t="shared" si="94"/>
        <v>3</v>
      </c>
      <c r="P260">
        <f t="shared" si="95"/>
        <v>3.8709381495975065E-4</v>
      </c>
      <c r="Q260">
        <f t="shared" si="96"/>
        <v>2.4193587809285107E-4</v>
      </c>
      <c r="R260">
        <f t="shared" si="97"/>
        <v>215.02168108174237</v>
      </c>
      <c r="S260">
        <f t="shared" si="98"/>
        <v>28.293109667902556</v>
      </c>
      <c r="T260">
        <f t="shared" si="99"/>
        <v>27.461343548387099</v>
      </c>
      <c r="U260">
        <f t="shared" si="100"/>
        <v>3.6772946414471046</v>
      </c>
      <c r="V260">
        <f t="shared" si="101"/>
        <v>60.69733837495631</v>
      </c>
      <c r="W260">
        <f t="shared" si="102"/>
        <v>2.1794112291828696</v>
      </c>
      <c r="X260">
        <f t="shared" si="103"/>
        <v>3.590620754603127</v>
      </c>
      <c r="Y260">
        <f t="shared" si="104"/>
        <v>1.497883412264235</v>
      </c>
      <c r="Z260">
        <f t="shared" si="105"/>
        <v>-0.26552721474472452</v>
      </c>
      <c r="AA260">
        <f t="shared" si="106"/>
        <v>-65.81011753548789</v>
      </c>
      <c r="AB260">
        <f t="shared" si="107"/>
        <v>-4.7464195363682959</v>
      </c>
      <c r="AC260">
        <f t="shared" si="108"/>
        <v>144.19961679514142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67598.842149227348</v>
      </c>
      <c r="AL260">
        <f t="shared" si="112"/>
        <v>1199.99451612903</v>
      </c>
      <c r="AM260">
        <f t="shared" si="113"/>
        <v>963.35657457617856</v>
      </c>
      <c r="AN260">
        <f t="shared" si="114"/>
        <v>0.80280081419354854</v>
      </c>
      <c r="AO260">
        <f t="shared" si="115"/>
        <v>0.22320051241290331</v>
      </c>
      <c r="AP260">
        <v>14.333399999999999</v>
      </c>
      <c r="AQ260">
        <v>1</v>
      </c>
      <c r="AR260" t="s">
        <v>231</v>
      </c>
      <c r="AS260">
        <v>1531763864.0645199</v>
      </c>
      <c r="AT260">
        <v>495.72035483871002</v>
      </c>
      <c r="AU260">
        <v>519.89054838709706</v>
      </c>
      <c r="AV260">
        <v>21.963716129032299</v>
      </c>
      <c r="AW260">
        <v>21.9496516129032</v>
      </c>
      <c r="AX260">
        <v>600.13622580645199</v>
      </c>
      <c r="AY260">
        <v>99.128177419354799</v>
      </c>
      <c r="AZ260">
        <v>9.9622483870967699E-2</v>
      </c>
      <c r="BA260">
        <v>27.0544451612903</v>
      </c>
      <c r="BB260">
        <v>27.3677322580645</v>
      </c>
      <c r="BC260">
        <v>27.554954838709701</v>
      </c>
      <c r="BD260">
        <v>13161.922903225801</v>
      </c>
      <c r="BE260">
        <v>1051.9129032258099</v>
      </c>
      <c r="BF260">
        <v>31.225429032258099</v>
      </c>
      <c r="BG260">
        <v>1199.99451612903</v>
      </c>
      <c r="BH260">
        <v>0.32999764516128999</v>
      </c>
      <c r="BI260">
        <v>0.33000041935483898</v>
      </c>
      <c r="BJ260">
        <v>0.33000854838709698</v>
      </c>
      <c r="BK260">
        <v>9.9934154838709696E-3</v>
      </c>
      <c r="BL260">
        <v>32</v>
      </c>
      <c r="BM260">
        <v>17743.009677419399</v>
      </c>
      <c r="BN260">
        <v>1531762902.3</v>
      </c>
      <c r="BO260" t="s">
        <v>232</v>
      </c>
      <c r="BP260">
        <v>81</v>
      </c>
      <c r="BQ260">
        <v>0.29499999999999998</v>
      </c>
      <c r="BR260">
        <v>-3.6999999999999998E-2</v>
      </c>
      <c r="BS260">
        <v>420</v>
      </c>
      <c r="BT260">
        <v>22</v>
      </c>
      <c r="BU260">
        <v>0.34</v>
      </c>
      <c r="BV260">
        <v>0.21</v>
      </c>
      <c r="BW260">
        <v>14.4969437817262</v>
      </c>
      <c r="BX260">
        <v>0.196794239507639</v>
      </c>
      <c r="BY260">
        <v>4.6733092488538901E-2</v>
      </c>
      <c r="BZ260">
        <v>1</v>
      </c>
      <c r="CA260">
        <v>-24.165641463414602</v>
      </c>
      <c r="CB260">
        <v>-0.30522753593143798</v>
      </c>
      <c r="CC260">
        <v>7.8715080451850702E-2</v>
      </c>
      <c r="CD260">
        <v>1</v>
      </c>
      <c r="CE260">
        <v>2</v>
      </c>
      <c r="CF260">
        <v>2</v>
      </c>
      <c r="CG260" t="s">
        <v>233</v>
      </c>
      <c r="CH260">
        <v>1.8608100000000001</v>
      </c>
      <c r="CI260">
        <v>1.85781</v>
      </c>
      <c r="CJ260">
        <v>1.86073</v>
      </c>
      <c r="CK260">
        <v>1.85348</v>
      </c>
      <c r="CL260">
        <v>1.8519600000000001</v>
      </c>
      <c r="CM260">
        <v>1.85273</v>
      </c>
      <c r="CN260">
        <v>1.8563799999999999</v>
      </c>
      <c r="CO260">
        <v>1.8626400000000001</v>
      </c>
      <c r="CP260" t="s">
        <v>234</v>
      </c>
      <c r="CQ260" t="s">
        <v>19</v>
      </c>
      <c r="CR260" t="s">
        <v>19</v>
      </c>
      <c r="CS260" t="s">
        <v>19</v>
      </c>
      <c r="CT260" t="s">
        <v>235</v>
      </c>
      <c r="CU260" t="s">
        <v>236</v>
      </c>
      <c r="CV260" t="s">
        <v>237</v>
      </c>
      <c r="CW260" t="s">
        <v>237</v>
      </c>
      <c r="CX260" t="s">
        <v>237</v>
      </c>
      <c r="CY260" t="s">
        <v>237</v>
      </c>
      <c r="CZ260">
        <v>0</v>
      </c>
      <c r="DA260">
        <v>100</v>
      </c>
      <c r="DB260">
        <v>100</v>
      </c>
      <c r="DC260">
        <v>0.29499999999999998</v>
      </c>
      <c r="DD260">
        <v>-3.6999999999999998E-2</v>
      </c>
      <c r="DE260">
        <v>3</v>
      </c>
      <c r="DF260">
        <v>623.13099999999997</v>
      </c>
      <c r="DG260">
        <v>252.26300000000001</v>
      </c>
      <c r="DH260">
        <v>21.995000000000001</v>
      </c>
      <c r="DI260">
        <v>32.384099999999997</v>
      </c>
      <c r="DJ260">
        <v>30.000399999999999</v>
      </c>
      <c r="DK260">
        <v>32.339300000000001</v>
      </c>
      <c r="DL260">
        <v>32.348399999999998</v>
      </c>
      <c r="DM260">
        <v>24.988900000000001</v>
      </c>
      <c r="DN260">
        <v>25.291399999999999</v>
      </c>
      <c r="DO260">
        <v>0</v>
      </c>
      <c r="DP260">
        <v>22</v>
      </c>
      <c r="DQ260">
        <v>546.66999999999996</v>
      </c>
      <c r="DR260">
        <v>22</v>
      </c>
      <c r="DS260">
        <v>99.602400000000003</v>
      </c>
      <c r="DT260">
        <v>103.02800000000001</v>
      </c>
    </row>
    <row r="261" spans="1:124" x14ac:dyDescent="0.25">
      <c r="A261">
        <v>245</v>
      </c>
      <c r="B261">
        <v>1531763876.4000001</v>
      </c>
      <c r="C261">
        <v>492.60000014305098</v>
      </c>
      <c r="D261" t="s">
        <v>726</v>
      </c>
      <c r="E261" t="s">
        <v>727</v>
      </c>
      <c r="G261">
        <v>1531763866.0645199</v>
      </c>
      <c r="H261">
        <f t="shared" si="87"/>
        <v>5.861967645632838E-6</v>
      </c>
      <c r="I261">
        <f t="shared" si="88"/>
        <v>10.133719284346702</v>
      </c>
      <c r="J261">
        <f t="shared" si="89"/>
        <v>499.02177419354803</v>
      </c>
      <c r="K261">
        <f t="shared" si="90"/>
        <v>-42127.673282742151</v>
      </c>
      <c r="L261">
        <f t="shared" si="91"/>
        <v>-4180.2096430664087</v>
      </c>
      <c r="M261">
        <f t="shared" si="92"/>
        <v>49.516516580053477</v>
      </c>
      <c r="N261">
        <f t="shared" si="93"/>
        <v>3.7581119750662134E-4</v>
      </c>
      <c r="O261">
        <f t="shared" si="94"/>
        <v>3</v>
      </c>
      <c r="P261">
        <f t="shared" si="95"/>
        <v>3.7578765997153758E-4</v>
      </c>
      <c r="Q261">
        <f t="shared" si="96"/>
        <v>2.3486940206922046E-4</v>
      </c>
      <c r="R261">
        <f t="shared" si="97"/>
        <v>215.02163753301377</v>
      </c>
      <c r="S261">
        <f t="shared" si="98"/>
        <v>28.295605894895456</v>
      </c>
      <c r="T261">
        <f t="shared" si="99"/>
        <v>27.480806451612899</v>
      </c>
      <c r="U261">
        <f t="shared" si="100"/>
        <v>3.6814858198377101</v>
      </c>
      <c r="V261">
        <f t="shared" si="101"/>
        <v>60.686552329100394</v>
      </c>
      <c r="W261">
        <f t="shared" si="102"/>
        <v>2.1793384169895127</v>
      </c>
      <c r="X261">
        <f t="shared" si="103"/>
        <v>3.5911389481660785</v>
      </c>
      <c r="Y261">
        <f t="shared" si="104"/>
        <v>1.5021474028481974</v>
      </c>
      <c r="Z261">
        <f t="shared" si="105"/>
        <v>-0.25851277317240817</v>
      </c>
      <c r="AA261">
        <f t="shared" si="106"/>
        <v>-68.560412129039776</v>
      </c>
      <c r="AB261">
        <f t="shared" si="107"/>
        <v>-4.9453206036298933</v>
      </c>
      <c r="AC261">
        <f t="shared" si="108"/>
        <v>141.2573920271717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62692.835418343282</v>
      </c>
      <c r="AL261">
        <f t="shared" si="112"/>
        <v>1199.9948387096799</v>
      </c>
      <c r="AM261">
        <f t="shared" si="113"/>
        <v>963.35663680309756</v>
      </c>
      <c r="AN261">
        <f t="shared" si="114"/>
        <v>0.80280065024193548</v>
      </c>
      <c r="AO261">
        <f t="shared" si="115"/>
        <v>0.22320045279032263</v>
      </c>
      <c r="AP261">
        <v>14.333399999999999</v>
      </c>
      <c r="AQ261">
        <v>1</v>
      </c>
      <c r="AR261" t="s">
        <v>231</v>
      </c>
      <c r="AS261">
        <v>1531763866.0645199</v>
      </c>
      <c r="AT261">
        <v>499.02177419354803</v>
      </c>
      <c r="AU261">
        <v>523.23270967741905</v>
      </c>
      <c r="AV261">
        <v>21.963122580645202</v>
      </c>
      <c r="AW261">
        <v>21.949429032258099</v>
      </c>
      <c r="AX261">
        <v>600.11138709677402</v>
      </c>
      <c r="AY261">
        <v>99.127825806451597</v>
      </c>
      <c r="AZ261">
        <v>9.9340503225806495E-2</v>
      </c>
      <c r="BA261">
        <v>27.056903225806401</v>
      </c>
      <c r="BB261">
        <v>27.3887258064516</v>
      </c>
      <c r="BC261">
        <v>27.572887096774199</v>
      </c>
      <c r="BD261">
        <v>12109.562258064499</v>
      </c>
      <c r="BE261">
        <v>1051.9283870967699</v>
      </c>
      <c r="BF261">
        <v>31.165183870967699</v>
      </c>
      <c r="BG261">
        <v>1199.9948387096799</v>
      </c>
      <c r="BH261">
        <v>0.32999806451612901</v>
      </c>
      <c r="BI261">
        <v>0.33000122580645203</v>
      </c>
      <c r="BJ261">
        <v>0.33000745161290301</v>
      </c>
      <c r="BK261">
        <v>9.9932467741935503E-3</v>
      </c>
      <c r="BL261">
        <v>32</v>
      </c>
      <c r="BM261">
        <v>17743.0193548387</v>
      </c>
      <c r="BN261">
        <v>1531762902.3</v>
      </c>
      <c r="BO261" t="s">
        <v>232</v>
      </c>
      <c r="BP261">
        <v>81</v>
      </c>
      <c r="BQ261">
        <v>0.29499999999999998</v>
      </c>
      <c r="BR261">
        <v>-3.6999999999999998E-2</v>
      </c>
      <c r="BS261">
        <v>420</v>
      </c>
      <c r="BT261">
        <v>22</v>
      </c>
      <c r="BU261">
        <v>0.34</v>
      </c>
      <c r="BV261">
        <v>0.21</v>
      </c>
      <c r="BW261">
        <v>14.5085209639668</v>
      </c>
      <c r="BX261">
        <v>0.26008411288766597</v>
      </c>
      <c r="BY261">
        <v>5.16928962630199E-2</v>
      </c>
      <c r="BZ261">
        <v>1</v>
      </c>
      <c r="CA261">
        <v>-24.1921853658537</v>
      </c>
      <c r="CB261">
        <v>-0.45530303480270601</v>
      </c>
      <c r="CC261">
        <v>9.6607527760460193E-2</v>
      </c>
      <c r="CD261">
        <v>1</v>
      </c>
      <c r="CE261">
        <v>2</v>
      </c>
      <c r="CF261">
        <v>2</v>
      </c>
      <c r="CG261" t="s">
        <v>233</v>
      </c>
      <c r="CH261">
        <v>1.8608100000000001</v>
      </c>
      <c r="CI261">
        <v>1.8577999999999999</v>
      </c>
      <c r="CJ261">
        <v>1.8607199999999999</v>
      </c>
      <c r="CK261">
        <v>1.85348</v>
      </c>
      <c r="CL261">
        <v>1.8519600000000001</v>
      </c>
      <c r="CM261">
        <v>1.85273</v>
      </c>
      <c r="CN261">
        <v>1.8563799999999999</v>
      </c>
      <c r="CO261">
        <v>1.8626400000000001</v>
      </c>
      <c r="CP261" t="s">
        <v>234</v>
      </c>
      <c r="CQ261" t="s">
        <v>19</v>
      </c>
      <c r="CR261" t="s">
        <v>19</v>
      </c>
      <c r="CS261" t="s">
        <v>19</v>
      </c>
      <c r="CT261" t="s">
        <v>235</v>
      </c>
      <c r="CU261" t="s">
        <v>236</v>
      </c>
      <c r="CV261" t="s">
        <v>237</v>
      </c>
      <c r="CW261" t="s">
        <v>237</v>
      </c>
      <c r="CX261" t="s">
        <v>237</v>
      </c>
      <c r="CY261" t="s">
        <v>237</v>
      </c>
      <c r="CZ261">
        <v>0</v>
      </c>
      <c r="DA261">
        <v>100</v>
      </c>
      <c r="DB261">
        <v>100</v>
      </c>
      <c r="DC261">
        <v>0.29499999999999998</v>
      </c>
      <c r="DD261">
        <v>-3.6999999999999998E-2</v>
      </c>
      <c r="DE261">
        <v>3</v>
      </c>
      <c r="DF261">
        <v>615.29600000000005</v>
      </c>
      <c r="DG261">
        <v>254.18299999999999</v>
      </c>
      <c r="DH261">
        <v>21.9849</v>
      </c>
      <c r="DI261">
        <v>32.3855</v>
      </c>
      <c r="DJ261">
        <v>30.000499999999999</v>
      </c>
      <c r="DK261">
        <v>32.340699999999998</v>
      </c>
      <c r="DL261">
        <v>32.349200000000003</v>
      </c>
      <c r="DM261">
        <v>25.1234</v>
      </c>
      <c r="DN261">
        <v>25.291399999999999</v>
      </c>
      <c r="DO261">
        <v>0</v>
      </c>
      <c r="DP261">
        <v>22</v>
      </c>
      <c r="DQ261">
        <v>551.66999999999996</v>
      </c>
      <c r="DR261">
        <v>22</v>
      </c>
      <c r="DS261">
        <v>99.602699999999999</v>
      </c>
      <c r="DT261">
        <v>103.02800000000001</v>
      </c>
    </row>
    <row r="262" spans="1:124" x14ac:dyDescent="0.25">
      <c r="A262">
        <v>246</v>
      </c>
      <c r="B262">
        <v>1531763878.4000001</v>
      </c>
      <c r="C262">
        <v>494.60000014305098</v>
      </c>
      <c r="D262" t="s">
        <v>728</v>
      </c>
      <c r="E262" t="s">
        <v>729</v>
      </c>
      <c r="G262">
        <v>1531763868.0645199</v>
      </c>
      <c r="H262">
        <f t="shared" si="87"/>
        <v>5.6747385982473206E-6</v>
      </c>
      <c r="I262">
        <f t="shared" si="88"/>
        <v>10.152144160863852</v>
      </c>
      <c r="J262">
        <f t="shared" si="89"/>
        <v>502.325903225807</v>
      </c>
      <c r="K262">
        <f t="shared" si="90"/>
        <v>-43781.320858024977</v>
      </c>
      <c r="L262">
        <f t="shared" si="91"/>
        <v>-4344.2887680320937</v>
      </c>
      <c r="M262">
        <f t="shared" si="92"/>
        <v>49.844288306241232</v>
      </c>
      <c r="N262">
        <f t="shared" si="93"/>
        <v>3.6238621074024174E-4</v>
      </c>
      <c r="O262">
        <f t="shared" si="94"/>
        <v>3</v>
      </c>
      <c r="P262">
        <f t="shared" si="95"/>
        <v>3.6236432476781502E-4</v>
      </c>
      <c r="Q262">
        <f t="shared" si="96"/>
        <v>2.2647966919603571E-4</v>
      </c>
      <c r="R262">
        <f t="shared" si="97"/>
        <v>215.02235845837018</v>
      </c>
      <c r="S262">
        <f t="shared" si="98"/>
        <v>28.302371443169104</v>
      </c>
      <c r="T262">
        <f t="shared" si="99"/>
        <v>27.5075951612903</v>
      </c>
      <c r="U262">
        <f t="shared" si="100"/>
        <v>3.6872613687061575</v>
      </c>
      <c r="V262">
        <f t="shared" si="101"/>
        <v>60.66075634159882</v>
      </c>
      <c r="W262">
        <f t="shared" si="102"/>
        <v>2.1792715281927668</v>
      </c>
      <c r="X262">
        <f t="shared" si="103"/>
        <v>3.592555813054223</v>
      </c>
      <c r="Y262">
        <f t="shared" si="104"/>
        <v>1.5079898405133907</v>
      </c>
      <c r="Z262">
        <f t="shared" si="105"/>
        <v>-0.25025597218270684</v>
      </c>
      <c r="AA262">
        <f t="shared" si="106"/>
        <v>-71.806349303215697</v>
      </c>
      <c r="AB262">
        <f t="shared" si="107"/>
        <v>-5.180320090060123</v>
      </c>
      <c r="AC262">
        <f t="shared" si="108"/>
        <v>137.78543309291166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60615.65587186112</v>
      </c>
      <c r="AL262">
        <f t="shared" si="112"/>
        <v>1199.99903225806</v>
      </c>
      <c r="AM262">
        <f t="shared" si="113"/>
        <v>963.35992848329795</v>
      </c>
      <c r="AN262">
        <f t="shared" si="114"/>
        <v>0.80280058782258024</v>
      </c>
      <c r="AO262">
        <f t="shared" si="115"/>
        <v>0.22320043848709667</v>
      </c>
      <c r="AP262">
        <v>14.333399999999999</v>
      </c>
      <c r="AQ262">
        <v>1</v>
      </c>
      <c r="AR262" t="s">
        <v>231</v>
      </c>
      <c r="AS262">
        <v>1531763868.0645199</v>
      </c>
      <c r="AT262">
        <v>502.325903225807</v>
      </c>
      <c r="AU262">
        <v>526.58409677419399</v>
      </c>
      <c r="AV262">
        <v>21.962487096774201</v>
      </c>
      <c r="AW262">
        <v>21.949229032258099</v>
      </c>
      <c r="AX262">
        <v>600.02654838709702</v>
      </c>
      <c r="AY262">
        <v>99.127445161290296</v>
      </c>
      <c r="AZ262">
        <v>9.9546690322580594E-2</v>
      </c>
      <c r="BA262">
        <v>27.063622580645202</v>
      </c>
      <c r="BB262">
        <v>27.414964516129</v>
      </c>
      <c r="BC262">
        <v>27.600225806451601</v>
      </c>
      <c r="BD262">
        <v>11673.513870967699</v>
      </c>
      <c r="BE262">
        <v>1051.9474193548399</v>
      </c>
      <c r="BF262">
        <v>31.112100000000002</v>
      </c>
      <c r="BG262">
        <v>1199.99903225806</v>
      </c>
      <c r="BH262">
        <v>0.329998161290323</v>
      </c>
      <c r="BI262">
        <v>0.33000170967741899</v>
      </c>
      <c r="BJ262">
        <v>0.330006967741935</v>
      </c>
      <c r="BK262">
        <v>9.9931648387096804E-3</v>
      </c>
      <c r="BL262">
        <v>32</v>
      </c>
      <c r="BM262">
        <v>17743.077419354799</v>
      </c>
      <c r="BN262">
        <v>1531762902.3</v>
      </c>
      <c r="BO262" t="s">
        <v>232</v>
      </c>
      <c r="BP262">
        <v>81</v>
      </c>
      <c r="BQ262">
        <v>0.29499999999999998</v>
      </c>
      <c r="BR262">
        <v>-3.6999999999999998E-2</v>
      </c>
      <c r="BS262">
        <v>420</v>
      </c>
      <c r="BT262">
        <v>22</v>
      </c>
      <c r="BU262">
        <v>0.34</v>
      </c>
      <c r="BV262">
        <v>0.21</v>
      </c>
      <c r="BW262">
        <v>14.536845461109699</v>
      </c>
      <c r="BX262">
        <v>0.48544408519012899</v>
      </c>
      <c r="BY262">
        <v>7.9948100382264103E-2</v>
      </c>
      <c r="BZ262">
        <v>1</v>
      </c>
      <c r="CA262">
        <v>-24.245043902439001</v>
      </c>
      <c r="CB262">
        <v>-0.85222274886323202</v>
      </c>
      <c r="CC262">
        <v>0.14668438833049999</v>
      </c>
      <c r="CD262">
        <v>0</v>
      </c>
      <c r="CE262">
        <v>1</v>
      </c>
      <c r="CF262">
        <v>2</v>
      </c>
      <c r="CG262" t="s">
        <v>248</v>
      </c>
      <c r="CH262">
        <v>1.8608100000000001</v>
      </c>
      <c r="CI262">
        <v>1.8577900000000001</v>
      </c>
      <c r="CJ262">
        <v>1.8607100000000001</v>
      </c>
      <c r="CK262">
        <v>1.85348</v>
      </c>
      <c r="CL262">
        <v>1.8519699999999999</v>
      </c>
      <c r="CM262">
        <v>1.85273</v>
      </c>
      <c r="CN262">
        <v>1.8563799999999999</v>
      </c>
      <c r="CO262">
        <v>1.8626400000000001</v>
      </c>
      <c r="CP262" t="s">
        <v>234</v>
      </c>
      <c r="CQ262" t="s">
        <v>19</v>
      </c>
      <c r="CR262" t="s">
        <v>19</v>
      </c>
      <c r="CS262" t="s">
        <v>19</v>
      </c>
      <c r="CT262" t="s">
        <v>235</v>
      </c>
      <c r="CU262" t="s">
        <v>236</v>
      </c>
      <c r="CV262" t="s">
        <v>237</v>
      </c>
      <c r="CW262" t="s">
        <v>237</v>
      </c>
      <c r="CX262" t="s">
        <v>237</v>
      </c>
      <c r="CY262" t="s">
        <v>237</v>
      </c>
      <c r="CZ262">
        <v>0</v>
      </c>
      <c r="DA262">
        <v>100</v>
      </c>
      <c r="DB262">
        <v>100</v>
      </c>
      <c r="DC262">
        <v>0.29499999999999998</v>
      </c>
      <c r="DD262">
        <v>-3.6999999999999998E-2</v>
      </c>
      <c r="DE262">
        <v>3</v>
      </c>
      <c r="DF262">
        <v>616.04899999999998</v>
      </c>
      <c r="DG262">
        <v>253.70699999999999</v>
      </c>
      <c r="DH262">
        <v>21.982099999999999</v>
      </c>
      <c r="DI262">
        <v>32.387</v>
      </c>
      <c r="DJ262">
        <v>30.0001</v>
      </c>
      <c r="DK262">
        <v>32.342100000000002</v>
      </c>
      <c r="DL262">
        <v>32.3506</v>
      </c>
      <c r="DM262">
        <v>25.2102</v>
      </c>
      <c r="DN262">
        <v>25.291399999999999</v>
      </c>
      <c r="DO262">
        <v>0</v>
      </c>
      <c r="DP262">
        <v>22</v>
      </c>
      <c r="DQ262">
        <v>556.66999999999996</v>
      </c>
      <c r="DR262">
        <v>22</v>
      </c>
      <c r="DS262">
        <v>99.602800000000002</v>
      </c>
      <c r="DT262">
        <v>103.027</v>
      </c>
    </row>
    <row r="263" spans="1:124" x14ac:dyDescent="0.25">
      <c r="A263">
        <v>247</v>
      </c>
      <c r="B263">
        <v>1531763880.4000001</v>
      </c>
      <c r="C263">
        <v>496.60000014305098</v>
      </c>
      <c r="D263" t="s">
        <v>730</v>
      </c>
      <c r="E263" t="s">
        <v>731</v>
      </c>
      <c r="G263">
        <v>1531763870.0645199</v>
      </c>
      <c r="H263">
        <f t="shared" si="87"/>
        <v>5.6801783357889402E-6</v>
      </c>
      <c r="I263">
        <f t="shared" si="88"/>
        <v>10.153530151770566</v>
      </c>
      <c r="J263">
        <f t="shared" si="89"/>
        <v>505.66790322580698</v>
      </c>
      <c r="K263">
        <f t="shared" si="90"/>
        <v>-43832.58571778833</v>
      </c>
      <c r="L263">
        <f t="shared" si="91"/>
        <v>-4349.3739701135319</v>
      </c>
      <c r="M263">
        <f t="shared" si="92"/>
        <v>50.175885811812108</v>
      </c>
      <c r="N263">
        <f t="shared" si="93"/>
        <v>3.6198073396881376E-4</v>
      </c>
      <c r="O263">
        <f t="shared" si="94"/>
        <v>3</v>
      </c>
      <c r="P263">
        <f t="shared" si="95"/>
        <v>3.6195889694428334E-4</v>
      </c>
      <c r="Q263">
        <f t="shared" si="96"/>
        <v>2.2622627240900673E-4</v>
      </c>
      <c r="R263">
        <f t="shared" si="97"/>
        <v>215.02253416575985</v>
      </c>
      <c r="S263">
        <f t="shared" si="98"/>
        <v>28.306490225088847</v>
      </c>
      <c r="T263">
        <f t="shared" si="99"/>
        <v>27.52185967741935</v>
      </c>
      <c r="U263">
        <f t="shared" si="100"/>
        <v>3.6903399717358516</v>
      </c>
      <c r="V263">
        <f t="shared" si="101"/>
        <v>60.645154813390043</v>
      </c>
      <c r="W263">
        <f t="shared" si="102"/>
        <v>2.1792383697957183</v>
      </c>
      <c r="X263">
        <f t="shared" si="103"/>
        <v>3.5934253552512279</v>
      </c>
      <c r="Y263">
        <f t="shared" si="104"/>
        <v>1.5111016019401333</v>
      </c>
      <c r="Z263">
        <f t="shared" si="105"/>
        <v>-0.25049586460829226</v>
      </c>
      <c r="AA263">
        <f t="shared" si="106"/>
        <v>-73.446665380647943</v>
      </c>
      <c r="AB263">
        <f t="shared" si="107"/>
        <v>-5.2991441100452166</v>
      </c>
      <c r="AC263">
        <f t="shared" si="108"/>
        <v>136.02622881045841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60595.324605085669</v>
      </c>
      <c r="AL263">
        <f t="shared" si="112"/>
        <v>1199.9996774193501</v>
      </c>
      <c r="AM263">
        <f t="shared" si="113"/>
        <v>963.36052325784976</v>
      </c>
      <c r="AN263">
        <f t="shared" si="114"/>
        <v>0.80280065185483818</v>
      </c>
      <c r="AO263">
        <f t="shared" si="115"/>
        <v>0.22320048307419346</v>
      </c>
      <c r="AP263">
        <v>14.333399999999999</v>
      </c>
      <c r="AQ263">
        <v>1</v>
      </c>
      <c r="AR263" t="s">
        <v>231</v>
      </c>
      <c r="AS263">
        <v>1531763870.0645199</v>
      </c>
      <c r="AT263">
        <v>505.66790322580698</v>
      </c>
      <c r="AU263">
        <v>529.92980645161299</v>
      </c>
      <c r="AV263">
        <v>21.962161290322602</v>
      </c>
      <c r="AW263">
        <v>21.948890322580599</v>
      </c>
      <c r="AX263">
        <v>600.01796774193497</v>
      </c>
      <c r="AY263">
        <v>99.127141935483905</v>
      </c>
      <c r="AZ263">
        <v>9.9812141935483906E-2</v>
      </c>
      <c r="BA263">
        <v>27.067745161290301</v>
      </c>
      <c r="BB263">
        <v>27.4270741935484</v>
      </c>
      <c r="BC263">
        <v>27.6166451612903</v>
      </c>
      <c r="BD263">
        <v>11669.481612903201</v>
      </c>
      <c r="BE263">
        <v>1051.9661290322599</v>
      </c>
      <c r="BF263">
        <v>31.066099999999999</v>
      </c>
      <c r="BG263">
        <v>1199.9996774193501</v>
      </c>
      <c r="BH263">
        <v>0.32999770967741898</v>
      </c>
      <c r="BI263">
        <v>0.33000138709677401</v>
      </c>
      <c r="BJ263">
        <v>0.33000774193548399</v>
      </c>
      <c r="BK263">
        <v>9.9931590322580605E-3</v>
      </c>
      <c r="BL263">
        <v>32</v>
      </c>
      <c r="BM263">
        <v>17743.077419354799</v>
      </c>
      <c r="BN263">
        <v>1531762902.3</v>
      </c>
      <c r="BO263" t="s">
        <v>232</v>
      </c>
      <c r="BP263">
        <v>81</v>
      </c>
      <c r="BQ263">
        <v>0.29499999999999998</v>
      </c>
      <c r="BR263">
        <v>-3.6999999999999998E-2</v>
      </c>
      <c r="BS263">
        <v>420</v>
      </c>
      <c r="BT263">
        <v>22</v>
      </c>
      <c r="BU263">
        <v>0.34</v>
      </c>
      <c r="BV263">
        <v>0.21</v>
      </c>
      <c r="BW263">
        <v>14.553543615742701</v>
      </c>
      <c r="BX263">
        <v>0.41396841053612699</v>
      </c>
      <c r="BY263">
        <v>7.9035052688989305E-2</v>
      </c>
      <c r="BZ263">
        <v>1</v>
      </c>
      <c r="CA263">
        <v>-24.264241463414599</v>
      </c>
      <c r="CB263">
        <v>-0.67500171894660999</v>
      </c>
      <c r="CC263">
        <v>0.14418696530446901</v>
      </c>
      <c r="CD263">
        <v>0</v>
      </c>
      <c r="CE263">
        <v>1</v>
      </c>
      <c r="CF263">
        <v>2</v>
      </c>
      <c r="CG263" t="s">
        <v>248</v>
      </c>
      <c r="CH263">
        <v>1.8608100000000001</v>
      </c>
      <c r="CI263">
        <v>1.8577999999999999</v>
      </c>
      <c r="CJ263">
        <v>1.8607100000000001</v>
      </c>
      <c r="CK263">
        <v>1.85348</v>
      </c>
      <c r="CL263">
        <v>1.8519699999999999</v>
      </c>
      <c r="CM263">
        <v>1.8527199999999999</v>
      </c>
      <c r="CN263">
        <v>1.8563799999999999</v>
      </c>
      <c r="CO263">
        <v>1.8626400000000001</v>
      </c>
      <c r="CP263" t="s">
        <v>234</v>
      </c>
      <c r="CQ263" t="s">
        <v>19</v>
      </c>
      <c r="CR263" t="s">
        <v>19</v>
      </c>
      <c r="CS263" t="s">
        <v>19</v>
      </c>
      <c r="CT263" t="s">
        <v>235</v>
      </c>
      <c r="CU263" t="s">
        <v>236</v>
      </c>
      <c r="CV263" t="s">
        <v>237</v>
      </c>
      <c r="CW263" t="s">
        <v>237</v>
      </c>
      <c r="CX263" t="s">
        <v>237</v>
      </c>
      <c r="CY263" t="s">
        <v>237</v>
      </c>
      <c r="CZ263">
        <v>0</v>
      </c>
      <c r="DA263">
        <v>100</v>
      </c>
      <c r="DB263">
        <v>100</v>
      </c>
      <c r="DC263">
        <v>0.29499999999999998</v>
      </c>
      <c r="DD263">
        <v>-3.6999999999999998E-2</v>
      </c>
      <c r="DE263">
        <v>3</v>
      </c>
      <c r="DF263">
        <v>620.48800000000006</v>
      </c>
      <c r="DG263">
        <v>252.50899999999999</v>
      </c>
      <c r="DH263">
        <v>21.989899999999999</v>
      </c>
      <c r="DI263">
        <v>32.388100000000001</v>
      </c>
      <c r="DJ263">
        <v>29.9999</v>
      </c>
      <c r="DK263">
        <v>32.343499999999999</v>
      </c>
      <c r="DL263">
        <v>32.351999999999997</v>
      </c>
      <c r="DM263">
        <v>25.3565</v>
      </c>
      <c r="DN263">
        <v>25.291399999999999</v>
      </c>
      <c r="DO263">
        <v>0</v>
      </c>
      <c r="DP263">
        <v>22</v>
      </c>
      <c r="DQ263">
        <v>556.66999999999996</v>
      </c>
      <c r="DR263">
        <v>22</v>
      </c>
      <c r="DS263">
        <v>99.602500000000006</v>
      </c>
      <c r="DT263">
        <v>103.026</v>
      </c>
    </row>
    <row r="264" spans="1:124" x14ac:dyDescent="0.25">
      <c r="A264">
        <v>248</v>
      </c>
      <c r="B264">
        <v>1531763882.4000001</v>
      </c>
      <c r="C264">
        <v>498.60000014305098</v>
      </c>
      <c r="D264" t="s">
        <v>732</v>
      </c>
      <c r="E264" t="s">
        <v>733</v>
      </c>
      <c r="G264">
        <v>1531763872.0645199</v>
      </c>
      <c r="H264">
        <f t="shared" si="87"/>
        <v>5.81705522648156E-6</v>
      </c>
      <c r="I264">
        <f t="shared" si="88"/>
        <v>10.147882351674577</v>
      </c>
      <c r="J264">
        <f t="shared" si="89"/>
        <v>509.01712903225803</v>
      </c>
      <c r="K264">
        <f t="shared" si="90"/>
        <v>-42792.594150605779</v>
      </c>
      <c r="L264">
        <f t="shared" si="91"/>
        <v>-4246.1712741983738</v>
      </c>
      <c r="M264">
        <f t="shared" si="92"/>
        <v>50.508130069536911</v>
      </c>
      <c r="N264">
        <f t="shared" si="93"/>
        <v>3.7044087997150933E-4</v>
      </c>
      <c r="O264">
        <f t="shared" si="94"/>
        <v>3</v>
      </c>
      <c r="P264">
        <f t="shared" si="95"/>
        <v>3.7041801030922658E-4</v>
      </c>
      <c r="Q264">
        <f t="shared" si="96"/>
        <v>2.3151331103087155E-4</v>
      </c>
      <c r="R264">
        <f t="shared" si="97"/>
        <v>215.02271460534527</v>
      </c>
      <c r="S264">
        <f t="shared" si="98"/>
        <v>28.306736862059136</v>
      </c>
      <c r="T264">
        <f t="shared" si="99"/>
        <v>27.52675</v>
      </c>
      <c r="U264">
        <f t="shared" si="100"/>
        <v>3.6913959294155898</v>
      </c>
      <c r="V264">
        <f t="shared" si="101"/>
        <v>60.643977333789067</v>
      </c>
      <c r="W264">
        <f t="shared" si="102"/>
        <v>2.179231959704544</v>
      </c>
      <c r="X264">
        <f t="shared" si="103"/>
        <v>3.5934845561165711</v>
      </c>
      <c r="Y264">
        <f t="shared" si="104"/>
        <v>1.5121639697110458</v>
      </c>
      <c r="Z264">
        <f t="shared" si="105"/>
        <v>-0.25653213548783682</v>
      </c>
      <c r="AA264">
        <f t="shared" si="106"/>
        <v>-74.192216167743837</v>
      </c>
      <c r="AB264">
        <f t="shared" si="107"/>
        <v>-5.3530735934071076</v>
      </c>
      <c r="AC264">
        <f t="shared" si="108"/>
        <v>135.22089270870646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60638.571328887061</v>
      </c>
      <c r="AL264">
        <f t="shared" si="112"/>
        <v>1200.0003225806399</v>
      </c>
      <c r="AM264">
        <f t="shared" si="113"/>
        <v>963.36113225829467</v>
      </c>
      <c r="AN264">
        <f t="shared" si="114"/>
        <v>0.80280072774193512</v>
      </c>
      <c r="AO264">
        <f t="shared" si="115"/>
        <v>0.22320052927741926</v>
      </c>
      <c r="AP264">
        <v>14.333399999999999</v>
      </c>
      <c r="AQ264">
        <v>1</v>
      </c>
      <c r="AR264" t="s">
        <v>231</v>
      </c>
      <c r="AS264">
        <v>1531763872.0645199</v>
      </c>
      <c r="AT264">
        <v>509.01712903225803</v>
      </c>
      <c r="AU264">
        <v>533.26496774193504</v>
      </c>
      <c r="AV264">
        <v>21.962135483870998</v>
      </c>
      <c r="AW264">
        <v>21.948545161290301</v>
      </c>
      <c r="AX264">
        <v>600.03738709677395</v>
      </c>
      <c r="AY264">
        <v>99.126912903225801</v>
      </c>
      <c r="AZ264">
        <v>9.9865899999999994E-2</v>
      </c>
      <c r="BA264">
        <v>27.068025806451601</v>
      </c>
      <c r="BB264">
        <v>27.431187096774199</v>
      </c>
      <c r="BC264">
        <v>27.622312903225801</v>
      </c>
      <c r="BD264">
        <v>11678.552580645201</v>
      </c>
      <c r="BE264">
        <v>1051.98580645161</v>
      </c>
      <c r="BF264">
        <v>31.029996774193499</v>
      </c>
      <c r="BG264">
        <v>1200.0003225806399</v>
      </c>
      <c r="BH264">
        <v>0.32999725806451602</v>
      </c>
      <c r="BI264">
        <v>0.33000096774193499</v>
      </c>
      <c r="BJ264">
        <v>0.33000861290322597</v>
      </c>
      <c r="BK264">
        <v>9.9931470967741902E-3</v>
      </c>
      <c r="BL264">
        <v>32</v>
      </c>
      <c r="BM264">
        <v>17743.080645161299</v>
      </c>
      <c r="BN264">
        <v>1531762902.3</v>
      </c>
      <c r="BO264" t="s">
        <v>232</v>
      </c>
      <c r="BP264">
        <v>81</v>
      </c>
      <c r="BQ264">
        <v>0.29499999999999998</v>
      </c>
      <c r="BR264">
        <v>-3.6999999999999998E-2</v>
      </c>
      <c r="BS264">
        <v>420</v>
      </c>
      <c r="BT264">
        <v>22</v>
      </c>
      <c r="BU264">
        <v>0.34</v>
      </c>
      <c r="BV264">
        <v>0.21</v>
      </c>
      <c r="BW264">
        <v>14.5484699029154</v>
      </c>
      <c r="BX264">
        <v>0.11198538257828999</v>
      </c>
      <c r="BY264">
        <v>8.4864563603417806E-2</v>
      </c>
      <c r="BZ264">
        <v>1</v>
      </c>
      <c r="CA264">
        <v>-24.2522780487805</v>
      </c>
      <c r="CB264">
        <v>-0.121700818989859</v>
      </c>
      <c r="CC264">
        <v>0.15690932834927901</v>
      </c>
      <c r="CD264">
        <v>0</v>
      </c>
      <c r="CE264">
        <v>1</v>
      </c>
      <c r="CF264">
        <v>2</v>
      </c>
      <c r="CG264" t="s">
        <v>248</v>
      </c>
      <c r="CH264">
        <v>1.8608100000000001</v>
      </c>
      <c r="CI264">
        <v>1.8577900000000001</v>
      </c>
      <c r="CJ264">
        <v>1.8607100000000001</v>
      </c>
      <c r="CK264">
        <v>1.85347</v>
      </c>
      <c r="CL264">
        <v>1.8519600000000001</v>
      </c>
      <c r="CM264">
        <v>1.8527199999999999</v>
      </c>
      <c r="CN264">
        <v>1.8563799999999999</v>
      </c>
      <c r="CO264">
        <v>1.8626400000000001</v>
      </c>
      <c r="CP264" t="s">
        <v>234</v>
      </c>
      <c r="CQ264" t="s">
        <v>19</v>
      </c>
      <c r="CR264" t="s">
        <v>19</v>
      </c>
      <c r="CS264" t="s">
        <v>19</v>
      </c>
      <c r="CT264" t="s">
        <v>235</v>
      </c>
      <c r="CU264" t="s">
        <v>236</v>
      </c>
      <c r="CV264" t="s">
        <v>237</v>
      </c>
      <c r="CW264" t="s">
        <v>237</v>
      </c>
      <c r="CX264" t="s">
        <v>237</v>
      </c>
      <c r="CY264" t="s">
        <v>237</v>
      </c>
      <c r="CZ264">
        <v>0</v>
      </c>
      <c r="DA264">
        <v>100</v>
      </c>
      <c r="DB264">
        <v>100</v>
      </c>
      <c r="DC264">
        <v>0.29499999999999998</v>
      </c>
      <c r="DD264">
        <v>-3.6999999999999998E-2</v>
      </c>
      <c r="DE264">
        <v>3</v>
      </c>
      <c r="DF264">
        <v>619.80899999999997</v>
      </c>
      <c r="DG264">
        <v>252.803</v>
      </c>
      <c r="DH264">
        <v>21.997499999999999</v>
      </c>
      <c r="DI264">
        <v>32.389099999999999</v>
      </c>
      <c r="DJ264">
        <v>30</v>
      </c>
      <c r="DK264">
        <v>32.344900000000003</v>
      </c>
      <c r="DL264">
        <v>32.353400000000001</v>
      </c>
      <c r="DM264">
        <v>25.49</v>
      </c>
      <c r="DN264">
        <v>25.291399999999999</v>
      </c>
      <c r="DO264">
        <v>0</v>
      </c>
      <c r="DP264">
        <v>22</v>
      </c>
      <c r="DQ264">
        <v>561.66999999999996</v>
      </c>
      <c r="DR264">
        <v>22</v>
      </c>
      <c r="DS264">
        <v>99.602900000000005</v>
      </c>
      <c r="DT264">
        <v>103.026</v>
      </c>
    </row>
    <row r="265" spans="1:124" x14ac:dyDescent="0.25">
      <c r="A265">
        <v>249</v>
      </c>
      <c r="B265">
        <v>1531763884.4000001</v>
      </c>
      <c r="C265">
        <v>500.60000014305098</v>
      </c>
      <c r="D265" t="s">
        <v>734</v>
      </c>
      <c r="E265" t="s">
        <v>735</v>
      </c>
      <c r="G265">
        <v>1531763874.0645199</v>
      </c>
      <c r="H265">
        <f t="shared" si="87"/>
        <v>5.9165218290557757E-6</v>
      </c>
      <c r="I265">
        <f t="shared" si="88"/>
        <v>10.144568584588102</v>
      </c>
      <c r="J265">
        <f t="shared" si="89"/>
        <v>512.36461290322598</v>
      </c>
      <c r="K265">
        <f t="shared" si="90"/>
        <v>-42055.457455256852</v>
      </c>
      <c r="L265">
        <f t="shared" si="91"/>
        <v>-4173.0175506664555</v>
      </c>
      <c r="M265">
        <f t="shared" si="92"/>
        <v>50.840167991522527</v>
      </c>
      <c r="N265">
        <f t="shared" si="93"/>
        <v>3.7670565400169738E-4</v>
      </c>
      <c r="O265">
        <f t="shared" si="94"/>
        <v>3</v>
      </c>
      <c r="P265">
        <f t="shared" si="95"/>
        <v>3.7668200429490101E-4</v>
      </c>
      <c r="Q265">
        <f t="shared" si="96"/>
        <v>2.3542837734843815E-4</v>
      </c>
      <c r="R265">
        <f t="shared" si="97"/>
        <v>215.02273113980411</v>
      </c>
      <c r="S265">
        <f t="shared" si="98"/>
        <v>28.30598000834776</v>
      </c>
      <c r="T265">
        <f t="shared" si="99"/>
        <v>27.527967741935498</v>
      </c>
      <c r="U265">
        <f t="shared" si="100"/>
        <v>3.691658915023444</v>
      </c>
      <c r="V265">
        <f t="shared" si="101"/>
        <v>60.646260378722026</v>
      </c>
      <c r="W265">
        <f t="shared" si="102"/>
        <v>2.1792203234235261</v>
      </c>
      <c r="X265">
        <f t="shared" si="103"/>
        <v>3.5933300912781654</v>
      </c>
      <c r="Y265">
        <f t="shared" si="104"/>
        <v>1.5124385915999179</v>
      </c>
      <c r="Z265">
        <f t="shared" si="105"/>
        <v>-0.26091861266135968</v>
      </c>
      <c r="AA265">
        <f t="shared" si="106"/>
        <v>-74.507601367743959</v>
      </c>
      <c r="AB265">
        <f t="shared" si="107"/>
        <v>-5.375842145963901</v>
      </c>
      <c r="AC265">
        <f t="shared" si="108"/>
        <v>134.87836901343491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60623.588404071677</v>
      </c>
      <c r="AL265">
        <f t="shared" si="112"/>
        <v>1200.0003225806399</v>
      </c>
      <c r="AM265">
        <f t="shared" si="113"/>
        <v>963.36117812927557</v>
      </c>
      <c r="AN265">
        <f t="shared" si="114"/>
        <v>0.8028007659677423</v>
      </c>
      <c r="AO265">
        <f t="shared" si="115"/>
        <v>0.22320053581290333</v>
      </c>
      <c r="AP265">
        <v>14.333399999999999</v>
      </c>
      <c r="AQ265">
        <v>1</v>
      </c>
      <c r="AR265" t="s">
        <v>231</v>
      </c>
      <c r="AS265">
        <v>1531763874.0645199</v>
      </c>
      <c r="AT265">
        <v>512.36461290322598</v>
      </c>
      <c r="AU265">
        <v>536.60448387096801</v>
      </c>
      <c r="AV265">
        <v>21.962070967741901</v>
      </c>
      <c r="AW265">
        <v>21.9482483870968</v>
      </c>
      <c r="AX265">
        <v>600.04283870967697</v>
      </c>
      <c r="AY265">
        <v>99.126648387096793</v>
      </c>
      <c r="AZ265">
        <v>9.98920709677419E-2</v>
      </c>
      <c r="BA265">
        <v>27.067293548387099</v>
      </c>
      <c r="BB265">
        <v>27.432200000000002</v>
      </c>
      <c r="BC265">
        <v>27.623735483870998</v>
      </c>
      <c r="BD265">
        <v>11675.4267741935</v>
      </c>
      <c r="BE265">
        <v>1051.99870967742</v>
      </c>
      <c r="BF265">
        <v>31.0040612903226</v>
      </c>
      <c r="BG265">
        <v>1200.0003225806399</v>
      </c>
      <c r="BH265">
        <v>0.32999735483871001</v>
      </c>
      <c r="BI265">
        <v>0.33000106451612898</v>
      </c>
      <c r="BJ265">
        <v>0.33000848387096798</v>
      </c>
      <c r="BK265">
        <v>9.9931490322580606E-3</v>
      </c>
      <c r="BL265">
        <v>32</v>
      </c>
      <c r="BM265">
        <v>17743.083870967701</v>
      </c>
      <c r="BN265">
        <v>1531762902.3</v>
      </c>
      <c r="BO265" t="s">
        <v>232</v>
      </c>
      <c r="BP265">
        <v>81</v>
      </c>
      <c r="BQ265">
        <v>0.29499999999999998</v>
      </c>
      <c r="BR265">
        <v>-3.6999999999999998E-2</v>
      </c>
      <c r="BS265">
        <v>420</v>
      </c>
      <c r="BT265">
        <v>22</v>
      </c>
      <c r="BU265">
        <v>0.34</v>
      </c>
      <c r="BV265">
        <v>0.21</v>
      </c>
      <c r="BW265">
        <v>14.5421079647863</v>
      </c>
      <c r="BX265">
        <v>-4.9523251002491199E-2</v>
      </c>
      <c r="BY265">
        <v>8.8771263833277103E-2</v>
      </c>
      <c r="BZ265">
        <v>1</v>
      </c>
      <c r="CA265">
        <v>-24.243548780487799</v>
      </c>
      <c r="CB265">
        <v>6.9418019924489399E-2</v>
      </c>
      <c r="CC265">
        <v>0.16030702420888501</v>
      </c>
      <c r="CD265">
        <v>0</v>
      </c>
      <c r="CE265">
        <v>1</v>
      </c>
      <c r="CF265">
        <v>2</v>
      </c>
      <c r="CG265" t="s">
        <v>248</v>
      </c>
      <c r="CH265">
        <v>1.8608100000000001</v>
      </c>
      <c r="CI265">
        <v>1.8577699999999999</v>
      </c>
      <c r="CJ265">
        <v>1.8607100000000001</v>
      </c>
      <c r="CK265">
        <v>1.8534600000000001</v>
      </c>
      <c r="CL265">
        <v>1.8519699999999999</v>
      </c>
      <c r="CM265">
        <v>1.8527199999999999</v>
      </c>
      <c r="CN265">
        <v>1.8563799999999999</v>
      </c>
      <c r="CO265">
        <v>1.8626400000000001</v>
      </c>
      <c r="CP265" t="s">
        <v>234</v>
      </c>
      <c r="CQ265" t="s">
        <v>19</v>
      </c>
      <c r="CR265" t="s">
        <v>19</v>
      </c>
      <c r="CS265" t="s">
        <v>19</v>
      </c>
      <c r="CT265" t="s">
        <v>235</v>
      </c>
      <c r="CU265" t="s">
        <v>236</v>
      </c>
      <c r="CV265" t="s">
        <v>237</v>
      </c>
      <c r="CW265" t="s">
        <v>237</v>
      </c>
      <c r="CX265" t="s">
        <v>237</v>
      </c>
      <c r="CY265" t="s">
        <v>237</v>
      </c>
      <c r="CZ265">
        <v>0</v>
      </c>
      <c r="DA265">
        <v>100</v>
      </c>
      <c r="DB265">
        <v>100</v>
      </c>
      <c r="DC265">
        <v>0.29499999999999998</v>
      </c>
      <c r="DD265">
        <v>-3.6999999999999998E-2</v>
      </c>
      <c r="DE265">
        <v>3</v>
      </c>
      <c r="DF265">
        <v>619.92700000000002</v>
      </c>
      <c r="DG265">
        <v>252.80600000000001</v>
      </c>
      <c r="DH265">
        <v>22.002099999999999</v>
      </c>
      <c r="DI265">
        <v>32.390500000000003</v>
      </c>
      <c r="DJ265">
        <v>30.0002</v>
      </c>
      <c r="DK265">
        <v>32.346400000000003</v>
      </c>
      <c r="DL265">
        <v>32.354100000000003</v>
      </c>
      <c r="DM265">
        <v>25.572800000000001</v>
      </c>
      <c r="DN265">
        <v>25.291399999999999</v>
      </c>
      <c r="DO265">
        <v>0</v>
      </c>
      <c r="DP265">
        <v>22</v>
      </c>
      <c r="DQ265">
        <v>566.66999999999996</v>
      </c>
      <c r="DR265">
        <v>22</v>
      </c>
      <c r="DS265">
        <v>99.602199999999996</v>
      </c>
      <c r="DT265">
        <v>103.026</v>
      </c>
    </row>
    <row r="266" spans="1:124" x14ac:dyDescent="0.25">
      <c r="A266">
        <v>250</v>
      </c>
      <c r="B266">
        <v>1531763886.4000001</v>
      </c>
      <c r="C266">
        <v>502.60000014305098</v>
      </c>
      <c r="D266" t="s">
        <v>736</v>
      </c>
      <c r="E266" t="s">
        <v>737</v>
      </c>
      <c r="G266">
        <v>1531763876.0645199</v>
      </c>
      <c r="H266">
        <f t="shared" si="87"/>
        <v>6.0062303318462869E-6</v>
      </c>
      <c r="I266">
        <f t="shared" si="88"/>
        <v>10.141815600292992</v>
      </c>
      <c r="J266">
        <f t="shared" si="89"/>
        <v>515.71248387096796</v>
      </c>
      <c r="K266">
        <f t="shared" si="90"/>
        <v>-41403.759597143457</v>
      </c>
      <c r="L266">
        <f t="shared" si="91"/>
        <v>-4108.3359253341559</v>
      </c>
      <c r="M266">
        <f t="shared" si="92"/>
        <v>51.172167582013131</v>
      </c>
      <c r="N266">
        <f t="shared" si="93"/>
        <v>3.8243118581151117E-4</v>
      </c>
      <c r="O266">
        <f t="shared" si="94"/>
        <v>3</v>
      </c>
      <c r="P266">
        <f t="shared" si="95"/>
        <v>3.8240681176309702E-4</v>
      </c>
      <c r="Q266">
        <f t="shared" si="96"/>
        <v>2.3900644708834055E-4</v>
      </c>
      <c r="R266">
        <f t="shared" si="97"/>
        <v>215.02262364021044</v>
      </c>
      <c r="S266">
        <f t="shared" si="98"/>
        <v>28.305247483119896</v>
      </c>
      <c r="T266">
        <f t="shared" si="99"/>
        <v>27.527609677419349</v>
      </c>
      <c r="U266">
        <f t="shared" si="100"/>
        <v>3.6915815851080289</v>
      </c>
      <c r="V266">
        <f t="shared" si="101"/>
        <v>60.648258262734231</v>
      </c>
      <c r="W266">
        <f t="shared" si="102"/>
        <v>2.1792013259286658</v>
      </c>
      <c r="X266">
        <f t="shared" si="103"/>
        <v>3.5931803952030261</v>
      </c>
      <c r="Y266">
        <f t="shared" si="104"/>
        <v>1.5123802591793631</v>
      </c>
      <c r="Z266">
        <f t="shared" si="105"/>
        <v>-0.26487475763442125</v>
      </c>
      <c r="AA266">
        <f t="shared" si="106"/>
        <v>-74.56446983226374</v>
      </c>
      <c r="AB266">
        <f t="shared" si="107"/>
        <v>-5.3799166076802161</v>
      </c>
      <c r="AC266">
        <f t="shared" si="108"/>
        <v>134.81336244263204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60607.36785959093</v>
      </c>
      <c r="AL266">
        <f t="shared" si="112"/>
        <v>1200</v>
      </c>
      <c r="AM266">
        <f t="shared" si="113"/>
        <v>963.36082548387162</v>
      </c>
      <c r="AN266">
        <f t="shared" si="114"/>
        <v>0.80280068790322634</v>
      </c>
      <c r="AO266">
        <f t="shared" si="115"/>
        <v>0.2232005059290324</v>
      </c>
      <c r="AP266">
        <v>14.333399999999999</v>
      </c>
      <c r="AQ266">
        <v>1</v>
      </c>
      <c r="AR266" t="s">
        <v>231</v>
      </c>
      <c r="AS266">
        <v>1531763876.0645199</v>
      </c>
      <c r="AT266">
        <v>515.71248387096796</v>
      </c>
      <c r="AU266">
        <v>539.94609677419396</v>
      </c>
      <c r="AV266">
        <v>21.961964516129001</v>
      </c>
      <c r="AW266">
        <v>21.947932258064501</v>
      </c>
      <c r="AX266">
        <v>600.03887096774201</v>
      </c>
      <c r="AY266">
        <v>99.126264516128998</v>
      </c>
      <c r="AZ266">
        <v>9.9891883870967701E-2</v>
      </c>
      <c r="BA266">
        <v>27.066583870967701</v>
      </c>
      <c r="BB266">
        <v>27.4324032258064</v>
      </c>
      <c r="BC266">
        <v>27.622816129032302</v>
      </c>
      <c r="BD266">
        <v>11672.059032258099</v>
      </c>
      <c r="BE266">
        <v>1052.01096774194</v>
      </c>
      <c r="BF266">
        <v>30.983229032258102</v>
      </c>
      <c r="BG266">
        <v>1200</v>
      </c>
      <c r="BH266">
        <v>0.329997483870968</v>
      </c>
      <c r="BI266">
        <v>0.33000119354838697</v>
      </c>
      <c r="BJ266">
        <v>0.33000816129032301</v>
      </c>
      <c r="BK266">
        <v>9.9931541935483897E-3</v>
      </c>
      <c r="BL266">
        <v>32</v>
      </c>
      <c r="BM266">
        <v>17743.0741935484</v>
      </c>
      <c r="BN266">
        <v>1531762902.3</v>
      </c>
      <c r="BO266" t="s">
        <v>232</v>
      </c>
      <c r="BP266">
        <v>81</v>
      </c>
      <c r="BQ266">
        <v>0.29499999999999998</v>
      </c>
      <c r="BR266">
        <v>-3.6999999999999998E-2</v>
      </c>
      <c r="BS266">
        <v>420</v>
      </c>
      <c r="BT266">
        <v>22</v>
      </c>
      <c r="BU266">
        <v>0.34</v>
      </c>
      <c r="BV266">
        <v>0.21</v>
      </c>
      <c r="BW266">
        <v>14.5373062653844</v>
      </c>
      <c r="BX266">
        <v>-4.4299825523638703E-2</v>
      </c>
      <c r="BY266">
        <v>8.8677356533037904E-2</v>
      </c>
      <c r="BZ266">
        <v>1</v>
      </c>
      <c r="CA266">
        <v>-24.234778048780498</v>
      </c>
      <c r="CB266">
        <v>-4.5930883884282302E-4</v>
      </c>
      <c r="CC266">
        <v>0.15932833795104201</v>
      </c>
      <c r="CD266">
        <v>0</v>
      </c>
      <c r="CE266">
        <v>1</v>
      </c>
      <c r="CF266">
        <v>2</v>
      </c>
      <c r="CG266" t="s">
        <v>248</v>
      </c>
      <c r="CH266">
        <v>1.8608100000000001</v>
      </c>
      <c r="CI266">
        <v>1.8577699999999999</v>
      </c>
      <c r="CJ266">
        <v>1.8607100000000001</v>
      </c>
      <c r="CK266">
        <v>1.8534600000000001</v>
      </c>
      <c r="CL266">
        <v>1.8519600000000001</v>
      </c>
      <c r="CM266">
        <v>1.8527199999999999</v>
      </c>
      <c r="CN266">
        <v>1.8563799999999999</v>
      </c>
      <c r="CO266">
        <v>1.8626400000000001</v>
      </c>
      <c r="CP266" t="s">
        <v>234</v>
      </c>
      <c r="CQ266" t="s">
        <v>19</v>
      </c>
      <c r="CR266" t="s">
        <v>19</v>
      </c>
      <c r="CS266" t="s">
        <v>19</v>
      </c>
      <c r="CT266" t="s">
        <v>235</v>
      </c>
      <c r="CU266" t="s">
        <v>236</v>
      </c>
      <c r="CV266" t="s">
        <v>237</v>
      </c>
      <c r="CW266" t="s">
        <v>237</v>
      </c>
      <c r="CX266" t="s">
        <v>237</v>
      </c>
      <c r="CY266" t="s">
        <v>237</v>
      </c>
      <c r="CZ266">
        <v>0</v>
      </c>
      <c r="DA266">
        <v>100</v>
      </c>
      <c r="DB266">
        <v>100</v>
      </c>
      <c r="DC266">
        <v>0.29499999999999998</v>
      </c>
      <c r="DD266">
        <v>-3.6999999999999998E-2</v>
      </c>
      <c r="DE266">
        <v>3</v>
      </c>
      <c r="DF266">
        <v>619.96199999999999</v>
      </c>
      <c r="DG266">
        <v>252.81100000000001</v>
      </c>
      <c r="DH266">
        <v>22.0046</v>
      </c>
      <c r="DI266">
        <v>32.392000000000003</v>
      </c>
      <c r="DJ266">
        <v>30.000299999999999</v>
      </c>
      <c r="DK266">
        <v>32.347799999999999</v>
      </c>
      <c r="DL266">
        <v>32.355600000000003</v>
      </c>
      <c r="DM266">
        <v>25.7193</v>
      </c>
      <c r="DN266">
        <v>25.291399999999999</v>
      </c>
      <c r="DO266">
        <v>0</v>
      </c>
      <c r="DP266">
        <v>22</v>
      </c>
      <c r="DQ266">
        <v>566.66999999999996</v>
      </c>
      <c r="DR266">
        <v>22</v>
      </c>
      <c r="DS266">
        <v>99.602000000000004</v>
      </c>
      <c r="DT266">
        <v>103.027</v>
      </c>
    </row>
    <row r="267" spans="1:124" x14ac:dyDescent="0.25">
      <c r="A267">
        <v>251</v>
      </c>
      <c r="B267">
        <v>1531763888.4000001</v>
      </c>
      <c r="C267">
        <v>504.60000014305098</v>
      </c>
      <c r="D267" t="s">
        <v>738</v>
      </c>
      <c r="E267" t="s">
        <v>739</v>
      </c>
      <c r="G267">
        <v>1531763878.06129</v>
      </c>
      <c r="H267">
        <f t="shared" si="87"/>
        <v>6.1553488055732059E-6</v>
      </c>
      <c r="I267">
        <f t="shared" si="88"/>
        <v>10.136906770025817</v>
      </c>
      <c r="J267">
        <f t="shared" si="89"/>
        <v>519.06261290322595</v>
      </c>
      <c r="K267">
        <f t="shared" si="90"/>
        <v>-40357.705746752632</v>
      </c>
      <c r="L267">
        <f t="shared" si="91"/>
        <v>-4004.526742994844</v>
      </c>
      <c r="M267">
        <f t="shared" si="92"/>
        <v>51.504417215961361</v>
      </c>
      <c r="N267">
        <f t="shared" si="93"/>
        <v>3.9200189325463666E-4</v>
      </c>
      <c r="O267">
        <f t="shared" si="94"/>
        <v>3</v>
      </c>
      <c r="P267">
        <f t="shared" si="95"/>
        <v>3.9197628401372919E-4</v>
      </c>
      <c r="Q267">
        <f t="shared" si="96"/>
        <v>2.4498747821011284E-4</v>
      </c>
      <c r="R267">
        <f t="shared" si="97"/>
        <v>215.02262839641122</v>
      </c>
      <c r="S267">
        <f t="shared" si="98"/>
        <v>28.304658427074131</v>
      </c>
      <c r="T267">
        <f t="shared" si="99"/>
        <v>27.52625967741935</v>
      </c>
      <c r="U267">
        <f t="shared" si="100"/>
        <v>3.6912900431387099</v>
      </c>
      <c r="V267">
        <f t="shared" si="101"/>
        <v>60.650279401580931</v>
      </c>
      <c r="W267">
        <f t="shared" si="102"/>
        <v>2.1792033819374623</v>
      </c>
      <c r="X267">
        <f t="shared" si="103"/>
        <v>3.5930640442864283</v>
      </c>
      <c r="Y267">
        <f t="shared" si="104"/>
        <v>1.5120866612012476</v>
      </c>
      <c r="Z267">
        <f t="shared" si="105"/>
        <v>-0.27145088232577835</v>
      </c>
      <c r="AA267">
        <f t="shared" si="106"/>
        <v>-74.435341896776194</v>
      </c>
      <c r="AB267">
        <f t="shared" si="107"/>
        <v>-5.3705488468267912</v>
      </c>
      <c r="AC267">
        <f t="shared" si="108"/>
        <v>134.94528677048248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60623.405257841412</v>
      </c>
      <c r="AL267">
        <f t="shared" si="112"/>
        <v>1200</v>
      </c>
      <c r="AM267">
        <f t="shared" si="113"/>
        <v>963.36083235483909</v>
      </c>
      <c r="AN267">
        <f t="shared" si="114"/>
        <v>0.80280069362903261</v>
      </c>
      <c r="AO267">
        <f t="shared" si="115"/>
        <v>0.22320050927419369</v>
      </c>
      <c r="AP267">
        <v>14.333399999999999</v>
      </c>
      <c r="AQ267">
        <v>1</v>
      </c>
      <c r="AR267" t="s">
        <v>231</v>
      </c>
      <c r="AS267">
        <v>1531763878.06129</v>
      </c>
      <c r="AT267">
        <v>519.06261290322595</v>
      </c>
      <c r="AU267">
        <v>543.28474193548402</v>
      </c>
      <c r="AV267">
        <v>21.9620580645161</v>
      </c>
      <c r="AW267">
        <v>21.9476774193548</v>
      </c>
      <c r="AX267">
        <v>600.03864516128999</v>
      </c>
      <c r="AY267">
        <v>99.125932258064495</v>
      </c>
      <c r="AZ267">
        <v>9.9895100000000001E-2</v>
      </c>
      <c r="BA267">
        <v>27.066032258064499</v>
      </c>
      <c r="BB267">
        <v>27.431529032258101</v>
      </c>
      <c r="BC267">
        <v>27.620990322580599</v>
      </c>
      <c r="BD267">
        <v>11675.4267741935</v>
      </c>
      <c r="BE267">
        <v>1052.0248387096799</v>
      </c>
      <c r="BF267">
        <v>30.956935483871</v>
      </c>
      <c r="BG267">
        <v>1200</v>
      </c>
      <c r="BH267">
        <v>0.329997451612903</v>
      </c>
      <c r="BI267">
        <v>0.33000116129032298</v>
      </c>
      <c r="BJ267">
        <v>0.330008225806452</v>
      </c>
      <c r="BK267">
        <v>9.9931532258064493E-3</v>
      </c>
      <c r="BL267">
        <v>32</v>
      </c>
      <c r="BM267">
        <v>17743.0741935484</v>
      </c>
      <c r="BN267">
        <v>1531762902.3</v>
      </c>
      <c r="BO267" t="s">
        <v>232</v>
      </c>
      <c r="BP267">
        <v>81</v>
      </c>
      <c r="BQ267">
        <v>0.29499999999999998</v>
      </c>
      <c r="BR267">
        <v>-3.6999999999999998E-2</v>
      </c>
      <c r="BS267">
        <v>420</v>
      </c>
      <c r="BT267">
        <v>22</v>
      </c>
      <c r="BU267">
        <v>0.34</v>
      </c>
      <c r="BV267">
        <v>0.21</v>
      </c>
      <c r="BW267">
        <v>14.5327409080106</v>
      </c>
      <c r="BX267">
        <v>-3.1515072656054001E-2</v>
      </c>
      <c r="BY267">
        <v>8.8686211882337496E-2</v>
      </c>
      <c r="BZ267">
        <v>1</v>
      </c>
      <c r="CA267">
        <v>-24.2258829268293</v>
      </c>
      <c r="CB267">
        <v>8.4978397212603807E-2</v>
      </c>
      <c r="CC267">
        <v>0.16136018776734201</v>
      </c>
      <c r="CD267">
        <v>0</v>
      </c>
      <c r="CE267">
        <v>1</v>
      </c>
      <c r="CF267">
        <v>2</v>
      </c>
      <c r="CG267" t="s">
        <v>248</v>
      </c>
      <c r="CH267">
        <v>1.8608100000000001</v>
      </c>
      <c r="CI267">
        <v>1.8577699999999999</v>
      </c>
      <c r="CJ267">
        <v>1.8607</v>
      </c>
      <c r="CK267">
        <v>1.85345</v>
      </c>
      <c r="CL267">
        <v>1.8519600000000001</v>
      </c>
      <c r="CM267">
        <v>1.8527199999999999</v>
      </c>
      <c r="CN267">
        <v>1.8563799999999999</v>
      </c>
      <c r="CO267">
        <v>1.8626400000000001</v>
      </c>
      <c r="CP267" t="s">
        <v>234</v>
      </c>
      <c r="CQ267" t="s">
        <v>19</v>
      </c>
      <c r="CR267" t="s">
        <v>19</v>
      </c>
      <c r="CS267" t="s">
        <v>19</v>
      </c>
      <c r="CT267" t="s">
        <v>235</v>
      </c>
      <c r="CU267" t="s">
        <v>236</v>
      </c>
      <c r="CV267" t="s">
        <v>237</v>
      </c>
      <c r="CW267" t="s">
        <v>237</v>
      </c>
      <c r="CX267" t="s">
        <v>237</v>
      </c>
      <c r="CY267" t="s">
        <v>237</v>
      </c>
      <c r="CZ267">
        <v>0</v>
      </c>
      <c r="DA267">
        <v>100</v>
      </c>
      <c r="DB267">
        <v>100</v>
      </c>
      <c r="DC267">
        <v>0.29499999999999998</v>
      </c>
      <c r="DD267">
        <v>-3.6999999999999998E-2</v>
      </c>
      <c r="DE267">
        <v>3</v>
      </c>
      <c r="DF267">
        <v>619.48699999999997</v>
      </c>
      <c r="DG267">
        <v>252.988</v>
      </c>
      <c r="DH267">
        <v>22.005600000000001</v>
      </c>
      <c r="DI267">
        <v>32.3934</v>
      </c>
      <c r="DJ267">
        <v>30.000399999999999</v>
      </c>
      <c r="DK267">
        <v>32.349200000000003</v>
      </c>
      <c r="DL267">
        <v>32.356999999999999</v>
      </c>
      <c r="DM267">
        <v>25.856000000000002</v>
      </c>
      <c r="DN267">
        <v>25.291399999999999</v>
      </c>
      <c r="DO267">
        <v>0</v>
      </c>
      <c r="DP267">
        <v>22</v>
      </c>
      <c r="DQ267">
        <v>571.66999999999996</v>
      </c>
      <c r="DR267">
        <v>22</v>
      </c>
      <c r="DS267">
        <v>99.602099999999993</v>
      </c>
      <c r="DT267">
        <v>103.027</v>
      </c>
    </row>
    <row r="268" spans="1:124" x14ac:dyDescent="0.25">
      <c r="A268">
        <v>252</v>
      </c>
      <c r="B268">
        <v>1531763890.4000001</v>
      </c>
      <c r="C268">
        <v>506.60000014305098</v>
      </c>
      <c r="D268" t="s">
        <v>740</v>
      </c>
      <c r="E268" t="s">
        <v>741</v>
      </c>
      <c r="G268">
        <v>1531763880.06129</v>
      </c>
      <c r="H268">
        <f t="shared" si="87"/>
        <v>6.2906486524459284E-6</v>
      </c>
      <c r="I268">
        <f t="shared" si="88"/>
        <v>10.133984241674575</v>
      </c>
      <c r="J268">
        <f t="shared" si="89"/>
        <v>522.41441935483897</v>
      </c>
      <c r="K268">
        <f t="shared" si="90"/>
        <v>-39453.963931266888</v>
      </c>
      <c r="L268">
        <f t="shared" si="91"/>
        <v>-3914.8436653611875</v>
      </c>
      <c r="M268">
        <f t="shared" si="92"/>
        <v>51.836889795599376</v>
      </c>
      <c r="N268">
        <f t="shared" si="93"/>
        <v>4.0072081870310859E-4</v>
      </c>
      <c r="O268">
        <f t="shared" si="94"/>
        <v>3</v>
      </c>
      <c r="P268">
        <f t="shared" si="95"/>
        <v>4.0069405762797156E-4</v>
      </c>
      <c r="Q268">
        <f t="shared" si="96"/>
        <v>2.5043619019534074E-4</v>
      </c>
      <c r="R268">
        <f t="shared" si="97"/>
        <v>215.02274457688574</v>
      </c>
      <c r="S268">
        <f t="shared" si="98"/>
        <v>28.304424849049006</v>
      </c>
      <c r="T268">
        <f t="shared" si="99"/>
        <v>27.524525806451599</v>
      </c>
      <c r="U268">
        <f t="shared" si="100"/>
        <v>3.6909156310166717</v>
      </c>
      <c r="V268">
        <f t="shared" si="101"/>
        <v>60.651277746300444</v>
      </c>
      <c r="W268">
        <f t="shared" si="102"/>
        <v>2.1792136674216978</v>
      </c>
      <c r="X268">
        <f t="shared" si="103"/>
        <v>3.5930218593863401</v>
      </c>
      <c r="Y268">
        <f t="shared" si="104"/>
        <v>1.511701963594974</v>
      </c>
      <c r="Z268">
        <f t="shared" si="105"/>
        <v>-0.27741760557286543</v>
      </c>
      <c r="AA268">
        <f t="shared" si="106"/>
        <v>-74.187259741935932</v>
      </c>
      <c r="AB268">
        <f t="shared" si="107"/>
        <v>-5.3525978632543811</v>
      </c>
      <c r="AC268">
        <f t="shared" si="108"/>
        <v>135.20546936612254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60636.54254261942</v>
      </c>
      <c r="AL268">
        <f t="shared" si="112"/>
        <v>1200.0006451612901</v>
      </c>
      <c r="AM268">
        <f t="shared" si="113"/>
        <v>963.36133529076199</v>
      </c>
      <c r="AN268">
        <f t="shared" si="114"/>
        <v>0.80280068112903236</v>
      </c>
      <c r="AO268">
        <f t="shared" si="115"/>
        <v>0.22320051334838711</v>
      </c>
      <c r="AP268">
        <v>14.333399999999999</v>
      </c>
      <c r="AQ268">
        <v>1</v>
      </c>
      <c r="AR268" t="s">
        <v>231</v>
      </c>
      <c r="AS268">
        <v>1531763880.06129</v>
      </c>
      <c r="AT268">
        <v>522.41441935483897</v>
      </c>
      <c r="AU268">
        <v>546.62983870967696</v>
      </c>
      <c r="AV268">
        <v>21.962209677419398</v>
      </c>
      <c r="AW268">
        <v>21.9475129032258</v>
      </c>
      <c r="AX268">
        <v>600.03732258064497</v>
      </c>
      <c r="AY268">
        <v>99.125699999999995</v>
      </c>
      <c r="AZ268">
        <v>9.9910693548387094E-2</v>
      </c>
      <c r="BA268">
        <v>27.0658322580645</v>
      </c>
      <c r="BB268">
        <v>27.428990322580599</v>
      </c>
      <c r="BC268">
        <v>27.620061290322599</v>
      </c>
      <c r="BD268">
        <v>11678.1912903226</v>
      </c>
      <c r="BE268">
        <v>1052.0358064516099</v>
      </c>
      <c r="BF268">
        <v>30.9215032258065</v>
      </c>
      <c r="BG268">
        <v>1200.0006451612901</v>
      </c>
      <c r="BH268">
        <v>0.32999732258064501</v>
      </c>
      <c r="BI268">
        <v>0.33000109677419398</v>
      </c>
      <c r="BJ268">
        <v>0.33000838709677399</v>
      </c>
      <c r="BK268">
        <v>9.9931541935483897E-3</v>
      </c>
      <c r="BL268">
        <v>32</v>
      </c>
      <c r="BM268">
        <v>17743.0741935484</v>
      </c>
      <c r="BN268">
        <v>1531762902.3</v>
      </c>
      <c r="BO268" t="s">
        <v>232</v>
      </c>
      <c r="BP268">
        <v>81</v>
      </c>
      <c r="BQ268">
        <v>0.29499999999999998</v>
      </c>
      <c r="BR268">
        <v>-3.6999999999999998E-2</v>
      </c>
      <c r="BS268">
        <v>420</v>
      </c>
      <c r="BT268">
        <v>22</v>
      </c>
      <c r="BU268">
        <v>0.34</v>
      </c>
      <c r="BV268">
        <v>0.21</v>
      </c>
      <c r="BW268">
        <v>14.528151712878399</v>
      </c>
      <c r="BX268">
        <v>-0.21643093697779001</v>
      </c>
      <c r="BY268">
        <v>9.1232588988889696E-2</v>
      </c>
      <c r="BZ268">
        <v>1</v>
      </c>
      <c r="CA268">
        <v>-24.220143902438998</v>
      </c>
      <c r="CB268">
        <v>0.47551149825759098</v>
      </c>
      <c r="CC268">
        <v>0.164962242610877</v>
      </c>
      <c r="CD268">
        <v>0</v>
      </c>
      <c r="CE268">
        <v>1</v>
      </c>
      <c r="CF268">
        <v>2</v>
      </c>
      <c r="CG268" t="s">
        <v>248</v>
      </c>
      <c r="CH268">
        <v>1.8608100000000001</v>
      </c>
      <c r="CI268">
        <v>1.8577699999999999</v>
      </c>
      <c r="CJ268">
        <v>1.8607</v>
      </c>
      <c r="CK268">
        <v>1.8534600000000001</v>
      </c>
      <c r="CL268">
        <v>1.8519600000000001</v>
      </c>
      <c r="CM268">
        <v>1.85273</v>
      </c>
      <c r="CN268">
        <v>1.8563799999999999</v>
      </c>
      <c r="CO268">
        <v>1.8626400000000001</v>
      </c>
      <c r="CP268" t="s">
        <v>234</v>
      </c>
      <c r="CQ268" t="s">
        <v>19</v>
      </c>
      <c r="CR268" t="s">
        <v>19</v>
      </c>
      <c r="CS268" t="s">
        <v>19</v>
      </c>
      <c r="CT268" t="s">
        <v>235</v>
      </c>
      <c r="CU268" t="s">
        <v>236</v>
      </c>
      <c r="CV268" t="s">
        <v>237</v>
      </c>
      <c r="CW268" t="s">
        <v>237</v>
      </c>
      <c r="CX268" t="s">
        <v>237</v>
      </c>
      <c r="CY268" t="s">
        <v>237</v>
      </c>
      <c r="CZ268">
        <v>0</v>
      </c>
      <c r="DA268">
        <v>100</v>
      </c>
      <c r="DB268">
        <v>100</v>
      </c>
      <c r="DC268">
        <v>0.29499999999999998</v>
      </c>
      <c r="DD268">
        <v>-3.6999999999999998E-2</v>
      </c>
      <c r="DE268">
        <v>3</v>
      </c>
      <c r="DF268">
        <v>620.56100000000004</v>
      </c>
      <c r="DG268">
        <v>252.69399999999999</v>
      </c>
      <c r="DH268">
        <v>22.005800000000001</v>
      </c>
      <c r="DI268">
        <v>32.394100000000002</v>
      </c>
      <c r="DJ268">
        <v>30.000599999999999</v>
      </c>
      <c r="DK268">
        <v>32.349899999999998</v>
      </c>
      <c r="DL268">
        <v>32.358400000000003</v>
      </c>
      <c r="DM268">
        <v>25.939599999999999</v>
      </c>
      <c r="DN268">
        <v>25.291399999999999</v>
      </c>
      <c r="DO268">
        <v>0</v>
      </c>
      <c r="DP268">
        <v>22</v>
      </c>
      <c r="DQ268">
        <v>576.66999999999996</v>
      </c>
      <c r="DR268">
        <v>22</v>
      </c>
      <c r="DS268">
        <v>99.601799999999997</v>
      </c>
      <c r="DT268">
        <v>103.027</v>
      </c>
    </row>
    <row r="269" spans="1:124" x14ac:dyDescent="0.25">
      <c r="A269">
        <v>253</v>
      </c>
      <c r="B269">
        <v>1531763892.4000001</v>
      </c>
      <c r="C269">
        <v>508.60000014305098</v>
      </c>
      <c r="D269" t="s">
        <v>742</v>
      </c>
      <c r="E269" t="s">
        <v>743</v>
      </c>
      <c r="G269">
        <v>1531763882.06129</v>
      </c>
      <c r="H269">
        <f t="shared" si="87"/>
        <v>6.3257899494808093E-6</v>
      </c>
      <c r="I269">
        <f t="shared" si="88"/>
        <v>10.132240351315405</v>
      </c>
      <c r="J269">
        <f t="shared" si="89"/>
        <v>525.76664516128994</v>
      </c>
      <c r="K269">
        <f t="shared" si="90"/>
        <v>-39216.810747023206</v>
      </c>
      <c r="L269">
        <f t="shared" si="91"/>
        <v>-3891.2942227680592</v>
      </c>
      <c r="M269">
        <f t="shared" si="92"/>
        <v>52.169278170983567</v>
      </c>
      <c r="N269">
        <f t="shared" si="93"/>
        <v>4.0301121858355175E-4</v>
      </c>
      <c r="O269">
        <f t="shared" si="94"/>
        <v>3</v>
      </c>
      <c r="P269">
        <f t="shared" si="95"/>
        <v>4.0298415072794266E-4</v>
      </c>
      <c r="Q269">
        <f t="shared" si="96"/>
        <v>2.518675259427598E-4</v>
      </c>
      <c r="R269">
        <f t="shared" si="97"/>
        <v>215.02219398519711</v>
      </c>
      <c r="S269">
        <f t="shared" si="98"/>
        <v>28.30492843481121</v>
      </c>
      <c r="T269">
        <f t="shared" si="99"/>
        <v>27.52361774193545</v>
      </c>
      <c r="U269">
        <f t="shared" si="100"/>
        <v>3.6907195567757403</v>
      </c>
      <c r="V269">
        <f t="shared" si="101"/>
        <v>60.649537259570167</v>
      </c>
      <c r="W269">
        <f t="shared" si="102"/>
        <v>2.179217157556701</v>
      </c>
      <c r="X269">
        <f t="shared" si="103"/>
        <v>3.5931307245263975</v>
      </c>
      <c r="Y269">
        <f t="shared" si="104"/>
        <v>1.5115023992190393</v>
      </c>
      <c r="Z269">
        <f t="shared" si="105"/>
        <v>-0.27896733677210367</v>
      </c>
      <c r="AA269">
        <f t="shared" si="106"/>
        <v>-73.956916374184075</v>
      </c>
      <c r="AB269">
        <f t="shared" si="107"/>
        <v>-5.3359681636031597</v>
      </c>
      <c r="AC269">
        <f t="shared" si="108"/>
        <v>135.45034211063779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58856.886817983606</v>
      </c>
      <c r="AL269">
        <f t="shared" si="112"/>
        <v>1199.9974193548401</v>
      </c>
      <c r="AM269">
        <f t="shared" si="113"/>
        <v>963.35884867544019</v>
      </c>
      <c r="AN269">
        <f t="shared" si="114"/>
        <v>0.80280076701612835</v>
      </c>
      <c r="AO269">
        <f t="shared" si="115"/>
        <v>0.22320051793870949</v>
      </c>
      <c r="AP269">
        <v>14.333399999999999</v>
      </c>
      <c r="AQ269">
        <v>1</v>
      </c>
      <c r="AR269" t="s">
        <v>231</v>
      </c>
      <c r="AS269">
        <v>1531763882.06129</v>
      </c>
      <c r="AT269">
        <v>525.76664516128994</v>
      </c>
      <c r="AU269">
        <v>549.97561290322597</v>
      </c>
      <c r="AV269">
        <v>21.962345161290301</v>
      </c>
      <c r="AW269">
        <v>21.947567741935501</v>
      </c>
      <c r="AX269">
        <v>600.09632258064505</v>
      </c>
      <c r="AY269">
        <v>99.125374193548396</v>
      </c>
      <c r="AZ269">
        <v>9.9783300000000005E-2</v>
      </c>
      <c r="BA269">
        <v>27.066348387096799</v>
      </c>
      <c r="BB269">
        <v>27.4272387096774</v>
      </c>
      <c r="BC269">
        <v>27.619996774193499</v>
      </c>
      <c r="BD269">
        <v>11308.5719354839</v>
      </c>
      <c r="BE269">
        <v>1052.0483870967701</v>
      </c>
      <c r="BF269">
        <v>30.8829322580645</v>
      </c>
      <c r="BG269">
        <v>1199.9974193548401</v>
      </c>
      <c r="BH269">
        <v>0.329997451612903</v>
      </c>
      <c r="BI269">
        <v>0.33000051612903197</v>
      </c>
      <c r="BJ269">
        <v>0.33000883870967701</v>
      </c>
      <c r="BK269">
        <v>9.9931422580645194E-3</v>
      </c>
      <c r="BL269">
        <v>32</v>
      </c>
      <c r="BM269">
        <v>17743.0193548387</v>
      </c>
      <c r="BN269">
        <v>1531762902.3</v>
      </c>
      <c r="BO269" t="s">
        <v>232</v>
      </c>
      <c r="BP269">
        <v>81</v>
      </c>
      <c r="BQ269">
        <v>0.29499999999999998</v>
      </c>
      <c r="BR269">
        <v>-3.6999999999999998E-2</v>
      </c>
      <c r="BS269">
        <v>420</v>
      </c>
      <c r="BT269">
        <v>22</v>
      </c>
      <c r="BU269">
        <v>0.34</v>
      </c>
      <c r="BV269">
        <v>0.21</v>
      </c>
      <c r="BW269">
        <v>14.524351515628201</v>
      </c>
      <c r="BX269">
        <v>-0.48040962592495301</v>
      </c>
      <c r="BY269">
        <v>9.4459705575221001E-2</v>
      </c>
      <c r="BZ269">
        <v>1</v>
      </c>
      <c r="CA269">
        <v>-24.210941463414599</v>
      </c>
      <c r="CB269">
        <v>0.87368362369353803</v>
      </c>
      <c r="CC269">
        <v>0.171397607883256</v>
      </c>
      <c r="CD269">
        <v>0</v>
      </c>
      <c r="CE269">
        <v>1</v>
      </c>
      <c r="CF269">
        <v>2</v>
      </c>
      <c r="CG269" t="s">
        <v>248</v>
      </c>
      <c r="CH269">
        <v>1.8608100000000001</v>
      </c>
      <c r="CI269">
        <v>1.8577699999999999</v>
      </c>
      <c r="CJ269">
        <v>1.86073</v>
      </c>
      <c r="CK269">
        <v>1.85347</v>
      </c>
      <c r="CL269">
        <v>1.8519600000000001</v>
      </c>
      <c r="CM269">
        <v>1.85273</v>
      </c>
      <c r="CN269">
        <v>1.8563799999999999</v>
      </c>
      <c r="CO269">
        <v>1.8626400000000001</v>
      </c>
      <c r="CP269" t="s">
        <v>234</v>
      </c>
      <c r="CQ269" t="s">
        <v>19</v>
      </c>
      <c r="CR269" t="s">
        <v>19</v>
      </c>
      <c r="CS269" t="s">
        <v>19</v>
      </c>
      <c r="CT269" t="s">
        <v>235</v>
      </c>
      <c r="CU269" t="s">
        <v>236</v>
      </c>
      <c r="CV269" t="s">
        <v>237</v>
      </c>
      <c r="CW269" t="s">
        <v>237</v>
      </c>
      <c r="CX269" t="s">
        <v>237</v>
      </c>
      <c r="CY269" t="s">
        <v>237</v>
      </c>
      <c r="CZ269">
        <v>0</v>
      </c>
      <c r="DA269">
        <v>100</v>
      </c>
      <c r="DB269">
        <v>100</v>
      </c>
      <c r="DC269">
        <v>0.29499999999999998</v>
      </c>
      <c r="DD269">
        <v>-3.6999999999999998E-2</v>
      </c>
      <c r="DE269">
        <v>3</v>
      </c>
      <c r="DF269">
        <v>624.50599999999997</v>
      </c>
      <c r="DG269">
        <v>252.12299999999999</v>
      </c>
      <c r="DH269">
        <v>22.004200000000001</v>
      </c>
      <c r="DI269">
        <v>32.395600000000002</v>
      </c>
      <c r="DJ269">
        <v>30.000599999999999</v>
      </c>
      <c r="DK269">
        <v>32.351399999999998</v>
      </c>
      <c r="DL269">
        <v>32.359900000000003</v>
      </c>
      <c r="DM269">
        <v>26.0855</v>
      </c>
      <c r="DN269">
        <v>25.291399999999999</v>
      </c>
      <c r="DO269">
        <v>0</v>
      </c>
      <c r="DP269">
        <v>22</v>
      </c>
      <c r="DQ269">
        <v>576.66999999999996</v>
      </c>
      <c r="DR269">
        <v>22</v>
      </c>
      <c r="DS269">
        <v>99.600700000000003</v>
      </c>
      <c r="DT269">
        <v>103.026</v>
      </c>
    </row>
    <row r="270" spans="1:124" x14ac:dyDescent="0.25">
      <c r="A270">
        <v>254</v>
      </c>
      <c r="B270">
        <v>1531763894.4000001</v>
      </c>
      <c r="C270">
        <v>510.60000014305098</v>
      </c>
      <c r="D270" t="s">
        <v>744</v>
      </c>
      <c r="E270" t="s">
        <v>745</v>
      </c>
      <c r="G270">
        <v>1531763884.06129</v>
      </c>
      <c r="H270">
        <f t="shared" si="87"/>
        <v>6.2538138369536447E-6</v>
      </c>
      <c r="I270">
        <f t="shared" si="88"/>
        <v>10.134370955415534</v>
      </c>
      <c r="J270">
        <f t="shared" si="89"/>
        <v>529.103322580645</v>
      </c>
      <c r="K270">
        <f t="shared" si="90"/>
        <v>-39731.277453412171</v>
      </c>
      <c r="L270">
        <f t="shared" si="91"/>
        <v>-3942.3246447327811</v>
      </c>
      <c r="M270">
        <f t="shared" si="92"/>
        <v>52.500125893649965</v>
      </c>
      <c r="N270">
        <f t="shared" si="93"/>
        <v>3.9790415191354574E-4</v>
      </c>
      <c r="O270">
        <f t="shared" si="94"/>
        <v>3</v>
      </c>
      <c r="P270">
        <f t="shared" si="95"/>
        <v>3.9787776571105726E-4</v>
      </c>
      <c r="Q270">
        <f t="shared" si="96"/>
        <v>2.4867597407018352E-4</v>
      </c>
      <c r="R270">
        <f t="shared" si="97"/>
        <v>215.02210368604861</v>
      </c>
      <c r="S270">
        <f t="shared" si="98"/>
        <v>28.307701992633245</v>
      </c>
      <c r="T270">
        <f t="shared" si="99"/>
        <v>27.53265</v>
      </c>
      <c r="U270">
        <f t="shared" si="100"/>
        <v>3.6926702556970898</v>
      </c>
      <c r="V270">
        <f t="shared" si="101"/>
        <v>60.639527690164627</v>
      </c>
      <c r="W270">
        <f t="shared" si="102"/>
        <v>2.1792102995327491</v>
      </c>
      <c r="X270">
        <f t="shared" si="103"/>
        <v>3.5937125214222339</v>
      </c>
      <c r="Y270">
        <f t="shared" si="104"/>
        <v>1.5134599561643407</v>
      </c>
      <c r="Z270">
        <f t="shared" si="105"/>
        <v>-0.27579319020965576</v>
      </c>
      <c r="AA270">
        <f t="shared" si="106"/>
        <v>-74.971679341936124</v>
      </c>
      <c r="AB270">
        <f t="shared" si="107"/>
        <v>-5.4095016508950904</v>
      </c>
      <c r="AC270">
        <f t="shared" si="108"/>
        <v>134.36512950300772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56407.919805920741</v>
      </c>
      <c r="AL270">
        <f t="shared" si="112"/>
        <v>1199.99677419355</v>
      </c>
      <c r="AM270">
        <f t="shared" si="113"/>
        <v>963.35843525531004</v>
      </c>
      <c r="AN270">
        <f t="shared" si="114"/>
        <v>0.80280085411290281</v>
      </c>
      <c r="AO270">
        <f t="shared" si="115"/>
        <v>0.22320051999032248</v>
      </c>
      <c r="AP270">
        <v>14.333399999999999</v>
      </c>
      <c r="AQ270">
        <v>1</v>
      </c>
      <c r="AR270" t="s">
        <v>231</v>
      </c>
      <c r="AS270">
        <v>1531763884.06129</v>
      </c>
      <c r="AT270">
        <v>529.103322580645</v>
      </c>
      <c r="AU270">
        <v>553.31799999999998</v>
      </c>
      <c r="AV270">
        <v>21.962374193548399</v>
      </c>
      <c r="AW270">
        <v>21.947764516128998</v>
      </c>
      <c r="AX270">
        <v>600.07993548387105</v>
      </c>
      <c r="AY270">
        <v>99.125096774193594</v>
      </c>
      <c r="AZ270">
        <v>9.9617290322580598E-2</v>
      </c>
      <c r="BA270">
        <v>27.0691064516129</v>
      </c>
      <c r="BB270">
        <v>27.436783870967702</v>
      </c>
      <c r="BC270">
        <v>27.628516129032299</v>
      </c>
      <c r="BD270">
        <v>10806.3132258065</v>
      </c>
      <c r="BE270">
        <v>1052.06838709677</v>
      </c>
      <c r="BF270">
        <v>30.839122580645199</v>
      </c>
      <c r="BG270">
        <v>1199.99677419355</v>
      </c>
      <c r="BH270">
        <v>0.32999758064516099</v>
      </c>
      <c r="BI270">
        <v>0.32999974193548398</v>
      </c>
      <c r="BJ270">
        <v>0.33000951612903201</v>
      </c>
      <c r="BK270">
        <v>9.9930506451612906E-3</v>
      </c>
      <c r="BL270">
        <v>32</v>
      </c>
      <c r="BM270">
        <v>17743.012903225801</v>
      </c>
      <c r="BN270">
        <v>1531762902.3</v>
      </c>
      <c r="BO270" t="s">
        <v>232</v>
      </c>
      <c r="BP270">
        <v>81</v>
      </c>
      <c r="BQ270">
        <v>0.29499999999999998</v>
      </c>
      <c r="BR270">
        <v>-3.6999999999999998E-2</v>
      </c>
      <c r="BS270">
        <v>420</v>
      </c>
      <c r="BT270">
        <v>22</v>
      </c>
      <c r="BU270">
        <v>0.34</v>
      </c>
      <c r="BV270">
        <v>0.21</v>
      </c>
      <c r="BW270">
        <v>14.5226620396614</v>
      </c>
      <c r="BX270">
        <v>-0.59200610348486504</v>
      </c>
      <c r="BY270">
        <v>9.5042806885140094E-2</v>
      </c>
      <c r="BZ270">
        <v>1</v>
      </c>
      <c r="CA270">
        <v>-24.209285365853699</v>
      </c>
      <c r="CB270">
        <v>1.0825003484320901</v>
      </c>
      <c r="CC270">
        <v>0.17231898889032299</v>
      </c>
      <c r="CD270">
        <v>0</v>
      </c>
      <c r="CE270">
        <v>1</v>
      </c>
      <c r="CF270">
        <v>2</v>
      </c>
      <c r="CG270" t="s">
        <v>248</v>
      </c>
      <c r="CH270">
        <v>1.8608100000000001</v>
      </c>
      <c r="CI270">
        <v>1.8577699999999999</v>
      </c>
      <c r="CJ270">
        <v>1.8607499999999999</v>
      </c>
      <c r="CK270">
        <v>1.85347</v>
      </c>
      <c r="CL270">
        <v>1.8519600000000001</v>
      </c>
      <c r="CM270">
        <v>1.85273</v>
      </c>
      <c r="CN270">
        <v>1.8563799999999999</v>
      </c>
      <c r="CO270">
        <v>1.8626400000000001</v>
      </c>
      <c r="CP270" t="s">
        <v>234</v>
      </c>
      <c r="CQ270" t="s">
        <v>19</v>
      </c>
      <c r="CR270" t="s">
        <v>19</v>
      </c>
      <c r="CS270" t="s">
        <v>19</v>
      </c>
      <c r="CT270" t="s">
        <v>235</v>
      </c>
      <c r="CU270" t="s">
        <v>236</v>
      </c>
      <c r="CV270" t="s">
        <v>237</v>
      </c>
      <c r="CW270" t="s">
        <v>237</v>
      </c>
      <c r="CX270" t="s">
        <v>237</v>
      </c>
      <c r="CY270" t="s">
        <v>237</v>
      </c>
      <c r="CZ270">
        <v>0</v>
      </c>
      <c r="DA270">
        <v>100</v>
      </c>
      <c r="DB270">
        <v>100</v>
      </c>
      <c r="DC270">
        <v>0.29499999999999998</v>
      </c>
      <c r="DD270">
        <v>-3.6999999999999998E-2</v>
      </c>
      <c r="DE270">
        <v>3</v>
      </c>
      <c r="DF270">
        <v>618.41200000000003</v>
      </c>
      <c r="DG270">
        <v>253.38499999999999</v>
      </c>
      <c r="DH270">
        <v>21.9955</v>
      </c>
      <c r="DI270">
        <v>32.396999999999998</v>
      </c>
      <c r="DJ270">
        <v>30.000599999999999</v>
      </c>
      <c r="DK270">
        <v>32.352800000000002</v>
      </c>
      <c r="DL270">
        <v>32.3613</v>
      </c>
      <c r="DM270">
        <v>26.2209</v>
      </c>
      <c r="DN270">
        <v>25.291399999999999</v>
      </c>
      <c r="DO270">
        <v>0</v>
      </c>
      <c r="DP270">
        <v>22</v>
      </c>
      <c r="DQ270">
        <v>581.66999999999996</v>
      </c>
      <c r="DR270">
        <v>22</v>
      </c>
      <c r="DS270">
        <v>99.599000000000004</v>
      </c>
      <c r="DT270">
        <v>103.026</v>
      </c>
    </row>
    <row r="271" spans="1:124" x14ac:dyDescent="0.25">
      <c r="A271">
        <v>255</v>
      </c>
      <c r="B271">
        <v>1531763896.4000001</v>
      </c>
      <c r="C271">
        <v>512.60000014305103</v>
      </c>
      <c r="D271" t="s">
        <v>746</v>
      </c>
      <c r="E271" t="s">
        <v>747</v>
      </c>
      <c r="G271">
        <v>1531763886.06129</v>
      </c>
      <c r="H271">
        <f t="shared" si="87"/>
        <v>6.2154072164580497E-6</v>
      </c>
      <c r="I271">
        <f t="shared" si="88"/>
        <v>10.139316217861227</v>
      </c>
      <c r="J271">
        <f t="shared" si="89"/>
        <v>532.43141935483902</v>
      </c>
      <c r="K271">
        <f t="shared" si="90"/>
        <v>-40065.126591819339</v>
      </c>
      <c r="L271">
        <f t="shared" si="91"/>
        <v>-3975.4590315261453</v>
      </c>
      <c r="M271">
        <f t="shared" si="92"/>
        <v>52.830465664238474</v>
      </c>
      <c r="N271">
        <f t="shared" si="93"/>
        <v>3.9478333674156628E-4</v>
      </c>
      <c r="O271">
        <f t="shared" si="94"/>
        <v>3</v>
      </c>
      <c r="P271">
        <f t="shared" si="95"/>
        <v>3.9475736280341776E-4</v>
      </c>
      <c r="Q271">
        <f t="shared" si="96"/>
        <v>2.467256852166769E-4</v>
      </c>
      <c r="R271">
        <f t="shared" si="97"/>
        <v>215.02292768728262</v>
      </c>
      <c r="S271">
        <f t="shared" si="98"/>
        <v>28.312280457692637</v>
      </c>
      <c r="T271">
        <f t="shared" si="99"/>
        <v>27.54459032258065</v>
      </c>
      <c r="U271">
        <f t="shared" si="100"/>
        <v>3.6952503908773289</v>
      </c>
      <c r="V271">
        <f t="shared" si="101"/>
        <v>60.623325836311118</v>
      </c>
      <c r="W271">
        <f t="shared" si="102"/>
        <v>2.1792122894935528</v>
      </c>
      <c r="X271">
        <f t="shared" si="103"/>
        <v>3.5946762396006418</v>
      </c>
      <c r="Y271">
        <f t="shared" si="104"/>
        <v>1.516038101383776</v>
      </c>
      <c r="Z271">
        <f t="shared" si="105"/>
        <v>-0.27409945824580001</v>
      </c>
      <c r="AA271">
        <f t="shared" si="106"/>
        <v>-76.164091045160077</v>
      </c>
      <c r="AB271">
        <f t="shared" si="107"/>
        <v>-5.4959921133004075</v>
      </c>
      <c r="AC271">
        <f t="shared" si="108"/>
        <v>133.08874507057635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57788.574828719837</v>
      </c>
      <c r="AL271">
        <f t="shared" si="112"/>
        <v>1200.00129032258</v>
      </c>
      <c r="AM271">
        <f t="shared" si="113"/>
        <v>963.36210242050106</v>
      </c>
      <c r="AN271">
        <f t="shared" si="114"/>
        <v>0.80280088879032252</v>
      </c>
      <c r="AO271">
        <f t="shared" si="115"/>
        <v>0.22320052568709681</v>
      </c>
      <c r="AP271">
        <v>14.333399999999999</v>
      </c>
      <c r="AQ271">
        <v>1</v>
      </c>
      <c r="AR271" t="s">
        <v>231</v>
      </c>
      <c r="AS271">
        <v>1531763886.06129</v>
      </c>
      <c r="AT271">
        <v>532.43141935483902</v>
      </c>
      <c r="AU271">
        <v>556.66229032258104</v>
      </c>
      <c r="AV271">
        <v>21.962348387096799</v>
      </c>
      <c r="AW271">
        <v>21.947825806451601</v>
      </c>
      <c r="AX271">
        <v>599.97145161290302</v>
      </c>
      <c r="AY271">
        <v>99.125</v>
      </c>
      <c r="AZ271">
        <v>9.9921264516128996E-2</v>
      </c>
      <c r="BA271">
        <v>27.073674193548399</v>
      </c>
      <c r="BB271">
        <v>27.4482258064516</v>
      </c>
      <c r="BC271">
        <v>27.6409548387097</v>
      </c>
      <c r="BD271">
        <v>11088.8535483871</v>
      </c>
      <c r="BE271">
        <v>1052.09516129032</v>
      </c>
      <c r="BF271">
        <v>30.7836161290323</v>
      </c>
      <c r="BG271">
        <v>1200.00129032258</v>
      </c>
      <c r="BH271">
        <v>0.32999758064516099</v>
      </c>
      <c r="BI271">
        <v>0.329999483870968</v>
      </c>
      <c r="BJ271">
        <v>0.33000980645161299</v>
      </c>
      <c r="BK271">
        <v>9.9930009677419301E-3</v>
      </c>
      <c r="BL271">
        <v>32</v>
      </c>
      <c r="BM271">
        <v>17743.087096774201</v>
      </c>
      <c r="BN271">
        <v>1531762902.3</v>
      </c>
      <c r="BO271" t="s">
        <v>232</v>
      </c>
      <c r="BP271">
        <v>81</v>
      </c>
      <c r="BQ271">
        <v>0.29499999999999998</v>
      </c>
      <c r="BR271">
        <v>-3.6999999999999998E-2</v>
      </c>
      <c r="BS271">
        <v>420</v>
      </c>
      <c r="BT271">
        <v>22</v>
      </c>
      <c r="BU271">
        <v>0.34</v>
      </c>
      <c r="BV271">
        <v>0.21</v>
      </c>
      <c r="BW271">
        <v>14.5308075314398</v>
      </c>
      <c r="BX271">
        <v>-0.35673211423373402</v>
      </c>
      <c r="BY271">
        <v>0.102380935318882</v>
      </c>
      <c r="BZ271">
        <v>1</v>
      </c>
      <c r="CA271">
        <v>-24.2295926829268</v>
      </c>
      <c r="CB271">
        <v>0.52380627177704597</v>
      </c>
      <c r="CC271">
        <v>0.19092832314930899</v>
      </c>
      <c r="CD271">
        <v>0</v>
      </c>
      <c r="CE271">
        <v>1</v>
      </c>
      <c r="CF271">
        <v>2</v>
      </c>
      <c r="CG271" t="s">
        <v>248</v>
      </c>
      <c r="CH271">
        <v>1.8608100000000001</v>
      </c>
      <c r="CI271">
        <v>1.8577699999999999</v>
      </c>
      <c r="CJ271">
        <v>1.86073</v>
      </c>
      <c r="CK271">
        <v>1.85348</v>
      </c>
      <c r="CL271">
        <v>1.8519600000000001</v>
      </c>
      <c r="CM271">
        <v>1.8527199999999999</v>
      </c>
      <c r="CN271">
        <v>1.8563799999999999</v>
      </c>
      <c r="CO271">
        <v>1.8626400000000001</v>
      </c>
      <c r="CP271" t="s">
        <v>234</v>
      </c>
      <c r="CQ271" t="s">
        <v>19</v>
      </c>
      <c r="CR271" t="s">
        <v>19</v>
      </c>
      <c r="CS271" t="s">
        <v>19</v>
      </c>
      <c r="CT271" t="s">
        <v>235</v>
      </c>
      <c r="CU271" t="s">
        <v>236</v>
      </c>
      <c r="CV271" t="s">
        <v>237</v>
      </c>
      <c r="CW271" t="s">
        <v>237</v>
      </c>
      <c r="CX271" t="s">
        <v>237</v>
      </c>
      <c r="CY271" t="s">
        <v>237</v>
      </c>
      <c r="CZ271">
        <v>0</v>
      </c>
      <c r="DA271">
        <v>100</v>
      </c>
      <c r="DB271">
        <v>100</v>
      </c>
      <c r="DC271">
        <v>0.29499999999999998</v>
      </c>
      <c r="DD271">
        <v>-3.6999999999999998E-2</v>
      </c>
      <c r="DE271">
        <v>3</v>
      </c>
      <c r="DF271">
        <v>614.90599999999995</v>
      </c>
      <c r="DG271">
        <v>253.881</v>
      </c>
      <c r="DH271">
        <v>21.986799999999999</v>
      </c>
      <c r="DI271">
        <v>32.398400000000002</v>
      </c>
      <c r="DJ271">
        <v>30.000299999999999</v>
      </c>
      <c r="DK271">
        <v>32.354199999999999</v>
      </c>
      <c r="DL271">
        <v>32.362499999999997</v>
      </c>
      <c r="DM271">
        <v>26.302700000000002</v>
      </c>
      <c r="DN271">
        <v>25.291399999999999</v>
      </c>
      <c r="DO271">
        <v>0</v>
      </c>
      <c r="DP271">
        <v>22</v>
      </c>
      <c r="DQ271">
        <v>586.66999999999996</v>
      </c>
      <c r="DR271">
        <v>22</v>
      </c>
      <c r="DS271">
        <v>99.5989</v>
      </c>
      <c r="DT271">
        <v>103.026</v>
      </c>
    </row>
    <row r="272" spans="1:124" x14ac:dyDescent="0.25">
      <c r="A272">
        <v>256</v>
      </c>
      <c r="B272">
        <v>1531763898.4000001</v>
      </c>
      <c r="C272">
        <v>514.60000014305103</v>
      </c>
      <c r="D272" t="s">
        <v>748</v>
      </c>
      <c r="E272" t="s">
        <v>749</v>
      </c>
      <c r="G272">
        <v>1531763888.06129</v>
      </c>
      <c r="H272">
        <f t="shared" si="87"/>
        <v>6.3568488031766614E-6</v>
      </c>
      <c r="I272">
        <f t="shared" si="88"/>
        <v>10.130782994375583</v>
      </c>
      <c r="J272">
        <f t="shared" si="89"/>
        <v>535.791258064516</v>
      </c>
      <c r="K272">
        <f t="shared" si="90"/>
        <v>-39088.799167252066</v>
      </c>
      <c r="L272">
        <f t="shared" si="91"/>
        <v>-3878.591390750551</v>
      </c>
      <c r="M272">
        <f t="shared" si="92"/>
        <v>53.163960137958099</v>
      </c>
      <c r="N272">
        <f t="shared" si="93"/>
        <v>4.0414590197742923E-4</v>
      </c>
      <c r="O272">
        <f t="shared" si="94"/>
        <v>3</v>
      </c>
      <c r="P272">
        <f t="shared" si="95"/>
        <v>4.0411868149258965E-4</v>
      </c>
      <c r="Q272">
        <f t="shared" si="96"/>
        <v>2.5257662138226207E-4</v>
      </c>
      <c r="R272">
        <f t="shared" si="97"/>
        <v>215.02267471735669</v>
      </c>
      <c r="S272">
        <f t="shared" si="98"/>
        <v>28.312117320363914</v>
      </c>
      <c r="T272">
        <f t="shared" si="99"/>
        <v>27.538233870967751</v>
      </c>
      <c r="U272">
        <f t="shared" si="100"/>
        <v>3.6938766556391931</v>
      </c>
      <c r="V272">
        <f t="shared" si="101"/>
        <v>60.624616725997846</v>
      </c>
      <c r="W272">
        <f t="shared" si="102"/>
        <v>2.1792425993232865</v>
      </c>
      <c r="X272">
        <f t="shared" si="103"/>
        <v>3.5946496934944823</v>
      </c>
      <c r="Y272">
        <f t="shared" si="104"/>
        <v>1.5146340563159066</v>
      </c>
      <c r="Z272">
        <f t="shared" si="105"/>
        <v>-0.28033703222009076</v>
      </c>
      <c r="AA272">
        <f t="shared" si="106"/>
        <v>-75.156371419352226</v>
      </c>
      <c r="AB272">
        <f t="shared" si="107"/>
        <v>-5.4230995000893101</v>
      </c>
      <c r="AC272">
        <f t="shared" si="108"/>
        <v>134.16286676569507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59763.775412913303</v>
      </c>
      <c r="AL272">
        <f t="shared" si="112"/>
        <v>1199.9996774193501</v>
      </c>
      <c r="AM272">
        <f t="shared" si="113"/>
        <v>963.36081735454457</v>
      </c>
      <c r="AN272">
        <f t="shared" si="114"/>
        <v>0.80280089693548307</v>
      </c>
      <c r="AO272">
        <f t="shared" si="115"/>
        <v>0.22320056083225787</v>
      </c>
      <c r="AP272">
        <v>14.333399999999999</v>
      </c>
      <c r="AQ272">
        <v>1</v>
      </c>
      <c r="AR272" t="s">
        <v>231</v>
      </c>
      <c r="AS272">
        <v>1531763888.06129</v>
      </c>
      <c r="AT272">
        <v>535.791258064516</v>
      </c>
      <c r="AU272">
        <v>559.99961290322597</v>
      </c>
      <c r="AV272">
        <v>21.962606451612899</v>
      </c>
      <c r="AW272">
        <v>21.947754838709699</v>
      </c>
      <c r="AX272">
        <v>600.02996774193502</v>
      </c>
      <c r="AY272">
        <v>99.124974193548397</v>
      </c>
      <c r="AZ272">
        <v>0.100161225806452</v>
      </c>
      <c r="BA272">
        <v>27.0735483870968</v>
      </c>
      <c r="BB272">
        <v>27.440793548387099</v>
      </c>
      <c r="BC272">
        <v>27.6356741935484</v>
      </c>
      <c r="BD272">
        <v>11496.8174193548</v>
      </c>
      <c r="BE272">
        <v>1052.12064516129</v>
      </c>
      <c r="BF272">
        <v>30.716825806451599</v>
      </c>
      <c r="BG272">
        <v>1199.9996774193501</v>
      </c>
      <c r="BH272">
        <v>0.32999716129032203</v>
      </c>
      <c r="BI272">
        <v>0.32999964516128999</v>
      </c>
      <c r="BJ272">
        <v>0.33001006451612902</v>
      </c>
      <c r="BK272">
        <v>9.9930316129032207E-3</v>
      </c>
      <c r="BL272">
        <v>32</v>
      </c>
      <c r="BM272">
        <v>17743.064516129001</v>
      </c>
      <c r="BN272">
        <v>1531762902.3</v>
      </c>
      <c r="BO272" t="s">
        <v>232</v>
      </c>
      <c r="BP272">
        <v>81</v>
      </c>
      <c r="BQ272">
        <v>0.29499999999999998</v>
      </c>
      <c r="BR272">
        <v>-3.6999999999999998E-2</v>
      </c>
      <c r="BS272">
        <v>420</v>
      </c>
      <c r="BT272">
        <v>22</v>
      </c>
      <c r="BU272">
        <v>0.34</v>
      </c>
      <c r="BV272">
        <v>0.21</v>
      </c>
      <c r="BW272">
        <v>14.528540358855301</v>
      </c>
      <c r="BX272">
        <v>0.20457515904897</v>
      </c>
      <c r="BY272">
        <v>9.7795290044779798E-2</v>
      </c>
      <c r="BZ272">
        <v>1</v>
      </c>
      <c r="CA272">
        <v>-24.2177170731707</v>
      </c>
      <c r="CB272">
        <v>-0.52069128919864505</v>
      </c>
      <c r="CC272">
        <v>0.17097210142185301</v>
      </c>
      <c r="CD272">
        <v>0</v>
      </c>
      <c r="CE272">
        <v>1</v>
      </c>
      <c r="CF272">
        <v>2</v>
      </c>
      <c r="CG272" t="s">
        <v>248</v>
      </c>
      <c r="CH272">
        <v>1.8608100000000001</v>
      </c>
      <c r="CI272">
        <v>1.8577900000000001</v>
      </c>
      <c r="CJ272">
        <v>1.8607199999999999</v>
      </c>
      <c r="CK272">
        <v>1.8534900000000001</v>
      </c>
      <c r="CL272">
        <v>1.8519699999999999</v>
      </c>
      <c r="CM272">
        <v>1.85273</v>
      </c>
      <c r="CN272">
        <v>1.8563799999999999</v>
      </c>
      <c r="CO272">
        <v>1.8626400000000001</v>
      </c>
      <c r="CP272" t="s">
        <v>234</v>
      </c>
      <c r="CQ272" t="s">
        <v>19</v>
      </c>
      <c r="CR272" t="s">
        <v>19</v>
      </c>
      <c r="CS272" t="s">
        <v>19</v>
      </c>
      <c r="CT272" t="s">
        <v>235</v>
      </c>
      <c r="CU272" t="s">
        <v>236</v>
      </c>
      <c r="CV272" t="s">
        <v>237</v>
      </c>
      <c r="CW272" t="s">
        <v>237</v>
      </c>
      <c r="CX272" t="s">
        <v>237</v>
      </c>
      <c r="CY272" t="s">
        <v>237</v>
      </c>
      <c r="CZ272">
        <v>0</v>
      </c>
      <c r="DA272">
        <v>100</v>
      </c>
      <c r="DB272">
        <v>100</v>
      </c>
      <c r="DC272">
        <v>0.29499999999999998</v>
      </c>
      <c r="DD272">
        <v>-3.6999999999999998E-2</v>
      </c>
      <c r="DE272">
        <v>3</v>
      </c>
      <c r="DF272">
        <v>624.10299999999995</v>
      </c>
      <c r="DG272">
        <v>252.05199999999999</v>
      </c>
      <c r="DH272">
        <v>21.9893</v>
      </c>
      <c r="DI272">
        <v>32.3996</v>
      </c>
      <c r="DJ272">
        <v>30</v>
      </c>
      <c r="DK272">
        <v>32.355400000000003</v>
      </c>
      <c r="DL272">
        <v>32.363399999999999</v>
      </c>
      <c r="DM272">
        <v>26.449000000000002</v>
      </c>
      <c r="DN272">
        <v>25.291399999999999</v>
      </c>
      <c r="DO272">
        <v>0</v>
      </c>
      <c r="DP272">
        <v>22</v>
      </c>
      <c r="DQ272">
        <v>586.66999999999996</v>
      </c>
      <c r="DR272">
        <v>22</v>
      </c>
      <c r="DS272">
        <v>99.599800000000002</v>
      </c>
      <c r="DT272">
        <v>103.02500000000001</v>
      </c>
    </row>
    <row r="273" spans="1:124" x14ac:dyDescent="0.25">
      <c r="A273">
        <v>257</v>
      </c>
      <c r="B273">
        <v>1531763900.4000001</v>
      </c>
      <c r="C273">
        <v>516.60000014305103</v>
      </c>
      <c r="D273" t="s">
        <v>750</v>
      </c>
      <c r="E273" t="s">
        <v>751</v>
      </c>
      <c r="G273">
        <v>1531763890.06129</v>
      </c>
      <c r="H273">
        <f t="shared" ref="H273:H336" si="116">AX273*AI273*(AV273-AW273)/(100*AP273*(1000-AI273*AV273))</f>
        <v>6.4645769370502235E-6</v>
      </c>
      <c r="I273">
        <f t="shared" ref="I273:I336" si="117">AX273*AI273*(AU273-AT273*(1000-AI273*AW273)/(1000-AI273*AV273))/(100*AP273)</f>
        <v>10.120557199822265</v>
      </c>
      <c r="J273">
        <f t="shared" ref="J273:J336" si="118">AT273 - IF(AI273&gt;1, I273*AP273*100/(AK273*BD273), 0)</f>
        <v>539.15564516128995</v>
      </c>
      <c r="K273">
        <f t="shared" ref="K273:K336" si="119">((Q273-H273/2)*J273-I273)/(Q273+H273/2)</f>
        <v>-38338.518146700459</v>
      </c>
      <c r="L273">
        <f t="shared" ref="L273:L336" si="120">K273*(AY273+AZ273)/1000</f>
        <v>-3804.1233007001574</v>
      </c>
      <c r="M273">
        <f t="shared" ref="M273:M336" si="121">(AT273 - IF(AI273&gt;1, I273*AP273*100/(AK273*BD273), 0))*(AY273+AZ273)/1000</f>
        <v>53.497491598761918</v>
      </c>
      <c r="N273">
        <f t="shared" ref="N273:N336" si="122">2/((1/P273-1/O273)+SIGN(P273)*SQRT((1/P273-1/O273)*(1/P273-1/O273) + 4*AQ273/((AQ273+1)*(AQ273+1))*(2*1/P273*1/O273-1/O273*1/O273)))</f>
        <v>4.1150469922093287E-4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4.1147647847018136E-4</v>
      </c>
      <c r="Q273">
        <f t="shared" ref="Q273:Q336" si="125">1/((AQ273+1)/(N273/1.6)+1/(O273/1.37)) + AQ273/((AQ273+1)/(N273/1.6) + AQ273/(O273/1.37))</f>
        <v>2.5717533435305219E-4</v>
      </c>
      <c r="R273">
        <f t="shared" ref="R273:R336" si="126">(AM273*AO273)</f>
        <v>215.02163860715601</v>
      </c>
      <c r="S273">
        <f t="shared" ref="S273:S336" si="127">(BA273+(R273+2*0.95*0.0000000567*(((BA273+$B$7)+273)^4-(BA273+273)^4)-44100*H273)/(1.84*29.3*O273+8*0.95*0.0000000567*(BA273+273)^3))</f>
        <v>28.309105776503696</v>
      </c>
      <c r="T273">
        <f t="shared" ref="T273:T336" si="128">($C$7*BB273+$D$7*BC273+$E$7*S273)</f>
        <v>27.529624193548401</v>
      </c>
      <c r="U273">
        <f t="shared" ref="U273:U336" si="129">0.61365*EXP(17.502*T273/(240.97+T273))</f>
        <v>3.6920166713620786</v>
      </c>
      <c r="V273">
        <f t="shared" ref="V273:V336" si="130">(W273/X273*100)</f>
        <v>60.635472353028256</v>
      </c>
      <c r="W273">
        <f t="shared" ref="W273:W336" si="131">AV273*(AY273+AZ273)/1000</f>
        <v>2.1792514915968608</v>
      </c>
      <c r="X273">
        <f t="shared" ref="X273:X336" si="132">0.61365*EXP(17.502*BA273/(240.97+BA273))</f>
        <v>3.5940208050313389</v>
      </c>
      <c r="Y273">
        <f t="shared" ref="Y273:Y336" si="133">(U273-AV273*(AY273+AZ273)/1000)</f>
        <v>1.5127651797652177</v>
      </c>
      <c r="Z273">
        <f t="shared" ref="Z273:Z336" si="134">(-H273*44100)</f>
        <v>-0.28508784292391487</v>
      </c>
      <c r="AA273">
        <f t="shared" ref="AA273:AA336" si="135">2*29.3*O273*0.92*(BA273-T273)</f>
        <v>-74.245954258064344</v>
      </c>
      <c r="AB273">
        <f t="shared" ref="AB273:AB336" si="136">2*0.95*0.0000000567*(((BA273+$B$7)+273)^4-(T273+273)^4)</f>
        <v>-5.3570958046192505</v>
      </c>
      <c r="AC273">
        <f t="shared" ref="AC273:AC336" si="137">R273+AB273+Z273+AA273</f>
        <v>135.13350070154848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MAX(0,($B$13+$C$13*BD273)/(1+$D$13*BD273)*AY273/(BA273+273)*$E$13)</f>
        <v>56613.076794257031</v>
      </c>
      <c r="AL273">
        <f t="shared" ref="AL273:AL336" si="141">$B$11*BE273+$C$11*BF273+$D$11*BG273</f>
        <v>1199.9938709677399</v>
      </c>
      <c r="AM273">
        <f t="shared" ref="AM273:AM336" si="142">AL273*AN273</f>
        <v>963.35614238166659</v>
      </c>
      <c r="AN273">
        <f t="shared" ref="AN273:AN336" si="143">($B$11*$D$9+$C$11*$D$9+$D$11*(BH273*$E$9+BI273*$F$9+BJ273*$G$9+BK273*$H$9))/($B$11+$C$11+$D$11)</f>
        <v>0.80280088564516094</v>
      </c>
      <c r="AO273">
        <f t="shared" ref="AO273:AO336" si="144">($B$11*$K$9+$C$11*$K$9+$D$11*(BH273*$L$9+BI273*$M$9+BJ273*$N$9+BK273*$O$9))/($B$11+$C$11+$D$11)</f>
        <v>0.22320056845806441</v>
      </c>
      <c r="AP273">
        <v>14.333399999999999</v>
      </c>
      <c r="AQ273">
        <v>1</v>
      </c>
      <c r="AR273" t="s">
        <v>231</v>
      </c>
      <c r="AS273">
        <v>1531763890.06129</v>
      </c>
      <c r="AT273">
        <v>539.15564516128995</v>
      </c>
      <c r="AU273">
        <v>563.33448387096803</v>
      </c>
      <c r="AV273">
        <v>21.9628193548387</v>
      </c>
      <c r="AW273">
        <v>21.9477193548387</v>
      </c>
      <c r="AX273">
        <v>600.160967741935</v>
      </c>
      <c r="AY273">
        <v>99.1248419354839</v>
      </c>
      <c r="AZ273">
        <v>9.9736493548387095E-2</v>
      </c>
      <c r="BA273">
        <v>27.070567741935498</v>
      </c>
      <c r="BB273">
        <v>27.4331064516129</v>
      </c>
      <c r="BC273">
        <v>27.626141935483901</v>
      </c>
      <c r="BD273">
        <v>10848.2093548387</v>
      </c>
      <c r="BE273">
        <v>1052.1409677419399</v>
      </c>
      <c r="BF273">
        <v>30.640354838709701</v>
      </c>
      <c r="BG273">
        <v>1199.9938709677399</v>
      </c>
      <c r="BH273">
        <v>0.32999706451612898</v>
      </c>
      <c r="BI273">
        <v>0.32999977419354798</v>
      </c>
      <c r="BJ273">
        <v>0.33001012903225801</v>
      </c>
      <c r="BK273">
        <v>9.9929296774193491E-3</v>
      </c>
      <c r="BL273">
        <v>32</v>
      </c>
      <c r="BM273">
        <v>17742.9806451613</v>
      </c>
      <c r="BN273">
        <v>1531762902.3</v>
      </c>
      <c r="BO273" t="s">
        <v>232</v>
      </c>
      <c r="BP273">
        <v>81</v>
      </c>
      <c r="BQ273">
        <v>0.29499999999999998</v>
      </c>
      <c r="BR273">
        <v>-3.6999999999999998E-2</v>
      </c>
      <c r="BS273">
        <v>420</v>
      </c>
      <c r="BT273">
        <v>22</v>
      </c>
      <c r="BU273">
        <v>0.34</v>
      </c>
      <c r="BV273">
        <v>0.21</v>
      </c>
      <c r="BW273">
        <v>14.513907611588699</v>
      </c>
      <c r="BX273">
        <v>0.432605794762561</v>
      </c>
      <c r="BY273">
        <v>8.7162782241445899E-2</v>
      </c>
      <c r="BZ273">
        <v>1</v>
      </c>
      <c r="CA273">
        <v>-24.184507317073201</v>
      </c>
      <c r="CB273">
        <v>-0.65177770034848803</v>
      </c>
      <c r="CC273">
        <v>0.163287826664159</v>
      </c>
      <c r="CD273">
        <v>0</v>
      </c>
      <c r="CE273">
        <v>1</v>
      </c>
      <c r="CF273">
        <v>2</v>
      </c>
      <c r="CG273" t="s">
        <v>248</v>
      </c>
      <c r="CH273">
        <v>1.8608100000000001</v>
      </c>
      <c r="CI273">
        <v>1.8577999999999999</v>
      </c>
      <c r="CJ273">
        <v>1.8607199999999999</v>
      </c>
      <c r="CK273">
        <v>1.85348</v>
      </c>
      <c r="CL273">
        <v>1.8519699999999999</v>
      </c>
      <c r="CM273">
        <v>1.85273</v>
      </c>
      <c r="CN273">
        <v>1.8563799999999999</v>
      </c>
      <c r="CO273">
        <v>1.8626400000000001</v>
      </c>
      <c r="CP273" t="s">
        <v>234</v>
      </c>
      <c r="CQ273" t="s">
        <v>19</v>
      </c>
      <c r="CR273" t="s">
        <v>19</v>
      </c>
      <c r="CS273" t="s">
        <v>19</v>
      </c>
      <c r="CT273" t="s">
        <v>235</v>
      </c>
      <c r="CU273" t="s">
        <v>236</v>
      </c>
      <c r="CV273" t="s">
        <v>237</v>
      </c>
      <c r="CW273" t="s">
        <v>237</v>
      </c>
      <c r="CX273" t="s">
        <v>237</v>
      </c>
      <c r="CY273" t="s">
        <v>237</v>
      </c>
      <c r="CZ273">
        <v>0</v>
      </c>
      <c r="DA273">
        <v>100</v>
      </c>
      <c r="DB273">
        <v>100</v>
      </c>
      <c r="DC273">
        <v>0.29499999999999998</v>
      </c>
      <c r="DD273">
        <v>-3.6999999999999998E-2</v>
      </c>
      <c r="DE273">
        <v>3</v>
      </c>
      <c r="DF273">
        <v>622.91200000000003</v>
      </c>
      <c r="DG273">
        <v>252.40100000000001</v>
      </c>
      <c r="DH273">
        <v>21.9924</v>
      </c>
      <c r="DI273">
        <v>32.400599999999997</v>
      </c>
      <c r="DJ273">
        <v>30.0002</v>
      </c>
      <c r="DK273">
        <v>32.356400000000001</v>
      </c>
      <c r="DL273">
        <v>32.364800000000002</v>
      </c>
      <c r="DM273">
        <v>26.584700000000002</v>
      </c>
      <c r="DN273">
        <v>25.291399999999999</v>
      </c>
      <c r="DO273">
        <v>0</v>
      </c>
      <c r="DP273">
        <v>22</v>
      </c>
      <c r="DQ273">
        <v>591.66999999999996</v>
      </c>
      <c r="DR273">
        <v>22</v>
      </c>
      <c r="DS273">
        <v>99.599900000000005</v>
      </c>
      <c r="DT273">
        <v>103.02500000000001</v>
      </c>
    </row>
    <row r="274" spans="1:124" x14ac:dyDescent="0.25">
      <c r="A274">
        <v>258</v>
      </c>
      <c r="B274">
        <v>1531763902.4000001</v>
      </c>
      <c r="C274">
        <v>518.60000014305103</v>
      </c>
      <c r="D274" t="s">
        <v>752</v>
      </c>
      <c r="E274" t="s">
        <v>753</v>
      </c>
      <c r="G274">
        <v>1531763892.06129</v>
      </c>
      <c r="H274">
        <f t="shared" si="116"/>
        <v>6.3467516311984856E-6</v>
      </c>
      <c r="I274">
        <f t="shared" si="117"/>
        <v>10.130316827038294</v>
      </c>
      <c r="J274">
        <f t="shared" si="118"/>
        <v>542.472806451613</v>
      </c>
      <c r="K274">
        <f t="shared" si="119"/>
        <v>-39192.056281394485</v>
      </c>
      <c r="L274">
        <f t="shared" si="120"/>
        <v>-3888.7964662837853</v>
      </c>
      <c r="M274">
        <f t="shared" si="121"/>
        <v>53.826375366416983</v>
      </c>
      <c r="N274">
        <f t="shared" si="122"/>
        <v>4.0300435777403744E-4</v>
      </c>
      <c r="O274">
        <f t="shared" si="123"/>
        <v>3</v>
      </c>
      <c r="P274">
        <f t="shared" si="124"/>
        <v>4.029772908399887E-4</v>
      </c>
      <c r="Q274">
        <f t="shared" si="125"/>
        <v>2.5186323842999933E-4</v>
      </c>
      <c r="R274">
        <f t="shared" si="126"/>
        <v>215.02161681004378</v>
      </c>
      <c r="S274">
        <f t="shared" si="127"/>
        <v>28.313222541595806</v>
      </c>
      <c r="T274">
        <f t="shared" si="128"/>
        <v>27.54664032258065</v>
      </c>
      <c r="U274">
        <f t="shared" si="129"/>
        <v>3.6956935251447169</v>
      </c>
      <c r="V274">
        <f t="shared" si="130"/>
        <v>60.619829811626857</v>
      </c>
      <c r="W274">
        <f t="shared" si="131"/>
        <v>2.1792124715933885</v>
      </c>
      <c r="X274">
        <f t="shared" si="132"/>
        <v>3.5948838496663291</v>
      </c>
      <c r="Y274">
        <f t="shared" si="133"/>
        <v>1.5164810535513285</v>
      </c>
      <c r="Z274">
        <f t="shared" si="134"/>
        <v>-0.27989174693585323</v>
      </c>
      <c r="AA274">
        <f t="shared" si="135"/>
        <v>-76.336522490328051</v>
      </c>
      <c r="AB274">
        <f t="shared" si="136"/>
        <v>-5.5085182358199427</v>
      </c>
      <c r="AC274">
        <f t="shared" si="137"/>
        <v>132.89668433695994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51486.520369139667</v>
      </c>
      <c r="AL274">
        <f t="shared" si="141"/>
        <v>1199.9941935483901</v>
      </c>
      <c r="AM274">
        <f t="shared" si="142"/>
        <v>963.35633515647135</v>
      </c>
      <c r="AN274">
        <f t="shared" si="143"/>
        <v>0.80280083048387163</v>
      </c>
      <c r="AO274">
        <f t="shared" si="144"/>
        <v>0.22320050116774215</v>
      </c>
      <c r="AP274">
        <v>14.333399999999999</v>
      </c>
      <c r="AQ274">
        <v>1</v>
      </c>
      <c r="AR274" t="s">
        <v>231</v>
      </c>
      <c r="AS274">
        <v>1531763892.06129</v>
      </c>
      <c r="AT274">
        <v>542.472806451613</v>
      </c>
      <c r="AU274">
        <v>566.67651612903205</v>
      </c>
      <c r="AV274">
        <v>21.962532258064499</v>
      </c>
      <c r="AW274">
        <v>21.947706451612898</v>
      </c>
      <c r="AX274">
        <v>600.119709677419</v>
      </c>
      <c r="AY274">
        <v>99.124700000000004</v>
      </c>
      <c r="AZ274">
        <v>9.93988419354839E-2</v>
      </c>
      <c r="BA274">
        <v>27.0746580645161</v>
      </c>
      <c r="BB274">
        <v>27.451164516129001</v>
      </c>
      <c r="BC274">
        <v>27.642116129032299</v>
      </c>
      <c r="BD274">
        <v>9818.4716129032295</v>
      </c>
      <c r="BE274">
        <v>1052.1606451612899</v>
      </c>
      <c r="BF274">
        <v>30.554438709677399</v>
      </c>
      <c r="BG274">
        <v>1199.9941935483901</v>
      </c>
      <c r="BH274">
        <v>0.32999793548387102</v>
      </c>
      <c r="BI274">
        <v>0.330000161290323</v>
      </c>
      <c r="BJ274">
        <v>0.33000909677419399</v>
      </c>
      <c r="BK274">
        <v>9.99271677419355E-3</v>
      </c>
      <c r="BL274">
        <v>32</v>
      </c>
      <c r="BM274">
        <v>17742.990322580601</v>
      </c>
      <c r="BN274">
        <v>1531762902.3</v>
      </c>
      <c r="BO274" t="s">
        <v>232</v>
      </c>
      <c r="BP274">
        <v>81</v>
      </c>
      <c r="BQ274">
        <v>0.29499999999999998</v>
      </c>
      <c r="BR274">
        <v>-3.6999999999999998E-2</v>
      </c>
      <c r="BS274">
        <v>420</v>
      </c>
      <c r="BT274">
        <v>22</v>
      </c>
      <c r="BU274">
        <v>0.34</v>
      </c>
      <c r="BV274">
        <v>0.21</v>
      </c>
      <c r="BW274">
        <v>14.511962206558101</v>
      </c>
      <c r="BX274">
        <v>0.27572636893086999</v>
      </c>
      <c r="BY274">
        <v>8.8874859380498397E-2</v>
      </c>
      <c r="BZ274">
        <v>1</v>
      </c>
      <c r="CA274">
        <v>-24.194029268292699</v>
      </c>
      <c r="CB274">
        <v>-0.40218815330978902</v>
      </c>
      <c r="CC274">
        <v>0.16257564279796599</v>
      </c>
      <c r="CD274">
        <v>0</v>
      </c>
      <c r="CE274">
        <v>1</v>
      </c>
      <c r="CF274">
        <v>2</v>
      </c>
      <c r="CG274" t="s">
        <v>248</v>
      </c>
      <c r="CH274">
        <v>1.8608100000000001</v>
      </c>
      <c r="CI274">
        <v>1.8577699999999999</v>
      </c>
      <c r="CJ274">
        <v>1.8607</v>
      </c>
      <c r="CK274">
        <v>1.85348</v>
      </c>
      <c r="CL274">
        <v>1.8519600000000001</v>
      </c>
      <c r="CM274">
        <v>1.8527199999999999</v>
      </c>
      <c r="CN274">
        <v>1.8563799999999999</v>
      </c>
      <c r="CO274">
        <v>1.8626400000000001</v>
      </c>
      <c r="CP274" t="s">
        <v>234</v>
      </c>
      <c r="CQ274" t="s">
        <v>19</v>
      </c>
      <c r="CR274" t="s">
        <v>19</v>
      </c>
      <c r="CS274" t="s">
        <v>19</v>
      </c>
      <c r="CT274" t="s">
        <v>235</v>
      </c>
      <c r="CU274" t="s">
        <v>236</v>
      </c>
      <c r="CV274" t="s">
        <v>237</v>
      </c>
      <c r="CW274" t="s">
        <v>237</v>
      </c>
      <c r="CX274" t="s">
        <v>237</v>
      </c>
      <c r="CY274" t="s">
        <v>237</v>
      </c>
      <c r="CZ274">
        <v>0</v>
      </c>
      <c r="DA274">
        <v>100</v>
      </c>
      <c r="DB274">
        <v>100</v>
      </c>
      <c r="DC274">
        <v>0.29499999999999998</v>
      </c>
      <c r="DD274">
        <v>-3.6999999999999998E-2</v>
      </c>
      <c r="DE274">
        <v>3</v>
      </c>
      <c r="DF274">
        <v>615.73099999999999</v>
      </c>
      <c r="DG274">
        <v>254.08699999999999</v>
      </c>
      <c r="DH274">
        <v>21.9876</v>
      </c>
      <c r="DI274">
        <v>32.402000000000001</v>
      </c>
      <c r="DJ274">
        <v>30.0002</v>
      </c>
      <c r="DK274">
        <v>32.357799999999997</v>
      </c>
      <c r="DL274">
        <v>32.366300000000003</v>
      </c>
      <c r="DM274">
        <v>26.667999999999999</v>
      </c>
      <c r="DN274">
        <v>25.291399999999999</v>
      </c>
      <c r="DO274">
        <v>0</v>
      </c>
      <c r="DP274">
        <v>22</v>
      </c>
      <c r="DQ274">
        <v>596.66999999999996</v>
      </c>
      <c r="DR274">
        <v>22</v>
      </c>
      <c r="DS274">
        <v>99.598799999999997</v>
      </c>
      <c r="DT274">
        <v>103.024</v>
      </c>
    </row>
    <row r="275" spans="1:124" x14ac:dyDescent="0.25">
      <c r="A275">
        <v>259</v>
      </c>
      <c r="B275">
        <v>1531763904.4000001</v>
      </c>
      <c r="C275">
        <v>520.60000014305103</v>
      </c>
      <c r="D275" t="s">
        <v>754</v>
      </c>
      <c r="E275" t="s">
        <v>755</v>
      </c>
      <c r="G275">
        <v>1531763894.06129</v>
      </c>
      <c r="H275">
        <f t="shared" si="116"/>
        <v>6.269826809532266E-6</v>
      </c>
      <c r="I275">
        <f t="shared" si="117"/>
        <v>10.138206603503944</v>
      </c>
      <c r="J275">
        <f t="shared" si="118"/>
        <v>545.78545161290299</v>
      </c>
      <c r="K275">
        <f t="shared" si="119"/>
        <v>-39861.202021284633</v>
      </c>
      <c r="L275">
        <f t="shared" si="120"/>
        <v>-3955.1972035778304</v>
      </c>
      <c r="M275">
        <f t="shared" si="121"/>
        <v>54.155142908639455</v>
      </c>
      <c r="N275">
        <f t="shared" si="122"/>
        <v>3.9658578323766328E-4</v>
      </c>
      <c r="O275">
        <f t="shared" si="123"/>
        <v>3</v>
      </c>
      <c r="P275">
        <f t="shared" si="124"/>
        <v>3.9655957158961342E-4</v>
      </c>
      <c r="Q275">
        <f t="shared" si="125"/>
        <v>2.4785208706298926E-4</v>
      </c>
      <c r="R275">
        <f t="shared" si="126"/>
        <v>215.0222894547025</v>
      </c>
      <c r="S275">
        <f t="shared" si="127"/>
        <v>28.321835612538649</v>
      </c>
      <c r="T275">
        <f t="shared" si="128"/>
        <v>27.573424193548398</v>
      </c>
      <c r="U275">
        <f t="shared" si="129"/>
        <v>3.7014874710359691</v>
      </c>
      <c r="V275">
        <f t="shared" si="130"/>
        <v>60.588502403054669</v>
      </c>
      <c r="W275">
        <f t="shared" si="131"/>
        <v>2.1791856543874508</v>
      </c>
      <c r="X275">
        <f t="shared" si="132"/>
        <v>3.5966983304700131</v>
      </c>
      <c r="Y275">
        <f t="shared" si="133"/>
        <v>1.5223018166485183</v>
      </c>
      <c r="Z275">
        <f t="shared" si="134"/>
        <v>-0.27649936230037292</v>
      </c>
      <c r="AA275">
        <f t="shared" si="135"/>
        <v>-79.278030774191791</v>
      </c>
      <c r="AB275">
        <f t="shared" si="136"/>
        <v>-5.72179166912853</v>
      </c>
      <c r="AC275">
        <f t="shared" si="137"/>
        <v>129.74596764908182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49489.92081893405</v>
      </c>
      <c r="AL275">
        <f t="shared" si="141"/>
        <v>1199.9983870967701</v>
      </c>
      <c r="AM275">
        <f t="shared" si="142"/>
        <v>963.35957264399178</v>
      </c>
      <c r="AN275">
        <f t="shared" si="143"/>
        <v>0.80280072290322557</v>
      </c>
      <c r="AO275">
        <f t="shared" si="144"/>
        <v>0.22320044930322575</v>
      </c>
      <c r="AP275">
        <v>14.333399999999999</v>
      </c>
      <c r="AQ275">
        <v>1</v>
      </c>
      <c r="AR275" t="s">
        <v>231</v>
      </c>
      <c r="AS275">
        <v>1531763894.06129</v>
      </c>
      <c r="AT275">
        <v>545.78545161290299</v>
      </c>
      <c r="AU275">
        <v>570.01170967741905</v>
      </c>
      <c r="AV275">
        <v>21.9622322580645</v>
      </c>
      <c r="AW275">
        <v>21.947583870967701</v>
      </c>
      <c r="AX275">
        <v>600.02670967741903</v>
      </c>
      <c r="AY275">
        <v>99.124658064516197</v>
      </c>
      <c r="AZ275">
        <v>9.95751E-2</v>
      </c>
      <c r="BA275">
        <v>27.083254838709699</v>
      </c>
      <c r="BB275">
        <v>27.477309677419399</v>
      </c>
      <c r="BC275">
        <v>27.669538709677401</v>
      </c>
      <c r="BD275">
        <v>9425.8693548387091</v>
      </c>
      <c r="BE275">
        <v>1052.18677419355</v>
      </c>
      <c r="BF275">
        <v>30.458487096774199</v>
      </c>
      <c r="BG275">
        <v>1199.9983870967701</v>
      </c>
      <c r="BH275">
        <v>0.32999841935483898</v>
      </c>
      <c r="BI275">
        <v>0.33000077419354801</v>
      </c>
      <c r="BJ275">
        <v>0.33000812903225801</v>
      </c>
      <c r="BK275">
        <v>9.9925819354838696E-3</v>
      </c>
      <c r="BL275">
        <v>32</v>
      </c>
      <c r="BM275">
        <v>17743.058064516099</v>
      </c>
      <c r="BN275">
        <v>1531762902.3</v>
      </c>
      <c r="BO275" t="s">
        <v>232</v>
      </c>
      <c r="BP275">
        <v>81</v>
      </c>
      <c r="BQ275">
        <v>0.29499999999999998</v>
      </c>
      <c r="BR275">
        <v>-3.6999999999999998E-2</v>
      </c>
      <c r="BS275">
        <v>420</v>
      </c>
      <c r="BT275">
        <v>22</v>
      </c>
      <c r="BU275">
        <v>0.34</v>
      </c>
      <c r="BV275">
        <v>0.21</v>
      </c>
      <c r="BW275">
        <v>14.5263736187023</v>
      </c>
      <c r="BX275">
        <v>0.25498746704175301</v>
      </c>
      <c r="BY275">
        <v>8.7475202852431599E-2</v>
      </c>
      <c r="BZ275">
        <v>1</v>
      </c>
      <c r="CA275">
        <v>-24.219007317073199</v>
      </c>
      <c r="CB275">
        <v>-0.51701811846708801</v>
      </c>
      <c r="CC275">
        <v>0.16718927260231101</v>
      </c>
      <c r="CD275">
        <v>0</v>
      </c>
      <c r="CE275">
        <v>1</v>
      </c>
      <c r="CF275">
        <v>2</v>
      </c>
      <c r="CG275" t="s">
        <v>248</v>
      </c>
      <c r="CH275">
        <v>1.8608100000000001</v>
      </c>
      <c r="CI275">
        <v>1.8577699999999999</v>
      </c>
      <c r="CJ275">
        <v>1.8607199999999999</v>
      </c>
      <c r="CK275">
        <v>1.85348</v>
      </c>
      <c r="CL275">
        <v>1.8519600000000001</v>
      </c>
      <c r="CM275">
        <v>1.8527199999999999</v>
      </c>
      <c r="CN275">
        <v>1.8563799999999999</v>
      </c>
      <c r="CO275">
        <v>1.8626400000000001</v>
      </c>
      <c r="CP275" t="s">
        <v>234</v>
      </c>
      <c r="CQ275" t="s">
        <v>19</v>
      </c>
      <c r="CR275" t="s">
        <v>19</v>
      </c>
      <c r="CS275" t="s">
        <v>19</v>
      </c>
      <c r="CT275" t="s">
        <v>235</v>
      </c>
      <c r="CU275" t="s">
        <v>236</v>
      </c>
      <c r="CV275" t="s">
        <v>237</v>
      </c>
      <c r="CW275" t="s">
        <v>237</v>
      </c>
      <c r="CX275" t="s">
        <v>237</v>
      </c>
      <c r="CY275" t="s">
        <v>237</v>
      </c>
      <c r="CZ275">
        <v>0</v>
      </c>
      <c r="DA275">
        <v>100</v>
      </c>
      <c r="DB275">
        <v>100</v>
      </c>
      <c r="DC275">
        <v>0.29499999999999998</v>
      </c>
      <c r="DD275">
        <v>-3.6999999999999998E-2</v>
      </c>
      <c r="DE275">
        <v>3</v>
      </c>
      <c r="DF275">
        <v>617.29399999999998</v>
      </c>
      <c r="DG275">
        <v>253.535</v>
      </c>
      <c r="DH275">
        <v>21.9879</v>
      </c>
      <c r="DI275">
        <v>32.402700000000003</v>
      </c>
      <c r="DJ275">
        <v>30</v>
      </c>
      <c r="DK275">
        <v>32.359200000000001</v>
      </c>
      <c r="DL275">
        <v>32.367699999999999</v>
      </c>
      <c r="DM275">
        <v>26.815200000000001</v>
      </c>
      <c r="DN275">
        <v>25.291399999999999</v>
      </c>
      <c r="DO275">
        <v>0</v>
      </c>
      <c r="DP275">
        <v>22</v>
      </c>
      <c r="DQ275">
        <v>596.66999999999996</v>
      </c>
      <c r="DR275">
        <v>22</v>
      </c>
      <c r="DS275">
        <v>99.597899999999996</v>
      </c>
      <c r="DT275">
        <v>103.023</v>
      </c>
    </row>
    <row r="276" spans="1:124" x14ac:dyDescent="0.25">
      <c r="A276">
        <v>260</v>
      </c>
      <c r="B276">
        <v>1531763906.4000001</v>
      </c>
      <c r="C276">
        <v>522.60000014305103</v>
      </c>
      <c r="D276" t="s">
        <v>756</v>
      </c>
      <c r="E276" t="s">
        <v>757</v>
      </c>
      <c r="G276">
        <v>1531763896.06129</v>
      </c>
      <c r="H276">
        <f t="shared" si="116"/>
        <v>6.3389084691419768E-6</v>
      </c>
      <c r="I276">
        <f t="shared" si="117"/>
        <v>10.129037475906678</v>
      </c>
      <c r="J276">
        <f t="shared" si="118"/>
        <v>549.13167741935501</v>
      </c>
      <c r="K276">
        <f t="shared" si="119"/>
        <v>-39460.727513010381</v>
      </c>
      <c r="L276">
        <f t="shared" si="120"/>
        <v>-3915.4686956331348</v>
      </c>
      <c r="M276">
        <f t="shared" si="121"/>
        <v>54.487284655537515</v>
      </c>
      <c r="N276">
        <f t="shared" si="122"/>
        <v>4.0015258371910753E-4</v>
      </c>
      <c r="O276">
        <f t="shared" si="123"/>
        <v>3</v>
      </c>
      <c r="P276">
        <f t="shared" si="124"/>
        <v>4.00125898483759E-4</v>
      </c>
      <c r="Q276">
        <f t="shared" si="125"/>
        <v>2.5008108391706089E-4</v>
      </c>
      <c r="R276">
        <f t="shared" si="126"/>
        <v>215.02177064542641</v>
      </c>
      <c r="S276">
        <f t="shared" si="127"/>
        <v>28.327371714484141</v>
      </c>
      <c r="T276">
        <f t="shared" si="128"/>
        <v>27.587498387096801</v>
      </c>
      <c r="U276">
        <f t="shared" si="129"/>
        <v>3.704535207342222</v>
      </c>
      <c r="V276">
        <f t="shared" si="130"/>
        <v>60.56910540645292</v>
      </c>
      <c r="W276">
        <f t="shared" si="131"/>
        <v>2.1791992182496078</v>
      </c>
      <c r="X276">
        <f t="shared" si="132"/>
        <v>3.5978725517340067</v>
      </c>
      <c r="Y276">
        <f t="shared" si="133"/>
        <v>1.5253359890926141</v>
      </c>
      <c r="Z276">
        <f t="shared" si="134"/>
        <v>-0.27954586348916116</v>
      </c>
      <c r="AA276">
        <f t="shared" si="135"/>
        <v>-80.654873690320272</v>
      </c>
      <c r="AB276">
        <f t="shared" si="136"/>
        <v>-5.8217346026048009</v>
      </c>
      <c r="AC276">
        <f t="shared" si="137"/>
        <v>128.26561648901219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49482.301707415558</v>
      </c>
      <c r="AL276">
        <f t="shared" si="141"/>
        <v>1199.99580645161</v>
      </c>
      <c r="AM276">
        <f t="shared" si="142"/>
        <v>963.35742135208272</v>
      </c>
      <c r="AN276">
        <f t="shared" si="143"/>
        <v>0.80280065661290312</v>
      </c>
      <c r="AO276">
        <f t="shared" si="144"/>
        <v>0.22320040919354833</v>
      </c>
      <c r="AP276">
        <v>14.333399999999999</v>
      </c>
      <c r="AQ276">
        <v>1</v>
      </c>
      <c r="AR276" t="s">
        <v>231</v>
      </c>
      <c r="AS276">
        <v>1531763896.06129</v>
      </c>
      <c r="AT276">
        <v>549.13167741935501</v>
      </c>
      <c r="AU276">
        <v>573.33600000000001</v>
      </c>
      <c r="AV276">
        <v>21.9623225806452</v>
      </c>
      <c r="AW276">
        <v>21.9475129032258</v>
      </c>
      <c r="AX276">
        <v>600.03099999999995</v>
      </c>
      <c r="AY276">
        <v>99.124641935483893</v>
      </c>
      <c r="AZ276">
        <v>9.9800754838709704E-2</v>
      </c>
      <c r="BA276">
        <v>27.088816129032299</v>
      </c>
      <c r="BB276">
        <v>27.489903225806501</v>
      </c>
      <c r="BC276">
        <v>27.685093548387101</v>
      </c>
      <c r="BD276">
        <v>9424.5596774193491</v>
      </c>
      <c r="BE276">
        <v>1052.21258064516</v>
      </c>
      <c r="BF276">
        <v>30.3263838709677</v>
      </c>
      <c r="BG276">
        <v>1199.99580645161</v>
      </c>
      <c r="BH276">
        <v>0.329998806451613</v>
      </c>
      <c r="BI276">
        <v>0.33000106451612898</v>
      </c>
      <c r="BJ276">
        <v>0.33000751612903201</v>
      </c>
      <c r="BK276">
        <v>9.9924999999999996E-3</v>
      </c>
      <c r="BL276">
        <v>32</v>
      </c>
      <c r="BM276">
        <v>17743.029032258099</v>
      </c>
      <c r="BN276">
        <v>1531762902.3</v>
      </c>
      <c r="BO276" t="s">
        <v>232</v>
      </c>
      <c r="BP276">
        <v>81</v>
      </c>
      <c r="BQ276">
        <v>0.29499999999999998</v>
      </c>
      <c r="BR276">
        <v>-3.6999999999999998E-2</v>
      </c>
      <c r="BS276">
        <v>420</v>
      </c>
      <c r="BT276">
        <v>22</v>
      </c>
      <c r="BU276">
        <v>0.34</v>
      </c>
      <c r="BV276">
        <v>0.21</v>
      </c>
      <c r="BW276">
        <v>14.528940857898601</v>
      </c>
      <c r="BX276">
        <v>0.22359681979189899</v>
      </c>
      <c r="BY276">
        <v>9.0399491603145005E-2</v>
      </c>
      <c r="BZ276">
        <v>1</v>
      </c>
      <c r="CA276">
        <v>-24.214648780487799</v>
      </c>
      <c r="CB276">
        <v>-0.34804808362422102</v>
      </c>
      <c r="CC276">
        <v>0.174764440935752</v>
      </c>
      <c r="CD276">
        <v>0</v>
      </c>
      <c r="CE276">
        <v>1</v>
      </c>
      <c r="CF276">
        <v>2</v>
      </c>
      <c r="CG276" t="s">
        <v>248</v>
      </c>
      <c r="CH276">
        <v>1.8608100000000001</v>
      </c>
      <c r="CI276">
        <v>1.8577900000000001</v>
      </c>
      <c r="CJ276">
        <v>1.86073</v>
      </c>
      <c r="CK276">
        <v>1.8534900000000001</v>
      </c>
      <c r="CL276">
        <v>1.8519600000000001</v>
      </c>
      <c r="CM276">
        <v>1.8527199999999999</v>
      </c>
      <c r="CN276">
        <v>1.8563799999999999</v>
      </c>
      <c r="CO276">
        <v>1.8626400000000001</v>
      </c>
      <c r="CP276" t="s">
        <v>234</v>
      </c>
      <c r="CQ276" t="s">
        <v>19</v>
      </c>
      <c r="CR276" t="s">
        <v>19</v>
      </c>
      <c r="CS276" t="s">
        <v>19</v>
      </c>
      <c r="CT276" t="s">
        <v>235</v>
      </c>
      <c r="CU276" t="s">
        <v>236</v>
      </c>
      <c r="CV276" t="s">
        <v>237</v>
      </c>
      <c r="CW276" t="s">
        <v>237</v>
      </c>
      <c r="CX276" t="s">
        <v>237</v>
      </c>
      <c r="CY276" t="s">
        <v>237</v>
      </c>
      <c r="CZ276">
        <v>0</v>
      </c>
      <c r="DA276">
        <v>100</v>
      </c>
      <c r="DB276">
        <v>100</v>
      </c>
      <c r="DC276">
        <v>0.29499999999999998</v>
      </c>
      <c r="DD276">
        <v>-3.6999999999999998E-2</v>
      </c>
      <c r="DE276">
        <v>3</v>
      </c>
      <c r="DF276">
        <v>620.30100000000004</v>
      </c>
      <c r="DG276">
        <v>252.69900000000001</v>
      </c>
      <c r="DH276">
        <v>21.997</v>
      </c>
      <c r="DI276">
        <v>32.4041</v>
      </c>
      <c r="DJ276">
        <v>30.0001</v>
      </c>
      <c r="DK276">
        <v>32.360700000000001</v>
      </c>
      <c r="DL276">
        <v>32.368400000000001</v>
      </c>
      <c r="DM276">
        <v>26.949300000000001</v>
      </c>
      <c r="DN276">
        <v>25.291399999999999</v>
      </c>
      <c r="DO276">
        <v>0</v>
      </c>
      <c r="DP276">
        <v>22</v>
      </c>
      <c r="DQ276">
        <v>601.66999999999996</v>
      </c>
      <c r="DR276">
        <v>22</v>
      </c>
      <c r="DS276">
        <v>99.5976</v>
      </c>
      <c r="DT276">
        <v>103.024</v>
      </c>
    </row>
    <row r="277" spans="1:124" x14ac:dyDescent="0.25">
      <c r="A277">
        <v>261</v>
      </c>
      <c r="B277">
        <v>1531763908.4000001</v>
      </c>
      <c r="C277">
        <v>524.60000014305103</v>
      </c>
      <c r="D277" t="s">
        <v>758</v>
      </c>
      <c r="E277" t="s">
        <v>759</v>
      </c>
      <c r="G277">
        <v>1531763898.06129</v>
      </c>
      <c r="H277">
        <f t="shared" si="116"/>
        <v>6.3625348637786287E-6</v>
      </c>
      <c r="I277">
        <f t="shared" si="117"/>
        <v>10.120536362101193</v>
      </c>
      <c r="J277">
        <f t="shared" si="118"/>
        <v>552.485419354839</v>
      </c>
      <c r="K277">
        <f t="shared" si="119"/>
        <v>-39305.048997249134</v>
      </c>
      <c r="L277">
        <f t="shared" si="120"/>
        <v>-3900.0208424793677</v>
      </c>
      <c r="M277">
        <f t="shared" si="121"/>
        <v>54.820047439722785</v>
      </c>
      <c r="N277">
        <f t="shared" si="122"/>
        <v>4.0134250477677946E-4</v>
      </c>
      <c r="O277">
        <f t="shared" si="123"/>
        <v>3</v>
      </c>
      <c r="P277">
        <f t="shared" si="124"/>
        <v>4.0131566060470718E-4</v>
      </c>
      <c r="Q277">
        <f t="shared" si="125"/>
        <v>2.5082469952089994E-4</v>
      </c>
      <c r="R277">
        <f t="shared" si="126"/>
        <v>215.02138959180786</v>
      </c>
      <c r="S277">
        <f t="shared" si="127"/>
        <v>28.329719610738589</v>
      </c>
      <c r="T277">
        <f t="shared" si="128"/>
        <v>27.5928258064516</v>
      </c>
      <c r="U277">
        <f t="shared" si="129"/>
        <v>3.7056894197388872</v>
      </c>
      <c r="V277">
        <f t="shared" si="130"/>
        <v>60.561209749365574</v>
      </c>
      <c r="W277">
        <f t="shared" si="131"/>
        <v>2.1792167296283091</v>
      </c>
      <c r="X277">
        <f t="shared" si="132"/>
        <v>3.5983705389094185</v>
      </c>
      <c r="Y277">
        <f t="shared" si="133"/>
        <v>1.5264726901105781</v>
      </c>
      <c r="Z277">
        <f t="shared" si="134"/>
        <v>-0.28058778749263752</v>
      </c>
      <c r="AA277">
        <f t="shared" si="135"/>
        <v>-81.135125264511828</v>
      </c>
      <c r="AB277">
        <f t="shared" si="136"/>
        <v>-5.8566243970694334</v>
      </c>
      <c r="AC277">
        <f t="shared" si="137"/>
        <v>127.74905214273397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49511.645111638813</v>
      </c>
      <c r="AL277">
        <f t="shared" si="141"/>
        <v>1199.9941935483901</v>
      </c>
      <c r="AM277">
        <f t="shared" si="142"/>
        <v>963.35603089987796</v>
      </c>
      <c r="AN277">
        <f t="shared" si="143"/>
        <v>0.80280057693548368</v>
      </c>
      <c r="AO277">
        <f t="shared" si="144"/>
        <v>0.22320033579999993</v>
      </c>
      <c r="AP277">
        <v>14.333399999999999</v>
      </c>
      <c r="AQ277">
        <v>1</v>
      </c>
      <c r="AR277" t="s">
        <v>231</v>
      </c>
      <c r="AS277">
        <v>1531763898.06129</v>
      </c>
      <c r="AT277">
        <v>552.485419354839</v>
      </c>
      <c r="AU277">
        <v>576.668935483871</v>
      </c>
      <c r="AV277">
        <v>21.9625032258065</v>
      </c>
      <c r="AW277">
        <v>21.947638709677399</v>
      </c>
      <c r="AX277">
        <v>600.04541935483905</v>
      </c>
      <c r="AY277">
        <v>99.124558064516194</v>
      </c>
      <c r="AZ277">
        <v>9.9865819354838695E-2</v>
      </c>
      <c r="BA277">
        <v>27.091174193548401</v>
      </c>
      <c r="BB277">
        <v>27.494319354838701</v>
      </c>
      <c r="BC277">
        <v>27.691332258064499</v>
      </c>
      <c r="BD277">
        <v>9430.3854838709703</v>
      </c>
      <c r="BE277">
        <v>1052.2361290322599</v>
      </c>
      <c r="BF277">
        <v>30.157325806451599</v>
      </c>
      <c r="BG277">
        <v>1199.9941935483901</v>
      </c>
      <c r="BH277">
        <v>0.32999961290322599</v>
      </c>
      <c r="BI277">
        <v>0.33000132258064502</v>
      </c>
      <c r="BJ277">
        <v>0.33000658064516097</v>
      </c>
      <c r="BK277">
        <v>9.9923348387096697E-3</v>
      </c>
      <c r="BL277">
        <v>32</v>
      </c>
      <c r="BM277">
        <v>17743.016129032301</v>
      </c>
      <c r="BN277">
        <v>1531762902.3</v>
      </c>
      <c r="BO277" t="s">
        <v>232</v>
      </c>
      <c r="BP277">
        <v>81</v>
      </c>
      <c r="BQ277">
        <v>0.29499999999999998</v>
      </c>
      <c r="BR277">
        <v>-3.6999999999999998E-2</v>
      </c>
      <c r="BS277">
        <v>420</v>
      </c>
      <c r="BT277">
        <v>22</v>
      </c>
      <c r="BU277">
        <v>0.34</v>
      </c>
      <c r="BV277">
        <v>0.21</v>
      </c>
      <c r="BW277">
        <v>14.513874038911499</v>
      </c>
      <c r="BX277">
        <v>-2.0056905413619302E-3</v>
      </c>
      <c r="BY277">
        <v>0.10067393809936501</v>
      </c>
      <c r="BZ277">
        <v>1</v>
      </c>
      <c r="CA277">
        <v>-24.191078048780501</v>
      </c>
      <c r="CB277">
        <v>7.2424390243841202E-2</v>
      </c>
      <c r="CC277">
        <v>0.18994949201865199</v>
      </c>
      <c r="CD277">
        <v>0</v>
      </c>
      <c r="CE277">
        <v>1</v>
      </c>
      <c r="CF277">
        <v>2</v>
      </c>
      <c r="CG277" t="s">
        <v>248</v>
      </c>
      <c r="CH277">
        <v>1.8608100000000001</v>
      </c>
      <c r="CI277">
        <v>1.8577999999999999</v>
      </c>
      <c r="CJ277">
        <v>1.8607199999999999</v>
      </c>
      <c r="CK277">
        <v>1.8534900000000001</v>
      </c>
      <c r="CL277">
        <v>1.8519600000000001</v>
      </c>
      <c r="CM277">
        <v>1.8527199999999999</v>
      </c>
      <c r="CN277">
        <v>1.8563799999999999</v>
      </c>
      <c r="CO277">
        <v>1.8626400000000001</v>
      </c>
      <c r="CP277" t="s">
        <v>234</v>
      </c>
      <c r="CQ277" t="s">
        <v>19</v>
      </c>
      <c r="CR277" t="s">
        <v>19</v>
      </c>
      <c r="CS277" t="s">
        <v>19</v>
      </c>
      <c r="CT277" t="s">
        <v>235</v>
      </c>
      <c r="CU277" t="s">
        <v>236</v>
      </c>
      <c r="CV277" t="s">
        <v>237</v>
      </c>
      <c r="CW277" t="s">
        <v>237</v>
      </c>
      <c r="CX277" t="s">
        <v>237</v>
      </c>
      <c r="CY277" t="s">
        <v>237</v>
      </c>
      <c r="CZ277">
        <v>0</v>
      </c>
      <c r="DA277">
        <v>100</v>
      </c>
      <c r="DB277">
        <v>100</v>
      </c>
      <c r="DC277">
        <v>0.29499999999999998</v>
      </c>
      <c r="DD277">
        <v>-3.6999999999999998E-2</v>
      </c>
      <c r="DE277">
        <v>3</v>
      </c>
      <c r="DF277">
        <v>619.84500000000003</v>
      </c>
      <c r="DG277">
        <v>252.86500000000001</v>
      </c>
      <c r="DH277">
        <v>22.004799999999999</v>
      </c>
      <c r="DI277">
        <v>32.4056</v>
      </c>
      <c r="DJ277">
        <v>30.000299999999999</v>
      </c>
      <c r="DK277">
        <v>32.362099999999998</v>
      </c>
      <c r="DL277">
        <v>32.369799999999998</v>
      </c>
      <c r="DM277">
        <v>27.031199999999998</v>
      </c>
      <c r="DN277">
        <v>25.291399999999999</v>
      </c>
      <c r="DO277">
        <v>0</v>
      </c>
      <c r="DP277">
        <v>22</v>
      </c>
      <c r="DQ277">
        <v>606.66999999999996</v>
      </c>
      <c r="DR277">
        <v>22</v>
      </c>
      <c r="DS277">
        <v>99.597499999999997</v>
      </c>
      <c r="DT277">
        <v>103.024</v>
      </c>
    </row>
    <row r="278" spans="1:124" x14ac:dyDescent="0.25">
      <c r="A278">
        <v>262</v>
      </c>
      <c r="B278">
        <v>1531763910.4000001</v>
      </c>
      <c r="C278">
        <v>526.60000014305103</v>
      </c>
      <c r="D278" t="s">
        <v>760</v>
      </c>
      <c r="E278" t="s">
        <v>761</v>
      </c>
      <c r="G278">
        <v>1531763900.06129</v>
      </c>
      <c r="H278">
        <f t="shared" si="116"/>
        <v>6.3929536911456772E-6</v>
      </c>
      <c r="I278">
        <f t="shared" si="117"/>
        <v>10.118726326285481</v>
      </c>
      <c r="J278">
        <f t="shared" si="118"/>
        <v>555.83219354838695</v>
      </c>
      <c r="K278">
        <f t="shared" si="119"/>
        <v>-39119.147275512958</v>
      </c>
      <c r="L278">
        <f t="shared" si="120"/>
        <v>-3881.5695900943374</v>
      </c>
      <c r="M278">
        <f t="shared" si="121"/>
        <v>55.152054426895944</v>
      </c>
      <c r="N278">
        <f t="shared" si="122"/>
        <v>4.0311691596212187E-4</v>
      </c>
      <c r="O278">
        <f t="shared" si="123"/>
        <v>3</v>
      </c>
      <c r="P278">
        <f t="shared" si="124"/>
        <v>4.0308983390700516E-4</v>
      </c>
      <c r="Q278">
        <f t="shared" si="125"/>
        <v>2.5193357920530083E-4</v>
      </c>
      <c r="R278">
        <f t="shared" si="126"/>
        <v>215.02175323284456</v>
      </c>
      <c r="S278">
        <f t="shared" si="127"/>
        <v>28.330961319875136</v>
      </c>
      <c r="T278">
        <f t="shared" si="128"/>
        <v>27.595393548387101</v>
      </c>
      <c r="U278">
        <f t="shared" si="129"/>
        <v>3.706245846109375</v>
      </c>
      <c r="V278">
        <f t="shared" si="130"/>
        <v>60.557215244772479</v>
      </c>
      <c r="W278">
        <f t="shared" si="131"/>
        <v>2.1792326605069796</v>
      </c>
      <c r="X278">
        <f t="shared" si="132"/>
        <v>3.5986342035354721</v>
      </c>
      <c r="Y278">
        <f t="shared" si="133"/>
        <v>1.5270131856023954</v>
      </c>
      <c r="Z278">
        <f t="shared" si="134"/>
        <v>-0.28192925777952438</v>
      </c>
      <c r="AA278">
        <f t="shared" si="135"/>
        <v>-81.34851243870429</v>
      </c>
      <c r="AB278">
        <f t="shared" si="136"/>
        <v>-5.8721393855042239</v>
      </c>
      <c r="AC278">
        <f t="shared" si="137"/>
        <v>127.51917215085652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49533.926281099601</v>
      </c>
      <c r="AL278">
        <f t="shared" si="141"/>
        <v>1199.9964516129</v>
      </c>
      <c r="AM278">
        <f t="shared" si="142"/>
        <v>963.35788315912441</v>
      </c>
      <c r="AN278">
        <f t="shared" si="143"/>
        <v>0.80280060983871016</v>
      </c>
      <c r="AO278">
        <f t="shared" si="144"/>
        <v>0.22320028412258081</v>
      </c>
      <c r="AP278">
        <v>14.333399999999999</v>
      </c>
      <c r="AQ278">
        <v>1</v>
      </c>
      <c r="AR278" t="s">
        <v>231</v>
      </c>
      <c r="AS278">
        <v>1531763900.06129</v>
      </c>
      <c r="AT278">
        <v>555.83219354838695</v>
      </c>
      <c r="AU278">
        <v>580.01132258064501</v>
      </c>
      <c r="AV278">
        <v>21.962693548387101</v>
      </c>
      <c r="AW278">
        <v>21.947758064516101</v>
      </c>
      <c r="AX278">
        <v>600.04925806451604</v>
      </c>
      <c r="AY278">
        <v>99.124399999999994</v>
      </c>
      <c r="AZ278">
        <v>9.9889393548387106E-2</v>
      </c>
      <c r="BA278">
        <v>27.092422580645199</v>
      </c>
      <c r="BB278">
        <v>27.496587096774199</v>
      </c>
      <c r="BC278">
        <v>27.694199999999999</v>
      </c>
      <c r="BD278">
        <v>9434.8016129032294</v>
      </c>
      <c r="BE278">
        <v>1052.26451612903</v>
      </c>
      <c r="BF278">
        <v>30.032122580645201</v>
      </c>
      <c r="BG278">
        <v>1199.9964516129</v>
      </c>
      <c r="BH278">
        <v>0.33000048387096798</v>
      </c>
      <c r="BI278">
        <v>0.33000122580645203</v>
      </c>
      <c r="BJ278">
        <v>0.33000600000000002</v>
      </c>
      <c r="BK278">
        <v>9.9921670967741908E-3</v>
      </c>
      <c r="BL278">
        <v>32</v>
      </c>
      <c r="BM278">
        <v>17743.054838709701</v>
      </c>
      <c r="BN278">
        <v>1531762902.3</v>
      </c>
      <c r="BO278" t="s">
        <v>232</v>
      </c>
      <c r="BP278">
        <v>81</v>
      </c>
      <c r="BQ278">
        <v>0.29499999999999998</v>
      </c>
      <c r="BR278">
        <v>-3.6999999999999998E-2</v>
      </c>
      <c r="BS278">
        <v>420</v>
      </c>
      <c r="BT278">
        <v>22</v>
      </c>
      <c r="BU278">
        <v>0.34</v>
      </c>
      <c r="BV278">
        <v>0.21</v>
      </c>
      <c r="BW278">
        <v>14.5056338605495</v>
      </c>
      <c r="BX278">
        <v>-0.33177311144492599</v>
      </c>
      <c r="BY278">
        <v>0.1084753577853</v>
      </c>
      <c r="BZ278">
        <v>1</v>
      </c>
      <c r="CA278">
        <v>-24.179956097561</v>
      </c>
      <c r="CB278">
        <v>0.56547595818782603</v>
      </c>
      <c r="CC278">
        <v>0.19874416825164801</v>
      </c>
      <c r="CD278">
        <v>0</v>
      </c>
      <c r="CE278">
        <v>1</v>
      </c>
      <c r="CF278">
        <v>2</v>
      </c>
      <c r="CG278" t="s">
        <v>248</v>
      </c>
      <c r="CH278">
        <v>1.8608100000000001</v>
      </c>
      <c r="CI278">
        <v>1.8577699999999999</v>
      </c>
      <c r="CJ278">
        <v>1.86073</v>
      </c>
      <c r="CK278">
        <v>1.8534900000000001</v>
      </c>
      <c r="CL278">
        <v>1.8519600000000001</v>
      </c>
      <c r="CM278">
        <v>1.8527199999999999</v>
      </c>
      <c r="CN278">
        <v>1.8563799999999999</v>
      </c>
      <c r="CO278">
        <v>1.8626400000000001</v>
      </c>
      <c r="CP278" t="s">
        <v>234</v>
      </c>
      <c r="CQ278" t="s">
        <v>19</v>
      </c>
      <c r="CR278" t="s">
        <v>19</v>
      </c>
      <c r="CS278" t="s">
        <v>19</v>
      </c>
      <c r="CT278" t="s">
        <v>235</v>
      </c>
      <c r="CU278" t="s">
        <v>236</v>
      </c>
      <c r="CV278" t="s">
        <v>237</v>
      </c>
      <c r="CW278" t="s">
        <v>237</v>
      </c>
      <c r="CX278" t="s">
        <v>237</v>
      </c>
      <c r="CY278" t="s">
        <v>237</v>
      </c>
      <c r="CZ278">
        <v>0</v>
      </c>
      <c r="DA278">
        <v>100</v>
      </c>
      <c r="DB278">
        <v>100</v>
      </c>
      <c r="DC278">
        <v>0.29499999999999998</v>
      </c>
      <c r="DD278">
        <v>-3.6999999999999998E-2</v>
      </c>
      <c r="DE278">
        <v>3</v>
      </c>
      <c r="DF278">
        <v>620.04200000000003</v>
      </c>
      <c r="DG278">
        <v>252.827</v>
      </c>
      <c r="DH278">
        <v>22.008700000000001</v>
      </c>
      <c r="DI278">
        <v>32.406999999999996</v>
      </c>
      <c r="DJ278">
        <v>30.000399999999999</v>
      </c>
      <c r="DK278">
        <v>32.363500000000002</v>
      </c>
      <c r="DL278">
        <v>32.371200000000002</v>
      </c>
      <c r="DM278">
        <v>27.1767</v>
      </c>
      <c r="DN278">
        <v>25.291399999999999</v>
      </c>
      <c r="DO278">
        <v>0</v>
      </c>
      <c r="DP278">
        <v>22</v>
      </c>
      <c r="DQ278">
        <v>606.66999999999996</v>
      </c>
      <c r="DR278">
        <v>22</v>
      </c>
      <c r="DS278">
        <v>99.597300000000004</v>
      </c>
      <c r="DT278">
        <v>103.024</v>
      </c>
    </row>
    <row r="279" spans="1:124" x14ac:dyDescent="0.25">
      <c r="A279">
        <v>263</v>
      </c>
      <c r="B279">
        <v>1531763912.4000001</v>
      </c>
      <c r="C279">
        <v>528.60000014305103</v>
      </c>
      <c r="D279" t="s">
        <v>762</v>
      </c>
      <c r="E279" t="s">
        <v>763</v>
      </c>
      <c r="G279">
        <v>1531763902.06129</v>
      </c>
      <c r="H279">
        <f t="shared" si="116"/>
        <v>6.4560387679335144E-6</v>
      </c>
      <c r="I279">
        <f t="shared" si="117"/>
        <v>10.115710639915791</v>
      </c>
      <c r="J279">
        <f t="shared" si="118"/>
        <v>559.175903225806</v>
      </c>
      <c r="K279">
        <f t="shared" si="119"/>
        <v>-38726.523715668358</v>
      </c>
      <c r="L279">
        <f t="shared" si="120"/>
        <v>-3842.6084533961239</v>
      </c>
      <c r="M279">
        <f t="shared" si="121"/>
        <v>55.483783374069155</v>
      </c>
      <c r="N279">
        <f t="shared" si="122"/>
        <v>4.069912939721094E-4</v>
      </c>
      <c r="O279">
        <f t="shared" si="123"/>
        <v>3</v>
      </c>
      <c r="P279">
        <f t="shared" si="124"/>
        <v>4.0696368885905475E-4</v>
      </c>
      <c r="Q279">
        <f t="shared" si="125"/>
        <v>2.5435478553974397E-4</v>
      </c>
      <c r="R279">
        <f t="shared" si="126"/>
        <v>215.02224158859116</v>
      </c>
      <c r="S279">
        <f t="shared" si="127"/>
        <v>28.331786102876421</v>
      </c>
      <c r="T279">
        <f t="shared" si="128"/>
        <v>27.5972677419355</v>
      </c>
      <c r="U279">
        <f t="shared" si="129"/>
        <v>3.7066520274657151</v>
      </c>
      <c r="V279">
        <f t="shared" si="130"/>
        <v>60.554830947169528</v>
      </c>
      <c r="W279">
        <f t="shared" si="131"/>
        <v>2.1792541303300301</v>
      </c>
      <c r="X279">
        <f t="shared" si="132"/>
        <v>3.5988113520311851</v>
      </c>
      <c r="Y279">
        <f t="shared" si="133"/>
        <v>1.527397897135685</v>
      </c>
      <c r="Z279">
        <f t="shared" si="134"/>
        <v>-0.284711309665868</v>
      </c>
      <c r="AA279">
        <f t="shared" si="135"/>
        <v>-81.515987458063776</v>
      </c>
      <c r="AB279">
        <f t="shared" si="136"/>
        <v>-5.8843083062774415</v>
      </c>
      <c r="AC279">
        <f t="shared" si="137"/>
        <v>127.33723451458407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50598.529528897539</v>
      </c>
      <c r="AL279">
        <f t="shared" si="141"/>
        <v>1199.9993548387099</v>
      </c>
      <c r="AM279">
        <f t="shared" si="142"/>
        <v>963.36025732216456</v>
      </c>
      <c r="AN279">
        <f t="shared" si="143"/>
        <v>0.80280064604838752</v>
      </c>
      <c r="AO279">
        <f t="shared" si="144"/>
        <v>0.22320024098387106</v>
      </c>
      <c r="AP279">
        <v>14.333399999999999</v>
      </c>
      <c r="AQ279">
        <v>1</v>
      </c>
      <c r="AR279" t="s">
        <v>231</v>
      </c>
      <c r="AS279">
        <v>1531763902.06129</v>
      </c>
      <c r="AT279">
        <v>559.175903225806</v>
      </c>
      <c r="AU279">
        <v>583.34958064516104</v>
      </c>
      <c r="AV279">
        <v>21.962929032258099</v>
      </c>
      <c r="AW279">
        <v>21.947845161290299</v>
      </c>
      <c r="AX279">
        <v>600.00912903225799</v>
      </c>
      <c r="AY279">
        <v>99.124270967741893</v>
      </c>
      <c r="AZ279">
        <v>9.9932103225806507E-2</v>
      </c>
      <c r="BA279">
        <v>27.093261290322602</v>
      </c>
      <c r="BB279">
        <v>27.4982193548387</v>
      </c>
      <c r="BC279">
        <v>27.696316129032301</v>
      </c>
      <c r="BD279">
        <v>9643.8370967741903</v>
      </c>
      <c r="BE279">
        <v>1052.2964516129</v>
      </c>
      <c r="BF279">
        <v>29.967529032258099</v>
      </c>
      <c r="BG279">
        <v>1199.9993548387099</v>
      </c>
      <c r="BH279">
        <v>0.33000122580645203</v>
      </c>
      <c r="BI279">
        <v>0.33000109677419398</v>
      </c>
      <c r="BJ279">
        <v>0.33000551612903201</v>
      </c>
      <c r="BK279">
        <v>9.9920661290322597E-3</v>
      </c>
      <c r="BL279">
        <v>32</v>
      </c>
      <c r="BM279">
        <v>17743.096774193498</v>
      </c>
      <c r="BN279">
        <v>1531762902.3</v>
      </c>
      <c r="BO279" t="s">
        <v>232</v>
      </c>
      <c r="BP279">
        <v>81</v>
      </c>
      <c r="BQ279">
        <v>0.29499999999999998</v>
      </c>
      <c r="BR279">
        <v>-3.6999999999999998E-2</v>
      </c>
      <c r="BS279">
        <v>420</v>
      </c>
      <c r="BT279">
        <v>22</v>
      </c>
      <c r="BU279">
        <v>0.34</v>
      </c>
      <c r="BV279">
        <v>0.21</v>
      </c>
      <c r="BW279">
        <v>14.503379735693199</v>
      </c>
      <c r="BX279">
        <v>-0.63034644580002397</v>
      </c>
      <c r="BY279">
        <v>0.110075717764741</v>
      </c>
      <c r="BZ279">
        <v>1</v>
      </c>
      <c r="CA279">
        <v>-24.177034146341501</v>
      </c>
      <c r="CB279">
        <v>1.1120696864111601</v>
      </c>
      <c r="CC279">
        <v>0.200967332146608</v>
      </c>
      <c r="CD279">
        <v>0</v>
      </c>
      <c r="CE279">
        <v>1</v>
      </c>
      <c r="CF279">
        <v>2</v>
      </c>
      <c r="CG279" t="s">
        <v>248</v>
      </c>
      <c r="CH279">
        <v>1.8608100000000001</v>
      </c>
      <c r="CI279">
        <v>1.8577699999999999</v>
      </c>
      <c r="CJ279">
        <v>1.8607400000000001</v>
      </c>
      <c r="CK279">
        <v>1.8534900000000001</v>
      </c>
      <c r="CL279">
        <v>1.8519600000000001</v>
      </c>
      <c r="CM279">
        <v>1.85273</v>
      </c>
      <c r="CN279">
        <v>1.8563799999999999</v>
      </c>
      <c r="CO279">
        <v>1.8626400000000001</v>
      </c>
      <c r="CP279" t="s">
        <v>234</v>
      </c>
      <c r="CQ279" t="s">
        <v>19</v>
      </c>
      <c r="CR279" t="s">
        <v>19</v>
      </c>
      <c r="CS279" t="s">
        <v>19</v>
      </c>
      <c r="CT279" t="s">
        <v>235</v>
      </c>
      <c r="CU279" t="s">
        <v>236</v>
      </c>
      <c r="CV279" t="s">
        <v>237</v>
      </c>
      <c r="CW279" t="s">
        <v>237</v>
      </c>
      <c r="CX279" t="s">
        <v>237</v>
      </c>
      <c r="CY279" t="s">
        <v>237</v>
      </c>
      <c r="CZ279">
        <v>0</v>
      </c>
      <c r="DA279">
        <v>100</v>
      </c>
      <c r="DB279">
        <v>100</v>
      </c>
      <c r="DC279">
        <v>0.29499999999999998</v>
      </c>
      <c r="DD279">
        <v>-3.6999999999999998E-2</v>
      </c>
      <c r="DE279">
        <v>3</v>
      </c>
      <c r="DF279">
        <v>619.41700000000003</v>
      </c>
      <c r="DG279">
        <v>252.982</v>
      </c>
      <c r="DH279">
        <v>22.010300000000001</v>
      </c>
      <c r="DI279">
        <v>32.408200000000001</v>
      </c>
      <c r="DJ279">
        <v>30.000499999999999</v>
      </c>
      <c r="DK279">
        <v>32.364199999999997</v>
      </c>
      <c r="DL279">
        <v>32.372700000000002</v>
      </c>
      <c r="DM279">
        <v>27.312200000000001</v>
      </c>
      <c r="DN279">
        <v>25.291399999999999</v>
      </c>
      <c r="DO279">
        <v>0</v>
      </c>
      <c r="DP279">
        <v>22</v>
      </c>
      <c r="DQ279">
        <v>611.66999999999996</v>
      </c>
      <c r="DR279">
        <v>22</v>
      </c>
      <c r="DS279">
        <v>99.597099999999998</v>
      </c>
      <c r="DT279">
        <v>103.024</v>
      </c>
    </row>
    <row r="280" spans="1:124" x14ac:dyDescent="0.25">
      <c r="A280">
        <v>264</v>
      </c>
      <c r="B280">
        <v>1531763914.4000001</v>
      </c>
      <c r="C280">
        <v>530.60000014305103</v>
      </c>
      <c r="D280" t="s">
        <v>764</v>
      </c>
      <c r="E280" t="s">
        <v>765</v>
      </c>
      <c r="G280">
        <v>1531763904.06129</v>
      </c>
      <c r="H280">
        <f t="shared" si="116"/>
        <v>6.6650443279400551E-6</v>
      </c>
      <c r="I280">
        <f t="shared" si="117"/>
        <v>10.107649334026668</v>
      </c>
      <c r="J280">
        <f t="shared" si="118"/>
        <v>562.52503225806504</v>
      </c>
      <c r="K280">
        <f t="shared" si="119"/>
        <v>-37436.1536323705</v>
      </c>
      <c r="L280">
        <f t="shared" si="120"/>
        <v>-3714.5773451538994</v>
      </c>
      <c r="M280">
        <f t="shared" si="121"/>
        <v>55.816170684292139</v>
      </c>
      <c r="N280">
        <f t="shared" si="122"/>
        <v>4.2045109377951466E-4</v>
      </c>
      <c r="O280">
        <f t="shared" si="123"/>
        <v>3</v>
      </c>
      <c r="P280">
        <f t="shared" si="124"/>
        <v>4.2042163265696472E-4</v>
      </c>
      <c r="Q280">
        <f t="shared" si="125"/>
        <v>2.6276616714952274E-4</v>
      </c>
      <c r="R280">
        <f t="shared" si="126"/>
        <v>215.02293974627415</v>
      </c>
      <c r="S280">
        <f t="shared" si="127"/>
        <v>28.331823992924726</v>
      </c>
      <c r="T280">
        <f t="shared" si="128"/>
        <v>27.592803225806449</v>
      </c>
      <c r="U280">
        <f t="shared" si="129"/>
        <v>3.7056845268655354</v>
      </c>
      <c r="V280">
        <f t="shared" si="130"/>
        <v>60.555952101412998</v>
      </c>
      <c r="W280">
        <f t="shared" si="131"/>
        <v>2.1793056188083728</v>
      </c>
      <c r="X280">
        <f t="shared" si="132"/>
        <v>3.5988297486573928</v>
      </c>
      <c r="Y280">
        <f t="shared" si="133"/>
        <v>1.5263789080571626</v>
      </c>
      <c r="Z280">
        <f t="shared" si="134"/>
        <v>-0.29392845486215641</v>
      </c>
      <c r="AA280">
        <f t="shared" si="135"/>
        <v>-80.779827793543859</v>
      </c>
      <c r="AB280">
        <f t="shared" si="136"/>
        <v>-5.8310403743179497</v>
      </c>
      <c r="AC280">
        <f t="shared" si="137"/>
        <v>128.11814312355017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54751.382163686903</v>
      </c>
      <c r="AL280">
        <f t="shared" si="141"/>
        <v>1200.0035483871</v>
      </c>
      <c r="AM280">
        <f t="shared" si="142"/>
        <v>963.36358064732758</v>
      </c>
      <c r="AN280">
        <f t="shared" si="143"/>
        <v>0.80280060999999936</v>
      </c>
      <c r="AO280">
        <f t="shared" si="144"/>
        <v>0.22320019571612881</v>
      </c>
      <c r="AP280">
        <v>14.333399999999999</v>
      </c>
      <c r="AQ280">
        <v>1</v>
      </c>
      <c r="AR280" t="s">
        <v>231</v>
      </c>
      <c r="AS280">
        <v>1531763904.06129</v>
      </c>
      <c r="AT280">
        <v>562.52503225806504</v>
      </c>
      <c r="AU280">
        <v>586.68290322580594</v>
      </c>
      <c r="AV280">
        <v>21.963419354838699</v>
      </c>
      <c r="AW280">
        <v>21.947845161290299</v>
      </c>
      <c r="AX280">
        <v>599.93167741935497</v>
      </c>
      <c r="AY280">
        <v>99.124093548387094</v>
      </c>
      <c r="AZ280">
        <v>0.100238674193548</v>
      </c>
      <c r="BA280">
        <v>27.0933483870968</v>
      </c>
      <c r="BB280">
        <v>27.492274193548401</v>
      </c>
      <c r="BC280">
        <v>27.693332258064501</v>
      </c>
      <c r="BD280">
        <v>10471.5587096774</v>
      </c>
      <c r="BE280">
        <v>1052.3277419354799</v>
      </c>
      <c r="BF280">
        <v>29.925196774193498</v>
      </c>
      <c r="BG280">
        <v>1200.0035483871</v>
      </c>
      <c r="BH280">
        <v>0.33000170967741899</v>
      </c>
      <c r="BI280">
        <v>0.33000109677419298</v>
      </c>
      <c r="BJ280">
        <v>0.33000499999999999</v>
      </c>
      <c r="BK280">
        <v>9.9920748387096799E-3</v>
      </c>
      <c r="BL280">
        <v>32</v>
      </c>
      <c r="BM280">
        <v>17743.161290322601</v>
      </c>
      <c r="BN280">
        <v>1531762902.3</v>
      </c>
      <c r="BO280" t="s">
        <v>232</v>
      </c>
      <c r="BP280">
        <v>81</v>
      </c>
      <c r="BQ280">
        <v>0.29499999999999998</v>
      </c>
      <c r="BR280">
        <v>-3.6999999999999998E-2</v>
      </c>
      <c r="BS280">
        <v>420</v>
      </c>
      <c r="BT280">
        <v>22</v>
      </c>
      <c r="BU280">
        <v>0.34</v>
      </c>
      <c r="BV280">
        <v>0.21</v>
      </c>
      <c r="BW280">
        <v>14.496893114133</v>
      </c>
      <c r="BX280">
        <v>-0.836907864116894</v>
      </c>
      <c r="BY280">
        <v>0.113559309265511</v>
      </c>
      <c r="BZ280">
        <v>1</v>
      </c>
      <c r="CA280">
        <v>-24.167939024390201</v>
      </c>
      <c r="CB280">
        <v>1.48823623693405</v>
      </c>
      <c r="CC280">
        <v>0.20596140992801501</v>
      </c>
      <c r="CD280">
        <v>0</v>
      </c>
      <c r="CE280">
        <v>1</v>
      </c>
      <c r="CF280">
        <v>2</v>
      </c>
      <c r="CG280" t="s">
        <v>248</v>
      </c>
      <c r="CH280">
        <v>1.8608100000000001</v>
      </c>
      <c r="CI280">
        <v>1.85778</v>
      </c>
      <c r="CJ280">
        <v>1.8607199999999999</v>
      </c>
      <c r="CK280">
        <v>1.85347</v>
      </c>
      <c r="CL280">
        <v>1.8519600000000001</v>
      </c>
      <c r="CM280">
        <v>1.85273</v>
      </c>
      <c r="CN280">
        <v>1.8563799999999999</v>
      </c>
      <c r="CO280">
        <v>1.8626400000000001</v>
      </c>
      <c r="CP280" t="s">
        <v>234</v>
      </c>
      <c r="CQ280" t="s">
        <v>19</v>
      </c>
      <c r="CR280" t="s">
        <v>19</v>
      </c>
      <c r="CS280" t="s">
        <v>19</v>
      </c>
      <c r="CT280" t="s">
        <v>235</v>
      </c>
      <c r="CU280" t="s">
        <v>236</v>
      </c>
      <c r="CV280" t="s">
        <v>237</v>
      </c>
      <c r="CW280" t="s">
        <v>237</v>
      </c>
      <c r="CX280" t="s">
        <v>237</v>
      </c>
      <c r="CY280" t="s">
        <v>237</v>
      </c>
      <c r="CZ280">
        <v>0</v>
      </c>
      <c r="DA280">
        <v>100</v>
      </c>
      <c r="DB280">
        <v>100</v>
      </c>
      <c r="DC280">
        <v>0.29499999999999998</v>
      </c>
      <c r="DD280">
        <v>-3.6999999999999998E-2</v>
      </c>
      <c r="DE280">
        <v>3</v>
      </c>
      <c r="DF280">
        <v>619.596</v>
      </c>
      <c r="DG280">
        <v>252.988</v>
      </c>
      <c r="DH280">
        <v>22.010200000000001</v>
      </c>
      <c r="DI280">
        <v>32.409199999999998</v>
      </c>
      <c r="DJ280">
        <v>30.000599999999999</v>
      </c>
      <c r="DK280">
        <v>32.365600000000001</v>
      </c>
      <c r="DL280">
        <v>32.374099999999999</v>
      </c>
      <c r="DM280">
        <v>27.398099999999999</v>
      </c>
      <c r="DN280">
        <v>25.291399999999999</v>
      </c>
      <c r="DO280">
        <v>0</v>
      </c>
      <c r="DP280">
        <v>22</v>
      </c>
      <c r="DQ280">
        <v>616.66999999999996</v>
      </c>
      <c r="DR280">
        <v>22</v>
      </c>
      <c r="DS280">
        <v>99.597300000000004</v>
      </c>
      <c r="DT280">
        <v>103.023</v>
      </c>
    </row>
    <row r="281" spans="1:124" x14ac:dyDescent="0.25">
      <c r="A281">
        <v>265</v>
      </c>
      <c r="B281">
        <v>1531763916.4000001</v>
      </c>
      <c r="C281">
        <v>532.60000014305103</v>
      </c>
      <c r="D281" t="s">
        <v>766</v>
      </c>
      <c r="E281" t="s">
        <v>767</v>
      </c>
      <c r="G281">
        <v>1531763906.06129</v>
      </c>
      <c r="H281">
        <f t="shared" si="116"/>
        <v>7.0824757766418195E-6</v>
      </c>
      <c r="I281">
        <f t="shared" si="117"/>
        <v>10.088884804629522</v>
      </c>
      <c r="J281">
        <f t="shared" si="118"/>
        <v>565.89822580645102</v>
      </c>
      <c r="K281">
        <f t="shared" si="119"/>
        <v>-35022.701356266494</v>
      </c>
      <c r="L281">
        <f t="shared" si="120"/>
        <v>-3475.1070347022273</v>
      </c>
      <c r="M281">
        <f t="shared" si="121"/>
        <v>56.150920096677183</v>
      </c>
      <c r="N281">
        <f t="shared" si="122"/>
        <v>4.4812114315887478E-4</v>
      </c>
      <c r="O281">
        <f t="shared" si="123"/>
        <v>3</v>
      </c>
      <c r="P281">
        <f t="shared" si="124"/>
        <v>4.4808767689854032E-4</v>
      </c>
      <c r="Q281">
        <f t="shared" si="125"/>
        <v>2.8005780460364435E-4</v>
      </c>
      <c r="R281">
        <f t="shared" si="126"/>
        <v>215.02275836255902</v>
      </c>
      <c r="S281">
        <f t="shared" si="127"/>
        <v>28.328035964454543</v>
      </c>
      <c r="T281">
        <f t="shared" si="128"/>
        <v>27.572346774193548</v>
      </c>
      <c r="U281">
        <f t="shared" si="129"/>
        <v>3.7012542483840281</v>
      </c>
      <c r="V281">
        <f t="shared" si="130"/>
        <v>60.571320801786769</v>
      </c>
      <c r="W281">
        <f t="shared" si="131"/>
        <v>2.1793874445990169</v>
      </c>
      <c r="X281">
        <f t="shared" si="132"/>
        <v>3.5980517111899069</v>
      </c>
      <c r="Y281">
        <f t="shared" si="133"/>
        <v>1.5218668037850112</v>
      </c>
      <c r="Z281">
        <f t="shared" si="134"/>
        <v>-0.31233718174990421</v>
      </c>
      <c r="AA281">
        <f t="shared" si="135"/>
        <v>-78.067097690327458</v>
      </c>
      <c r="AB281">
        <f t="shared" si="136"/>
        <v>-5.6345440478363837</v>
      </c>
      <c r="AC281">
        <f t="shared" si="137"/>
        <v>131.00877944264528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59286.560744033697</v>
      </c>
      <c r="AL281">
        <f t="shared" si="141"/>
        <v>1200.0025806451599</v>
      </c>
      <c r="AM281">
        <f t="shared" si="142"/>
        <v>963.36287719527991</v>
      </c>
      <c r="AN281">
        <f t="shared" si="143"/>
        <v>0.8028006712096778</v>
      </c>
      <c r="AO281">
        <f t="shared" si="144"/>
        <v>0.22320017041612919</v>
      </c>
      <c r="AP281">
        <v>14.333399999999999</v>
      </c>
      <c r="AQ281">
        <v>1</v>
      </c>
      <c r="AR281" t="s">
        <v>231</v>
      </c>
      <c r="AS281">
        <v>1531763906.06129</v>
      </c>
      <c r="AT281">
        <v>565.89822580645102</v>
      </c>
      <c r="AU281">
        <v>590.01012903225796</v>
      </c>
      <c r="AV281">
        <v>21.964225806451601</v>
      </c>
      <c r="AW281">
        <v>21.9476774193548</v>
      </c>
      <c r="AX281">
        <v>599.97532258064496</v>
      </c>
      <c r="AY281">
        <v>99.123983870967706</v>
      </c>
      <c r="AZ281">
        <v>0.100430583870968</v>
      </c>
      <c r="BA281">
        <v>27.089664516129002</v>
      </c>
      <c r="BB281">
        <v>27.470319354838701</v>
      </c>
      <c r="BC281">
        <v>27.674374193548399</v>
      </c>
      <c r="BD281">
        <v>11398.596451612901</v>
      </c>
      <c r="BE281">
        <v>1052.34741935484</v>
      </c>
      <c r="BF281">
        <v>29.904367741935499</v>
      </c>
      <c r="BG281">
        <v>1200.0025806451599</v>
      </c>
      <c r="BH281">
        <v>0.330002161290323</v>
      </c>
      <c r="BI281">
        <v>0.33000061290322602</v>
      </c>
      <c r="BJ281">
        <v>0.330004935483871</v>
      </c>
      <c r="BK281">
        <v>9.9921770967741907E-3</v>
      </c>
      <c r="BL281">
        <v>32</v>
      </c>
      <c r="BM281">
        <v>17743.141935483902</v>
      </c>
      <c r="BN281">
        <v>1531762902.3</v>
      </c>
      <c r="BO281" t="s">
        <v>232</v>
      </c>
      <c r="BP281">
        <v>81</v>
      </c>
      <c r="BQ281">
        <v>0.29499999999999998</v>
      </c>
      <c r="BR281">
        <v>-3.6999999999999998E-2</v>
      </c>
      <c r="BS281">
        <v>420</v>
      </c>
      <c r="BT281">
        <v>22</v>
      </c>
      <c r="BU281">
        <v>0.34</v>
      </c>
      <c r="BV281">
        <v>0.21</v>
      </c>
      <c r="BW281">
        <v>14.4767367571571</v>
      </c>
      <c r="BX281">
        <v>-0.86727482134574396</v>
      </c>
      <c r="BY281">
        <v>0.11261164535818401</v>
      </c>
      <c r="BZ281">
        <v>1</v>
      </c>
      <c r="CA281">
        <v>-24.1272073170732</v>
      </c>
      <c r="CB281">
        <v>1.34645435540067</v>
      </c>
      <c r="CC281">
        <v>0.19319825579963601</v>
      </c>
      <c r="CD281">
        <v>0</v>
      </c>
      <c r="CE281">
        <v>1</v>
      </c>
      <c r="CF281">
        <v>2</v>
      </c>
      <c r="CG281" t="s">
        <v>248</v>
      </c>
      <c r="CH281">
        <v>1.8608100000000001</v>
      </c>
      <c r="CI281">
        <v>1.85778</v>
      </c>
      <c r="CJ281">
        <v>1.8607</v>
      </c>
      <c r="CK281">
        <v>1.8534600000000001</v>
      </c>
      <c r="CL281">
        <v>1.8519600000000001</v>
      </c>
      <c r="CM281">
        <v>1.8527199999999999</v>
      </c>
      <c r="CN281">
        <v>1.8563799999999999</v>
      </c>
      <c r="CO281">
        <v>1.8626400000000001</v>
      </c>
      <c r="CP281" t="s">
        <v>234</v>
      </c>
      <c r="CQ281" t="s">
        <v>19</v>
      </c>
      <c r="CR281" t="s">
        <v>19</v>
      </c>
      <c r="CS281" t="s">
        <v>19</v>
      </c>
      <c r="CT281" t="s">
        <v>235</v>
      </c>
      <c r="CU281" t="s">
        <v>236</v>
      </c>
      <c r="CV281" t="s">
        <v>237</v>
      </c>
      <c r="CW281" t="s">
        <v>237</v>
      </c>
      <c r="CX281" t="s">
        <v>237</v>
      </c>
      <c r="CY281" t="s">
        <v>237</v>
      </c>
      <c r="CZ281">
        <v>0</v>
      </c>
      <c r="DA281">
        <v>100</v>
      </c>
      <c r="DB281">
        <v>100</v>
      </c>
      <c r="DC281">
        <v>0.29499999999999998</v>
      </c>
      <c r="DD281">
        <v>-3.6999999999999998E-2</v>
      </c>
      <c r="DE281">
        <v>3</v>
      </c>
      <c r="DF281">
        <v>619.99800000000005</v>
      </c>
      <c r="DG281">
        <v>252.89699999999999</v>
      </c>
      <c r="DH281">
        <v>22.009399999999999</v>
      </c>
      <c r="DI281">
        <v>32.410600000000002</v>
      </c>
      <c r="DJ281">
        <v>30.000599999999999</v>
      </c>
      <c r="DK281">
        <v>32.366999999999997</v>
      </c>
      <c r="DL281">
        <v>32.375500000000002</v>
      </c>
      <c r="DM281">
        <v>27.5458</v>
      </c>
      <c r="DN281">
        <v>25.291399999999999</v>
      </c>
      <c r="DO281">
        <v>0</v>
      </c>
      <c r="DP281">
        <v>22</v>
      </c>
      <c r="DQ281">
        <v>616.66999999999996</v>
      </c>
      <c r="DR281">
        <v>22</v>
      </c>
      <c r="DS281">
        <v>99.596900000000005</v>
      </c>
      <c r="DT281">
        <v>103.02200000000001</v>
      </c>
    </row>
    <row r="282" spans="1:124" x14ac:dyDescent="0.25">
      <c r="A282">
        <v>266</v>
      </c>
      <c r="B282">
        <v>1531763918.4000001</v>
      </c>
      <c r="C282">
        <v>534.60000014305103</v>
      </c>
      <c r="D282" t="s">
        <v>768</v>
      </c>
      <c r="E282" t="s">
        <v>769</v>
      </c>
      <c r="G282">
        <v>1531763908.06129</v>
      </c>
      <c r="H282">
        <f t="shared" si="116"/>
        <v>7.3567169119955088E-6</v>
      </c>
      <c r="I282">
        <f t="shared" si="117"/>
        <v>10.072949115350816</v>
      </c>
      <c r="J282">
        <f t="shared" si="118"/>
        <v>569.26622580645198</v>
      </c>
      <c r="K282">
        <f t="shared" si="119"/>
        <v>-33530.217846937812</v>
      </c>
      <c r="L282">
        <f t="shared" si="120"/>
        <v>-3327.0063313649048</v>
      </c>
      <c r="M282">
        <f t="shared" si="121"/>
        <v>56.484939827590082</v>
      </c>
      <c r="N282">
        <f t="shared" si="122"/>
        <v>4.669804434890141E-4</v>
      </c>
      <c r="O282">
        <f t="shared" si="123"/>
        <v>3</v>
      </c>
      <c r="P282">
        <f t="shared" si="124"/>
        <v>4.669441011951039E-4</v>
      </c>
      <c r="Q282">
        <f t="shared" si="125"/>
        <v>2.9184332815732831E-4</v>
      </c>
      <c r="R282">
        <f t="shared" si="126"/>
        <v>215.02212954541275</v>
      </c>
      <c r="S282">
        <f t="shared" si="127"/>
        <v>28.322460710417538</v>
      </c>
      <c r="T282">
        <f t="shared" si="128"/>
        <v>27.550003225806449</v>
      </c>
      <c r="U282">
        <f t="shared" si="129"/>
        <v>3.696420561021668</v>
      </c>
      <c r="V282">
        <f t="shared" si="130"/>
        <v>60.592054981869694</v>
      </c>
      <c r="W282">
        <f t="shared" si="131"/>
        <v>2.1794289705171166</v>
      </c>
      <c r="X282">
        <f t="shared" si="132"/>
        <v>3.5968890165042984</v>
      </c>
      <c r="Y282">
        <f t="shared" si="133"/>
        <v>1.5169915905045515</v>
      </c>
      <c r="Z282">
        <f t="shared" si="134"/>
        <v>-0.32443121581900192</v>
      </c>
      <c r="AA282">
        <f t="shared" si="135"/>
        <v>-75.343933006456027</v>
      </c>
      <c r="AB282">
        <f t="shared" si="136"/>
        <v>-5.4372412363675586</v>
      </c>
      <c r="AC282">
        <f t="shared" si="137"/>
        <v>133.91652408677015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60958.694102859983</v>
      </c>
      <c r="AL282">
        <f t="shared" si="141"/>
        <v>1199.99903225806</v>
      </c>
      <c r="AM282">
        <f t="shared" si="142"/>
        <v>963.36019528953398</v>
      </c>
      <c r="AN282">
        <f t="shared" si="143"/>
        <v>0.80280081016128957</v>
      </c>
      <c r="AO282">
        <f t="shared" si="144"/>
        <v>0.22320013905161271</v>
      </c>
      <c r="AP282">
        <v>14.333399999999999</v>
      </c>
      <c r="AQ282">
        <v>1</v>
      </c>
      <c r="AR282" t="s">
        <v>231</v>
      </c>
      <c r="AS282">
        <v>1531763908.06129</v>
      </c>
      <c r="AT282">
        <v>569.26622580645198</v>
      </c>
      <c r="AU282">
        <v>593.33761290322605</v>
      </c>
      <c r="AV282">
        <v>21.9647096774194</v>
      </c>
      <c r="AW282">
        <v>21.947522580645199</v>
      </c>
      <c r="AX282">
        <v>600.04700000000003</v>
      </c>
      <c r="AY282">
        <v>99.123906451612896</v>
      </c>
      <c r="AZ282">
        <v>0.100212716129032</v>
      </c>
      <c r="BA282">
        <v>27.0841580645161</v>
      </c>
      <c r="BB282">
        <v>27.449100000000001</v>
      </c>
      <c r="BC282">
        <v>27.650906451612901</v>
      </c>
      <c r="BD282">
        <v>11746.539032258101</v>
      </c>
      <c r="BE282">
        <v>1052.35419354839</v>
      </c>
      <c r="BF282">
        <v>29.8982322580645</v>
      </c>
      <c r="BG282">
        <v>1199.99903225806</v>
      </c>
      <c r="BH282">
        <v>0.33000296774193499</v>
      </c>
      <c r="BI282">
        <v>0.32999987096774203</v>
      </c>
      <c r="BJ282">
        <v>0.330004903225806</v>
      </c>
      <c r="BK282">
        <v>9.9921890322580594E-3</v>
      </c>
      <c r="BL282">
        <v>32</v>
      </c>
      <c r="BM282">
        <v>17743.0903225806</v>
      </c>
      <c r="BN282">
        <v>1531762902.3</v>
      </c>
      <c r="BO282" t="s">
        <v>232</v>
      </c>
      <c r="BP282">
        <v>81</v>
      </c>
      <c r="BQ282">
        <v>0.29499999999999998</v>
      </c>
      <c r="BR282">
        <v>-3.6999999999999998E-2</v>
      </c>
      <c r="BS282">
        <v>420</v>
      </c>
      <c r="BT282">
        <v>22</v>
      </c>
      <c r="BU282">
        <v>0.34</v>
      </c>
      <c r="BV282">
        <v>0.21</v>
      </c>
      <c r="BW282">
        <v>14.448109443281799</v>
      </c>
      <c r="BX282">
        <v>-0.57159733463014295</v>
      </c>
      <c r="BY282">
        <v>8.7984038122473504E-2</v>
      </c>
      <c r="BZ282">
        <v>1</v>
      </c>
      <c r="CA282">
        <v>-24.078768292682899</v>
      </c>
      <c r="CB282">
        <v>0.78407665505215995</v>
      </c>
      <c r="CC282">
        <v>0.14645319478570201</v>
      </c>
      <c r="CD282">
        <v>0</v>
      </c>
      <c r="CE282">
        <v>1</v>
      </c>
      <c r="CF282">
        <v>2</v>
      </c>
      <c r="CG282" t="s">
        <v>248</v>
      </c>
      <c r="CH282">
        <v>1.8608100000000001</v>
      </c>
      <c r="CI282">
        <v>1.85778</v>
      </c>
      <c r="CJ282">
        <v>1.86069</v>
      </c>
      <c r="CK282">
        <v>1.85348</v>
      </c>
      <c r="CL282">
        <v>1.8519600000000001</v>
      </c>
      <c r="CM282">
        <v>1.8527199999999999</v>
      </c>
      <c r="CN282">
        <v>1.8563700000000001</v>
      </c>
      <c r="CO282">
        <v>1.8626400000000001</v>
      </c>
      <c r="CP282" t="s">
        <v>234</v>
      </c>
      <c r="CQ282" t="s">
        <v>19</v>
      </c>
      <c r="CR282" t="s">
        <v>19</v>
      </c>
      <c r="CS282" t="s">
        <v>19</v>
      </c>
      <c r="CT282" t="s">
        <v>235</v>
      </c>
      <c r="CU282" t="s">
        <v>236</v>
      </c>
      <c r="CV282" t="s">
        <v>237</v>
      </c>
      <c r="CW282" t="s">
        <v>237</v>
      </c>
      <c r="CX282" t="s">
        <v>237</v>
      </c>
      <c r="CY282" t="s">
        <v>237</v>
      </c>
      <c r="CZ282">
        <v>0</v>
      </c>
      <c r="DA282">
        <v>100</v>
      </c>
      <c r="DB282">
        <v>100</v>
      </c>
      <c r="DC282">
        <v>0.29499999999999998</v>
      </c>
      <c r="DD282">
        <v>-3.6999999999999998E-2</v>
      </c>
      <c r="DE282">
        <v>3</v>
      </c>
      <c r="DF282">
        <v>619.625</v>
      </c>
      <c r="DG282">
        <v>252.94399999999999</v>
      </c>
      <c r="DH282">
        <v>22.008199999999999</v>
      </c>
      <c r="DI282">
        <v>32.411999999999999</v>
      </c>
      <c r="DJ282">
        <v>30.000599999999999</v>
      </c>
      <c r="DK282">
        <v>32.368499999999997</v>
      </c>
      <c r="DL282">
        <v>32.376800000000003</v>
      </c>
      <c r="DM282">
        <v>27.677800000000001</v>
      </c>
      <c r="DN282">
        <v>25.291399999999999</v>
      </c>
      <c r="DO282">
        <v>0</v>
      </c>
      <c r="DP282">
        <v>22</v>
      </c>
      <c r="DQ282">
        <v>621.66999999999996</v>
      </c>
      <c r="DR282">
        <v>22</v>
      </c>
      <c r="DS282">
        <v>99.596699999999998</v>
      </c>
      <c r="DT282">
        <v>103.02200000000001</v>
      </c>
    </row>
    <row r="283" spans="1:124" x14ac:dyDescent="0.25">
      <c r="A283">
        <v>267</v>
      </c>
      <c r="B283">
        <v>1531763920.4000001</v>
      </c>
      <c r="C283">
        <v>536.60000014305103</v>
      </c>
      <c r="D283" t="s">
        <v>770</v>
      </c>
      <c r="E283" t="s">
        <v>771</v>
      </c>
      <c r="G283">
        <v>1531763910.06129</v>
      </c>
      <c r="H283">
        <f t="shared" si="116"/>
        <v>7.4689844603415888E-6</v>
      </c>
      <c r="I283">
        <f t="shared" si="117"/>
        <v>10.074581514642695</v>
      </c>
      <c r="J283">
        <f t="shared" si="118"/>
        <v>572.59987096774205</v>
      </c>
      <c r="K283">
        <f t="shared" si="119"/>
        <v>-32968.224162582577</v>
      </c>
      <c r="L283">
        <f t="shared" si="120"/>
        <v>-3271.2400605897415</v>
      </c>
      <c r="M283">
        <f t="shared" si="121"/>
        <v>56.815666726874859</v>
      </c>
      <c r="N283">
        <f t="shared" si="122"/>
        <v>4.7484938606627986E-4</v>
      </c>
      <c r="O283">
        <f t="shared" si="123"/>
        <v>3</v>
      </c>
      <c r="P283">
        <f t="shared" si="124"/>
        <v>4.7481180871696878E-4</v>
      </c>
      <c r="Q283">
        <f t="shared" si="125"/>
        <v>2.9676075630931755E-4</v>
      </c>
      <c r="R283">
        <f t="shared" si="126"/>
        <v>215.02225662999447</v>
      </c>
      <c r="S283">
        <f t="shared" si="127"/>
        <v>28.319883396279831</v>
      </c>
      <c r="T283">
        <f t="shared" si="128"/>
        <v>27.539164516129048</v>
      </c>
      <c r="U283">
        <f t="shared" si="129"/>
        <v>3.6940777557318558</v>
      </c>
      <c r="V283">
        <f t="shared" si="130"/>
        <v>60.601423118434695</v>
      </c>
      <c r="W283">
        <f t="shared" si="131"/>
        <v>2.1794394931544683</v>
      </c>
      <c r="X283">
        <f t="shared" si="132"/>
        <v>3.5963503512040331</v>
      </c>
      <c r="Y283">
        <f t="shared" si="133"/>
        <v>1.5146382625773875</v>
      </c>
      <c r="Z283">
        <f t="shared" si="134"/>
        <v>-0.32938221470106405</v>
      </c>
      <c r="AA283">
        <f t="shared" si="135"/>
        <v>-74.003611122583948</v>
      </c>
      <c r="AB283">
        <f t="shared" si="136"/>
        <v>-5.3401587999516105</v>
      </c>
      <c r="AC283">
        <f t="shared" si="137"/>
        <v>135.34910449275785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63524.999776725206</v>
      </c>
      <c r="AL283">
        <f t="shared" si="141"/>
        <v>1200</v>
      </c>
      <c r="AM283">
        <f t="shared" si="142"/>
        <v>963.36102609677323</v>
      </c>
      <c r="AN283">
        <f t="shared" si="143"/>
        <v>0.80280085508064436</v>
      </c>
      <c r="AO283">
        <f t="shared" si="144"/>
        <v>0.22320007848064499</v>
      </c>
      <c r="AP283">
        <v>14.333399999999999</v>
      </c>
      <c r="AQ283">
        <v>1</v>
      </c>
      <c r="AR283" t="s">
        <v>231</v>
      </c>
      <c r="AS283">
        <v>1531763910.06129</v>
      </c>
      <c r="AT283">
        <v>572.59987096774205</v>
      </c>
      <c r="AU283">
        <v>596.67845161290302</v>
      </c>
      <c r="AV283">
        <v>21.964835483870999</v>
      </c>
      <c r="AW283">
        <v>21.947383870967698</v>
      </c>
      <c r="AX283">
        <v>599.97019354838699</v>
      </c>
      <c r="AY283">
        <v>99.123812903225797</v>
      </c>
      <c r="AZ283">
        <v>0.100217012903226</v>
      </c>
      <c r="BA283">
        <v>27.081606451612899</v>
      </c>
      <c r="BB283">
        <v>27.440322580645201</v>
      </c>
      <c r="BC283">
        <v>27.638006451612899</v>
      </c>
      <c r="BD283">
        <v>12287.5696774194</v>
      </c>
      <c r="BE283">
        <v>1052.3535483871001</v>
      </c>
      <c r="BF283">
        <v>29.890529032258101</v>
      </c>
      <c r="BG283">
        <v>1200</v>
      </c>
      <c r="BH283">
        <v>0.33000383870967698</v>
      </c>
      <c r="BI283">
        <v>0.32999925806451602</v>
      </c>
      <c r="BJ283">
        <v>0.33000464516129002</v>
      </c>
      <c r="BK283">
        <v>9.9921448387096795E-3</v>
      </c>
      <c r="BL283">
        <v>32</v>
      </c>
      <c r="BM283">
        <v>17743.109677419401</v>
      </c>
      <c r="BN283">
        <v>1531762902.3</v>
      </c>
      <c r="BO283" t="s">
        <v>232</v>
      </c>
      <c r="BP283">
        <v>81</v>
      </c>
      <c r="BQ283">
        <v>0.29499999999999998</v>
      </c>
      <c r="BR283">
        <v>-3.6999999999999998E-2</v>
      </c>
      <c r="BS283">
        <v>420</v>
      </c>
      <c r="BT283">
        <v>22</v>
      </c>
      <c r="BU283">
        <v>0.34</v>
      </c>
      <c r="BV283">
        <v>0.21</v>
      </c>
      <c r="BW283">
        <v>14.436366523962199</v>
      </c>
      <c r="BX283">
        <v>-0.32293344374827698</v>
      </c>
      <c r="BY283">
        <v>7.5216370794356197E-2</v>
      </c>
      <c r="BZ283">
        <v>1</v>
      </c>
      <c r="CA283">
        <v>-24.074043902439001</v>
      </c>
      <c r="CB283">
        <v>0.51569059233445402</v>
      </c>
      <c r="CC283">
        <v>0.13663018994454801</v>
      </c>
      <c r="CD283">
        <v>0</v>
      </c>
      <c r="CE283">
        <v>1</v>
      </c>
      <c r="CF283">
        <v>2</v>
      </c>
      <c r="CG283" t="s">
        <v>248</v>
      </c>
      <c r="CH283">
        <v>1.8608100000000001</v>
      </c>
      <c r="CI283">
        <v>1.85778</v>
      </c>
      <c r="CJ283">
        <v>1.8607100000000001</v>
      </c>
      <c r="CK283">
        <v>1.85347</v>
      </c>
      <c r="CL283">
        <v>1.8519600000000001</v>
      </c>
      <c r="CM283">
        <v>1.8527199999999999</v>
      </c>
      <c r="CN283">
        <v>1.8563700000000001</v>
      </c>
      <c r="CO283">
        <v>1.8626400000000001</v>
      </c>
      <c r="CP283" t="s">
        <v>234</v>
      </c>
      <c r="CQ283" t="s">
        <v>19</v>
      </c>
      <c r="CR283" t="s">
        <v>19</v>
      </c>
      <c r="CS283" t="s">
        <v>19</v>
      </c>
      <c r="CT283" t="s">
        <v>235</v>
      </c>
      <c r="CU283" t="s">
        <v>236</v>
      </c>
      <c r="CV283" t="s">
        <v>237</v>
      </c>
      <c r="CW283" t="s">
        <v>237</v>
      </c>
      <c r="CX283" t="s">
        <v>237</v>
      </c>
      <c r="CY283" t="s">
        <v>237</v>
      </c>
      <c r="CZ283">
        <v>0</v>
      </c>
      <c r="DA283">
        <v>100</v>
      </c>
      <c r="DB283">
        <v>100</v>
      </c>
      <c r="DC283">
        <v>0.29499999999999998</v>
      </c>
      <c r="DD283">
        <v>-3.6999999999999998E-2</v>
      </c>
      <c r="DE283">
        <v>3</v>
      </c>
      <c r="DF283">
        <v>619.86400000000003</v>
      </c>
      <c r="DG283">
        <v>252.89400000000001</v>
      </c>
      <c r="DH283">
        <v>22.006799999999998</v>
      </c>
      <c r="DI283">
        <v>32.413499999999999</v>
      </c>
      <c r="DJ283">
        <v>30.000499999999999</v>
      </c>
      <c r="DK283">
        <v>32.369900000000001</v>
      </c>
      <c r="DL283">
        <v>32.377600000000001</v>
      </c>
      <c r="DM283">
        <v>27.759</v>
      </c>
      <c r="DN283">
        <v>25.291399999999999</v>
      </c>
      <c r="DO283">
        <v>0</v>
      </c>
      <c r="DP283">
        <v>22</v>
      </c>
      <c r="DQ283">
        <v>626.66999999999996</v>
      </c>
      <c r="DR283">
        <v>22</v>
      </c>
      <c r="DS283">
        <v>99.597200000000001</v>
      </c>
      <c r="DT283">
        <v>103.02200000000001</v>
      </c>
    </row>
    <row r="284" spans="1:124" x14ac:dyDescent="0.25">
      <c r="A284">
        <v>268</v>
      </c>
      <c r="B284">
        <v>1531763922.4000001</v>
      </c>
      <c r="C284">
        <v>538.60000014305103</v>
      </c>
      <c r="D284" t="s">
        <v>772</v>
      </c>
      <c r="E284" t="s">
        <v>773</v>
      </c>
      <c r="G284">
        <v>1531763912.06129</v>
      </c>
      <c r="H284">
        <f t="shared" si="116"/>
        <v>7.5970563563464968E-6</v>
      </c>
      <c r="I284">
        <f t="shared" si="117"/>
        <v>10.074996554439194</v>
      </c>
      <c r="J284">
        <f t="shared" si="118"/>
        <v>575.94558064516104</v>
      </c>
      <c r="K284">
        <f t="shared" si="119"/>
        <v>-32317.936430993836</v>
      </c>
      <c r="L284">
        <f t="shared" si="120"/>
        <v>-3206.7209116915355</v>
      </c>
      <c r="M284">
        <f t="shared" si="121"/>
        <v>57.147730994356884</v>
      </c>
      <c r="N284">
        <f t="shared" si="122"/>
        <v>4.8422921150841693E-4</v>
      </c>
      <c r="O284">
        <f t="shared" si="123"/>
        <v>3</v>
      </c>
      <c r="P284">
        <f t="shared" si="124"/>
        <v>4.8419013500720107E-4</v>
      </c>
      <c r="Q284">
        <f t="shared" si="125"/>
        <v>3.0262234491631627E-4</v>
      </c>
      <c r="R284">
        <f t="shared" si="126"/>
        <v>215.02214201156801</v>
      </c>
      <c r="S284">
        <f t="shared" si="127"/>
        <v>28.316868769349366</v>
      </c>
      <c r="T284">
        <f t="shared" si="128"/>
        <v>27.521554838709701</v>
      </c>
      <c r="U284">
        <f t="shared" si="129"/>
        <v>3.6902741572453648</v>
      </c>
      <c r="V284">
        <f t="shared" si="130"/>
        <v>60.612951952556649</v>
      </c>
      <c r="W284">
        <f t="shared" si="131"/>
        <v>2.1794723524629362</v>
      </c>
      <c r="X284">
        <f t="shared" si="132"/>
        <v>3.595720522189493</v>
      </c>
      <c r="Y284">
        <f t="shared" si="133"/>
        <v>1.5108018047824285</v>
      </c>
      <c r="Z284">
        <f t="shared" si="134"/>
        <v>-0.33503018531488049</v>
      </c>
      <c r="AA284">
        <f t="shared" si="135"/>
        <v>-71.638091690320323</v>
      </c>
      <c r="AB284">
        <f t="shared" si="136"/>
        <v>-5.1689291488047537</v>
      </c>
      <c r="AC284">
        <f t="shared" si="137"/>
        <v>137.88009098712806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68299.308877379284</v>
      </c>
      <c r="AL284">
        <f t="shared" si="141"/>
        <v>1199.9993548387099</v>
      </c>
      <c r="AM284">
        <f t="shared" si="142"/>
        <v>963.36056516070835</v>
      </c>
      <c r="AN284">
        <f t="shared" si="143"/>
        <v>0.80280090258064529</v>
      </c>
      <c r="AO284">
        <f t="shared" si="144"/>
        <v>0.22320006629677425</v>
      </c>
      <c r="AP284">
        <v>14.333399999999999</v>
      </c>
      <c r="AQ284">
        <v>1</v>
      </c>
      <c r="AR284" t="s">
        <v>231</v>
      </c>
      <c r="AS284">
        <v>1531763912.06129</v>
      </c>
      <c r="AT284">
        <v>575.94558064516104</v>
      </c>
      <c r="AU284">
        <v>600.02641935483905</v>
      </c>
      <c r="AV284">
        <v>21.9651322580645</v>
      </c>
      <c r="AW284">
        <v>21.947380645161299</v>
      </c>
      <c r="AX284">
        <v>599.94451612903197</v>
      </c>
      <c r="AY284">
        <v>99.123699999999999</v>
      </c>
      <c r="AZ284">
        <v>0.10048526129032299</v>
      </c>
      <c r="BA284">
        <v>27.078622580645199</v>
      </c>
      <c r="BB284">
        <v>27.423516129032301</v>
      </c>
      <c r="BC284">
        <v>27.619593548387101</v>
      </c>
      <c r="BD284">
        <v>13316.641290322599</v>
      </c>
      <c r="BE284">
        <v>1052.3535483871001</v>
      </c>
      <c r="BF284">
        <v>29.776616129032298</v>
      </c>
      <c r="BG284">
        <v>1199.9993548387099</v>
      </c>
      <c r="BH284">
        <v>0.330004193548387</v>
      </c>
      <c r="BI284">
        <v>0.32999919354838703</v>
      </c>
      <c r="BJ284">
        <v>0.33000441935483898</v>
      </c>
      <c r="BK284">
        <v>9.9921329032258092E-3</v>
      </c>
      <c r="BL284">
        <v>32</v>
      </c>
      <c r="BM284">
        <v>17743.106451612901</v>
      </c>
      <c r="BN284">
        <v>1531762902.3</v>
      </c>
      <c r="BO284" t="s">
        <v>232</v>
      </c>
      <c r="BP284">
        <v>81</v>
      </c>
      <c r="BQ284">
        <v>0.29499999999999998</v>
      </c>
      <c r="BR284">
        <v>-3.6999999999999998E-2</v>
      </c>
      <c r="BS284">
        <v>420</v>
      </c>
      <c r="BT284">
        <v>22</v>
      </c>
      <c r="BU284">
        <v>0.34</v>
      </c>
      <c r="BV284">
        <v>0.21</v>
      </c>
      <c r="BW284">
        <v>14.4424808367853</v>
      </c>
      <c r="BX284">
        <v>-0.26859934561716398</v>
      </c>
      <c r="BY284">
        <v>7.6071983481517905E-2</v>
      </c>
      <c r="BZ284">
        <v>1</v>
      </c>
      <c r="CA284">
        <v>-24.0839146341463</v>
      </c>
      <c r="CB284">
        <v>0.38342508710849599</v>
      </c>
      <c r="CC284">
        <v>0.136230684128198</v>
      </c>
      <c r="CD284">
        <v>0</v>
      </c>
      <c r="CE284">
        <v>1</v>
      </c>
      <c r="CF284">
        <v>2</v>
      </c>
      <c r="CG284" t="s">
        <v>248</v>
      </c>
      <c r="CH284">
        <v>1.8608100000000001</v>
      </c>
      <c r="CI284">
        <v>1.8577699999999999</v>
      </c>
      <c r="CJ284">
        <v>1.8607100000000001</v>
      </c>
      <c r="CK284">
        <v>1.8534600000000001</v>
      </c>
      <c r="CL284">
        <v>1.8519600000000001</v>
      </c>
      <c r="CM284">
        <v>1.8527199999999999</v>
      </c>
      <c r="CN284">
        <v>1.8563799999999999</v>
      </c>
      <c r="CO284">
        <v>1.8626400000000001</v>
      </c>
      <c r="CP284" t="s">
        <v>234</v>
      </c>
      <c r="CQ284" t="s">
        <v>19</v>
      </c>
      <c r="CR284" t="s">
        <v>19</v>
      </c>
      <c r="CS284" t="s">
        <v>19</v>
      </c>
      <c r="CT284" t="s">
        <v>235</v>
      </c>
      <c r="CU284" t="s">
        <v>236</v>
      </c>
      <c r="CV284" t="s">
        <v>237</v>
      </c>
      <c r="CW284" t="s">
        <v>237</v>
      </c>
      <c r="CX284" t="s">
        <v>237</v>
      </c>
      <c r="CY284" t="s">
        <v>237</v>
      </c>
      <c r="CZ284">
        <v>0</v>
      </c>
      <c r="DA284">
        <v>100</v>
      </c>
      <c r="DB284">
        <v>100</v>
      </c>
      <c r="DC284">
        <v>0.29499999999999998</v>
      </c>
      <c r="DD284">
        <v>-3.6999999999999998E-2</v>
      </c>
      <c r="DE284">
        <v>3</v>
      </c>
      <c r="DF284">
        <v>619.77700000000004</v>
      </c>
      <c r="DG284">
        <v>252.97399999999999</v>
      </c>
      <c r="DH284">
        <v>22.005400000000002</v>
      </c>
      <c r="DI284">
        <v>32.414200000000001</v>
      </c>
      <c r="DJ284">
        <v>30.000499999999999</v>
      </c>
      <c r="DK284">
        <v>32.371299999999998</v>
      </c>
      <c r="DL284">
        <v>32.379100000000001</v>
      </c>
      <c r="DM284">
        <v>27.902899999999999</v>
      </c>
      <c r="DN284">
        <v>25.291399999999999</v>
      </c>
      <c r="DO284">
        <v>0</v>
      </c>
      <c r="DP284">
        <v>22</v>
      </c>
      <c r="DQ284">
        <v>626.66999999999996</v>
      </c>
      <c r="DR284">
        <v>22</v>
      </c>
      <c r="DS284">
        <v>99.597200000000001</v>
      </c>
      <c r="DT284">
        <v>103.02200000000001</v>
      </c>
    </row>
    <row r="285" spans="1:124" x14ac:dyDescent="0.25">
      <c r="A285">
        <v>269</v>
      </c>
      <c r="B285">
        <v>1531763924.4000001</v>
      </c>
      <c r="C285">
        <v>540.60000014305103</v>
      </c>
      <c r="D285" t="s">
        <v>774</v>
      </c>
      <c r="E285" t="s">
        <v>775</v>
      </c>
      <c r="G285">
        <v>1531763914.06129</v>
      </c>
      <c r="H285">
        <f t="shared" si="116"/>
        <v>7.5899081708902534E-6</v>
      </c>
      <c r="I285">
        <f t="shared" si="117"/>
        <v>10.067256842990885</v>
      </c>
      <c r="J285">
        <f t="shared" si="118"/>
        <v>579.31080645161296</v>
      </c>
      <c r="K285">
        <f t="shared" si="119"/>
        <v>-32190.214452726617</v>
      </c>
      <c r="L285">
        <f t="shared" si="120"/>
        <v>-3194.0396501304426</v>
      </c>
      <c r="M285">
        <f t="shared" si="121"/>
        <v>57.481496069957515</v>
      </c>
      <c r="N285">
        <f t="shared" si="122"/>
        <v>4.8571881804410739E-4</v>
      </c>
      <c r="O285">
        <f t="shared" si="123"/>
        <v>3</v>
      </c>
      <c r="P285">
        <f t="shared" si="124"/>
        <v>4.8567950076526398E-4</v>
      </c>
      <c r="Q285">
        <f t="shared" si="125"/>
        <v>3.0355322014522499E-4</v>
      </c>
      <c r="R285">
        <f t="shared" si="126"/>
        <v>215.02095299617616</v>
      </c>
      <c r="S285">
        <f t="shared" si="127"/>
        <v>28.310646322200256</v>
      </c>
      <c r="T285">
        <f t="shared" si="128"/>
        <v>27.49379516129035</v>
      </c>
      <c r="U285">
        <f t="shared" si="129"/>
        <v>3.6842851519286883</v>
      </c>
      <c r="V285">
        <f t="shared" si="130"/>
        <v>60.635608688180689</v>
      </c>
      <c r="W285">
        <f t="shared" si="131"/>
        <v>2.179490795476914</v>
      </c>
      <c r="X285">
        <f t="shared" si="132"/>
        <v>3.5944073831021806</v>
      </c>
      <c r="Y285">
        <f t="shared" si="133"/>
        <v>1.5047943564517743</v>
      </c>
      <c r="Z285">
        <f t="shared" si="134"/>
        <v>-0.3347149503362602</v>
      </c>
      <c r="AA285">
        <f t="shared" si="135"/>
        <v>-68.154767806456405</v>
      </c>
      <c r="AB285">
        <f t="shared" si="136"/>
        <v>-4.9167606940460402</v>
      </c>
      <c r="AC285">
        <f t="shared" si="137"/>
        <v>141.61470954533746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71113.857599779367</v>
      </c>
      <c r="AL285">
        <f t="shared" si="141"/>
        <v>1199.9929032258101</v>
      </c>
      <c r="AM285">
        <f t="shared" si="142"/>
        <v>963.35533334874594</v>
      </c>
      <c r="AN285">
        <f t="shared" si="143"/>
        <v>0.8028008588709673</v>
      </c>
      <c r="AO285">
        <f t="shared" si="144"/>
        <v>0.22320004421290315</v>
      </c>
      <c r="AP285">
        <v>14.333399999999999</v>
      </c>
      <c r="AQ285">
        <v>1</v>
      </c>
      <c r="AR285" t="s">
        <v>231</v>
      </c>
      <c r="AS285">
        <v>1531763914.06129</v>
      </c>
      <c r="AT285">
        <v>579.31080645161296</v>
      </c>
      <c r="AU285">
        <v>603.36961290322597</v>
      </c>
      <c r="AV285">
        <v>21.965374193548399</v>
      </c>
      <c r="AW285">
        <v>21.947641935483901</v>
      </c>
      <c r="AX285">
        <v>600.03409677419404</v>
      </c>
      <c r="AY285">
        <v>99.1235419354839</v>
      </c>
      <c r="AZ285">
        <v>0.100390070967742</v>
      </c>
      <c r="BA285">
        <v>27.072399999999998</v>
      </c>
      <c r="BB285">
        <v>27.3964</v>
      </c>
      <c r="BC285">
        <v>27.591190322580701</v>
      </c>
      <c r="BD285">
        <v>13937.206451612899</v>
      </c>
      <c r="BE285">
        <v>1052.35516129032</v>
      </c>
      <c r="BF285">
        <v>29.529838709677399</v>
      </c>
      <c r="BG285">
        <v>1199.9929032258101</v>
      </c>
      <c r="BH285">
        <v>0.33000432258064499</v>
      </c>
      <c r="BI285">
        <v>0.32999912903225798</v>
      </c>
      <c r="BJ285">
        <v>0.33000438709677399</v>
      </c>
      <c r="BK285">
        <v>9.9920277419354806E-3</v>
      </c>
      <c r="BL285">
        <v>32</v>
      </c>
      <c r="BM285">
        <v>17743.009677419399</v>
      </c>
      <c r="BN285">
        <v>1531762902.3</v>
      </c>
      <c r="BO285" t="s">
        <v>232</v>
      </c>
      <c r="BP285">
        <v>81</v>
      </c>
      <c r="BQ285">
        <v>0.29499999999999998</v>
      </c>
      <c r="BR285">
        <v>-3.6999999999999998E-2</v>
      </c>
      <c r="BS285">
        <v>420</v>
      </c>
      <c r="BT285">
        <v>22</v>
      </c>
      <c r="BU285">
        <v>0.34</v>
      </c>
      <c r="BV285">
        <v>0.21</v>
      </c>
      <c r="BW285">
        <v>14.4359110733294</v>
      </c>
      <c r="BX285">
        <v>6.9793133029002793E-2</v>
      </c>
      <c r="BY285">
        <v>6.69566110000928E-2</v>
      </c>
      <c r="BZ285">
        <v>1</v>
      </c>
      <c r="CA285">
        <v>-24.065234146341499</v>
      </c>
      <c r="CB285">
        <v>-0.23191358885004901</v>
      </c>
      <c r="CC285">
        <v>0.108791168512074</v>
      </c>
      <c r="CD285">
        <v>0</v>
      </c>
      <c r="CE285">
        <v>1</v>
      </c>
      <c r="CF285">
        <v>2</v>
      </c>
      <c r="CG285" t="s">
        <v>248</v>
      </c>
      <c r="CH285">
        <v>1.8608100000000001</v>
      </c>
      <c r="CI285">
        <v>1.8577699999999999</v>
      </c>
      <c r="CJ285">
        <v>1.8606799999999999</v>
      </c>
      <c r="CK285">
        <v>1.85345</v>
      </c>
      <c r="CL285">
        <v>1.8519600000000001</v>
      </c>
      <c r="CM285">
        <v>1.8527199999999999</v>
      </c>
      <c r="CN285">
        <v>1.8563799999999999</v>
      </c>
      <c r="CO285">
        <v>1.8626400000000001</v>
      </c>
      <c r="CP285" t="s">
        <v>234</v>
      </c>
      <c r="CQ285" t="s">
        <v>19</v>
      </c>
      <c r="CR285" t="s">
        <v>19</v>
      </c>
      <c r="CS285" t="s">
        <v>19</v>
      </c>
      <c r="CT285" t="s">
        <v>235</v>
      </c>
      <c r="CU285" t="s">
        <v>236</v>
      </c>
      <c r="CV285" t="s">
        <v>237</v>
      </c>
      <c r="CW285" t="s">
        <v>237</v>
      </c>
      <c r="CX285" t="s">
        <v>237</v>
      </c>
      <c r="CY285" t="s">
        <v>237</v>
      </c>
      <c r="CZ285">
        <v>0</v>
      </c>
      <c r="DA285">
        <v>100</v>
      </c>
      <c r="DB285">
        <v>100</v>
      </c>
      <c r="DC285">
        <v>0.29499999999999998</v>
      </c>
      <c r="DD285">
        <v>-3.6999999999999998E-2</v>
      </c>
      <c r="DE285">
        <v>3</v>
      </c>
      <c r="DF285">
        <v>619.44500000000005</v>
      </c>
      <c r="DG285">
        <v>252.94800000000001</v>
      </c>
      <c r="DH285">
        <v>22.004300000000001</v>
      </c>
      <c r="DI285">
        <v>32.415599999999998</v>
      </c>
      <c r="DJ285">
        <v>30.000499999999999</v>
      </c>
      <c r="DK285">
        <v>32.372799999999998</v>
      </c>
      <c r="DL285">
        <v>32.380499999999998</v>
      </c>
      <c r="DM285">
        <v>28.0364</v>
      </c>
      <c r="DN285">
        <v>25.291399999999999</v>
      </c>
      <c r="DO285">
        <v>0</v>
      </c>
      <c r="DP285">
        <v>22</v>
      </c>
      <c r="DQ285">
        <v>631.66999999999996</v>
      </c>
      <c r="DR285">
        <v>22</v>
      </c>
      <c r="DS285">
        <v>99.596500000000006</v>
      </c>
      <c r="DT285">
        <v>103.02200000000001</v>
      </c>
    </row>
    <row r="286" spans="1:124" x14ac:dyDescent="0.25">
      <c r="A286">
        <v>270</v>
      </c>
      <c r="B286">
        <v>1531763926.4000001</v>
      </c>
      <c r="C286">
        <v>542.60000014305103</v>
      </c>
      <c r="D286" t="s">
        <v>776</v>
      </c>
      <c r="E286" t="s">
        <v>777</v>
      </c>
      <c r="G286">
        <v>1531763916.06129</v>
      </c>
      <c r="H286">
        <f t="shared" si="116"/>
        <v>7.425982555651199E-6</v>
      </c>
      <c r="I286">
        <f t="shared" si="117"/>
        <v>10.069533802741359</v>
      </c>
      <c r="J286">
        <f t="shared" si="118"/>
        <v>582.65258064516104</v>
      </c>
      <c r="K286">
        <f t="shared" si="119"/>
        <v>-32830.333769408368</v>
      </c>
      <c r="L286">
        <f t="shared" si="120"/>
        <v>-3257.5388039683994</v>
      </c>
      <c r="M286">
        <f t="shared" si="121"/>
        <v>57.812796056692143</v>
      </c>
      <c r="N286">
        <f t="shared" si="122"/>
        <v>4.7648419849935134E-4</v>
      </c>
      <c r="O286">
        <f t="shared" si="123"/>
        <v>3</v>
      </c>
      <c r="P286">
        <f t="shared" si="124"/>
        <v>4.7644636197219934E-4</v>
      </c>
      <c r="Q286">
        <f t="shared" si="125"/>
        <v>2.9778237537697496E-4</v>
      </c>
      <c r="R286">
        <f t="shared" si="126"/>
        <v>215.02075154623191</v>
      </c>
      <c r="S286">
        <f t="shared" si="127"/>
        <v>28.306055225588906</v>
      </c>
      <c r="T286">
        <f t="shared" si="128"/>
        <v>27.475412903225802</v>
      </c>
      <c r="U286">
        <f t="shared" si="129"/>
        <v>3.6803239455853247</v>
      </c>
      <c r="V286">
        <f t="shared" si="130"/>
        <v>60.651661197320962</v>
      </c>
      <c r="W286">
        <f t="shared" si="131"/>
        <v>2.1794746481261451</v>
      </c>
      <c r="X286">
        <f t="shared" si="132"/>
        <v>3.5934294380421927</v>
      </c>
      <c r="Y286">
        <f t="shared" si="133"/>
        <v>1.5008492974591796</v>
      </c>
      <c r="Z286">
        <f t="shared" si="134"/>
        <v>-0.32748583070421788</v>
      </c>
      <c r="AA286">
        <f t="shared" si="135"/>
        <v>-65.931419535488473</v>
      </c>
      <c r="AB286">
        <f t="shared" si="136"/>
        <v>-4.7558188617571675</v>
      </c>
      <c r="AC286">
        <f t="shared" si="137"/>
        <v>144.00602731828207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71480.692417004684</v>
      </c>
      <c r="AL286">
        <f t="shared" si="141"/>
        <v>1199.9919354838701</v>
      </c>
      <c r="AM286">
        <f t="shared" si="142"/>
        <v>963.35451454174267</v>
      </c>
      <c r="AN286">
        <f t="shared" si="143"/>
        <v>0.80280082395161378</v>
      </c>
      <c r="AO286">
        <f t="shared" si="144"/>
        <v>0.22320002480967763</v>
      </c>
      <c r="AP286">
        <v>14.333399999999999</v>
      </c>
      <c r="AQ286">
        <v>1</v>
      </c>
      <c r="AR286" t="s">
        <v>231</v>
      </c>
      <c r="AS286">
        <v>1531763916.06129</v>
      </c>
      <c r="AT286">
        <v>582.65258064516104</v>
      </c>
      <c r="AU286">
        <v>606.71541935483901</v>
      </c>
      <c r="AV286">
        <v>21.965319354838702</v>
      </c>
      <c r="AW286">
        <v>21.947970967741899</v>
      </c>
      <c r="AX286">
        <v>600.06500000000005</v>
      </c>
      <c r="AY286">
        <v>99.123358064516097</v>
      </c>
      <c r="AZ286">
        <v>0.100086535483871</v>
      </c>
      <c r="BA286">
        <v>27.067764516128999</v>
      </c>
      <c r="BB286">
        <v>27.379445161290299</v>
      </c>
      <c r="BC286">
        <v>27.571380645161302</v>
      </c>
      <c r="BD286">
        <v>14018.7</v>
      </c>
      <c r="BE286">
        <v>1052.3609677419399</v>
      </c>
      <c r="BF286">
        <v>29.195758064516099</v>
      </c>
      <c r="BG286">
        <v>1199.9919354838701</v>
      </c>
      <c r="BH286">
        <v>0.33000454838709697</v>
      </c>
      <c r="BI286">
        <v>0.32999929032258102</v>
      </c>
      <c r="BJ286">
        <v>0.330004225806452</v>
      </c>
      <c r="BK286">
        <v>9.99176483870968E-3</v>
      </c>
      <c r="BL286">
        <v>32</v>
      </c>
      <c r="BM286">
        <v>17743</v>
      </c>
      <c r="BN286">
        <v>1531762902.3</v>
      </c>
      <c r="BO286" t="s">
        <v>232</v>
      </c>
      <c r="BP286">
        <v>81</v>
      </c>
      <c r="BQ286">
        <v>0.29499999999999998</v>
      </c>
      <c r="BR286">
        <v>-3.6999999999999998E-2</v>
      </c>
      <c r="BS286">
        <v>420</v>
      </c>
      <c r="BT286">
        <v>22</v>
      </c>
      <c r="BU286">
        <v>0.34</v>
      </c>
      <c r="BV286">
        <v>0.21</v>
      </c>
      <c r="BW286">
        <v>14.4277582529258</v>
      </c>
      <c r="BX286">
        <v>0.43924638165913599</v>
      </c>
      <c r="BY286">
        <v>5.1241837577979198E-2</v>
      </c>
      <c r="BZ286">
        <v>1</v>
      </c>
      <c r="CA286">
        <v>-24.057060975609801</v>
      </c>
      <c r="CB286">
        <v>-0.76883414634109404</v>
      </c>
      <c r="CC286">
        <v>8.6559861925774695E-2</v>
      </c>
      <c r="CD286">
        <v>1</v>
      </c>
      <c r="CE286">
        <v>2</v>
      </c>
      <c r="CF286">
        <v>2</v>
      </c>
      <c r="CG286" t="s">
        <v>233</v>
      </c>
      <c r="CH286">
        <v>1.8608100000000001</v>
      </c>
      <c r="CI286">
        <v>1.85778</v>
      </c>
      <c r="CJ286">
        <v>1.86069</v>
      </c>
      <c r="CK286">
        <v>1.85347</v>
      </c>
      <c r="CL286">
        <v>1.8519600000000001</v>
      </c>
      <c r="CM286">
        <v>1.8527199999999999</v>
      </c>
      <c r="CN286">
        <v>1.8563799999999999</v>
      </c>
      <c r="CO286">
        <v>1.8626400000000001</v>
      </c>
      <c r="CP286" t="s">
        <v>234</v>
      </c>
      <c r="CQ286" t="s">
        <v>19</v>
      </c>
      <c r="CR286" t="s">
        <v>19</v>
      </c>
      <c r="CS286" t="s">
        <v>19</v>
      </c>
      <c r="CT286" t="s">
        <v>235</v>
      </c>
      <c r="CU286" t="s">
        <v>236</v>
      </c>
      <c r="CV286" t="s">
        <v>237</v>
      </c>
      <c r="CW286" t="s">
        <v>237</v>
      </c>
      <c r="CX286" t="s">
        <v>237</v>
      </c>
      <c r="CY286" t="s">
        <v>237</v>
      </c>
      <c r="CZ286">
        <v>0</v>
      </c>
      <c r="DA286">
        <v>100</v>
      </c>
      <c r="DB286">
        <v>100</v>
      </c>
      <c r="DC286">
        <v>0.29499999999999998</v>
      </c>
      <c r="DD286">
        <v>-3.6999999999999998E-2</v>
      </c>
      <c r="DE286">
        <v>3</v>
      </c>
      <c r="DF286">
        <v>619.68399999999997</v>
      </c>
      <c r="DG286">
        <v>252.79300000000001</v>
      </c>
      <c r="DH286">
        <v>22.003299999999999</v>
      </c>
      <c r="DI286">
        <v>32.417099999999998</v>
      </c>
      <c r="DJ286">
        <v>30.000499999999999</v>
      </c>
      <c r="DK286">
        <v>32.374200000000002</v>
      </c>
      <c r="DL286">
        <v>32.381999999999998</v>
      </c>
      <c r="DM286">
        <v>28.116399999999999</v>
      </c>
      <c r="DN286">
        <v>25.291399999999999</v>
      </c>
      <c r="DO286">
        <v>0</v>
      </c>
      <c r="DP286">
        <v>22</v>
      </c>
      <c r="DQ286">
        <v>636.66999999999996</v>
      </c>
      <c r="DR286">
        <v>22</v>
      </c>
      <c r="DS286">
        <v>99.5959</v>
      </c>
      <c r="DT286">
        <v>103.021</v>
      </c>
    </row>
    <row r="287" spans="1:124" x14ac:dyDescent="0.25">
      <c r="A287">
        <v>271</v>
      </c>
      <c r="B287">
        <v>1531763928.4000001</v>
      </c>
      <c r="C287">
        <v>544.60000014305103</v>
      </c>
      <c r="D287" t="s">
        <v>778</v>
      </c>
      <c r="E287" t="s">
        <v>779</v>
      </c>
      <c r="G287">
        <v>1531763918.06129</v>
      </c>
      <c r="H287">
        <f t="shared" si="116"/>
        <v>7.1799854401093126E-6</v>
      </c>
      <c r="I287">
        <f t="shared" si="117"/>
        <v>10.0813084412628</v>
      </c>
      <c r="J287">
        <f t="shared" si="118"/>
        <v>585.97312903225804</v>
      </c>
      <c r="K287">
        <f t="shared" si="119"/>
        <v>-33985.736575969968</v>
      </c>
      <c r="L287">
        <f t="shared" si="120"/>
        <v>-3372.1715577008108</v>
      </c>
      <c r="M287">
        <f t="shared" si="121"/>
        <v>58.142094842713647</v>
      </c>
      <c r="N287">
        <f t="shared" si="122"/>
        <v>4.6105021874791389E-4</v>
      </c>
      <c r="O287">
        <f t="shared" si="123"/>
        <v>3</v>
      </c>
      <c r="P287">
        <f t="shared" si="124"/>
        <v>4.6101479358600918E-4</v>
      </c>
      <c r="Q287">
        <f t="shared" si="125"/>
        <v>2.8813742851124937E-4</v>
      </c>
      <c r="R287">
        <f t="shared" si="126"/>
        <v>215.02201575838231</v>
      </c>
      <c r="S287">
        <f t="shared" si="127"/>
        <v>28.305535256378327</v>
      </c>
      <c r="T287">
        <f t="shared" si="128"/>
        <v>27.469950000000001</v>
      </c>
      <c r="U287">
        <f t="shared" si="129"/>
        <v>3.6791474571825957</v>
      </c>
      <c r="V287">
        <f t="shared" si="130"/>
        <v>60.652731691711914</v>
      </c>
      <c r="W287">
        <f t="shared" si="131"/>
        <v>2.1794375888019246</v>
      </c>
      <c r="X287">
        <f t="shared" si="132"/>
        <v>3.5933049147392988</v>
      </c>
      <c r="Y287">
        <f t="shared" si="133"/>
        <v>1.4997098683806711</v>
      </c>
      <c r="Z287">
        <f t="shared" si="134"/>
        <v>-0.31663735790882069</v>
      </c>
      <c r="AA287">
        <f t="shared" si="135"/>
        <v>-65.143347832256097</v>
      </c>
      <c r="AB287">
        <f t="shared" si="136"/>
        <v>-4.6988308906318066</v>
      </c>
      <c r="AC287">
        <f t="shared" si="137"/>
        <v>144.86319967758558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71425.97812094129</v>
      </c>
      <c r="AL287">
        <f t="shared" si="141"/>
        <v>1199.99903225806</v>
      </c>
      <c r="AM287">
        <f t="shared" si="142"/>
        <v>963.36022190241692</v>
      </c>
      <c r="AN287">
        <f t="shared" si="143"/>
        <v>0.80280083233870991</v>
      </c>
      <c r="AO287">
        <f t="shared" si="144"/>
        <v>0.22320001477096785</v>
      </c>
      <c r="AP287">
        <v>14.333399999999999</v>
      </c>
      <c r="AQ287">
        <v>1</v>
      </c>
      <c r="AR287" t="s">
        <v>231</v>
      </c>
      <c r="AS287">
        <v>1531763918.06129</v>
      </c>
      <c r="AT287">
        <v>585.97312903225804</v>
      </c>
      <c r="AU287">
        <v>610.06451612903197</v>
      </c>
      <c r="AV287">
        <v>21.965012903225801</v>
      </c>
      <c r="AW287">
        <v>21.948238709677401</v>
      </c>
      <c r="AX287">
        <v>600.04735483871002</v>
      </c>
      <c r="AY287">
        <v>99.123170967741899</v>
      </c>
      <c r="AZ287">
        <v>9.9970780645161295E-2</v>
      </c>
      <c r="BA287">
        <v>27.0671741935484</v>
      </c>
      <c r="BB287">
        <v>27.375445161290301</v>
      </c>
      <c r="BC287">
        <v>27.5644548387097</v>
      </c>
      <c r="BD287">
        <v>14006.5</v>
      </c>
      <c r="BE287">
        <v>1052.36741935484</v>
      </c>
      <c r="BF287">
        <v>28.794164516129001</v>
      </c>
      <c r="BG287">
        <v>1199.99903225806</v>
      </c>
      <c r="BH287">
        <v>0.33000477419354801</v>
      </c>
      <c r="BI287">
        <v>0.32999935483871001</v>
      </c>
      <c r="BJ287">
        <v>0.33000409677419401</v>
      </c>
      <c r="BK287">
        <v>9.9916125806451608E-3</v>
      </c>
      <c r="BL287">
        <v>32</v>
      </c>
      <c r="BM287">
        <v>17743.106451612901</v>
      </c>
      <c r="BN287">
        <v>1531762902.3</v>
      </c>
      <c r="BO287" t="s">
        <v>232</v>
      </c>
      <c r="BP287">
        <v>81</v>
      </c>
      <c r="BQ287">
        <v>0.29499999999999998</v>
      </c>
      <c r="BR287">
        <v>-3.6999999999999998E-2</v>
      </c>
      <c r="BS287">
        <v>420</v>
      </c>
      <c r="BT287">
        <v>22</v>
      </c>
      <c r="BU287">
        <v>0.34</v>
      </c>
      <c r="BV287">
        <v>0.21</v>
      </c>
      <c r="BW287">
        <v>14.439930509846199</v>
      </c>
      <c r="BX287">
        <v>0.50107559799801804</v>
      </c>
      <c r="BY287">
        <v>5.5328498041159302E-2</v>
      </c>
      <c r="BZ287">
        <v>1</v>
      </c>
      <c r="CA287">
        <v>-24.081582926829299</v>
      </c>
      <c r="CB287">
        <v>-0.853302439024611</v>
      </c>
      <c r="CC287">
        <v>9.3590793018197796E-2</v>
      </c>
      <c r="CD287">
        <v>1</v>
      </c>
      <c r="CE287">
        <v>2</v>
      </c>
      <c r="CF287">
        <v>2</v>
      </c>
      <c r="CG287" t="s">
        <v>233</v>
      </c>
      <c r="CH287">
        <v>1.8608</v>
      </c>
      <c r="CI287">
        <v>1.8577699999999999</v>
      </c>
      <c r="CJ287">
        <v>1.8606799999999999</v>
      </c>
      <c r="CK287">
        <v>1.85345</v>
      </c>
      <c r="CL287">
        <v>1.8519600000000001</v>
      </c>
      <c r="CM287">
        <v>1.8527199999999999</v>
      </c>
      <c r="CN287">
        <v>1.8563799999999999</v>
      </c>
      <c r="CO287">
        <v>1.8626400000000001</v>
      </c>
      <c r="CP287" t="s">
        <v>234</v>
      </c>
      <c r="CQ287" t="s">
        <v>19</v>
      </c>
      <c r="CR287" t="s">
        <v>19</v>
      </c>
      <c r="CS287" t="s">
        <v>19</v>
      </c>
      <c r="CT287" t="s">
        <v>235</v>
      </c>
      <c r="CU287" t="s">
        <v>236</v>
      </c>
      <c r="CV287" t="s">
        <v>237</v>
      </c>
      <c r="CW287" t="s">
        <v>237</v>
      </c>
      <c r="CX287" t="s">
        <v>237</v>
      </c>
      <c r="CY287" t="s">
        <v>237</v>
      </c>
      <c r="CZ287">
        <v>0</v>
      </c>
      <c r="DA287">
        <v>100</v>
      </c>
      <c r="DB287">
        <v>100</v>
      </c>
      <c r="DC287">
        <v>0.29499999999999998</v>
      </c>
      <c r="DD287">
        <v>-3.6999999999999998E-2</v>
      </c>
      <c r="DE287">
        <v>3</v>
      </c>
      <c r="DF287">
        <v>619.96299999999997</v>
      </c>
      <c r="DG287">
        <v>252.86500000000001</v>
      </c>
      <c r="DH287">
        <v>22.002300000000002</v>
      </c>
      <c r="DI287">
        <v>32.418500000000002</v>
      </c>
      <c r="DJ287">
        <v>30.000399999999999</v>
      </c>
      <c r="DK287">
        <v>32.375599999999999</v>
      </c>
      <c r="DL287">
        <v>32.384</v>
      </c>
      <c r="DM287">
        <v>28.260100000000001</v>
      </c>
      <c r="DN287">
        <v>25.291399999999999</v>
      </c>
      <c r="DO287">
        <v>0</v>
      </c>
      <c r="DP287">
        <v>22</v>
      </c>
      <c r="DQ287">
        <v>636.66999999999996</v>
      </c>
      <c r="DR287">
        <v>22</v>
      </c>
      <c r="DS287">
        <v>99.596599999999995</v>
      </c>
      <c r="DT287">
        <v>103.02200000000001</v>
      </c>
    </row>
    <row r="288" spans="1:124" x14ac:dyDescent="0.25">
      <c r="A288">
        <v>272</v>
      </c>
      <c r="B288">
        <v>1531763930.4000001</v>
      </c>
      <c r="C288">
        <v>546.60000014305103</v>
      </c>
      <c r="D288" t="s">
        <v>780</v>
      </c>
      <c r="E288" t="s">
        <v>781</v>
      </c>
      <c r="G288">
        <v>1531763920.06129</v>
      </c>
      <c r="H288">
        <f t="shared" si="116"/>
        <v>6.9272452509114726E-6</v>
      </c>
      <c r="I288">
        <f t="shared" si="117"/>
        <v>10.090397891213241</v>
      </c>
      <c r="J288">
        <f t="shared" si="118"/>
        <v>589.29490322580602</v>
      </c>
      <c r="K288">
        <f t="shared" si="119"/>
        <v>-35271.889015707158</v>
      </c>
      <c r="L288">
        <f t="shared" si="120"/>
        <v>-3499.7821837918095</v>
      </c>
      <c r="M288">
        <f t="shared" si="121"/>
        <v>58.471600497228025</v>
      </c>
      <c r="N288">
        <f t="shared" si="122"/>
        <v>4.44866671238685E-4</v>
      </c>
      <c r="O288">
        <f t="shared" si="123"/>
        <v>3</v>
      </c>
      <c r="P288">
        <f t="shared" si="124"/>
        <v>4.4483368929158329E-4</v>
      </c>
      <c r="Q288">
        <f t="shared" si="125"/>
        <v>2.7802401884093774E-4</v>
      </c>
      <c r="R288">
        <f t="shared" si="126"/>
        <v>215.02245855493103</v>
      </c>
      <c r="S288">
        <f t="shared" si="127"/>
        <v>28.306540025629104</v>
      </c>
      <c r="T288">
        <f t="shared" si="128"/>
        <v>27.469029032258049</v>
      </c>
      <c r="U288">
        <f t="shared" si="129"/>
        <v>3.6789491503138079</v>
      </c>
      <c r="V288">
        <f t="shared" si="130"/>
        <v>60.648288411854132</v>
      </c>
      <c r="W288">
        <f t="shared" si="131"/>
        <v>2.1793980204513783</v>
      </c>
      <c r="X288">
        <f t="shared" si="132"/>
        <v>3.5935029289720228</v>
      </c>
      <c r="Y288">
        <f t="shared" si="133"/>
        <v>1.4995511298624296</v>
      </c>
      <c r="Z288">
        <f t="shared" si="134"/>
        <v>-0.30549151556519594</v>
      </c>
      <c r="AA288">
        <f t="shared" si="135"/>
        <v>-64.842571045160042</v>
      </c>
      <c r="AB288">
        <f t="shared" si="136"/>
        <v>-4.6771360658513794</v>
      </c>
      <c r="AC288">
        <f t="shared" si="137"/>
        <v>145.19725992835441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71402.118688404677</v>
      </c>
      <c r="AL288">
        <f t="shared" si="141"/>
        <v>1200.0019354838701</v>
      </c>
      <c r="AM288">
        <f t="shared" si="142"/>
        <v>963.36251032412201</v>
      </c>
      <c r="AN288">
        <f t="shared" si="143"/>
        <v>0.80280079709677366</v>
      </c>
      <c r="AO288">
        <f t="shared" si="144"/>
        <v>0.22319994420645145</v>
      </c>
      <c r="AP288">
        <v>14.333399999999999</v>
      </c>
      <c r="AQ288">
        <v>1</v>
      </c>
      <c r="AR288" t="s">
        <v>231</v>
      </c>
      <c r="AS288">
        <v>1531763920.06129</v>
      </c>
      <c r="AT288">
        <v>589.29490322580602</v>
      </c>
      <c r="AU288">
        <v>613.40790322580597</v>
      </c>
      <c r="AV288">
        <v>21.964648387096801</v>
      </c>
      <c r="AW288">
        <v>21.948464516129</v>
      </c>
      <c r="AX288">
        <v>600.04238709677395</v>
      </c>
      <c r="AY288">
        <v>99.123025806451594</v>
      </c>
      <c r="AZ288">
        <v>9.9961151612903199E-2</v>
      </c>
      <c r="BA288">
        <v>27.068112903225799</v>
      </c>
      <c r="BB288">
        <v>27.374845161290299</v>
      </c>
      <c r="BC288">
        <v>27.5632129032258</v>
      </c>
      <c r="BD288">
        <v>14001.254838709699</v>
      </c>
      <c r="BE288">
        <v>1052.3564516128999</v>
      </c>
      <c r="BF288">
        <v>28.6138193548387</v>
      </c>
      <c r="BG288">
        <v>1200.0019354838701</v>
      </c>
      <c r="BH288">
        <v>0.33000567741935499</v>
      </c>
      <c r="BI288">
        <v>0.32999958064516099</v>
      </c>
      <c r="BJ288">
        <v>0.33000296774193499</v>
      </c>
      <c r="BK288">
        <v>9.9916529032258103E-3</v>
      </c>
      <c r="BL288">
        <v>32</v>
      </c>
      <c r="BM288">
        <v>17743.158064516101</v>
      </c>
      <c r="BN288">
        <v>1531762902.3</v>
      </c>
      <c r="BO288" t="s">
        <v>232</v>
      </c>
      <c r="BP288">
        <v>81</v>
      </c>
      <c r="BQ288">
        <v>0.29499999999999998</v>
      </c>
      <c r="BR288">
        <v>-3.6999999999999998E-2</v>
      </c>
      <c r="BS288">
        <v>420</v>
      </c>
      <c r="BT288">
        <v>22</v>
      </c>
      <c r="BU288">
        <v>0.34</v>
      </c>
      <c r="BV288">
        <v>0.21</v>
      </c>
      <c r="BW288">
        <v>14.456390252904299</v>
      </c>
      <c r="BX288">
        <v>0.498402017238743</v>
      </c>
      <c r="BY288">
        <v>5.5221546510267297E-2</v>
      </c>
      <c r="BZ288">
        <v>1</v>
      </c>
      <c r="CA288">
        <v>-24.1067829268293</v>
      </c>
      <c r="CB288">
        <v>-0.83152473867608201</v>
      </c>
      <c r="CC288">
        <v>9.1559406018486306E-2</v>
      </c>
      <c r="CD288">
        <v>1</v>
      </c>
      <c r="CE288">
        <v>2</v>
      </c>
      <c r="CF288">
        <v>2</v>
      </c>
      <c r="CG288" t="s">
        <v>233</v>
      </c>
      <c r="CH288">
        <v>1.8608</v>
      </c>
      <c r="CI288">
        <v>1.85778</v>
      </c>
      <c r="CJ288">
        <v>1.8606799999999999</v>
      </c>
      <c r="CK288">
        <v>1.85344</v>
      </c>
      <c r="CL288">
        <v>1.8519699999999999</v>
      </c>
      <c r="CM288">
        <v>1.8527199999999999</v>
      </c>
      <c r="CN288">
        <v>1.8563799999999999</v>
      </c>
      <c r="CO288">
        <v>1.8626400000000001</v>
      </c>
      <c r="CP288" t="s">
        <v>234</v>
      </c>
      <c r="CQ288" t="s">
        <v>19</v>
      </c>
      <c r="CR288" t="s">
        <v>19</v>
      </c>
      <c r="CS288" t="s">
        <v>19</v>
      </c>
      <c r="CT288" t="s">
        <v>235</v>
      </c>
      <c r="CU288" t="s">
        <v>236</v>
      </c>
      <c r="CV288" t="s">
        <v>237</v>
      </c>
      <c r="CW288" t="s">
        <v>237</v>
      </c>
      <c r="CX288" t="s">
        <v>237</v>
      </c>
      <c r="CY288" t="s">
        <v>237</v>
      </c>
      <c r="CZ288">
        <v>0</v>
      </c>
      <c r="DA288">
        <v>100</v>
      </c>
      <c r="DB288">
        <v>100</v>
      </c>
      <c r="DC288">
        <v>0.29499999999999998</v>
      </c>
      <c r="DD288">
        <v>-3.6999999999999998E-2</v>
      </c>
      <c r="DE288">
        <v>3</v>
      </c>
      <c r="DF288">
        <v>619.69299999999998</v>
      </c>
      <c r="DG288">
        <v>252.934</v>
      </c>
      <c r="DH288">
        <v>22.001799999999999</v>
      </c>
      <c r="DI288">
        <v>32.419899999999998</v>
      </c>
      <c r="DJ288">
        <v>30.000399999999999</v>
      </c>
      <c r="DK288">
        <v>32.377000000000002</v>
      </c>
      <c r="DL288">
        <v>32.3855</v>
      </c>
      <c r="DM288">
        <v>28.3933</v>
      </c>
      <c r="DN288">
        <v>25.291399999999999</v>
      </c>
      <c r="DO288">
        <v>0</v>
      </c>
      <c r="DP288">
        <v>22</v>
      </c>
      <c r="DQ288">
        <v>641.66999999999996</v>
      </c>
      <c r="DR288">
        <v>22</v>
      </c>
      <c r="DS288">
        <v>99.596500000000006</v>
      </c>
      <c r="DT288">
        <v>103.02200000000001</v>
      </c>
    </row>
    <row r="289" spans="1:124" x14ac:dyDescent="0.25">
      <c r="A289">
        <v>273</v>
      </c>
      <c r="B289">
        <v>1531763932.4000001</v>
      </c>
      <c r="C289">
        <v>548.60000014305103</v>
      </c>
      <c r="D289" t="s">
        <v>782</v>
      </c>
      <c r="E289" t="s">
        <v>783</v>
      </c>
      <c r="G289">
        <v>1531763922.06129</v>
      </c>
      <c r="H289">
        <f t="shared" si="116"/>
        <v>6.7463450862747906E-6</v>
      </c>
      <c r="I289">
        <f t="shared" si="117"/>
        <v>10.100891015938268</v>
      </c>
      <c r="J289">
        <f t="shared" si="118"/>
        <v>592.61509677419303</v>
      </c>
      <c r="K289">
        <f t="shared" si="119"/>
        <v>-36266.2662918856</v>
      </c>
      <c r="L289">
        <f t="shared" si="120"/>
        <v>-3598.4418134359485</v>
      </c>
      <c r="M289">
        <f t="shared" si="121"/>
        <v>58.800950898625636</v>
      </c>
      <c r="N289">
        <f t="shared" si="122"/>
        <v>4.3327086968074222E-4</v>
      </c>
      <c r="O289">
        <f t="shared" si="123"/>
        <v>3</v>
      </c>
      <c r="P289">
        <f t="shared" si="124"/>
        <v>4.3323958466547085E-4</v>
      </c>
      <c r="Q289">
        <f t="shared" si="125"/>
        <v>2.7077755100522749E-4</v>
      </c>
      <c r="R289">
        <f t="shared" si="126"/>
        <v>215.02214398826106</v>
      </c>
      <c r="S289">
        <f t="shared" si="127"/>
        <v>28.307754218524661</v>
      </c>
      <c r="T289">
        <f t="shared" si="128"/>
        <v>27.4685548387097</v>
      </c>
      <c r="U289">
        <f t="shared" si="129"/>
        <v>3.6788470484887146</v>
      </c>
      <c r="V289">
        <f t="shared" si="130"/>
        <v>60.643475567789807</v>
      </c>
      <c r="W289">
        <f t="shared" si="131"/>
        <v>2.1793748727552145</v>
      </c>
      <c r="X289">
        <f t="shared" si="132"/>
        <v>3.5937499497683278</v>
      </c>
      <c r="Y289">
        <f t="shared" si="133"/>
        <v>1.4994721757335001</v>
      </c>
      <c r="Z289">
        <f t="shared" si="134"/>
        <v>-0.29751381830471829</v>
      </c>
      <c r="AA289">
        <f t="shared" si="135"/>
        <v>-64.576489238720384</v>
      </c>
      <c r="AB289">
        <f t="shared" si="136"/>
        <v>-4.6579596113713215</v>
      </c>
      <c r="AC289">
        <f t="shared" si="137"/>
        <v>145.49018131986463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71397.936569915473</v>
      </c>
      <c r="AL289">
        <f t="shared" si="141"/>
        <v>1200.00096774194</v>
      </c>
      <c r="AM289">
        <f t="shared" si="142"/>
        <v>963.36158516194598</v>
      </c>
      <c r="AN289">
        <f t="shared" si="143"/>
        <v>0.80280067354838724</v>
      </c>
      <c r="AO289">
        <f t="shared" si="144"/>
        <v>0.22319983202580654</v>
      </c>
      <c r="AP289">
        <v>14.333399999999999</v>
      </c>
      <c r="AQ289">
        <v>1</v>
      </c>
      <c r="AR289" t="s">
        <v>231</v>
      </c>
      <c r="AS289">
        <v>1531763922.06129</v>
      </c>
      <c r="AT289">
        <v>592.61509677419303</v>
      </c>
      <c r="AU289">
        <v>616.75303225806499</v>
      </c>
      <c r="AV289">
        <v>21.964448387096802</v>
      </c>
      <c r="AW289">
        <v>21.948687096774201</v>
      </c>
      <c r="AX289">
        <v>600.04061290322602</v>
      </c>
      <c r="AY289">
        <v>99.122870967741903</v>
      </c>
      <c r="AZ289">
        <v>9.9965606451612898E-2</v>
      </c>
      <c r="BA289">
        <v>27.069283870967698</v>
      </c>
      <c r="BB289">
        <v>27.374209677419401</v>
      </c>
      <c r="BC289">
        <v>27.562899999999999</v>
      </c>
      <c r="BD289">
        <v>14000.4096774194</v>
      </c>
      <c r="BE289">
        <v>1052.3348387096801</v>
      </c>
      <c r="BF289">
        <v>28.675638709677401</v>
      </c>
      <c r="BG289">
        <v>1200.00096774194</v>
      </c>
      <c r="BH289">
        <v>0.330006935483871</v>
      </c>
      <c r="BI289">
        <v>0.33000029032258099</v>
      </c>
      <c r="BJ289">
        <v>0.33000099999999999</v>
      </c>
      <c r="BK289">
        <v>9.9916993548387102E-3</v>
      </c>
      <c r="BL289">
        <v>32</v>
      </c>
      <c r="BM289">
        <v>17743.154838709699</v>
      </c>
      <c r="BN289">
        <v>1531762902.3</v>
      </c>
      <c r="BO289" t="s">
        <v>232</v>
      </c>
      <c r="BP289">
        <v>81</v>
      </c>
      <c r="BQ289">
        <v>0.29499999999999998</v>
      </c>
      <c r="BR289">
        <v>-3.6999999999999998E-2</v>
      </c>
      <c r="BS289">
        <v>420</v>
      </c>
      <c r="BT289">
        <v>22</v>
      </c>
      <c r="BU289">
        <v>0.34</v>
      </c>
      <c r="BV289">
        <v>0.21</v>
      </c>
      <c r="BW289">
        <v>14.4686298120471</v>
      </c>
      <c r="BX289">
        <v>0.53089983888259695</v>
      </c>
      <c r="BY289">
        <v>5.7271560223560503E-2</v>
      </c>
      <c r="BZ289">
        <v>1</v>
      </c>
      <c r="CA289">
        <v>-24.128909756097599</v>
      </c>
      <c r="CB289">
        <v>-0.87286202090583198</v>
      </c>
      <c r="CC289">
        <v>9.4219646868570095E-2</v>
      </c>
      <c r="CD289">
        <v>1</v>
      </c>
      <c r="CE289">
        <v>2</v>
      </c>
      <c r="CF289">
        <v>2</v>
      </c>
      <c r="CG289" t="s">
        <v>233</v>
      </c>
      <c r="CH289">
        <v>1.8608100000000001</v>
      </c>
      <c r="CI289">
        <v>1.8577900000000001</v>
      </c>
      <c r="CJ289">
        <v>1.8606799999999999</v>
      </c>
      <c r="CK289">
        <v>1.8534600000000001</v>
      </c>
      <c r="CL289">
        <v>1.8519699999999999</v>
      </c>
      <c r="CM289">
        <v>1.8527400000000001</v>
      </c>
      <c r="CN289">
        <v>1.8563799999999999</v>
      </c>
      <c r="CO289">
        <v>1.8626400000000001</v>
      </c>
      <c r="CP289" t="s">
        <v>234</v>
      </c>
      <c r="CQ289" t="s">
        <v>19</v>
      </c>
      <c r="CR289" t="s">
        <v>19</v>
      </c>
      <c r="CS289" t="s">
        <v>19</v>
      </c>
      <c r="CT289" t="s">
        <v>235</v>
      </c>
      <c r="CU289" t="s">
        <v>236</v>
      </c>
      <c r="CV289" t="s">
        <v>237</v>
      </c>
      <c r="CW289" t="s">
        <v>237</v>
      </c>
      <c r="CX289" t="s">
        <v>237</v>
      </c>
      <c r="CY289" t="s">
        <v>237</v>
      </c>
      <c r="CZ289">
        <v>0</v>
      </c>
      <c r="DA289">
        <v>100</v>
      </c>
      <c r="DB289">
        <v>100</v>
      </c>
      <c r="DC289">
        <v>0.29499999999999998</v>
      </c>
      <c r="DD289">
        <v>-3.6999999999999998E-2</v>
      </c>
      <c r="DE289">
        <v>3</v>
      </c>
      <c r="DF289">
        <v>619.70899999999995</v>
      </c>
      <c r="DG289">
        <v>252.886</v>
      </c>
      <c r="DH289">
        <v>22.0015</v>
      </c>
      <c r="DI289">
        <v>32.421399999999998</v>
      </c>
      <c r="DJ289">
        <v>30.000399999999999</v>
      </c>
      <c r="DK289">
        <v>32.378500000000003</v>
      </c>
      <c r="DL289">
        <v>32.386899999999997</v>
      </c>
      <c r="DM289">
        <v>28.4739</v>
      </c>
      <c r="DN289">
        <v>25.291399999999999</v>
      </c>
      <c r="DO289">
        <v>0</v>
      </c>
      <c r="DP289">
        <v>22</v>
      </c>
      <c r="DQ289">
        <v>646.66999999999996</v>
      </c>
      <c r="DR289">
        <v>22</v>
      </c>
      <c r="DS289">
        <v>99.595200000000006</v>
      </c>
      <c r="DT289">
        <v>103.02200000000001</v>
      </c>
    </row>
    <row r="290" spans="1:124" x14ac:dyDescent="0.25">
      <c r="A290">
        <v>274</v>
      </c>
      <c r="B290">
        <v>1531763934.4000001</v>
      </c>
      <c r="C290">
        <v>550.60000014305103</v>
      </c>
      <c r="D290" t="s">
        <v>784</v>
      </c>
      <c r="E290" t="s">
        <v>785</v>
      </c>
      <c r="G290">
        <v>1531763924.06129</v>
      </c>
      <c r="H290">
        <f t="shared" si="116"/>
        <v>6.5833654442815859E-6</v>
      </c>
      <c r="I290">
        <f t="shared" si="117"/>
        <v>10.114110788860344</v>
      </c>
      <c r="J290">
        <f t="shared" si="118"/>
        <v>595.93267741935495</v>
      </c>
      <c r="K290">
        <f t="shared" si="119"/>
        <v>-37223.35500155999</v>
      </c>
      <c r="L290">
        <f t="shared" si="120"/>
        <v>-3693.4039063634686</v>
      </c>
      <c r="M290">
        <f t="shared" si="121"/>
        <v>59.130083213026985</v>
      </c>
      <c r="N290">
        <f t="shared" si="122"/>
        <v>4.2281697216642132E-4</v>
      </c>
      <c r="O290">
        <f t="shared" si="123"/>
        <v>3</v>
      </c>
      <c r="P290">
        <f t="shared" si="124"/>
        <v>4.2278717856730248E-4</v>
      </c>
      <c r="Q290">
        <f t="shared" si="125"/>
        <v>2.6424466321172974E-4</v>
      </c>
      <c r="R290">
        <f t="shared" si="126"/>
        <v>215.02206559043634</v>
      </c>
      <c r="S290">
        <f t="shared" si="127"/>
        <v>28.308604225399172</v>
      </c>
      <c r="T290">
        <f t="shared" si="128"/>
        <v>27.468183870967749</v>
      </c>
      <c r="U290">
        <f t="shared" si="129"/>
        <v>3.6787671746352824</v>
      </c>
      <c r="V290">
        <f t="shared" si="130"/>
        <v>60.639751983147114</v>
      </c>
      <c r="W290">
        <f t="shared" si="131"/>
        <v>2.1793446374265568</v>
      </c>
      <c r="X290">
        <f t="shared" si="132"/>
        <v>3.5939207634494217</v>
      </c>
      <c r="Y290">
        <f t="shared" si="133"/>
        <v>1.4994225372087255</v>
      </c>
      <c r="Z290">
        <f t="shared" si="134"/>
        <v>-0.29032641609281795</v>
      </c>
      <c r="AA290">
        <f t="shared" si="135"/>
        <v>-64.385536412904017</v>
      </c>
      <c r="AB290">
        <f t="shared" si="136"/>
        <v>-4.6441961801927212</v>
      </c>
      <c r="AC290">
        <f t="shared" si="137"/>
        <v>145.70200658124679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71403.026353333771</v>
      </c>
      <c r="AL290">
        <f t="shared" si="141"/>
        <v>1200.00096774194</v>
      </c>
      <c r="AM290">
        <f t="shared" si="142"/>
        <v>963.36153735545474</v>
      </c>
      <c r="AN290">
        <f t="shared" si="143"/>
        <v>0.80280063370967669</v>
      </c>
      <c r="AO290">
        <f t="shared" si="144"/>
        <v>0.22319976172258052</v>
      </c>
      <c r="AP290">
        <v>14.333399999999999</v>
      </c>
      <c r="AQ290">
        <v>1</v>
      </c>
      <c r="AR290" t="s">
        <v>231</v>
      </c>
      <c r="AS290">
        <v>1531763924.06129</v>
      </c>
      <c r="AT290">
        <v>595.93267741935495</v>
      </c>
      <c r="AU290">
        <v>620.10219354838705</v>
      </c>
      <c r="AV290">
        <v>21.9641612903226</v>
      </c>
      <c r="AW290">
        <v>21.9487806451613</v>
      </c>
      <c r="AX290">
        <v>600.03612903225803</v>
      </c>
      <c r="AY290">
        <v>99.122790322580698</v>
      </c>
      <c r="AZ290">
        <v>9.99666322580645E-2</v>
      </c>
      <c r="BA290">
        <v>27.070093548387099</v>
      </c>
      <c r="BB290">
        <v>27.373899999999999</v>
      </c>
      <c r="BC290">
        <v>27.5624677419355</v>
      </c>
      <c r="BD290">
        <v>14001.6</v>
      </c>
      <c r="BE290">
        <v>1052.31548387097</v>
      </c>
      <c r="BF290">
        <v>28.718374193548399</v>
      </c>
      <c r="BG290">
        <v>1200.00096774194</v>
      </c>
      <c r="BH290">
        <v>0.33000790322580598</v>
      </c>
      <c r="BI290">
        <v>0.330000806451613</v>
      </c>
      <c r="BJ290">
        <v>0.32999958064516099</v>
      </c>
      <c r="BK290">
        <v>9.99172709677419E-3</v>
      </c>
      <c r="BL290">
        <v>32</v>
      </c>
      <c r="BM290">
        <v>17743.164516129</v>
      </c>
      <c r="BN290">
        <v>1531762902.3</v>
      </c>
      <c r="BO290" t="s">
        <v>232</v>
      </c>
      <c r="BP290">
        <v>81</v>
      </c>
      <c r="BQ290">
        <v>0.29499999999999998</v>
      </c>
      <c r="BR290">
        <v>-3.6999999999999998E-2</v>
      </c>
      <c r="BS290">
        <v>420</v>
      </c>
      <c r="BT290">
        <v>22</v>
      </c>
      <c r="BU290">
        <v>0.34</v>
      </c>
      <c r="BV290">
        <v>0.21</v>
      </c>
      <c r="BW290">
        <v>14.4849939249216</v>
      </c>
      <c r="BX290">
        <v>0.558132403123212</v>
      </c>
      <c r="BY290">
        <v>5.9519931624300901E-2</v>
      </c>
      <c r="BZ290">
        <v>1</v>
      </c>
      <c r="CA290">
        <v>-24.1565341463415</v>
      </c>
      <c r="CB290">
        <v>-0.93937212543570803</v>
      </c>
      <c r="CC290">
        <v>9.9768196236921305E-2</v>
      </c>
      <c r="CD290">
        <v>1</v>
      </c>
      <c r="CE290">
        <v>2</v>
      </c>
      <c r="CF290">
        <v>2</v>
      </c>
      <c r="CG290" t="s">
        <v>233</v>
      </c>
      <c r="CH290">
        <v>1.8608100000000001</v>
      </c>
      <c r="CI290">
        <v>1.8577900000000001</v>
      </c>
      <c r="CJ290">
        <v>1.86069</v>
      </c>
      <c r="CK290">
        <v>1.85347</v>
      </c>
      <c r="CL290">
        <v>1.8519600000000001</v>
      </c>
      <c r="CM290">
        <v>1.8527400000000001</v>
      </c>
      <c r="CN290">
        <v>1.8563700000000001</v>
      </c>
      <c r="CO290">
        <v>1.8626400000000001</v>
      </c>
      <c r="CP290" t="s">
        <v>234</v>
      </c>
      <c r="CQ290" t="s">
        <v>19</v>
      </c>
      <c r="CR290" t="s">
        <v>19</v>
      </c>
      <c r="CS290" t="s">
        <v>19</v>
      </c>
      <c r="CT290" t="s">
        <v>235</v>
      </c>
      <c r="CU290" t="s">
        <v>236</v>
      </c>
      <c r="CV290" t="s">
        <v>237</v>
      </c>
      <c r="CW290" t="s">
        <v>237</v>
      </c>
      <c r="CX290" t="s">
        <v>237</v>
      </c>
      <c r="CY290" t="s">
        <v>237</v>
      </c>
      <c r="CZ290">
        <v>0</v>
      </c>
      <c r="DA290">
        <v>100</v>
      </c>
      <c r="DB290">
        <v>100</v>
      </c>
      <c r="DC290">
        <v>0.29499999999999998</v>
      </c>
      <c r="DD290">
        <v>-3.6999999999999998E-2</v>
      </c>
      <c r="DE290">
        <v>3</v>
      </c>
      <c r="DF290">
        <v>619.92700000000002</v>
      </c>
      <c r="DG290">
        <v>252.88</v>
      </c>
      <c r="DH290">
        <v>22.0014</v>
      </c>
      <c r="DI290">
        <v>32.423499999999997</v>
      </c>
      <c r="DJ290">
        <v>30.000299999999999</v>
      </c>
      <c r="DK290">
        <v>32.379899999999999</v>
      </c>
      <c r="DL290">
        <v>32.388300000000001</v>
      </c>
      <c r="DM290">
        <v>28.616800000000001</v>
      </c>
      <c r="DN290">
        <v>25.291399999999999</v>
      </c>
      <c r="DO290">
        <v>0</v>
      </c>
      <c r="DP290">
        <v>22</v>
      </c>
      <c r="DQ290">
        <v>646.66999999999996</v>
      </c>
      <c r="DR290">
        <v>22</v>
      </c>
      <c r="DS290">
        <v>99.595200000000006</v>
      </c>
      <c r="DT290">
        <v>103.021</v>
      </c>
    </row>
    <row r="291" spans="1:124" x14ac:dyDescent="0.25">
      <c r="A291">
        <v>275</v>
      </c>
      <c r="B291">
        <v>1531763936.4000001</v>
      </c>
      <c r="C291">
        <v>552.60000014305103</v>
      </c>
      <c r="D291" t="s">
        <v>786</v>
      </c>
      <c r="E291" t="s">
        <v>787</v>
      </c>
      <c r="G291">
        <v>1531763926.06129</v>
      </c>
      <c r="H291">
        <f t="shared" si="116"/>
        <v>6.3375872347546244E-6</v>
      </c>
      <c r="I291">
        <f t="shared" si="117"/>
        <v>10.126666961310125</v>
      </c>
      <c r="J291">
        <f t="shared" si="118"/>
        <v>599.25564516128998</v>
      </c>
      <c r="K291">
        <f t="shared" si="119"/>
        <v>-38731.226721670413</v>
      </c>
      <c r="L291">
        <f t="shared" si="120"/>
        <v>-3843.0115537226402</v>
      </c>
      <c r="M291">
        <f t="shared" si="121"/>
        <v>59.459680545048059</v>
      </c>
      <c r="N291">
        <f t="shared" si="122"/>
        <v>4.0707015117243312E-4</v>
      </c>
      <c r="O291">
        <f t="shared" si="123"/>
        <v>3</v>
      </c>
      <c r="P291">
        <f t="shared" si="124"/>
        <v>4.070425353613659E-4</v>
      </c>
      <c r="Q291">
        <f t="shared" si="125"/>
        <v>2.5440406556475432E-4</v>
      </c>
      <c r="R291">
        <f t="shared" si="126"/>
        <v>215.02185827628443</v>
      </c>
      <c r="S291">
        <f t="shared" si="127"/>
        <v>28.308855709167855</v>
      </c>
      <c r="T291">
        <f t="shared" si="128"/>
        <v>27.467306451612899</v>
      </c>
      <c r="U291">
        <f t="shared" si="129"/>
        <v>3.6785782616310758</v>
      </c>
      <c r="V291">
        <f t="shared" si="130"/>
        <v>60.637886798726662</v>
      </c>
      <c r="W291">
        <f t="shared" si="131"/>
        <v>2.1793019517746202</v>
      </c>
      <c r="X291">
        <f t="shared" si="132"/>
        <v>3.5939609159011519</v>
      </c>
      <c r="Y291">
        <f t="shared" si="133"/>
        <v>1.4992763098564557</v>
      </c>
      <c r="Z291">
        <f t="shared" si="134"/>
        <v>-0.27948759705267895</v>
      </c>
      <c r="AA291">
        <f t="shared" si="135"/>
        <v>-64.212844103231959</v>
      </c>
      <c r="AB291">
        <f t="shared" si="136"/>
        <v>-4.6317237941289173</v>
      </c>
      <c r="AC291">
        <f t="shared" si="137"/>
        <v>145.89780278187087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71401.739921777742</v>
      </c>
      <c r="AL291">
        <f t="shared" si="141"/>
        <v>1200</v>
      </c>
      <c r="AM291">
        <f t="shared" si="142"/>
        <v>963.36074419354838</v>
      </c>
      <c r="AN291">
        <f t="shared" si="143"/>
        <v>0.80280062016129028</v>
      </c>
      <c r="AO291">
        <f t="shared" si="144"/>
        <v>0.22319973029032256</v>
      </c>
      <c r="AP291">
        <v>14.333399999999999</v>
      </c>
      <c r="AQ291">
        <v>1</v>
      </c>
      <c r="AR291" t="s">
        <v>231</v>
      </c>
      <c r="AS291">
        <v>1531763926.06129</v>
      </c>
      <c r="AT291">
        <v>599.25564516128998</v>
      </c>
      <c r="AU291">
        <v>623.45487096774195</v>
      </c>
      <c r="AV291">
        <v>21.963774193548399</v>
      </c>
      <c r="AW291">
        <v>21.948967741935501</v>
      </c>
      <c r="AX291">
        <v>600.035741935484</v>
      </c>
      <c r="AY291">
        <v>99.122574193548402</v>
      </c>
      <c r="AZ291">
        <v>9.9988038709677401E-2</v>
      </c>
      <c r="BA291">
        <v>27.0702838709677</v>
      </c>
      <c r="BB291">
        <v>27.372790322580599</v>
      </c>
      <c r="BC291">
        <v>27.561822580645199</v>
      </c>
      <c r="BD291">
        <v>14001.3580645161</v>
      </c>
      <c r="BE291">
        <v>1052.29774193548</v>
      </c>
      <c r="BF291">
        <v>28.719090322580598</v>
      </c>
      <c r="BG291">
        <v>1200</v>
      </c>
      <c r="BH291">
        <v>0.330008258064516</v>
      </c>
      <c r="BI291">
        <v>0.33000070967741901</v>
      </c>
      <c r="BJ291">
        <v>0.32999929032258102</v>
      </c>
      <c r="BK291">
        <v>9.9917387096774193E-3</v>
      </c>
      <c r="BL291">
        <v>32</v>
      </c>
      <c r="BM291">
        <v>17743.161290322601</v>
      </c>
      <c r="BN291">
        <v>1531762902.3</v>
      </c>
      <c r="BO291" t="s">
        <v>232</v>
      </c>
      <c r="BP291">
        <v>81</v>
      </c>
      <c r="BQ291">
        <v>0.29499999999999998</v>
      </c>
      <c r="BR291">
        <v>-3.6999999999999998E-2</v>
      </c>
      <c r="BS291">
        <v>420</v>
      </c>
      <c r="BT291">
        <v>22</v>
      </c>
      <c r="BU291">
        <v>0.34</v>
      </c>
      <c r="BV291">
        <v>0.21</v>
      </c>
      <c r="BW291">
        <v>14.5053410151412</v>
      </c>
      <c r="BX291">
        <v>0.528332177600638</v>
      </c>
      <c r="BY291">
        <v>5.63175649276847E-2</v>
      </c>
      <c r="BZ291">
        <v>1</v>
      </c>
      <c r="CA291">
        <v>-24.190382926829301</v>
      </c>
      <c r="CB291">
        <v>-0.83843414634138502</v>
      </c>
      <c r="CC291">
        <v>8.9947195627155294E-2</v>
      </c>
      <c r="CD291">
        <v>1</v>
      </c>
      <c r="CE291">
        <v>2</v>
      </c>
      <c r="CF291">
        <v>2</v>
      </c>
      <c r="CG291" t="s">
        <v>233</v>
      </c>
      <c r="CH291">
        <v>1.8608100000000001</v>
      </c>
      <c r="CI291">
        <v>1.8577699999999999</v>
      </c>
      <c r="CJ291">
        <v>1.8607199999999999</v>
      </c>
      <c r="CK291">
        <v>1.8534600000000001</v>
      </c>
      <c r="CL291">
        <v>1.8519600000000001</v>
      </c>
      <c r="CM291">
        <v>1.8527199999999999</v>
      </c>
      <c r="CN291">
        <v>1.8563799999999999</v>
      </c>
      <c r="CO291">
        <v>1.8626400000000001</v>
      </c>
      <c r="CP291" t="s">
        <v>234</v>
      </c>
      <c r="CQ291" t="s">
        <v>19</v>
      </c>
      <c r="CR291" t="s">
        <v>19</v>
      </c>
      <c r="CS291" t="s">
        <v>19</v>
      </c>
      <c r="CT291" t="s">
        <v>235</v>
      </c>
      <c r="CU291" t="s">
        <v>236</v>
      </c>
      <c r="CV291" t="s">
        <v>237</v>
      </c>
      <c r="CW291" t="s">
        <v>237</v>
      </c>
      <c r="CX291" t="s">
        <v>237</v>
      </c>
      <c r="CY291" t="s">
        <v>237</v>
      </c>
      <c r="CZ291">
        <v>0</v>
      </c>
      <c r="DA291">
        <v>100</v>
      </c>
      <c r="DB291">
        <v>100</v>
      </c>
      <c r="DC291">
        <v>0.29499999999999998</v>
      </c>
      <c r="DD291">
        <v>-3.6999999999999998E-2</v>
      </c>
      <c r="DE291">
        <v>3</v>
      </c>
      <c r="DF291">
        <v>619.65599999999995</v>
      </c>
      <c r="DG291">
        <v>253.00399999999999</v>
      </c>
      <c r="DH291">
        <v>22.0014</v>
      </c>
      <c r="DI291">
        <v>32.424999999999997</v>
      </c>
      <c r="DJ291">
        <v>30.000499999999999</v>
      </c>
      <c r="DK291">
        <v>32.381300000000003</v>
      </c>
      <c r="DL291">
        <v>32.389699999999998</v>
      </c>
      <c r="DM291">
        <v>28.7483</v>
      </c>
      <c r="DN291">
        <v>25.291399999999999</v>
      </c>
      <c r="DO291">
        <v>0</v>
      </c>
      <c r="DP291">
        <v>22</v>
      </c>
      <c r="DQ291">
        <v>651.66999999999996</v>
      </c>
      <c r="DR291">
        <v>22</v>
      </c>
      <c r="DS291">
        <v>99.595200000000006</v>
      </c>
      <c r="DT291">
        <v>103.021</v>
      </c>
    </row>
    <row r="292" spans="1:124" x14ac:dyDescent="0.25">
      <c r="A292">
        <v>276</v>
      </c>
      <c r="B292">
        <v>1531763938.4000001</v>
      </c>
      <c r="C292">
        <v>554.60000014305103</v>
      </c>
      <c r="D292" t="s">
        <v>788</v>
      </c>
      <c r="E292" t="s">
        <v>789</v>
      </c>
      <c r="G292">
        <v>1531763928.06129</v>
      </c>
      <c r="H292">
        <f t="shared" si="116"/>
        <v>6.140184535911972E-6</v>
      </c>
      <c r="I292">
        <f t="shared" si="117"/>
        <v>10.138856008631748</v>
      </c>
      <c r="J292">
        <f t="shared" si="118"/>
        <v>602.58319354838704</v>
      </c>
      <c r="K292">
        <f t="shared" si="119"/>
        <v>-40032.401767376352</v>
      </c>
      <c r="L292">
        <f t="shared" si="120"/>
        <v>-3972.1026945452932</v>
      </c>
      <c r="M292">
        <f t="shared" si="121"/>
        <v>59.789625930758213</v>
      </c>
      <c r="N292">
        <f t="shared" si="122"/>
        <v>3.9447256730378862E-4</v>
      </c>
      <c r="O292">
        <f t="shared" si="123"/>
        <v>3</v>
      </c>
      <c r="P292">
        <f t="shared" si="124"/>
        <v>3.9444663424104305E-4</v>
      </c>
      <c r="Q292">
        <f t="shared" si="125"/>
        <v>2.4653147619310337E-4</v>
      </c>
      <c r="R292">
        <f t="shared" si="126"/>
        <v>215.02176637000935</v>
      </c>
      <c r="S292">
        <f t="shared" si="127"/>
        <v>28.309137454569402</v>
      </c>
      <c r="T292">
        <f t="shared" si="128"/>
        <v>27.46571774193545</v>
      </c>
      <c r="U292">
        <f t="shared" si="129"/>
        <v>3.678236225620275</v>
      </c>
      <c r="V292">
        <f t="shared" si="130"/>
        <v>60.636362426128485</v>
      </c>
      <c r="W292">
        <f t="shared" si="131"/>
        <v>2.1792768783172449</v>
      </c>
      <c r="X292">
        <f t="shared" si="132"/>
        <v>3.5940099160337899</v>
      </c>
      <c r="Y292">
        <f t="shared" si="133"/>
        <v>1.49895934730303</v>
      </c>
      <c r="Z292">
        <f t="shared" si="134"/>
        <v>-0.27078213803371798</v>
      </c>
      <c r="AA292">
        <f t="shared" si="135"/>
        <v>-63.918328064503974</v>
      </c>
      <c r="AB292">
        <f t="shared" si="136"/>
        <v>-4.6104488569042399</v>
      </c>
      <c r="AC292">
        <f t="shared" si="137"/>
        <v>146.2222073105674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71401.288241064278</v>
      </c>
      <c r="AL292">
        <f t="shared" si="141"/>
        <v>1199.9993548387099</v>
      </c>
      <c r="AM292">
        <f t="shared" si="142"/>
        <v>963.36026661248138</v>
      </c>
      <c r="AN292">
        <f t="shared" si="143"/>
        <v>0.80280065379032239</v>
      </c>
      <c r="AO292">
        <f t="shared" si="144"/>
        <v>0.22319974553870967</v>
      </c>
      <c r="AP292">
        <v>14.333399999999999</v>
      </c>
      <c r="AQ292">
        <v>1</v>
      </c>
      <c r="AR292" t="s">
        <v>231</v>
      </c>
      <c r="AS292">
        <v>1531763928.06129</v>
      </c>
      <c r="AT292">
        <v>602.58319354838704</v>
      </c>
      <c r="AU292">
        <v>626.81112903225801</v>
      </c>
      <c r="AV292">
        <v>21.963603225806501</v>
      </c>
      <c r="AW292">
        <v>21.949258064516101</v>
      </c>
      <c r="AX292">
        <v>600.04003225806503</v>
      </c>
      <c r="AY292">
        <v>99.122164516129004</v>
      </c>
      <c r="AZ292">
        <v>0.100028487096774</v>
      </c>
      <c r="BA292">
        <v>27.070516129032299</v>
      </c>
      <c r="BB292">
        <v>27.370390322580601</v>
      </c>
      <c r="BC292">
        <v>27.561045161290298</v>
      </c>
      <c r="BD292">
        <v>14001.335483871</v>
      </c>
      <c r="BE292">
        <v>1052.27774193548</v>
      </c>
      <c r="BF292">
        <v>28.696780645161301</v>
      </c>
      <c r="BG292">
        <v>1199.9993548387099</v>
      </c>
      <c r="BH292">
        <v>0.33000812903225801</v>
      </c>
      <c r="BI292">
        <v>0.33000051612903197</v>
      </c>
      <c r="BJ292">
        <v>0.32999961290322599</v>
      </c>
      <c r="BK292">
        <v>9.9917345161290305E-3</v>
      </c>
      <c r="BL292">
        <v>32</v>
      </c>
      <c r="BM292">
        <v>17743.1483870968</v>
      </c>
      <c r="BN292">
        <v>1531762902.3</v>
      </c>
      <c r="BO292" t="s">
        <v>232</v>
      </c>
      <c r="BP292">
        <v>81</v>
      </c>
      <c r="BQ292">
        <v>0.29499999999999998</v>
      </c>
      <c r="BR292">
        <v>-3.6999999999999998E-2</v>
      </c>
      <c r="BS292">
        <v>420</v>
      </c>
      <c r="BT292">
        <v>22</v>
      </c>
      <c r="BU292">
        <v>0.34</v>
      </c>
      <c r="BV292">
        <v>0.21</v>
      </c>
      <c r="BW292">
        <v>14.523907173046</v>
      </c>
      <c r="BX292">
        <v>0.466009141563197</v>
      </c>
      <c r="BY292">
        <v>5.0059627073475402E-2</v>
      </c>
      <c r="BZ292">
        <v>1</v>
      </c>
      <c r="CA292">
        <v>-24.2218609756098</v>
      </c>
      <c r="CB292">
        <v>-0.728690592334579</v>
      </c>
      <c r="CC292">
        <v>7.7939394460082398E-2</v>
      </c>
      <c r="CD292">
        <v>1</v>
      </c>
      <c r="CE292">
        <v>2</v>
      </c>
      <c r="CF292">
        <v>2</v>
      </c>
      <c r="CG292" t="s">
        <v>233</v>
      </c>
      <c r="CH292">
        <v>1.8608100000000001</v>
      </c>
      <c r="CI292">
        <v>1.8577699999999999</v>
      </c>
      <c r="CJ292">
        <v>1.8607100000000001</v>
      </c>
      <c r="CK292">
        <v>1.8534299999999999</v>
      </c>
      <c r="CL292">
        <v>1.8519600000000001</v>
      </c>
      <c r="CM292">
        <v>1.8527199999999999</v>
      </c>
      <c r="CN292">
        <v>1.8563700000000001</v>
      </c>
      <c r="CO292">
        <v>1.8626400000000001</v>
      </c>
      <c r="CP292" t="s">
        <v>234</v>
      </c>
      <c r="CQ292" t="s">
        <v>19</v>
      </c>
      <c r="CR292" t="s">
        <v>19</v>
      </c>
      <c r="CS292" t="s">
        <v>19</v>
      </c>
      <c r="CT292" t="s">
        <v>235</v>
      </c>
      <c r="CU292" t="s">
        <v>236</v>
      </c>
      <c r="CV292" t="s">
        <v>237</v>
      </c>
      <c r="CW292" t="s">
        <v>237</v>
      </c>
      <c r="CX292" t="s">
        <v>237</v>
      </c>
      <c r="CY292" t="s">
        <v>237</v>
      </c>
      <c r="CZ292">
        <v>0</v>
      </c>
      <c r="DA292">
        <v>100</v>
      </c>
      <c r="DB292">
        <v>100</v>
      </c>
      <c r="DC292">
        <v>0.29499999999999998</v>
      </c>
      <c r="DD292">
        <v>-3.6999999999999998E-2</v>
      </c>
      <c r="DE292">
        <v>3</v>
      </c>
      <c r="DF292">
        <v>621.45600000000002</v>
      </c>
      <c r="DG292">
        <v>252.572</v>
      </c>
      <c r="DH292">
        <v>22.0016</v>
      </c>
      <c r="DI292">
        <v>32.426400000000001</v>
      </c>
      <c r="DJ292">
        <v>30.000499999999999</v>
      </c>
      <c r="DK292">
        <v>32.3827</v>
      </c>
      <c r="DL292">
        <v>32.391100000000002</v>
      </c>
      <c r="DM292">
        <v>28.831399999999999</v>
      </c>
      <c r="DN292">
        <v>25.291399999999999</v>
      </c>
      <c r="DO292">
        <v>0</v>
      </c>
      <c r="DP292">
        <v>22</v>
      </c>
      <c r="DQ292">
        <v>656.67</v>
      </c>
      <c r="DR292">
        <v>22</v>
      </c>
      <c r="DS292">
        <v>99.594499999999996</v>
      </c>
      <c r="DT292">
        <v>103.02</v>
      </c>
    </row>
    <row r="293" spans="1:124" x14ac:dyDescent="0.25">
      <c r="A293">
        <v>277</v>
      </c>
      <c r="B293">
        <v>1531763940.4000001</v>
      </c>
      <c r="C293">
        <v>556.60000014305103</v>
      </c>
      <c r="D293" t="s">
        <v>790</v>
      </c>
      <c r="E293" t="s">
        <v>791</v>
      </c>
      <c r="G293">
        <v>1531763930.06129</v>
      </c>
      <c r="H293">
        <f t="shared" si="116"/>
        <v>6.0525584562044462E-6</v>
      </c>
      <c r="I293">
        <f t="shared" si="117"/>
        <v>10.146979344652165</v>
      </c>
      <c r="J293">
        <f t="shared" si="118"/>
        <v>605.91067741935501</v>
      </c>
      <c r="K293">
        <f t="shared" si="119"/>
        <v>-40652.063388243463</v>
      </c>
      <c r="L293">
        <f t="shared" si="120"/>
        <v>-4033.5655846255013</v>
      </c>
      <c r="M293">
        <f t="shared" si="121"/>
        <v>60.119468782060174</v>
      </c>
      <c r="N293">
        <f t="shared" si="122"/>
        <v>3.8882548351664348E-4</v>
      </c>
      <c r="O293">
        <f t="shared" si="123"/>
        <v>3</v>
      </c>
      <c r="P293">
        <f t="shared" si="124"/>
        <v>3.8880028760667347E-4</v>
      </c>
      <c r="Q293">
        <f t="shared" si="125"/>
        <v>2.4300244332360488E-4</v>
      </c>
      <c r="R293">
        <f t="shared" si="126"/>
        <v>215.02139577987649</v>
      </c>
      <c r="S293">
        <f t="shared" si="127"/>
        <v>28.309918262565404</v>
      </c>
      <c r="T293">
        <f t="shared" si="128"/>
        <v>27.465932258064498</v>
      </c>
      <c r="U293">
        <f t="shared" si="129"/>
        <v>3.6782824075420315</v>
      </c>
      <c r="V293">
        <f t="shared" si="130"/>
        <v>60.633323705765385</v>
      </c>
      <c r="W293">
        <f t="shared" si="131"/>
        <v>2.1792650530034661</v>
      </c>
      <c r="X293">
        <f t="shared" si="132"/>
        <v>3.5941705316679653</v>
      </c>
      <c r="Y293">
        <f t="shared" si="133"/>
        <v>1.4990173545385654</v>
      </c>
      <c r="Z293">
        <f t="shared" si="134"/>
        <v>-0.26691782791861607</v>
      </c>
      <c r="AA293">
        <f t="shared" si="135"/>
        <v>-63.829894993551754</v>
      </c>
      <c r="AB293">
        <f t="shared" si="136"/>
        <v>-4.604092589893245</v>
      </c>
      <c r="AC293">
        <f t="shared" si="137"/>
        <v>146.32049036851288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69310.468385063272</v>
      </c>
      <c r="AL293">
        <f t="shared" si="141"/>
        <v>1199.9970967741899</v>
      </c>
      <c r="AM293">
        <f t="shared" si="142"/>
        <v>963.35845064326782</v>
      </c>
      <c r="AN293">
        <f t="shared" si="143"/>
        <v>0.80280065112903209</v>
      </c>
      <c r="AO293">
        <f t="shared" si="144"/>
        <v>0.22319978159354834</v>
      </c>
      <c r="AP293">
        <v>14.333399999999999</v>
      </c>
      <c r="AQ293">
        <v>1</v>
      </c>
      <c r="AR293" t="s">
        <v>231</v>
      </c>
      <c r="AS293">
        <v>1531763930.06129</v>
      </c>
      <c r="AT293">
        <v>605.91067741935501</v>
      </c>
      <c r="AU293">
        <v>630.15496774193502</v>
      </c>
      <c r="AV293">
        <v>21.9636</v>
      </c>
      <c r="AW293">
        <v>21.949461290322599</v>
      </c>
      <c r="AX293">
        <v>600.11358064516105</v>
      </c>
      <c r="AY293">
        <v>99.1217774193548</v>
      </c>
      <c r="AZ293">
        <v>9.9891751612903201E-2</v>
      </c>
      <c r="BA293">
        <v>27.0712774193548</v>
      </c>
      <c r="BB293">
        <v>27.3694387096774</v>
      </c>
      <c r="BC293">
        <v>27.5624258064516</v>
      </c>
      <c r="BD293">
        <v>13538.3893548387</v>
      </c>
      <c r="BE293">
        <v>1052.2593548387099</v>
      </c>
      <c r="BF293">
        <v>28.6652870967742</v>
      </c>
      <c r="BG293">
        <v>1199.9970967741899</v>
      </c>
      <c r="BH293">
        <v>0.33000767741935499</v>
      </c>
      <c r="BI293">
        <v>0.33000070967741901</v>
      </c>
      <c r="BJ293">
        <v>0.32999993548387102</v>
      </c>
      <c r="BK293">
        <v>9.9916819354838697E-3</v>
      </c>
      <c r="BL293">
        <v>32</v>
      </c>
      <c r="BM293">
        <v>17743.106451612901</v>
      </c>
      <c r="BN293">
        <v>1531762902.3</v>
      </c>
      <c r="BO293" t="s">
        <v>232</v>
      </c>
      <c r="BP293">
        <v>81</v>
      </c>
      <c r="BQ293">
        <v>0.29499999999999998</v>
      </c>
      <c r="BR293">
        <v>-3.6999999999999998E-2</v>
      </c>
      <c r="BS293">
        <v>420</v>
      </c>
      <c r="BT293">
        <v>22</v>
      </c>
      <c r="BU293">
        <v>0.34</v>
      </c>
      <c r="BV293">
        <v>0.21</v>
      </c>
      <c r="BW293">
        <v>14.5377190857968</v>
      </c>
      <c r="BX293">
        <v>0.36657518798934302</v>
      </c>
      <c r="BY293">
        <v>4.0919775754250501E-2</v>
      </c>
      <c r="BZ293">
        <v>1</v>
      </c>
      <c r="CA293">
        <v>-24.239434146341502</v>
      </c>
      <c r="CB293">
        <v>-0.57852334494768998</v>
      </c>
      <c r="CC293">
        <v>6.6576523401073895E-2</v>
      </c>
      <c r="CD293">
        <v>1</v>
      </c>
      <c r="CE293">
        <v>2</v>
      </c>
      <c r="CF293">
        <v>2</v>
      </c>
      <c r="CG293" t="s">
        <v>233</v>
      </c>
      <c r="CH293">
        <v>1.8608100000000001</v>
      </c>
      <c r="CI293">
        <v>1.8577699999999999</v>
      </c>
      <c r="CJ293">
        <v>1.8607</v>
      </c>
      <c r="CK293">
        <v>1.8534200000000001</v>
      </c>
      <c r="CL293">
        <v>1.8519600000000001</v>
      </c>
      <c r="CM293">
        <v>1.8527199999999999</v>
      </c>
      <c r="CN293">
        <v>1.85636</v>
      </c>
      <c r="CO293">
        <v>1.8626400000000001</v>
      </c>
      <c r="CP293" t="s">
        <v>234</v>
      </c>
      <c r="CQ293" t="s">
        <v>19</v>
      </c>
      <c r="CR293" t="s">
        <v>19</v>
      </c>
      <c r="CS293" t="s">
        <v>19</v>
      </c>
      <c r="CT293" t="s">
        <v>235</v>
      </c>
      <c r="CU293" t="s">
        <v>236</v>
      </c>
      <c r="CV293" t="s">
        <v>237</v>
      </c>
      <c r="CW293" t="s">
        <v>237</v>
      </c>
      <c r="CX293" t="s">
        <v>237</v>
      </c>
      <c r="CY293" t="s">
        <v>237</v>
      </c>
      <c r="CZ293">
        <v>0</v>
      </c>
      <c r="DA293">
        <v>100</v>
      </c>
      <c r="DB293">
        <v>100</v>
      </c>
      <c r="DC293">
        <v>0.29499999999999998</v>
      </c>
      <c r="DD293">
        <v>-3.6999999999999998E-2</v>
      </c>
      <c r="DE293">
        <v>3</v>
      </c>
      <c r="DF293">
        <v>624.86699999999996</v>
      </c>
      <c r="DG293">
        <v>252.28800000000001</v>
      </c>
      <c r="DH293">
        <v>22</v>
      </c>
      <c r="DI293">
        <v>32.428100000000001</v>
      </c>
      <c r="DJ293">
        <v>30.000399999999999</v>
      </c>
      <c r="DK293">
        <v>32.3842</v>
      </c>
      <c r="DL293">
        <v>32.392600000000002</v>
      </c>
      <c r="DM293">
        <v>28.975100000000001</v>
      </c>
      <c r="DN293">
        <v>25.291399999999999</v>
      </c>
      <c r="DO293">
        <v>0</v>
      </c>
      <c r="DP293">
        <v>22</v>
      </c>
      <c r="DQ293">
        <v>656.67</v>
      </c>
      <c r="DR293">
        <v>22</v>
      </c>
      <c r="DS293">
        <v>99.593800000000002</v>
      </c>
      <c r="DT293">
        <v>103.02</v>
      </c>
    </row>
    <row r="294" spans="1:124" x14ac:dyDescent="0.25">
      <c r="A294">
        <v>278</v>
      </c>
      <c r="B294">
        <v>1531763942.4000001</v>
      </c>
      <c r="C294">
        <v>558.60000014305103</v>
      </c>
      <c r="D294" t="s">
        <v>792</v>
      </c>
      <c r="E294" t="s">
        <v>793</v>
      </c>
      <c r="G294">
        <v>1531763932.06129</v>
      </c>
      <c r="H294">
        <f t="shared" si="116"/>
        <v>5.8540484481958126E-6</v>
      </c>
      <c r="I294">
        <f t="shared" si="117"/>
        <v>10.155820031120971</v>
      </c>
      <c r="J294">
        <f t="shared" si="118"/>
        <v>609.223322580645</v>
      </c>
      <c r="K294">
        <f t="shared" si="119"/>
        <v>-42167.180443731035</v>
      </c>
      <c r="L294">
        <f t="shared" si="120"/>
        <v>-4183.8665097973262</v>
      </c>
      <c r="M294">
        <f t="shared" si="121"/>
        <v>60.447699597414228</v>
      </c>
      <c r="N294">
        <f t="shared" si="122"/>
        <v>3.7533651144565675E-4</v>
      </c>
      <c r="O294">
        <f t="shared" si="123"/>
        <v>3</v>
      </c>
      <c r="P294">
        <f t="shared" si="124"/>
        <v>3.7531303333155161E-4</v>
      </c>
      <c r="Q294">
        <f t="shared" si="125"/>
        <v>2.3457275508105481E-4</v>
      </c>
      <c r="R294">
        <f t="shared" si="126"/>
        <v>215.02135108264744</v>
      </c>
      <c r="S294">
        <f t="shared" si="127"/>
        <v>28.313352776869287</v>
      </c>
      <c r="T294">
        <f t="shared" si="128"/>
        <v>27.479241935483898</v>
      </c>
      <c r="U294">
        <f t="shared" si="129"/>
        <v>3.68114875996122</v>
      </c>
      <c r="V294">
        <f t="shared" si="130"/>
        <v>60.620225230957345</v>
      </c>
      <c r="W294">
        <f t="shared" si="131"/>
        <v>2.1792275117500721</v>
      </c>
      <c r="X294">
        <f t="shared" si="132"/>
        <v>3.5948852110783496</v>
      </c>
      <c r="Y294">
        <f t="shared" si="133"/>
        <v>1.5019212482111479</v>
      </c>
      <c r="Z294">
        <f t="shared" si="134"/>
        <v>-0.25816353656543534</v>
      </c>
      <c r="AA294">
        <f t="shared" si="135"/>
        <v>-65.434733496783664</v>
      </c>
      <c r="AB294">
        <f t="shared" si="136"/>
        <v>-4.7202444472969027</v>
      </c>
      <c r="AC294">
        <f t="shared" si="137"/>
        <v>144.60820960200147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64451.720589499288</v>
      </c>
      <c r="AL294">
        <f t="shared" si="141"/>
        <v>1199.99677419355</v>
      </c>
      <c r="AM294">
        <f t="shared" si="142"/>
        <v>963.3581939011209</v>
      </c>
      <c r="AN294">
        <f t="shared" si="143"/>
        <v>0.80280065298387115</v>
      </c>
      <c r="AO294">
        <f t="shared" si="144"/>
        <v>0.22319979468064527</v>
      </c>
      <c r="AP294">
        <v>14.333399999999999</v>
      </c>
      <c r="AQ294">
        <v>1</v>
      </c>
      <c r="AR294" t="s">
        <v>231</v>
      </c>
      <c r="AS294">
        <v>1531763932.06129</v>
      </c>
      <c r="AT294">
        <v>609.223322580645</v>
      </c>
      <c r="AU294">
        <v>633.48706451612895</v>
      </c>
      <c r="AV294">
        <v>21.963387096774198</v>
      </c>
      <c r="AW294">
        <v>21.949712903225802</v>
      </c>
      <c r="AX294">
        <v>600.14877419354798</v>
      </c>
      <c r="AY294">
        <v>99.121422580645202</v>
      </c>
      <c r="AZ294">
        <v>9.9499135483871001E-2</v>
      </c>
      <c r="BA294">
        <v>27.074664516129001</v>
      </c>
      <c r="BB294">
        <v>27.380567741935501</v>
      </c>
      <c r="BC294">
        <v>27.5779161290323</v>
      </c>
      <c r="BD294">
        <v>12485.0441935484</v>
      </c>
      <c r="BE294">
        <v>1052.2464516129</v>
      </c>
      <c r="BF294">
        <v>28.710664516129</v>
      </c>
      <c r="BG294">
        <v>1199.99677419355</v>
      </c>
      <c r="BH294">
        <v>0.33000751612903201</v>
      </c>
      <c r="BI294">
        <v>0.33000067741935502</v>
      </c>
      <c r="BJ294">
        <v>0.330000225806452</v>
      </c>
      <c r="BK294">
        <v>9.9915583870967706E-3</v>
      </c>
      <c r="BL294">
        <v>32</v>
      </c>
      <c r="BM294">
        <v>17743.0935483871</v>
      </c>
      <c r="BN294">
        <v>1531762902.3</v>
      </c>
      <c r="BO294" t="s">
        <v>232</v>
      </c>
      <c r="BP294">
        <v>81</v>
      </c>
      <c r="BQ294">
        <v>0.29499999999999998</v>
      </c>
      <c r="BR294">
        <v>-3.6999999999999998E-2</v>
      </c>
      <c r="BS294">
        <v>420</v>
      </c>
      <c r="BT294">
        <v>22</v>
      </c>
      <c r="BU294">
        <v>0.34</v>
      </c>
      <c r="BV294">
        <v>0.21</v>
      </c>
      <c r="BW294">
        <v>14.547895225141801</v>
      </c>
      <c r="BX294">
        <v>0.327443741756616</v>
      </c>
      <c r="BY294">
        <v>3.8136649827435101E-2</v>
      </c>
      <c r="BZ294">
        <v>1</v>
      </c>
      <c r="CA294">
        <v>-24.253558536585398</v>
      </c>
      <c r="CB294">
        <v>-0.504196515679456</v>
      </c>
      <c r="CC294">
        <v>6.2559895107866206E-2</v>
      </c>
      <c r="CD294">
        <v>1</v>
      </c>
      <c r="CE294">
        <v>2</v>
      </c>
      <c r="CF294">
        <v>2</v>
      </c>
      <c r="CG294" t="s">
        <v>233</v>
      </c>
      <c r="CH294">
        <v>1.8608100000000001</v>
      </c>
      <c r="CI294">
        <v>1.8577600000000001</v>
      </c>
      <c r="CJ294">
        <v>1.8607</v>
      </c>
      <c r="CK294">
        <v>1.85344</v>
      </c>
      <c r="CL294">
        <v>1.8519699999999999</v>
      </c>
      <c r="CM294">
        <v>1.85273</v>
      </c>
      <c r="CN294">
        <v>1.8563700000000001</v>
      </c>
      <c r="CO294">
        <v>1.8626400000000001</v>
      </c>
      <c r="CP294" t="s">
        <v>234</v>
      </c>
      <c r="CQ294" t="s">
        <v>19</v>
      </c>
      <c r="CR294" t="s">
        <v>19</v>
      </c>
      <c r="CS294" t="s">
        <v>19</v>
      </c>
      <c r="CT294" t="s">
        <v>235</v>
      </c>
      <c r="CU294" t="s">
        <v>236</v>
      </c>
      <c r="CV294" t="s">
        <v>237</v>
      </c>
      <c r="CW294" t="s">
        <v>237</v>
      </c>
      <c r="CX294" t="s">
        <v>237</v>
      </c>
      <c r="CY294" t="s">
        <v>237</v>
      </c>
      <c r="CZ294">
        <v>0</v>
      </c>
      <c r="DA294">
        <v>100</v>
      </c>
      <c r="DB294">
        <v>100</v>
      </c>
      <c r="DC294">
        <v>0.29499999999999998</v>
      </c>
      <c r="DD294">
        <v>-3.6999999999999998E-2</v>
      </c>
      <c r="DE294">
        <v>3</v>
      </c>
      <c r="DF294">
        <v>617.23500000000001</v>
      </c>
      <c r="DG294">
        <v>253.77799999999999</v>
      </c>
      <c r="DH294">
        <v>21.991599999999998</v>
      </c>
      <c r="DI294">
        <v>32.43</v>
      </c>
      <c r="DJ294">
        <v>30.000399999999999</v>
      </c>
      <c r="DK294">
        <v>32.385599999999997</v>
      </c>
      <c r="DL294">
        <v>32.3947</v>
      </c>
      <c r="DM294">
        <v>29.107399999999998</v>
      </c>
      <c r="DN294">
        <v>25.291399999999999</v>
      </c>
      <c r="DO294">
        <v>0</v>
      </c>
      <c r="DP294">
        <v>22</v>
      </c>
      <c r="DQ294">
        <v>661.67</v>
      </c>
      <c r="DR294">
        <v>22</v>
      </c>
      <c r="DS294">
        <v>99.593500000000006</v>
      </c>
      <c r="DT294">
        <v>103.01900000000001</v>
      </c>
    </row>
    <row r="295" spans="1:124" x14ac:dyDescent="0.25">
      <c r="A295">
        <v>279</v>
      </c>
      <c r="B295">
        <v>1531763944.4000001</v>
      </c>
      <c r="C295">
        <v>560.60000014305103</v>
      </c>
      <c r="D295" t="s">
        <v>794</v>
      </c>
      <c r="E295" t="s">
        <v>795</v>
      </c>
      <c r="G295">
        <v>1531763934.06129</v>
      </c>
      <c r="H295">
        <f t="shared" si="116"/>
        <v>5.6460082485545144E-6</v>
      </c>
      <c r="I295">
        <f t="shared" si="117"/>
        <v>10.172317330465619</v>
      </c>
      <c r="J295">
        <f t="shared" si="118"/>
        <v>612.51722580645196</v>
      </c>
      <c r="K295">
        <f t="shared" si="119"/>
        <v>-43993.323137916996</v>
      </c>
      <c r="L295">
        <f t="shared" si="120"/>
        <v>-4365.0441318861494</v>
      </c>
      <c r="M295">
        <f t="shared" si="121"/>
        <v>60.774329636427417</v>
      </c>
      <c r="N295">
        <f t="shared" si="122"/>
        <v>3.6050418828815182E-4</v>
      </c>
      <c r="O295">
        <f t="shared" si="123"/>
        <v>3</v>
      </c>
      <c r="P295">
        <f t="shared" si="124"/>
        <v>3.6048252904456426E-4</v>
      </c>
      <c r="Q295">
        <f t="shared" si="125"/>
        <v>2.2530352650041081E-4</v>
      </c>
      <c r="R295">
        <f t="shared" si="126"/>
        <v>215.0224891834921</v>
      </c>
      <c r="S295">
        <f t="shared" si="127"/>
        <v>28.321415272917651</v>
      </c>
      <c r="T295">
        <f t="shared" si="128"/>
        <v>27.507664516128997</v>
      </c>
      <c r="U295">
        <f t="shared" si="129"/>
        <v>3.6872763316145618</v>
      </c>
      <c r="V295">
        <f t="shared" si="130"/>
        <v>60.590647792747596</v>
      </c>
      <c r="W295">
        <f t="shared" si="131"/>
        <v>2.1791885460395584</v>
      </c>
      <c r="X295">
        <f t="shared" si="132"/>
        <v>3.5965757512505032</v>
      </c>
      <c r="Y295">
        <f t="shared" si="133"/>
        <v>1.5080877855750034</v>
      </c>
      <c r="Z295">
        <f t="shared" si="134"/>
        <v>-0.2489889637612541</v>
      </c>
      <c r="AA295">
        <f t="shared" si="135"/>
        <v>-68.736234812895603</v>
      </c>
      <c r="AB295">
        <f t="shared" si="136"/>
        <v>-4.9593064755239871</v>
      </c>
      <c r="AC295">
        <f t="shared" si="137"/>
        <v>141.07795893131123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61194.685731924852</v>
      </c>
      <c r="AL295">
        <f t="shared" si="141"/>
        <v>1200.0029032258101</v>
      </c>
      <c r="AM295">
        <f t="shared" si="142"/>
        <v>963.36327135711758</v>
      </c>
      <c r="AN295">
        <f t="shared" si="143"/>
        <v>0.80280078387096787</v>
      </c>
      <c r="AO295">
        <f t="shared" si="144"/>
        <v>0.22319979967741943</v>
      </c>
      <c r="AP295">
        <v>14.333399999999999</v>
      </c>
      <c r="AQ295">
        <v>1</v>
      </c>
      <c r="AR295" t="s">
        <v>231</v>
      </c>
      <c r="AS295">
        <v>1531763934.06129</v>
      </c>
      <c r="AT295">
        <v>612.51722580645196</v>
      </c>
      <c r="AU295">
        <v>636.82393548387097</v>
      </c>
      <c r="AV295">
        <v>21.963064516128998</v>
      </c>
      <c r="AW295">
        <v>21.9498741935484</v>
      </c>
      <c r="AX295">
        <v>600.05432258064502</v>
      </c>
      <c r="AY295">
        <v>99.121096774193504</v>
      </c>
      <c r="AZ295">
        <v>9.9508093548387105E-2</v>
      </c>
      <c r="BA295">
        <v>27.082674193548399</v>
      </c>
      <c r="BB295">
        <v>27.4057580645161</v>
      </c>
      <c r="BC295">
        <v>27.609570967741899</v>
      </c>
      <c r="BD295">
        <v>11796.254838709699</v>
      </c>
      <c r="BE295">
        <v>1052.23322580645</v>
      </c>
      <c r="BF295">
        <v>28.886664516128999</v>
      </c>
      <c r="BG295">
        <v>1200.0029032258101</v>
      </c>
      <c r="BH295">
        <v>0.33000780645161298</v>
      </c>
      <c r="BI295">
        <v>0.33</v>
      </c>
      <c r="BJ295">
        <v>0.33000067741935502</v>
      </c>
      <c r="BK295">
        <v>9.9915161290322595E-3</v>
      </c>
      <c r="BL295">
        <v>32</v>
      </c>
      <c r="BM295">
        <v>17743.180645161301</v>
      </c>
      <c r="BN295">
        <v>1531762902.3</v>
      </c>
      <c r="BO295" t="s">
        <v>232</v>
      </c>
      <c r="BP295">
        <v>81</v>
      </c>
      <c r="BQ295">
        <v>0.29499999999999998</v>
      </c>
      <c r="BR295">
        <v>-3.6999999999999998E-2</v>
      </c>
      <c r="BS295">
        <v>420</v>
      </c>
      <c r="BT295">
        <v>22</v>
      </c>
      <c r="BU295">
        <v>0.34</v>
      </c>
      <c r="BV295">
        <v>0.21</v>
      </c>
      <c r="BW295">
        <v>14.566867601294399</v>
      </c>
      <c r="BX295">
        <v>0.51406928135438801</v>
      </c>
      <c r="BY295">
        <v>6.09728511369853E-2</v>
      </c>
      <c r="BZ295">
        <v>1</v>
      </c>
      <c r="CA295">
        <v>-24.2934658536585</v>
      </c>
      <c r="CB295">
        <v>-0.89588571428566199</v>
      </c>
      <c r="CC295">
        <v>0.11385453408445501</v>
      </c>
      <c r="CD295">
        <v>0</v>
      </c>
      <c r="CE295">
        <v>1</v>
      </c>
      <c r="CF295">
        <v>2</v>
      </c>
      <c r="CG295" t="s">
        <v>248</v>
      </c>
      <c r="CH295">
        <v>1.8608100000000001</v>
      </c>
      <c r="CI295">
        <v>1.8577699999999999</v>
      </c>
      <c r="CJ295">
        <v>1.8607100000000001</v>
      </c>
      <c r="CK295">
        <v>1.8534600000000001</v>
      </c>
      <c r="CL295">
        <v>1.85198</v>
      </c>
      <c r="CM295">
        <v>1.85273</v>
      </c>
      <c r="CN295">
        <v>1.8563799999999999</v>
      </c>
      <c r="CO295">
        <v>1.8626400000000001</v>
      </c>
      <c r="CP295" t="s">
        <v>234</v>
      </c>
      <c r="CQ295" t="s">
        <v>19</v>
      </c>
      <c r="CR295" t="s">
        <v>19</v>
      </c>
      <c r="CS295" t="s">
        <v>19</v>
      </c>
      <c r="CT295" t="s">
        <v>235</v>
      </c>
      <c r="CU295" t="s">
        <v>236</v>
      </c>
      <c r="CV295" t="s">
        <v>237</v>
      </c>
      <c r="CW295" t="s">
        <v>237</v>
      </c>
      <c r="CX295" t="s">
        <v>237</v>
      </c>
      <c r="CY295" t="s">
        <v>237</v>
      </c>
      <c r="CZ295">
        <v>0</v>
      </c>
      <c r="DA295">
        <v>100</v>
      </c>
      <c r="DB295">
        <v>100</v>
      </c>
      <c r="DC295">
        <v>0.29499999999999998</v>
      </c>
      <c r="DD295">
        <v>-3.6999999999999998E-2</v>
      </c>
      <c r="DE295">
        <v>3</v>
      </c>
      <c r="DF295">
        <v>614.45299999999997</v>
      </c>
      <c r="DG295">
        <v>253.87899999999999</v>
      </c>
      <c r="DH295">
        <v>21.9848</v>
      </c>
      <c r="DI295">
        <v>32.432200000000002</v>
      </c>
      <c r="DJ295">
        <v>30.000299999999999</v>
      </c>
      <c r="DK295">
        <v>32.387700000000002</v>
      </c>
      <c r="DL295">
        <v>32.396099999999997</v>
      </c>
      <c r="DM295">
        <v>29.188600000000001</v>
      </c>
      <c r="DN295">
        <v>25.291399999999999</v>
      </c>
      <c r="DO295">
        <v>0</v>
      </c>
      <c r="DP295">
        <v>22</v>
      </c>
      <c r="DQ295">
        <v>666.67</v>
      </c>
      <c r="DR295">
        <v>22</v>
      </c>
      <c r="DS295">
        <v>99.593500000000006</v>
      </c>
      <c r="DT295">
        <v>103.01900000000001</v>
      </c>
    </row>
    <row r="296" spans="1:124" x14ac:dyDescent="0.25">
      <c r="A296">
        <v>280</v>
      </c>
      <c r="B296">
        <v>1531763946.4000001</v>
      </c>
      <c r="C296">
        <v>562.60000014305103</v>
      </c>
      <c r="D296" t="s">
        <v>796</v>
      </c>
      <c r="E296" t="s">
        <v>797</v>
      </c>
      <c r="G296">
        <v>1531763936.06129</v>
      </c>
      <c r="H296">
        <f t="shared" si="116"/>
        <v>5.6165804016138279E-6</v>
      </c>
      <c r="I296">
        <f t="shared" si="117"/>
        <v>10.183228509383289</v>
      </c>
      <c r="J296">
        <f t="shared" si="118"/>
        <v>615.83145161290304</v>
      </c>
      <c r="K296">
        <f t="shared" si="119"/>
        <v>-44411.563149647991</v>
      </c>
      <c r="L296">
        <f t="shared" si="120"/>
        <v>-4406.547805258826</v>
      </c>
      <c r="M296">
        <f t="shared" si="121"/>
        <v>61.103247421627934</v>
      </c>
      <c r="N296">
        <f t="shared" si="122"/>
        <v>3.5749794459508116E-4</v>
      </c>
      <c r="O296">
        <f t="shared" si="123"/>
        <v>3</v>
      </c>
      <c r="P296">
        <f t="shared" si="124"/>
        <v>3.574766450674391E-4</v>
      </c>
      <c r="Q296">
        <f t="shared" si="125"/>
        <v>2.2342481669896159E-4</v>
      </c>
      <c r="R296">
        <f t="shared" si="126"/>
        <v>215.02343669818279</v>
      </c>
      <c r="S296">
        <f t="shared" si="127"/>
        <v>28.328889753584964</v>
      </c>
      <c r="T296">
        <f t="shared" si="128"/>
        <v>27.5295661290323</v>
      </c>
      <c r="U296">
        <f t="shared" si="129"/>
        <v>3.692004130219261</v>
      </c>
      <c r="V296">
        <f t="shared" si="130"/>
        <v>60.564333467652489</v>
      </c>
      <c r="W296">
        <f t="shared" si="131"/>
        <v>2.1791970995990435</v>
      </c>
      <c r="X296">
        <f t="shared" si="132"/>
        <v>3.5981525343838818</v>
      </c>
      <c r="Y296">
        <f t="shared" si="133"/>
        <v>1.5128070306202175</v>
      </c>
      <c r="Z296">
        <f t="shared" si="134"/>
        <v>-0.24769119571116982</v>
      </c>
      <c r="AA296">
        <f t="shared" si="135"/>
        <v>-71.070711367744209</v>
      </c>
      <c r="AB296">
        <f t="shared" si="136"/>
        <v>-5.1284909876164662</v>
      </c>
      <c r="AC296">
        <f t="shared" si="137"/>
        <v>138.57654314711095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60758.542454789487</v>
      </c>
      <c r="AL296">
        <f t="shared" si="141"/>
        <v>1200.00774193548</v>
      </c>
      <c r="AM296">
        <f t="shared" si="142"/>
        <v>963.36738552367683</v>
      </c>
      <c r="AN296">
        <f t="shared" si="143"/>
        <v>0.80280097524193605</v>
      </c>
      <c r="AO296">
        <f t="shared" si="144"/>
        <v>0.22319983002258087</v>
      </c>
      <c r="AP296">
        <v>14.333399999999999</v>
      </c>
      <c r="AQ296">
        <v>1</v>
      </c>
      <c r="AR296" t="s">
        <v>231</v>
      </c>
      <c r="AS296">
        <v>1531763936.06129</v>
      </c>
      <c r="AT296">
        <v>615.83145161290304</v>
      </c>
      <c r="AU296">
        <v>640.16609677419399</v>
      </c>
      <c r="AV296">
        <v>21.963122580645202</v>
      </c>
      <c r="AW296">
        <v>21.95</v>
      </c>
      <c r="AX296">
        <v>600.008193548387</v>
      </c>
      <c r="AY296">
        <v>99.120861290322594</v>
      </c>
      <c r="AZ296">
        <v>9.9870716129032297E-2</v>
      </c>
      <c r="BA296">
        <v>27.090141935483899</v>
      </c>
      <c r="BB296">
        <v>27.424616129032302</v>
      </c>
      <c r="BC296">
        <v>27.634516129032299</v>
      </c>
      <c r="BD296">
        <v>11705.325806451599</v>
      </c>
      <c r="BE296">
        <v>1052.21483870968</v>
      </c>
      <c r="BF296">
        <v>29.165422580645199</v>
      </c>
      <c r="BG296">
        <v>1200.00774193548</v>
      </c>
      <c r="BH296">
        <v>0.33000787096774198</v>
      </c>
      <c r="BI296">
        <v>0.32999903225806498</v>
      </c>
      <c r="BJ296">
        <v>0.330001483870968</v>
      </c>
      <c r="BK296">
        <v>9.9916667741935493E-3</v>
      </c>
      <c r="BL296">
        <v>32</v>
      </c>
      <c r="BM296">
        <v>17743.251612903201</v>
      </c>
      <c r="BN296">
        <v>1531762902.3</v>
      </c>
      <c r="BO296" t="s">
        <v>232</v>
      </c>
      <c r="BP296">
        <v>81</v>
      </c>
      <c r="BQ296">
        <v>0.29499999999999998</v>
      </c>
      <c r="BR296">
        <v>-3.6999999999999998E-2</v>
      </c>
      <c r="BS296">
        <v>420</v>
      </c>
      <c r="BT296">
        <v>22</v>
      </c>
      <c r="BU296">
        <v>0.34</v>
      </c>
      <c r="BV296">
        <v>0.21</v>
      </c>
      <c r="BW296">
        <v>14.5885299804859</v>
      </c>
      <c r="BX296">
        <v>0.59121162395606897</v>
      </c>
      <c r="BY296">
        <v>6.8703529420368406E-2</v>
      </c>
      <c r="BZ296">
        <v>1</v>
      </c>
      <c r="CA296">
        <v>-24.329021951219499</v>
      </c>
      <c r="CB296">
        <v>-1.0245135888499</v>
      </c>
      <c r="CC296">
        <v>0.125573594226352</v>
      </c>
      <c r="CD296">
        <v>0</v>
      </c>
      <c r="CE296">
        <v>1</v>
      </c>
      <c r="CF296">
        <v>2</v>
      </c>
      <c r="CG296" t="s">
        <v>248</v>
      </c>
      <c r="CH296">
        <v>1.8608100000000001</v>
      </c>
      <c r="CI296">
        <v>1.8577699999999999</v>
      </c>
      <c r="CJ296">
        <v>1.86073</v>
      </c>
      <c r="CK296">
        <v>1.85348</v>
      </c>
      <c r="CL296">
        <v>1.8519699999999999</v>
      </c>
      <c r="CM296">
        <v>1.8527199999999999</v>
      </c>
      <c r="CN296">
        <v>1.8563799999999999</v>
      </c>
      <c r="CO296">
        <v>1.8626400000000001</v>
      </c>
      <c r="CP296" t="s">
        <v>234</v>
      </c>
      <c r="CQ296" t="s">
        <v>19</v>
      </c>
      <c r="CR296" t="s">
        <v>19</v>
      </c>
      <c r="CS296" t="s">
        <v>19</v>
      </c>
      <c r="CT296" t="s">
        <v>235</v>
      </c>
      <c r="CU296" t="s">
        <v>236</v>
      </c>
      <c r="CV296" t="s">
        <v>237</v>
      </c>
      <c r="CW296" t="s">
        <v>237</v>
      </c>
      <c r="CX296" t="s">
        <v>237</v>
      </c>
      <c r="CY296" t="s">
        <v>237</v>
      </c>
      <c r="CZ296">
        <v>0</v>
      </c>
      <c r="DA296">
        <v>100</v>
      </c>
      <c r="DB296">
        <v>100</v>
      </c>
      <c r="DC296">
        <v>0.29499999999999998</v>
      </c>
      <c r="DD296">
        <v>-3.6999999999999998E-2</v>
      </c>
      <c r="DE296">
        <v>3</v>
      </c>
      <c r="DF296">
        <v>620.77800000000002</v>
      </c>
      <c r="DG296">
        <v>252.68</v>
      </c>
      <c r="DH296">
        <v>21.9893</v>
      </c>
      <c r="DI296">
        <v>32.433599999999998</v>
      </c>
      <c r="DJ296">
        <v>30.0001</v>
      </c>
      <c r="DK296">
        <v>32.389200000000002</v>
      </c>
      <c r="DL296">
        <v>32.397599999999997</v>
      </c>
      <c r="DM296">
        <v>29.331800000000001</v>
      </c>
      <c r="DN296">
        <v>25.291399999999999</v>
      </c>
      <c r="DO296">
        <v>0</v>
      </c>
      <c r="DP296">
        <v>22</v>
      </c>
      <c r="DQ296">
        <v>666.67</v>
      </c>
      <c r="DR296">
        <v>22</v>
      </c>
      <c r="DS296">
        <v>99.593299999999999</v>
      </c>
      <c r="DT296">
        <v>103.01900000000001</v>
      </c>
    </row>
    <row r="297" spans="1:124" x14ac:dyDescent="0.25">
      <c r="A297">
        <v>281</v>
      </c>
      <c r="B297">
        <v>1531763948.4000001</v>
      </c>
      <c r="C297">
        <v>564.60000014305103</v>
      </c>
      <c r="D297" t="s">
        <v>798</v>
      </c>
      <c r="E297" t="s">
        <v>799</v>
      </c>
      <c r="G297">
        <v>1531763938.06129</v>
      </c>
      <c r="H297">
        <f t="shared" si="116"/>
        <v>5.645784149317801E-6</v>
      </c>
      <c r="I297">
        <f t="shared" si="117"/>
        <v>10.18172973553153</v>
      </c>
      <c r="J297">
        <f t="shared" si="118"/>
        <v>619.16990322580705</v>
      </c>
      <c r="K297">
        <f t="shared" si="119"/>
        <v>-44216.936618241132</v>
      </c>
      <c r="L297">
        <f t="shared" si="120"/>
        <v>-4387.2389359081189</v>
      </c>
      <c r="M297">
        <f t="shared" si="121"/>
        <v>61.434520686674787</v>
      </c>
      <c r="N297">
        <f t="shared" si="122"/>
        <v>3.5896687759485524E-4</v>
      </c>
      <c r="O297">
        <f t="shared" si="123"/>
        <v>3</v>
      </c>
      <c r="P297">
        <f t="shared" si="124"/>
        <v>3.5894540267645089E-4</v>
      </c>
      <c r="Q297">
        <f t="shared" si="125"/>
        <v>2.2434280596114945E-4</v>
      </c>
      <c r="R297">
        <f t="shared" si="126"/>
        <v>215.02279827202997</v>
      </c>
      <c r="S297">
        <f t="shared" si="127"/>
        <v>28.332143667261139</v>
      </c>
      <c r="T297">
        <f t="shared" si="128"/>
        <v>27.537279032258049</v>
      </c>
      <c r="U297">
        <f t="shared" si="129"/>
        <v>3.6936703375706177</v>
      </c>
      <c r="V297">
        <f t="shared" si="130"/>
        <v>60.553699719487099</v>
      </c>
      <c r="W297">
        <f t="shared" si="131"/>
        <v>2.1792323985924829</v>
      </c>
      <c r="X297">
        <f t="shared" si="132"/>
        <v>3.5988426944806031</v>
      </c>
      <c r="Y297">
        <f t="shared" si="133"/>
        <v>1.5144379389781348</v>
      </c>
      <c r="Z297">
        <f t="shared" si="134"/>
        <v>-0.24897908098491503</v>
      </c>
      <c r="AA297">
        <f t="shared" si="135"/>
        <v>-71.789653974183381</v>
      </c>
      <c r="AB297">
        <f t="shared" si="136"/>
        <v>-5.1806543610006264</v>
      </c>
      <c r="AC297">
        <f t="shared" si="137"/>
        <v>137.80351085586105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60823.390153206921</v>
      </c>
      <c r="AL297">
        <f t="shared" si="141"/>
        <v>1200.0038709677401</v>
      </c>
      <c r="AM297">
        <f t="shared" si="142"/>
        <v>963.36427277795099</v>
      </c>
      <c r="AN297">
        <f t="shared" si="143"/>
        <v>0.80280097096774217</v>
      </c>
      <c r="AO297">
        <f t="shared" si="144"/>
        <v>0.22319988850322592</v>
      </c>
      <c r="AP297">
        <v>14.333399999999999</v>
      </c>
      <c r="AQ297">
        <v>1</v>
      </c>
      <c r="AR297" t="s">
        <v>231</v>
      </c>
      <c r="AS297">
        <v>1531763938.06129</v>
      </c>
      <c r="AT297">
        <v>619.16990322580705</v>
      </c>
      <c r="AU297">
        <v>643.50016129032304</v>
      </c>
      <c r="AV297">
        <v>21.963467741935499</v>
      </c>
      <c r="AW297">
        <v>21.950277419354801</v>
      </c>
      <c r="AX297">
        <v>600.03025806451603</v>
      </c>
      <c r="AY297">
        <v>99.120748387096796</v>
      </c>
      <c r="AZ297">
        <v>0.100031509677419</v>
      </c>
      <c r="BA297">
        <v>27.093409677419402</v>
      </c>
      <c r="BB297">
        <v>27.429596774193499</v>
      </c>
      <c r="BC297">
        <v>27.644961290322598</v>
      </c>
      <c r="BD297">
        <v>11719.035483871001</v>
      </c>
      <c r="BE297">
        <v>1052.19161290323</v>
      </c>
      <c r="BF297">
        <v>29.604861290322599</v>
      </c>
      <c r="BG297">
        <v>1200.0038709677401</v>
      </c>
      <c r="BH297">
        <v>0.33000703225806399</v>
      </c>
      <c r="BI297">
        <v>0.32999916129032297</v>
      </c>
      <c r="BJ297">
        <v>0.33000203225806501</v>
      </c>
      <c r="BK297">
        <v>9.9918438709677392E-3</v>
      </c>
      <c r="BL297">
        <v>32</v>
      </c>
      <c r="BM297">
        <v>17743.1870967742</v>
      </c>
      <c r="BN297">
        <v>1531762902.3</v>
      </c>
      <c r="BO297" t="s">
        <v>232</v>
      </c>
      <c r="BP297">
        <v>81</v>
      </c>
      <c r="BQ297">
        <v>0.29499999999999998</v>
      </c>
      <c r="BR297">
        <v>-3.6999999999999998E-2</v>
      </c>
      <c r="BS297">
        <v>420</v>
      </c>
      <c r="BT297">
        <v>22</v>
      </c>
      <c r="BU297">
        <v>0.34</v>
      </c>
      <c r="BV297">
        <v>0.21</v>
      </c>
      <c r="BW297">
        <v>14.595899727271201</v>
      </c>
      <c r="BX297">
        <v>0.40788392651914701</v>
      </c>
      <c r="BY297">
        <v>6.5806509408200403E-2</v>
      </c>
      <c r="BZ297">
        <v>1</v>
      </c>
      <c r="CA297">
        <v>-24.331895121951199</v>
      </c>
      <c r="CB297">
        <v>-0.60114355400707997</v>
      </c>
      <c r="CC297">
        <v>0.124211668182945</v>
      </c>
      <c r="CD297">
        <v>0</v>
      </c>
      <c r="CE297">
        <v>1</v>
      </c>
      <c r="CF297">
        <v>2</v>
      </c>
      <c r="CG297" t="s">
        <v>248</v>
      </c>
      <c r="CH297">
        <v>1.8608100000000001</v>
      </c>
      <c r="CI297">
        <v>1.8577900000000001</v>
      </c>
      <c r="CJ297">
        <v>1.86073</v>
      </c>
      <c r="CK297">
        <v>1.8534900000000001</v>
      </c>
      <c r="CL297">
        <v>1.85198</v>
      </c>
      <c r="CM297">
        <v>1.8527199999999999</v>
      </c>
      <c r="CN297">
        <v>1.8563799999999999</v>
      </c>
      <c r="CO297">
        <v>1.8626400000000001</v>
      </c>
      <c r="CP297" t="s">
        <v>234</v>
      </c>
      <c r="CQ297" t="s">
        <v>19</v>
      </c>
      <c r="CR297" t="s">
        <v>19</v>
      </c>
      <c r="CS297" t="s">
        <v>19</v>
      </c>
      <c r="CT297" t="s">
        <v>235</v>
      </c>
      <c r="CU297" t="s">
        <v>236</v>
      </c>
      <c r="CV297" t="s">
        <v>237</v>
      </c>
      <c r="CW297" t="s">
        <v>237</v>
      </c>
      <c r="CX297" t="s">
        <v>237</v>
      </c>
      <c r="CY297" t="s">
        <v>237</v>
      </c>
      <c r="CZ297">
        <v>0</v>
      </c>
      <c r="DA297">
        <v>100</v>
      </c>
      <c r="DB297">
        <v>100</v>
      </c>
      <c r="DC297">
        <v>0.29499999999999998</v>
      </c>
      <c r="DD297">
        <v>-3.6999999999999998E-2</v>
      </c>
      <c r="DE297">
        <v>3</v>
      </c>
      <c r="DF297">
        <v>620.12</v>
      </c>
      <c r="DG297">
        <v>252.81399999999999</v>
      </c>
      <c r="DH297">
        <v>21.997900000000001</v>
      </c>
      <c r="DI297">
        <v>32.435000000000002</v>
      </c>
      <c r="DJ297">
        <v>30.0002</v>
      </c>
      <c r="DK297">
        <v>32.390599999999999</v>
      </c>
      <c r="DL297">
        <v>32.399000000000001</v>
      </c>
      <c r="DM297">
        <v>29.464200000000002</v>
      </c>
      <c r="DN297">
        <v>25.291399999999999</v>
      </c>
      <c r="DO297">
        <v>0</v>
      </c>
      <c r="DP297">
        <v>22</v>
      </c>
      <c r="DQ297">
        <v>671.67</v>
      </c>
      <c r="DR297">
        <v>22</v>
      </c>
      <c r="DS297">
        <v>99.593299999999999</v>
      </c>
      <c r="DT297">
        <v>103.018</v>
      </c>
    </row>
    <row r="298" spans="1:124" x14ac:dyDescent="0.25">
      <c r="A298">
        <v>282</v>
      </c>
      <c r="B298">
        <v>1531763950.4000001</v>
      </c>
      <c r="C298">
        <v>566.60000014305103</v>
      </c>
      <c r="D298" t="s">
        <v>800</v>
      </c>
      <c r="E298" t="s">
        <v>801</v>
      </c>
      <c r="G298">
        <v>1531763940.06129</v>
      </c>
      <c r="H298">
        <f t="shared" si="116"/>
        <v>5.695632156538975E-6</v>
      </c>
      <c r="I298">
        <f t="shared" si="117"/>
        <v>10.182509711836055</v>
      </c>
      <c r="J298">
        <f t="shared" si="118"/>
        <v>622.50358064516104</v>
      </c>
      <c r="K298">
        <f t="shared" si="119"/>
        <v>-43840.751458607156</v>
      </c>
      <c r="L298">
        <f t="shared" si="120"/>
        <v>-4349.9066187708822</v>
      </c>
      <c r="M298">
        <f t="shared" si="121"/>
        <v>61.765192328274686</v>
      </c>
      <c r="N298">
        <f t="shared" si="122"/>
        <v>3.6200504937303522E-4</v>
      </c>
      <c r="O298">
        <f t="shared" si="123"/>
        <v>3</v>
      </c>
      <c r="P298">
        <f t="shared" si="124"/>
        <v>3.6198320941476913E-4</v>
      </c>
      <c r="Q298">
        <f t="shared" si="125"/>
        <v>2.2624146796661776E-4</v>
      </c>
      <c r="R298">
        <f t="shared" si="126"/>
        <v>215.02181224864748</v>
      </c>
      <c r="S298">
        <f t="shared" si="127"/>
        <v>28.333630499905794</v>
      </c>
      <c r="T298">
        <f t="shared" si="128"/>
        <v>27.539977419354848</v>
      </c>
      <c r="U298">
        <f t="shared" si="129"/>
        <v>3.6942534211691789</v>
      </c>
      <c r="V298">
        <f t="shared" si="130"/>
        <v>60.54947678670802</v>
      </c>
      <c r="W298">
        <f t="shared" si="131"/>
        <v>2.1792730948522951</v>
      </c>
      <c r="X298">
        <f t="shared" si="132"/>
        <v>3.5991609019661994</v>
      </c>
      <c r="Y298">
        <f t="shared" si="133"/>
        <v>1.5149803263168837</v>
      </c>
      <c r="Z298">
        <f t="shared" si="134"/>
        <v>-0.25117737810336882</v>
      </c>
      <c r="AA298">
        <f t="shared" si="135"/>
        <v>-71.982432851607797</v>
      </c>
      <c r="AB298">
        <f t="shared" si="136"/>
        <v>-5.1946752379836862</v>
      </c>
      <c r="AC298">
        <f t="shared" si="137"/>
        <v>137.59352678095263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60840.419162469814</v>
      </c>
      <c r="AL298">
        <f t="shared" si="141"/>
        <v>1199.9980645161299</v>
      </c>
      <c r="AM298">
        <f t="shared" si="142"/>
        <v>963.35956548206593</v>
      </c>
      <c r="AN298">
        <f t="shared" si="143"/>
        <v>0.80280093274193509</v>
      </c>
      <c r="AO298">
        <f t="shared" si="144"/>
        <v>0.22319995560645145</v>
      </c>
      <c r="AP298">
        <v>14.333399999999999</v>
      </c>
      <c r="AQ298">
        <v>1</v>
      </c>
      <c r="AR298" t="s">
        <v>231</v>
      </c>
      <c r="AS298">
        <v>1531763940.06129</v>
      </c>
      <c r="AT298">
        <v>622.50358064516104</v>
      </c>
      <c r="AU298">
        <v>646.83522580645194</v>
      </c>
      <c r="AV298">
        <v>21.9639129032258</v>
      </c>
      <c r="AW298">
        <v>21.950606451612899</v>
      </c>
      <c r="AX298">
        <v>600.04493548387097</v>
      </c>
      <c r="AY298">
        <v>99.120564516128994</v>
      </c>
      <c r="AZ298">
        <v>0.100057258064516</v>
      </c>
      <c r="BA298">
        <v>27.094916129032299</v>
      </c>
      <c r="BB298">
        <v>27.430245161290301</v>
      </c>
      <c r="BC298">
        <v>27.649709677419398</v>
      </c>
      <c r="BD298">
        <v>11722.683870967699</v>
      </c>
      <c r="BE298">
        <v>1052.18</v>
      </c>
      <c r="BF298">
        <v>29.927790322580599</v>
      </c>
      <c r="BG298">
        <v>1199.9980645161299</v>
      </c>
      <c r="BH298">
        <v>0.33000606451612902</v>
      </c>
      <c r="BI298">
        <v>0.32999964516128999</v>
      </c>
      <c r="BJ298">
        <v>0.33000251612903198</v>
      </c>
      <c r="BK298">
        <v>9.9918638709677408E-3</v>
      </c>
      <c r="BL298">
        <v>32</v>
      </c>
      <c r="BM298">
        <v>17743.096774193498</v>
      </c>
      <c r="BN298">
        <v>1531762902.3</v>
      </c>
      <c r="BO298" t="s">
        <v>232</v>
      </c>
      <c r="BP298">
        <v>81</v>
      </c>
      <c r="BQ298">
        <v>0.29499999999999998</v>
      </c>
      <c r="BR298">
        <v>-3.6999999999999998E-2</v>
      </c>
      <c r="BS298">
        <v>420</v>
      </c>
      <c r="BT298">
        <v>22</v>
      </c>
      <c r="BU298">
        <v>0.34</v>
      </c>
      <c r="BV298">
        <v>0.21</v>
      </c>
      <c r="BW298">
        <v>14.5945197890654</v>
      </c>
      <c r="BX298">
        <v>0.194091786183581</v>
      </c>
      <c r="BY298">
        <v>6.7311792659098202E-2</v>
      </c>
      <c r="BZ298">
        <v>1</v>
      </c>
      <c r="CA298">
        <v>-24.331921951219499</v>
      </c>
      <c r="CB298">
        <v>-0.24357282230003499</v>
      </c>
      <c r="CC298">
        <v>0.124088606250013</v>
      </c>
      <c r="CD298">
        <v>0</v>
      </c>
      <c r="CE298">
        <v>1</v>
      </c>
      <c r="CF298">
        <v>2</v>
      </c>
      <c r="CG298" t="s">
        <v>248</v>
      </c>
      <c r="CH298">
        <v>1.8608100000000001</v>
      </c>
      <c r="CI298">
        <v>1.85778</v>
      </c>
      <c r="CJ298">
        <v>1.8607199999999999</v>
      </c>
      <c r="CK298">
        <v>1.85348</v>
      </c>
      <c r="CL298">
        <v>1.85198</v>
      </c>
      <c r="CM298">
        <v>1.8527199999999999</v>
      </c>
      <c r="CN298">
        <v>1.8563799999999999</v>
      </c>
      <c r="CO298">
        <v>1.8626400000000001</v>
      </c>
      <c r="CP298" t="s">
        <v>234</v>
      </c>
      <c r="CQ298" t="s">
        <v>19</v>
      </c>
      <c r="CR298" t="s">
        <v>19</v>
      </c>
      <c r="CS298" t="s">
        <v>19</v>
      </c>
      <c r="CT298" t="s">
        <v>235</v>
      </c>
      <c r="CU298" t="s">
        <v>236</v>
      </c>
      <c r="CV298" t="s">
        <v>237</v>
      </c>
      <c r="CW298" t="s">
        <v>237</v>
      </c>
      <c r="CX298" t="s">
        <v>237</v>
      </c>
      <c r="CY298" t="s">
        <v>237</v>
      </c>
      <c r="CZ298">
        <v>0</v>
      </c>
      <c r="DA298">
        <v>100</v>
      </c>
      <c r="DB298">
        <v>100</v>
      </c>
      <c r="DC298">
        <v>0.29499999999999998</v>
      </c>
      <c r="DD298">
        <v>-3.6999999999999998E-2</v>
      </c>
      <c r="DE298">
        <v>3</v>
      </c>
      <c r="DF298">
        <v>619.56399999999996</v>
      </c>
      <c r="DG298">
        <v>252.798</v>
      </c>
      <c r="DH298">
        <v>22.003499999999999</v>
      </c>
      <c r="DI298">
        <v>32.436700000000002</v>
      </c>
      <c r="DJ298">
        <v>30.000399999999999</v>
      </c>
      <c r="DK298">
        <v>32.392000000000003</v>
      </c>
      <c r="DL298">
        <v>32.400399999999998</v>
      </c>
      <c r="DM298">
        <v>29.5427</v>
      </c>
      <c r="DN298">
        <v>25.291399999999999</v>
      </c>
      <c r="DO298">
        <v>0</v>
      </c>
      <c r="DP298">
        <v>22</v>
      </c>
      <c r="DQ298">
        <v>676.67</v>
      </c>
      <c r="DR298">
        <v>22</v>
      </c>
      <c r="DS298">
        <v>99.593000000000004</v>
      </c>
      <c r="DT298">
        <v>103.01900000000001</v>
      </c>
    </row>
    <row r="299" spans="1:124" x14ac:dyDescent="0.25">
      <c r="A299">
        <v>283</v>
      </c>
      <c r="B299">
        <v>1531763952.4000001</v>
      </c>
      <c r="C299">
        <v>568.60000014305103</v>
      </c>
      <c r="D299" t="s">
        <v>802</v>
      </c>
      <c r="E299" t="s">
        <v>803</v>
      </c>
      <c r="G299">
        <v>1531763942.06129</v>
      </c>
      <c r="H299">
        <f t="shared" si="116"/>
        <v>5.7522357016193356E-6</v>
      </c>
      <c r="I299">
        <f t="shared" si="117"/>
        <v>10.187528365234479</v>
      </c>
      <c r="J299">
        <f t="shared" si="118"/>
        <v>625.83467741935499</v>
      </c>
      <c r="K299">
        <f t="shared" si="119"/>
        <v>-43431.878872569803</v>
      </c>
      <c r="L299">
        <f t="shared" si="120"/>
        <v>-4309.327195768069</v>
      </c>
      <c r="M299">
        <f t="shared" si="121"/>
        <v>62.09554975438229</v>
      </c>
      <c r="N299">
        <f t="shared" si="122"/>
        <v>3.6551830992395944E-4</v>
      </c>
      <c r="O299">
        <f t="shared" si="123"/>
        <v>3</v>
      </c>
      <c r="P299">
        <f t="shared" si="124"/>
        <v>3.6549604400791112E-4</v>
      </c>
      <c r="Q299">
        <f t="shared" si="125"/>
        <v>2.2843702785399619E-4</v>
      </c>
      <c r="R299">
        <f t="shared" si="126"/>
        <v>215.02178624986394</v>
      </c>
      <c r="S299">
        <f t="shared" si="127"/>
        <v>28.334795615885529</v>
      </c>
      <c r="T299">
        <f t="shared" si="128"/>
        <v>27.541745161290351</v>
      </c>
      <c r="U299">
        <f t="shared" si="129"/>
        <v>3.6946354489496107</v>
      </c>
      <c r="V299">
        <f t="shared" si="130"/>
        <v>60.546356237916122</v>
      </c>
      <c r="W299">
        <f t="shared" si="131"/>
        <v>2.1793117866882317</v>
      </c>
      <c r="X299">
        <f t="shared" si="132"/>
        <v>3.5994103065833625</v>
      </c>
      <c r="Y299">
        <f t="shared" si="133"/>
        <v>1.515323662261379</v>
      </c>
      <c r="Z299">
        <f t="shared" si="134"/>
        <v>-0.25367359444141269</v>
      </c>
      <c r="AA299">
        <f t="shared" si="135"/>
        <v>-72.0773875354799</v>
      </c>
      <c r="AB299">
        <f t="shared" si="136"/>
        <v>-5.2016043332328623</v>
      </c>
      <c r="AC299">
        <f t="shared" si="137"/>
        <v>137.48912078670975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60844.277199459393</v>
      </c>
      <c r="AL299">
        <f t="shared" si="141"/>
        <v>1199.9974193548401</v>
      </c>
      <c r="AM299">
        <f t="shared" si="142"/>
        <v>963.35905557822184</v>
      </c>
      <c r="AN299">
        <f t="shared" si="143"/>
        <v>0.80280093943548381</v>
      </c>
      <c r="AO299">
        <f t="shared" si="144"/>
        <v>0.22320004675806446</v>
      </c>
      <c r="AP299">
        <v>14.333399999999999</v>
      </c>
      <c r="AQ299">
        <v>1</v>
      </c>
      <c r="AR299" t="s">
        <v>231</v>
      </c>
      <c r="AS299">
        <v>1531763942.06129</v>
      </c>
      <c r="AT299">
        <v>625.83467741935499</v>
      </c>
      <c r="AU299">
        <v>650.17848387096797</v>
      </c>
      <c r="AV299">
        <v>21.964358064516102</v>
      </c>
      <c r="AW299">
        <v>21.9509193548387</v>
      </c>
      <c r="AX299">
        <v>600.04387096774201</v>
      </c>
      <c r="AY299">
        <v>99.120329032258098</v>
      </c>
      <c r="AZ299">
        <v>0.10004336774193499</v>
      </c>
      <c r="BA299">
        <v>27.096096774193601</v>
      </c>
      <c r="BB299">
        <v>27.431016129032301</v>
      </c>
      <c r="BC299">
        <v>27.6524741935484</v>
      </c>
      <c r="BD299">
        <v>11723.5709677419</v>
      </c>
      <c r="BE299">
        <v>1052.1787096774201</v>
      </c>
      <c r="BF299">
        <v>29.9133225806452</v>
      </c>
      <c r="BG299">
        <v>1199.9974193548401</v>
      </c>
      <c r="BH299">
        <v>0.330004903225807</v>
      </c>
      <c r="BI299">
        <v>0.32999990322580602</v>
      </c>
      <c r="BJ299">
        <v>0.330003516129032</v>
      </c>
      <c r="BK299">
        <v>9.9917725806451599E-3</v>
      </c>
      <c r="BL299">
        <v>32</v>
      </c>
      <c r="BM299">
        <v>17743.077419354799</v>
      </c>
      <c r="BN299">
        <v>1531762902.3</v>
      </c>
      <c r="BO299" t="s">
        <v>232</v>
      </c>
      <c r="BP299">
        <v>81</v>
      </c>
      <c r="BQ299">
        <v>0.29499999999999998</v>
      </c>
      <c r="BR299">
        <v>-3.6999999999999998E-2</v>
      </c>
      <c r="BS299">
        <v>420</v>
      </c>
      <c r="BT299">
        <v>22</v>
      </c>
      <c r="BU299">
        <v>0.34</v>
      </c>
      <c r="BV299">
        <v>0.21</v>
      </c>
      <c r="BW299">
        <v>14.5978108555239</v>
      </c>
      <c r="BX299">
        <v>1.36320728572604E-2</v>
      </c>
      <c r="BY299">
        <v>6.5110870035901505E-2</v>
      </c>
      <c r="BZ299">
        <v>1</v>
      </c>
      <c r="CA299">
        <v>-24.339543902439001</v>
      </c>
      <c r="CB299">
        <v>-2.3922648083729198E-2</v>
      </c>
      <c r="CC299">
        <v>0.121278932778907</v>
      </c>
      <c r="CD299">
        <v>0</v>
      </c>
      <c r="CE299">
        <v>1</v>
      </c>
      <c r="CF299">
        <v>2</v>
      </c>
      <c r="CG299" t="s">
        <v>248</v>
      </c>
      <c r="CH299">
        <v>1.8608100000000001</v>
      </c>
      <c r="CI299">
        <v>1.8577699999999999</v>
      </c>
      <c r="CJ299">
        <v>1.8607199999999999</v>
      </c>
      <c r="CK299">
        <v>1.8534900000000001</v>
      </c>
      <c r="CL299">
        <v>1.8519699999999999</v>
      </c>
      <c r="CM299">
        <v>1.8527199999999999</v>
      </c>
      <c r="CN299">
        <v>1.8563799999999999</v>
      </c>
      <c r="CO299">
        <v>1.8626400000000001</v>
      </c>
      <c r="CP299" t="s">
        <v>234</v>
      </c>
      <c r="CQ299" t="s">
        <v>19</v>
      </c>
      <c r="CR299" t="s">
        <v>19</v>
      </c>
      <c r="CS299" t="s">
        <v>19</v>
      </c>
      <c r="CT299" t="s">
        <v>235</v>
      </c>
      <c r="CU299" t="s">
        <v>236</v>
      </c>
      <c r="CV299" t="s">
        <v>237</v>
      </c>
      <c r="CW299" t="s">
        <v>237</v>
      </c>
      <c r="CX299" t="s">
        <v>237</v>
      </c>
      <c r="CY299" t="s">
        <v>237</v>
      </c>
      <c r="CZ299">
        <v>0</v>
      </c>
      <c r="DA299">
        <v>100</v>
      </c>
      <c r="DB299">
        <v>100</v>
      </c>
      <c r="DC299">
        <v>0.29499999999999998</v>
      </c>
      <c r="DD299">
        <v>-3.6999999999999998E-2</v>
      </c>
      <c r="DE299">
        <v>3</v>
      </c>
      <c r="DF299">
        <v>619.803</v>
      </c>
      <c r="DG299">
        <v>252.71700000000001</v>
      </c>
      <c r="DH299">
        <v>22.0061</v>
      </c>
      <c r="DI299">
        <v>32.438600000000001</v>
      </c>
      <c r="DJ299">
        <v>30.000499999999999</v>
      </c>
      <c r="DK299">
        <v>32.3934</v>
      </c>
      <c r="DL299">
        <v>32.401800000000001</v>
      </c>
      <c r="DM299">
        <v>29.6843</v>
      </c>
      <c r="DN299">
        <v>25.291399999999999</v>
      </c>
      <c r="DO299">
        <v>0</v>
      </c>
      <c r="DP299">
        <v>22</v>
      </c>
      <c r="DQ299">
        <v>676.67</v>
      </c>
      <c r="DR299">
        <v>22</v>
      </c>
      <c r="DS299">
        <v>99.592500000000001</v>
      </c>
      <c r="DT299">
        <v>103.01900000000001</v>
      </c>
    </row>
    <row r="300" spans="1:124" x14ac:dyDescent="0.25">
      <c r="A300">
        <v>284</v>
      </c>
      <c r="B300">
        <v>1531763954.4000001</v>
      </c>
      <c r="C300">
        <v>570.60000014305103</v>
      </c>
      <c r="D300" t="s">
        <v>804</v>
      </c>
      <c r="E300" t="s">
        <v>805</v>
      </c>
      <c r="G300">
        <v>1531763944.06129</v>
      </c>
      <c r="H300">
        <f t="shared" si="116"/>
        <v>5.7218712826162309E-6</v>
      </c>
      <c r="I300">
        <f t="shared" si="117"/>
        <v>10.189139852627083</v>
      </c>
      <c r="J300">
        <f t="shared" si="118"/>
        <v>629.17374193548403</v>
      </c>
      <c r="K300">
        <f t="shared" si="119"/>
        <v>-43678.34114440246</v>
      </c>
      <c r="L300">
        <f t="shared" si="120"/>
        <v>-4333.7727260286974</v>
      </c>
      <c r="M300">
        <f t="shared" si="121"/>
        <v>62.426729845779754</v>
      </c>
      <c r="N300">
        <f t="shared" si="122"/>
        <v>3.6351399688734312E-4</v>
      </c>
      <c r="O300">
        <f t="shared" si="123"/>
        <v>3</v>
      </c>
      <c r="P300">
        <f t="shared" si="124"/>
        <v>3.6349197448392961E-4</v>
      </c>
      <c r="Q300">
        <f t="shared" si="125"/>
        <v>2.2718446252512647E-4</v>
      </c>
      <c r="R300">
        <f t="shared" si="126"/>
        <v>215.02183178247591</v>
      </c>
      <c r="S300">
        <f t="shared" si="127"/>
        <v>28.336386155285659</v>
      </c>
      <c r="T300">
        <f t="shared" si="128"/>
        <v>27.543303225806451</v>
      </c>
      <c r="U300">
        <f t="shared" si="129"/>
        <v>3.6949721917996792</v>
      </c>
      <c r="V300">
        <f t="shared" si="130"/>
        <v>60.541595790026207</v>
      </c>
      <c r="W300">
        <f t="shared" si="131"/>
        <v>2.1793430153462179</v>
      </c>
      <c r="X300">
        <f t="shared" si="132"/>
        <v>3.5997449140665845</v>
      </c>
      <c r="Y300">
        <f t="shared" si="133"/>
        <v>1.5156291764534613</v>
      </c>
      <c r="Z300">
        <f t="shared" si="134"/>
        <v>-0.25233452356337577</v>
      </c>
      <c r="AA300">
        <f t="shared" si="135"/>
        <v>-72.073213703223971</v>
      </c>
      <c r="AB300">
        <f t="shared" si="136"/>
        <v>-5.2013847446281662</v>
      </c>
      <c r="AC300">
        <f t="shared" si="137"/>
        <v>137.49489881106041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60841.434920411186</v>
      </c>
      <c r="AL300">
        <f t="shared" si="141"/>
        <v>1199.9970967741899</v>
      </c>
      <c r="AM300">
        <f t="shared" si="142"/>
        <v>963.35870632006856</v>
      </c>
      <c r="AN300">
        <f t="shared" si="143"/>
        <v>0.80280086419354824</v>
      </c>
      <c r="AO300">
        <f t="shared" si="144"/>
        <v>0.22320017494193545</v>
      </c>
      <c r="AP300">
        <v>14.333399999999999</v>
      </c>
      <c r="AQ300">
        <v>1</v>
      </c>
      <c r="AR300" t="s">
        <v>231</v>
      </c>
      <c r="AS300">
        <v>1531763944.06129</v>
      </c>
      <c r="AT300">
        <v>629.17374193548403</v>
      </c>
      <c r="AU300">
        <v>653.52135483870995</v>
      </c>
      <c r="AV300">
        <v>21.964716129032301</v>
      </c>
      <c r="AW300">
        <v>21.9513483870968</v>
      </c>
      <c r="AX300">
        <v>600.04493548387097</v>
      </c>
      <c r="AY300">
        <v>99.1201419354839</v>
      </c>
      <c r="AZ300">
        <v>0.10003475806451601</v>
      </c>
      <c r="BA300">
        <v>27.097680645161301</v>
      </c>
      <c r="BB300">
        <v>27.431761290322601</v>
      </c>
      <c r="BC300">
        <v>27.6548451612903</v>
      </c>
      <c r="BD300">
        <v>11723.0677419355</v>
      </c>
      <c r="BE300">
        <v>1052.1735483871</v>
      </c>
      <c r="BF300">
        <v>29.817461290322601</v>
      </c>
      <c r="BG300">
        <v>1199.9970967741899</v>
      </c>
      <c r="BH300">
        <v>0.33000299999999999</v>
      </c>
      <c r="BI300">
        <v>0.33000058064516102</v>
      </c>
      <c r="BJ300">
        <v>0.33000480645161301</v>
      </c>
      <c r="BK300">
        <v>9.9916748387096806E-3</v>
      </c>
      <c r="BL300">
        <v>32</v>
      </c>
      <c r="BM300">
        <v>17743.067741935502</v>
      </c>
      <c r="BN300">
        <v>1531762902.3</v>
      </c>
      <c r="BO300" t="s">
        <v>232</v>
      </c>
      <c r="BP300">
        <v>81</v>
      </c>
      <c r="BQ300">
        <v>0.29499999999999998</v>
      </c>
      <c r="BR300">
        <v>-3.6999999999999998E-2</v>
      </c>
      <c r="BS300">
        <v>420</v>
      </c>
      <c r="BT300">
        <v>22</v>
      </c>
      <c r="BU300">
        <v>0.34</v>
      </c>
      <c r="BV300">
        <v>0.21</v>
      </c>
      <c r="BW300">
        <v>14.6034046160594</v>
      </c>
      <c r="BX300">
        <v>-3.6392532953173698E-2</v>
      </c>
      <c r="BY300">
        <v>6.3935139400822294E-2</v>
      </c>
      <c r="BZ300">
        <v>1</v>
      </c>
      <c r="CA300">
        <v>-24.345997560975601</v>
      </c>
      <c r="CB300">
        <v>5.48404181184491E-2</v>
      </c>
      <c r="CC300">
        <v>0.120018558499488</v>
      </c>
      <c r="CD300">
        <v>0</v>
      </c>
      <c r="CE300">
        <v>1</v>
      </c>
      <c r="CF300">
        <v>2</v>
      </c>
      <c r="CG300" t="s">
        <v>248</v>
      </c>
      <c r="CH300">
        <v>1.8608100000000001</v>
      </c>
      <c r="CI300">
        <v>1.85778</v>
      </c>
      <c r="CJ300">
        <v>1.8607100000000001</v>
      </c>
      <c r="CK300">
        <v>1.8534900000000001</v>
      </c>
      <c r="CL300">
        <v>1.8519699999999999</v>
      </c>
      <c r="CM300">
        <v>1.85273</v>
      </c>
      <c r="CN300">
        <v>1.8563799999999999</v>
      </c>
      <c r="CO300">
        <v>1.8626400000000001</v>
      </c>
      <c r="CP300" t="s">
        <v>234</v>
      </c>
      <c r="CQ300" t="s">
        <v>19</v>
      </c>
      <c r="CR300" t="s">
        <v>19</v>
      </c>
      <c r="CS300" t="s">
        <v>19</v>
      </c>
      <c r="CT300" t="s">
        <v>235</v>
      </c>
      <c r="CU300" t="s">
        <v>236</v>
      </c>
      <c r="CV300" t="s">
        <v>237</v>
      </c>
      <c r="CW300" t="s">
        <v>237</v>
      </c>
      <c r="CX300" t="s">
        <v>237</v>
      </c>
      <c r="CY300" t="s">
        <v>237</v>
      </c>
      <c r="CZ300">
        <v>0</v>
      </c>
      <c r="DA300">
        <v>100</v>
      </c>
      <c r="DB300">
        <v>100</v>
      </c>
      <c r="DC300">
        <v>0.29499999999999998</v>
      </c>
      <c r="DD300">
        <v>-3.6999999999999998E-2</v>
      </c>
      <c r="DE300">
        <v>3</v>
      </c>
      <c r="DF300">
        <v>619.75599999999997</v>
      </c>
      <c r="DG300">
        <v>252.92599999999999</v>
      </c>
      <c r="DH300">
        <v>22.007100000000001</v>
      </c>
      <c r="DI300">
        <v>32.44</v>
      </c>
      <c r="DJ300">
        <v>30.000499999999999</v>
      </c>
      <c r="DK300">
        <v>32.3949</v>
      </c>
      <c r="DL300">
        <v>32.403300000000002</v>
      </c>
      <c r="DM300">
        <v>29.8155</v>
      </c>
      <c r="DN300">
        <v>25.291399999999999</v>
      </c>
      <c r="DO300">
        <v>0</v>
      </c>
      <c r="DP300">
        <v>22</v>
      </c>
      <c r="DQ300">
        <v>681.67</v>
      </c>
      <c r="DR300">
        <v>22</v>
      </c>
      <c r="DS300">
        <v>99.591800000000006</v>
      </c>
      <c r="DT300">
        <v>103.018</v>
      </c>
    </row>
    <row r="301" spans="1:124" x14ac:dyDescent="0.25">
      <c r="A301">
        <v>285</v>
      </c>
      <c r="B301">
        <v>1531763956.4000001</v>
      </c>
      <c r="C301">
        <v>572.60000014305103</v>
      </c>
      <c r="D301" t="s">
        <v>806</v>
      </c>
      <c r="E301" t="s">
        <v>807</v>
      </c>
      <c r="G301">
        <v>1531763946.06129</v>
      </c>
      <c r="H301">
        <f t="shared" si="116"/>
        <v>5.6766536640993763E-6</v>
      </c>
      <c r="I301">
        <f t="shared" si="117"/>
        <v>10.192187058912586</v>
      </c>
      <c r="J301">
        <f t="shared" si="118"/>
        <v>632.51206451612904</v>
      </c>
      <c r="K301">
        <f t="shared" si="119"/>
        <v>-44052.469439026703</v>
      </c>
      <c r="L301">
        <f t="shared" si="120"/>
        <v>-4370.8874035456547</v>
      </c>
      <c r="M301">
        <f t="shared" si="121"/>
        <v>62.757866938895646</v>
      </c>
      <c r="N301">
        <f t="shared" si="122"/>
        <v>3.6054942028984919E-4</v>
      </c>
      <c r="O301">
        <f t="shared" si="123"/>
        <v>3</v>
      </c>
      <c r="P301">
        <f t="shared" si="124"/>
        <v>3.6052775561096857E-4</v>
      </c>
      <c r="Q301">
        <f t="shared" si="125"/>
        <v>2.2533179359270287E-4</v>
      </c>
      <c r="R301">
        <f t="shared" si="126"/>
        <v>215.02176805749158</v>
      </c>
      <c r="S301">
        <f t="shared" si="127"/>
        <v>28.338408517823662</v>
      </c>
      <c r="T301">
        <f t="shared" si="128"/>
        <v>27.545206451612898</v>
      </c>
      <c r="U301">
        <f t="shared" si="129"/>
        <v>3.6953835703385618</v>
      </c>
      <c r="V301">
        <f t="shared" si="130"/>
        <v>60.535324515301205</v>
      </c>
      <c r="W301">
        <f t="shared" si="131"/>
        <v>2.1793747123333578</v>
      </c>
      <c r="X301">
        <f t="shared" si="132"/>
        <v>3.6001701977867291</v>
      </c>
      <c r="Y301">
        <f t="shared" si="133"/>
        <v>1.516008858005204</v>
      </c>
      <c r="Z301">
        <f t="shared" si="134"/>
        <v>-0.25034042658678252</v>
      </c>
      <c r="AA301">
        <f t="shared" si="135"/>
        <v>-72.055474916127537</v>
      </c>
      <c r="AB301">
        <f t="shared" si="136"/>
        <v>-5.2002062825550981</v>
      </c>
      <c r="AC301">
        <f t="shared" si="137"/>
        <v>137.51574643222219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60285.292365212088</v>
      </c>
      <c r="AL301">
        <f t="shared" si="141"/>
        <v>1199.9964516129</v>
      </c>
      <c r="AM301">
        <f t="shared" si="142"/>
        <v>963.35803925543621</v>
      </c>
      <c r="AN301">
        <f t="shared" si="143"/>
        <v>0.80280073991935463</v>
      </c>
      <c r="AO301">
        <f t="shared" si="144"/>
        <v>0.22320026334516127</v>
      </c>
      <c r="AP301">
        <v>14.333399999999999</v>
      </c>
      <c r="AQ301">
        <v>1</v>
      </c>
      <c r="AR301" t="s">
        <v>231</v>
      </c>
      <c r="AS301">
        <v>1531763946.06129</v>
      </c>
      <c r="AT301">
        <v>632.51206451612904</v>
      </c>
      <c r="AU301">
        <v>656.86545161290303</v>
      </c>
      <c r="AV301">
        <v>21.965067741935499</v>
      </c>
      <c r="AW301">
        <v>21.951806451612899</v>
      </c>
      <c r="AX301">
        <v>600.08145161290304</v>
      </c>
      <c r="AY301">
        <v>99.120025806451594</v>
      </c>
      <c r="AZ301">
        <v>0.10000565161290299</v>
      </c>
      <c r="BA301">
        <v>27.099693548387101</v>
      </c>
      <c r="BB301">
        <v>27.433022580645201</v>
      </c>
      <c r="BC301">
        <v>27.6573903225806</v>
      </c>
      <c r="BD301">
        <v>11607.054838709701</v>
      </c>
      <c r="BE301">
        <v>1052.1706451612899</v>
      </c>
      <c r="BF301">
        <v>29.763348387096801</v>
      </c>
      <c r="BG301">
        <v>1199.9964516129</v>
      </c>
      <c r="BH301">
        <v>0.330001516129032</v>
      </c>
      <c r="BI301">
        <v>0.330001483870968</v>
      </c>
      <c r="BJ301">
        <v>0.33000545161290301</v>
      </c>
      <c r="BK301">
        <v>9.9915796774193606E-3</v>
      </c>
      <c r="BL301">
        <v>32</v>
      </c>
      <c r="BM301">
        <v>17743.048387096798</v>
      </c>
      <c r="BN301">
        <v>1531762902.3</v>
      </c>
      <c r="BO301" t="s">
        <v>232</v>
      </c>
      <c r="BP301">
        <v>81</v>
      </c>
      <c r="BQ301">
        <v>0.29499999999999998</v>
      </c>
      <c r="BR301">
        <v>-3.6999999999999998E-2</v>
      </c>
      <c r="BS301">
        <v>420</v>
      </c>
      <c r="BT301">
        <v>22</v>
      </c>
      <c r="BU301">
        <v>0.34</v>
      </c>
      <c r="BV301">
        <v>0.21</v>
      </c>
      <c r="BW301">
        <v>14.605651184281999</v>
      </c>
      <c r="BX301">
        <v>-2.3897877744151901E-2</v>
      </c>
      <c r="BY301">
        <v>6.4143428379323603E-2</v>
      </c>
      <c r="BZ301">
        <v>1</v>
      </c>
      <c r="CA301">
        <v>-24.3517902439024</v>
      </c>
      <c r="CB301">
        <v>3.3179790940749798E-2</v>
      </c>
      <c r="CC301">
        <v>0.12004914401189801</v>
      </c>
      <c r="CD301">
        <v>0</v>
      </c>
      <c r="CE301">
        <v>1</v>
      </c>
      <c r="CF301">
        <v>2</v>
      </c>
      <c r="CG301" t="s">
        <v>248</v>
      </c>
      <c r="CH301">
        <v>1.8608100000000001</v>
      </c>
      <c r="CI301">
        <v>1.8577699999999999</v>
      </c>
      <c r="CJ301">
        <v>1.86069</v>
      </c>
      <c r="CK301">
        <v>1.85348</v>
      </c>
      <c r="CL301">
        <v>1.8519600000000001</v>
      </c>
      <c r="CM301">
        <v>1.85273</v>
      </c>
      <c r="CN301">
        <v>1.8563799999999999</v>
      </c>
      <c r="CO301">
        <v>1.8626400000000001</v>
      </c>
      <c r="CP301" t="s">
        <v>234</v>
      </c>
      <c r="CQ301" t="s">
        <v>19</v>
      </c>
      <c r="CR301" t="s">
        <v>19</v>
      </c>
      <c r="CS301" t="s">
        <v>19</v>
      </c>
      <c r="CT301" t="s">
        <v>235</v>
      </c>
      <c r="CU301" t="s">
        <v>236</v>
      </c>
      <c r="CV301" t="s">
        <v>237</v>
      </c>
      <c r="CW301" t="s">
        <v>237</v>
      </c>
      <c r="CX301" t="s">
        <v>237</v>
      </c>
      <c r="CY301" t="s">
        <v>237</v>
      </c>
      <c r="CZ301">
        <v>0</v>
      </c>
      <c r="DA301">
        <v>100</v>
      </c>
      <c r="DB301">
        <v>100</v>
      </c>
      <c r="DC301">
        <v>0.29499999999999998</v>
      </c>
      <c r="DD301">
        <v>-3.6999999999999998E-2</v>
      </c>
      <c r="DE301">
        <v>3</v>
      </c>
      <c r="DF301">
        <v>623.23800000000006</v>
      </c>
      <c r="DG301">
        <v>252.142</v>
      </c>
      <c r="DH301">
        <v>22.006900000000002</v>
      </c>
      <c r="DI301">
        <v>32.441499999999998</v>
      </c>
      <c r="DJ301">
        <v>30.000599999999999</v>
      </c>
      <c r="DK301">
        <v>32.396299999999997</v>
      </c>
      <c r="DL301">
        <v>32.404800000000002</v>
      </c>
      <c r="DM301">
        <v>29.895700000000001</v>
      </c>
      <c r="DN301">
        <v>25.291399999999999</v>
      </c>
      <c r="DO301">
        <v>0</v>
      </c>
      <c r="DP301">
        <v>22</v>
      </c>
      <c r="DQ301">
        <v>686.67</v>
      </c>
      <c r="DR301">
        <v>22</v>
      </c>
      <c r="DS301">
        <v>99.590900000000005</v>
      </c>
      <c r="DT301">
        <v>103.017</v>
      </c>
    </row>
    <row r="302" spans="1:124" x14ac:dyDescent="0.25">
      <c r="A302">
        <v>286</v>
      </c>
      <c r="B302">
        <v>1531763958.4000001</v>
      </c>
      <c r="C302">
        <v>574.60000014305103</v>
      </c>
      <c r="D302" t="s">
        <v>808</v>
      </c>
      <c r="E302" t="s">
        <v>809</v>
      </c>
      <c r="G302">
        <v>1531763948.06129</v>
      </c>
      <c r="H302">
        <f t="shared" si="116"/>
        <v>5.6262185065187793E-6</v>
      </c>
      <c r="I302">
        <f t="shared" si="117"/>
        <v>10.195561413713769</v>
      </c>
      <c r="J302">
        <f t="shared" si="118"/>
        <v>635.84167741935505</v>
      </c>
      <c r="K302">
        <f t="shared" si="119"/>
        <v>-44506.274717974025</v>
      </c>
      <c r="L302">
        <f t="shared" si="120"/>
        <v>-4415.899305028418</v>
      </c>
      <c r="M302">
        <f t="shared" si="121"/>
        <v>63.088021615304683</v>
      </c>
      <c r="N302">
        <f t="shared" si="122"/>
        <v>3.570116089574588E-4</v>
      </c>
      <c r="O302">
        <f t="shared" si="123"/>
        <v>3</v>
      </c>
      <c r="P302">
        <f t="shared" si="124"/>
        <v>3.5699036733988779E-4</v>
      </c>
      <c r="Q302">
        <f t="shared" si="125"/>
        <v>2.2312088791678187E-4</v>
      </c>
      <c r="R302">
        <f t="shared" si="126"/>
        <v>215.02124563827306</v>
      </c>
      <c r="S302">
        <f t="shared" si="127"/>
        <v>28.340755097281203</v>
      </c>
      <c r="T302">
        <f t="shared" si="128"/>
        <v>27.551772580645199</v>
      </c>
      <c r="U302">
        <f t="shared" si="129"/>
        <v>3.6968031331233249</v>
      </c>
      <c r="V302">
        <f t="shared" si="130"/>
        <v>60.52748188320831</v>
      </c>
      <c r="W302">
        <f t="shared" si="131"/>
        <v>2.1793914757839277</v>
      </c>
      <c r="X302">
        <f t="shared" si="132"/>
        <v>3.600664372572453</v>
      </c>
      <c r="Y302">
        <f t="shared" si="133"/>
        <v>1.5174116573393972</v>
      </c>
      <c r="Z302">
        <f t="shared" si="134"/>
        <v>-0.24811623613747816</v>
      </c>
      <c r="AA302">
        <f t="shared" si="135"/>
        <v>-72.739200812911847</v>
      </c>
      <c r="AB302">
        <f t="shared" si="136"/>
        <v>-5.2497839656825107</v>
      </c>
      <c r="AC302">
        <f t="shared" si="137"/>
        <v>136.78414462354118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56670.671507894185</v>
      </c>
      <c r="AL302">
        <f t="shared" si="141"/>
        <v>1199.9935483871</v>
      </c>
      <c r="AM302">
        <f t="shared" si="142"/>
        <v>963.35561660862697</v>
      </c>
      <c r="AN302">
        <f t="shared" si="143"/>
        <v>0.80280066330645206</v>
      </c>
      <c r="AO302">
        <f t="shared" si="144"/>
        <v>0.22320028235806469</v>
      </c>
      <c r="AP302">
        <v>14.333399999999999</v>
      </c>
      <c r="AQ302">
        <v>1</v>
      </c>
      <c r="AR302" t="s">
        <v>231</v>
      </c>
      <c r="AS302">
        <v>1531763948.06129</v>
      </c>
      <c r="AT302">
        <v>635.84167741935505</v>
      </c>
      <c r="AU302">
        <v>660.20025806451599</v>
      </c>
      <c r="AV302">
        <v>21.965309677419398</v>
      </c>
      <c r="AW302">
        <v>21.952167741935501</v>
      </c>
      <c r="AX302">
        <v>600.15129032258096</v>
      </c>
      <c r="AY302">
        <v>99.120012903225799</v>
      </c>
      <c r="AZ302">
        <v>9.9688880645161307E-2</v>
      </c>
      <c r="BA302">
        <v>27.102032258064501</v>
      </c>
      <c r="BB302">
        <v>27.439429032258101</v>
      </c>
      <c r="BC302">
        <v>27.664116129032301</v>
      </c>
      <c r="BD302">
        <v>10861.731612903201</v>
      </c>
      <c r="BE302">
        <v>1052.17129032258</v>
      </c>
      <c r="BF302">
        <v>29.730154838709701</v>
      </c>
      <c r="BG302">
        <v>1199.9935483871</v>
      </c>
      <c r="BH302">
        <v>0.33000119354838697</v>
      </c>
      <c r="BI302">
        <v>0.33000229032258099</v>
      </c>
      <c r="BJ302">
        <v>0.33000516129032298</v>
      </c>
      <c r="BK302">
        <v>9.9914229032258099E-3</v>
      </c>
      <c r="BL302">
        <v>32</v>
      </c>
      <c r="BM302">
        <v>17743.003225806398</v>
      </c>
      <c r="BN302">
        <v>1531762902.3</v>
      </c>
      <c r="BO302" t="s">
        <v>232</v>
      </c>
      <c r="BP302">
        <v>81</v>
      </c>
      <c r="BQ302">
        <v>0.29499999999999998</v>
      </c>
      <c r="BR302">
        <v>-3.6999999999999998E-2</v>
      </c>
      <c r="BS302">
        <v>420</v>
      </c>
      <c r="BT302">
        <v>22</v>
      </c>
      <c r="BU302">
        <v>0.34</v>
      </c>
      <c r="BV302">
        <v>0.21</v>
      </c>
      <c r="BW302">
        <v>14.6104504673732</v>
      </c>
      <c r="BX302">
        <v>-3.5157269753289602E-2</v>
      </c>
      <c r="BY302">
        <v>6.3811720135517294E-2</v>
      </c>
      <c r="BZ302">
        <v>1</v>
      </c>
      <c r="CA302">
        <v>-24.355446341463399</v>
      </c>
      <c r="CB302">
        <v>6.0804878048613897E-2</v>
      </c>
      <c r="CC302">
        <v>0.11965697129418799</v>
      </c>
      <c r="CD302">
        <v>0</v>
      </c>
      <c r="CE302">
        <v>1</v>
      </c>
      <c r="CF302">
        <v>2</v>
      </c>
      <c r="CG302" t="s">
        <v>248</v>
      </c>
      <c r="CH302">
        <v>1.8608100000000001</v>
      </c>
      <c r="CI302">
        <v>1.8577699999999999</v>
      </c>
      <c r="CJ302">
        <v>1.8607</v>
      </c>
      <c r="CK302">
        <v>1.85347</v>
      </c>
      <c r="CL302">
        <v>1.8519699999999999</v>
      </c>
      <c r="CM302">
        <v>1.85273</v>
      </c>
      <c r="CN302">
        <v>1.8563799999999999</v>
      </c>
      <c r="CO302">
        <v>1.8626400000000001</v>
      </c>
      <c r="CP302" t="s">
        <v>234</v>
      </c>
      <c r="CQ302" t="s">
        <v>19</v>
      </c>
      <c r="CR302" t="s">
        <v>19</v>
      </c>
      <c r="CS302" t="s">
        <v>19</v>
      </c>
      <c r="CT302" t="s">
        <v>235</v>
      </c>
      <c r="CU302" t="s">
        <v>236</v>
      </c>
      <c r="CV302" t="s">
        <v>237</v>
      </c>
      <c r="CW302" t="s">
        <v>237</v>
      </c>
      <c r="CX302" t="s">
        <v>237</v>
      </c>
      <c r="CY302" t="s">
        <v>237</v>
      </c>
      <c r="CZ302">
        <v>0</v>
      </c>
      <c r="DA302">
        <v>100</v>
      </c>
      <c r="DB302">
        <v>100</v>
      </c>
      <c r="DC302">
        <v>0.29499999999999998</v>
      </c>
      <c r="DD302">
        <v>-3.6999999999999998E-2</v>
      </c>
      <c r="DE302">
        <v>3</v>
      </c>
      <c r="DF302">
        <v>622.03399999999999</v>
      </c>
      <c r="DG302">
        <v>252.40799999999999</v>
      </c>
      <c r="DH302">
        <v>22.001799999999999</v>
      </c>
      <c r="DI302">
        <v>32.442900000000002</v>
      </c>
      <c r="DJ302">
        <v>30.000699999999998</v>
      </c>
      <c r="DK302">
        <v>32.398000000000003</v>
      </c>
      <c r="DL302">
        <v>32.406799999999997</v>
      </c>
      <c r="DM302">
        <v>30.0412</v>
      </c>
      <c r="DN302">
        <v>25.291399999999999</v>
      </c>
      <c r="DO302">
        <v>0</v>
      </c>
      <c r="DP302">
        <v>22</v>
      </c>
      <c r="DQ302">
        <v>686.67</v>
      </c>
      <c r="DR302">
        <v>22</v>
      </c>
      <c r="DS302">
        <v>99.590699999999998</v>
      </c>
      <c r="DT302">
        <v>103.017</v>
      </c>
    </row>
    <row r="303" spans="1:124" x14ac:dyDescent="0.25">
      <c r="A303">
        <v>287</v>
      </c>
      <c r="B303">
        <v>1531763960.4000001</v>
      </c>
      <c r="C303">
        <v>576.60000014305103</v>
      </c>
      <c r="D303" t="s">
        <v>810</v>
      </c>
      <c r="E303" t="s">
        <v>811</v>
      </c>
      <c r="G303">
        <v>1531763950.06129</v>
      </c>
      <c r="H303">
        <f t="shared" si="116"/>
        <v>5.5121730738233622E-6</v>
      </c>
      <c r="I303">
        <f t="shared" si="117"/>
        <v>10.205593989911467</v>
      </c>
      <c r="J303">
        <f t="shared" si="118"/>
        <v>639.14280645161296</v>
      </c>
      <c r="K303">
        <f t="shared" si="119"/>
        <v>-45631.736645220633</v>
      </c>
      <c r="L303">
        <f t="shared" si="120"/>
        <v>-4527.5554748087852</v>
      </c>
      <c r="M303">
        <f t="shared" si="121"/>
        <v>63.415392997928727</v>
      </c>
      <c r="N303">
        <f t="shared" si="122"/>
        <v>3.4862850098302142E-4</v>
      </c>
      <c r="O303">
        <f t="shared" si="123"/>
        <v>3</v>
      </c>
      <c r="P303">
        <f t="shared" si="124"/>
        <v>3.4860824518802969E-4</v>
      </c>
      <c r="Q303">
        <f t="shared" si="125"/>
        <v>2.1788197300856246E-4</v>
      </c>
      <c r="R303">
        <f t="shared" si="126"/>
        <v>215.02160980797782</v>
      </c>
      <c r="S303">
        <f t="shared" si="127"/>
        <v>28.347097080180582</v>
      </c>
      <c r="T303">
        <f t="shared" si="128"/>
        <v>27.574677419354849</v>
      </c>
      <c r="U303">
        <f t="shared" si="129"/>
        <v>3.7017587656137261</v>
      </c>
      <c r="V303">
        <f t="shared" si="130"/>
        <v>60.505372044169526</v>
      </c>
      <c r="W303">
        <f t="shared" si="131"/>
        <v>2.1794030661167056</v>
      </c>
      <c r="X303">
        <f t="shared" si="132"/>
        <v>3.6019992811972457</v>
      </c>
      <c r="Y303">
        <f t="shared" si="133"/>
        <v>1.5223556994970204</v>
      </c>
      <c r="Z303">
        <f t="shared" si="134"/>
        <v>-0.24308683255561028</v>
      </c>
      <c r="AA303">
        <f t="shared" si="135"/>
        <v>-75.42219236128777</v>
      </c>
      <c r="AB303">
        <f t="shared" si="136"/>
        <v>-5.4442174017652238</v>
      </c>
      <c r="AC303">
        <f t="shared" si="137"/>
        <v>133.91211321236921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52955.50813702101</v>
      </c>
      <c r="AL303">
        <f t="shared" si="141"/>
        <v>1199.99580645161</v>
      </c>
      <c r="AM303">
        <f t="shared" si="142"/>
        <v>963.35740190053843</v>
      </c>
      <c r="AN303">
        <f t="shared" si="143"/>
        <v>0.8028006404032263</v>
      </c>
      <c r="AO303">
        <f t="shared" si="144"/>
        <v>0.22320024674516142</v>
      </c>
      <c r="AP303">
        <v>14.333399999999999</v>
      </c>
      <c r="AQ303">
        <v>1</v>
      </c>
      <c r="AR303" t="s">
        <v>231</v>
      </c>
      <c r="AS303">
        <v>1531763950.06129</v>
      </c>
      <c r="AT303">
        <v>639.14280645161296</v>
      </c>
      <c r="AU303">
        <v>663.52877419354797</v>
      </c>
      <c r="AV303">
        <v>21.965483870967699</v>
      </c>
      <c r="AW303">
        <v>21.952606451612901</v>
      </c>
      <c r="AX303">
        <v>600.06377419354806</v>
      </c>
      <c r="AY303">
        <v>99.1199935483871</v>
      </c>
      <c r="AZ303">
        <v>9.9449051612903197E-2</v>
      </c>
      <c r="BA303">
        <v>27.1083483870968</v>
      </c>
      <c r="BB303">
        <v>27.463235483870999</v>
      </c>
      <c r="BC303">
        <v>27.686119354838699</v>
      </c>
      <c r="BD303">
        <v>10112.1364516129</v>
      </c>
      <c r="BE303">
        <v>1052.1783870967699</v>
      </c>
      <c r="BF303">
        <v>29.7099935483871</v>
      </c>
      <c r="BG303">
        <v>1199.99580645161</v>
      </c>
      <c r="BH303">
        <v>0.33000167741935499</v>
      </c>
      <c r="BI303">
        <v>0.33000241935483898</v>
      </c>
      <c r="BJ303">
        <v>0.33000474193548401</v>
      </c>
      <c r="BK303">
        <v>9.9912164516129005E-3</v>
      </c>
      <c r="BL303">
        <v>32</v>
      </c>
      <c r="BM303">
        <v>17743.045161290302</v>
      </c>
      <c r="BN303">
        <v>1531762902.3</v>
      </c>
      <c r="BO303" t="s">
        <v>232</v>
      </c>
      <c r="BP303">
        <v>81</v>
      </c>
      <c r="BQ303">
        <v>0.29499999999999998</v>
      </c>
      <c r="BR303">
        <v>-3.6999999999999998E-2</v>
      </c>
      <c r="BS303">
        <v>420</v>
      </c>
      <c r="BT303">
        <v>22</v>
      </c>
      <c r="BU303">
        <v>0.34</v>
      </c>
      <c r="BV303">
        <v>0.21</v>
      </c>
      <c r="BW303">
        <v>14.618774745734701</v>
      </c>
      <c r="BX303">
        <v>-2.0985578969480501E-3</v>
      </c>
      <c r="BY303">
        <v>6.4950173627576394E-2</v>
      </c>
      <c r="BZ303">
        <v>1</v>
      </c>
      <c r="CA303">
        <v>-24.3742634146341</v>
      </c>
      <c r="CB303">
        <v>-5.6696864109990596E-3</v>
      </c>
      <c r="CC303">
        <v>0.124235558627008</v>
      </c>
      <c r="CD303">
        <v>0</v>
      </c>
      <c r="CE303">
        <v>1</v>
      </c>
      <c r="CF303">
        <v>2</v>
      </c>
      <c r="CG303" t="s">
        <v>248</v>
      </c>
      <c r="CH303">
        <v>1.8608100000000001</v>
      </c>
      <c r="CI303">
        <v>1.85778</v>
      </c>
      <c r="CJ303">
        <v>1.86069</v>
      </c>
      <c r="CK303">
        <v>1.85347</v>
      </c>
      <c r="CL303">
        <v>1.8519699999999999</v>
      </c>
      <c r="CM303">
        <v>1.8527199999999999</v>
      </c>
      <c r="CN303">
        <v>1.8563799999999999</v>
      </c>
      <c r="CO303">
        <v>1.8626400000000001</v>
      </c>
      <c r="CP303" t="s">
        <v>234</v>
      </c>
      <c r="CQ303" t="s">
        <v>19</v>
      </c>
      <c r="CR303" t="s">
        <v>19</v>
      </c>
      <c r="CS303" t="s">
        <v>19</v>
      </c>
      <c r="CT303" t="s">
        <v>235</v>
      </c>
      <c r="CU303" t="s">
        <v>236</v>
      </c>
      <c r="CV303" t="s">
        <v>237</v>
      </c>
      <c r="CW303" t="s">
        <v>237</v>
      </c>
      <c r="CX303" t="s">
        <v>237</v>
      </c>
      <c r="CY303" t="s">
        <v>237</v>
      </c>
      <c r="CZ303">
        <v>0</v>
      </c>
      <c r="DA303">
        <v>100</v>
      </c>
      <c r="DB303">
        <v>100</v>
      </c>
      <c r="DC303">
        <v>0.29499999999999998</v>
      </c>
      <c r="DD303">
        <v>-3.6999999999999998E-2</v>
      </c>
      <c r="DE303">
        <v>3</v>
      </c>
      <c r="DF303">
        <v>615.28800000000001</v>
      </c>
      <c r="DG303">
        <v>254.13800000000001</v>
      </c>
      <c r="DH303">
        <v>21.991199999999999</v>
      </c>
      <c r="DI303">
        <v>32.444400000000002</v>
      </c>
      <c r="DJ303">
        <v>30.000499999999999</v>
      </c>
      <c r="DK303">
        <v>32.399900000000002</v>
      </c>
      <c r="DL303">
        <v>32.408099999999997</v>
      </c>
      <c r="DM303">
        <v>30.174600000000002</v>
      </c>
      <c r="DN303">
        <v>25.291399999999999</v>
      </c>
      <c r="DO303">
        <v>0</v>
      </c>
      <c r="DP303">
        <v>22</v>
      </c>
      <c r="DQ303">
        <v>691.67</v>
      </c>
      <c r="DR303">
        <v>22</v>
      </c>
      <c r="DS303">
        <v>99.590400000000002</v>
      </c>
      <c r="DT303">
        <v>103.01600000000001</v>
      </c>
    </row>
    <row r="304" spans="1:124" x14ac:dyDescent="0.25">
      <c r="A304">
        <v>288</v>
      </c>
      <c r="B304">
        <v>1531763962.4000001</v>
      </c>
      <c r="C304">
        <v>578.60000014305103</v>
      </c>
      <c r="D304" t="s">
        <v>812</v>
      </c>
      <c r="E304" t="s">
        <v>813</v>
      </c>
      <c r="G304">
        <v>1531763952.06129</v>
      </c>
      <c r="H304">
        <f t="shared" si="116"/>
        <v>5.579807024121387E-6</v>
      </c>
      <c r="I304">
        <f t="shared" si="117"/>
        <v>10.214970704677372</v>
      </c>
      <c r="J304">
        <f t="shared" si="118"/>
        <v>642.44867741935502</v>
      </c>
      <c r="K304">
        <f t="shared" si="119"/>
        <v>-45238.497488359913</v>
      </c>
      <c r="L304">
        <f t="shared" si="120"/>
        <v>-4488.559548492226</v>
      </c>
      <c r="M304">
        <f t="shared" si="121"/>
        <v>63.7436985211286</v>
      </c>
      <c r="N304">
        <f t="shared" si="122"/>
        <v>3.5190412121012115E-4</v>
      </c>
      <c r="O304">
        <f t="shared" si="123"/>
        <v>3</v>
      </c>
      <c r="P304">
        <f t="shared" si="124"/>
        <v>3.5188348300214538E-4</v>
      </c>
      <c r="Q304">
        <f t="shared" si="125"/>
        <v>2.199290309972254E-4</v>
      </c>
      <c r="R304">
        <f t="shared" si="126"/>
        <v>215.02284103326122</v>
      </c>
      <c r="S304">
        <f t="shared" si="127"/>
        <v>28.354883713228705</v>
      </c>
      <c r="T304">
        <f t="shared" si="128"/>
        <v>27.594851612903248</v>
      </c>
      <c r="U304">
        <f t="shared" si="129"/>
        <v>3.7061284033182722</v>
      </c>
      <c r="V304">
        <f t="shared" si="130"/>
        <v>60.479385310946</v>
      </c>
      <c r="W304">
        <f t="shared" si="131"/>
        <v>2.1794648141612907</v>
      </c>
      <c r="X304">
        <f t="shared" si="132"/>
        <v>3.6036490829989227</v>
      </c>
      <c r="Y304">
        <f t="shared" si="133"/>
        <v>1.5266635891569815</v>
      </c>
      <c r="Z304">
        <f t="shared" si="134"/>
        <v>-0.24606948976375317</v>
      </c>
      <c r="AA304">
        <f t="shared" si="135"/>
        <v>-77.423023200008032</v>
      </c>
      <c r="AB304">
        <f t="shared" si="136"/>
        <v>-5.5894249402444549</v>
      </c>
      <c r="AC304">
        <f t="shared" si="137"/>
        <v>131.76432340324499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55482.379633035234</v>
      </c>
      <c r="AL304">
        <f t="shared" si="141"/>
        <v>1200.0025806451599</v>
      </c>
      <c r="AM304">
        <f t="shared" si="142"/>
        <v>963.36282116290056</v>
      </c>
      <c r="AN304">
        <f t="shared" si="143"/>
        <v>0.80280062451612877</v>
      </c>
      <c r="AO304">
        <f t="shared" si="144"/>
        <v>0.22320026921290309</v>
      </c>
      <c r="AP304">
        <v>14.333399999999999</v>
      </c>
      <c r="AQ304">
        <v>1</v>
      </c>
      <c r="AR304" t="s">
        <v>231</v>
      </c>
      <c r="AS304">
        <v>1531763952.06129</v>
      </c>
      <c r="AT304">
        <v>642.44867741935502</v>
      </c>
      <c r="AU304">
        <v>666.86335483871005</v>
      </c>
      <c r="AV304">
        <v>21.9660032258064</v>
      </c>
      <c r="AW304">
        <v>21.952964516129001</v>
      </c>
      <c r="AX304">
        <v>599.91225806451598</v>
      </c>
      <c r="AY304">
        <v>99.119945161290303</v>
      </c>
      <c r="AZ304">
        <v>9.9962609677419406E-2</v>
      </c>
      <c r="BA304">
        <v>27.116151612903199</v>
      </c>
      <c r="BB304">
        <v>27.483322580645201</v>
      </c>
      <c r="BC304">
        <v>27.7063806451613</v>
      </c>
      <c r="BD304">
        <v>10620.662903225801</v>
      </c>
      <c r="BE304">
        <v>1052.19161290323</v>
      </c>
      <c r="BF304">
        <v>29.7012161290323</v>
      </c>
      <c r="BG304">
        <v>1200.0025806451599</v>
      </c>
      <c r="BH304">
        <v>0.33000141935483901</v>
      </c>
      <c r="BI304">
        <v>0.330002838709677</v>
      </c>
      <c r="BJ304">
        <v>0.33000464516129002</v>
      </c>
      <c r="BK304">
        <v>9.9912051612903192E-3</v>
      </c>
      <c r="BL304">
        <v>32</v>
      </c>
      <c r="BM304">
        <v>17743.151612903199</v>
      </c>
      <c r="BN304">
        <v>1531762902.3</v>
      </c>
      <c r="BO304" t="s">
        <v>232</v>
      </c>
      <c r="BP304">
        <v>81</v>
      </c>
      <c r="BQ304">
        <v>0.29499999999999998</v>
      </c>
      <c r="BR304">
        <v>-3.6999999999999998E-2</v>
      </c>
      <c r="BS304">
        <v>420</v>
      </c>
      <c r="BT304">
        <v>22</v>
      </c>
      <c r="BU304">
        <v>0.34</v>
      </c>
      <c r="BV304">
        <v>0.21</v>
      </c>
      <c r="BW304">
        <v>14.6338920652257</v>
      </c>
      <c r="BX304">
        <v>0.12668359281657501</v>
      </c>
      <c r="BY304">
        <v>7.31351495436732E-2</v>
      </c>
      <c r="BZ304">
        <v>1</v>
      </c>
      <c r="CA304">
        <v>-24.4074097560976</v>
      </c>
      <c r="CB304">
        <v>-0.21512613240393899</v>
      </c>
      <c r="CC304">
        <v>0.139447995035614</v>
      </c>
      <c r="CD304">
        <v>0</v>
      </c>
      <c r="CE304">
        <v>1</v>
      </c>
      <c r="CF304">
        <v>2</v>
      </c>
      <c r="CG304" t="s">
        <v>248</v>
      </c>
      <c r="CH304">
        <v>1.8608100000000001</v>
      </c>
      <c r="CI304">
        <v>1.85778</v>
      </c>
      <c r="CJ304">
        <v>1.8606799999999999</v>
      </c>
      <c r="CK304">
        <v>1.85348</v>
      </c>
      <c r="CL304">
        <v>1.8519600000000001</v>
      </c>
      <c r="CM304">
        <v>1.8527199999999999</v>
      </c>
      <c r="CN304">
        <v>1.8563799999999999</v>
      </c>
      <c r="CO304">
        <v>1.8626400000000001</v>
      </c>
      <c r="CP304" t="s">
        <v>234</v>
      </c>
      <c r="CQ304" t="s">
        <v>19</v>
      </c>
      <c r="CR304" t="s">
        <v>19</v>
      </c>
      <c r="CS304" t="s">
        <v>19</v>
      </c>
      <c r="CT304" t="s">
        <v>235</v>
      </c>
      <c r="CU304" t="s">
        <v>236</v>
      </c>
      <c r="CV304" t="s">
        <v>237</v>
      </c>
      <c r="CW304" t="s">
        <v>237</v>
      </c>
      <c r="CX304" t="s">
        <v>237</v>
      </c>
      <c r="CY304" t="s">
        <v>237</v>
      </c>
      <c r="CZ304">
        <v>0</v>
      </c>
      <c r="DA304">
        <v>100</v>
      </c>
      <c r="DB304">
        <v>100</v>
      </c>
      <c r="DC304">
        <v>0.29499999999999998</v>
      </c>
      <c r="DD304">
        <v>-3.6999999999999998E-2</v>
      </c>
      <c r="DE304">
        <v>3</v>
      </c>
      <c r="DF304">
        <v>617.46299999999997</v>
      </c>
      <c r="DG304">
        <v>253.61500000000001</v>
      </c>
      <c r="DH304">
        <v>21.988099999999999</v>
      </c>
      <c r="DI304">
        <v>32.4465</v>
      </c>
      <c r="DJ304">
        <v>30.0001</v>
      </c>
      <c r="DK304">
        <v>32.401299999999999</v>
      </c>
      <c r="DL304">
        <v>32.408900000000003</v>
      </c>
      <c r="DM304">
        <v>30.2544</v>
      </c>
      <c r="DN304">
        <v>25.291399999999999</v>
      </c>
      <c r="DO304">
        <v>0</v>
      </c>
      <c r="DP304">
        <v>22</v>
      </c>
      <c r="DQ304">
        <v>696.67</v>
      </c>
      <c r="DR304">
        <v>22</v>
      </c>
      <c r="DS304">
        <v>99.590100000000007</v>
      </c>
      <c r="DT304">
        <v>103.01600000000001</v>
      </c>
    </row>
    <row r="305" spans="1:124" x14ac:dyDescent="0.25">
      <c r="A305">
        <v>289</v>
      </c>
      <c r="B305">
        <v>1531763964.4000001</v>
      </c>
      <c r="C305">
        <v>580.60000014305103</v>
      </c>
      <c r="D305" t="s">
        <v>814</v>
      </c>
      <c r="E305" t="s">
        <v>815</v>
      </c>
      <c r="G305">
        <v>1531763954.06129</v>
      </c>
      <c r="H305">
        <f t="shared" si="116"/>
        <v>5.8675309101955806E-6</v>
      </c>
      <c r="I305">
        <f t="shared" si="117"/>
        <v>10.207234380972677</v>
      </c>
      <c r="J305">
        <f t="shared" si="118"/>
        <v>645.80458064516097</v>
      </c>
      <c r="K305">
        <f t="shared" si="119"/>
        <v>-42881.581693360771</v>
      </c>
      <c r="L305">
        <f t="shared" si="120"/>
        <v>-4254.7210252801042</v>
      </c>
      <c r="M305">
        <f t="shared" si="121"/>
        <v>64.076888467912738</v>
      </c>
      <c r="N305">
        <f t="shared" si="122"/>
        <v>3.7066715962954036E-4</v>
      </c>
      <c r="O305">
        <f t="shared" si="123"/>
        <v>3</v>
      </c>
      <c r="P305">
        <f t="shared" si="124"/>
        <v>3.7064426202023428E-4</v>
      </c>
      <c r="Q305">
        <f t="shared" si="125"/>
        <v>2.3165472086091764E-4</v>
      </c>
      <c r="R305">
        <f t="shared" si="126"/>
        <v>215.02260797033736</v>
      </c>
      <c r="S305">
        <f t="shared" si="127"/>
        <v>28.354470759051022</v>
      </c>
      <c r="T305">
        <f t="shared" si="128"/>
        <v>27.583732258064501</v>
      </c>
      <c r="U305">
        <f t="shared" si="129"/>
        <v>3.7037194456965836</v>
      </c>
      <c r="V305">
        <f t="shared" si="130"/>
        <v>60.483475070490869</v>
      </c>
      <c r="W305">
        <f t="shared" si="131"/>
        <v>2.1795688730962275</v>
      </c>
      <c r="X305">
        <f t="shared" si="132"/>
        <v>3.6035774574063981</v>
      </c>
      <c r="Y305">
        <f t="shared" si="133"/>
        <v>1.5241505726003561</v>
      </c>
      <c r="Z305">
        <f t="shared" si="134"/>
        <v>-0.2587581131396251</v>
      </c>
      <c r="AA305">
        <f t="shared" si="135"/>
        <v>-75.679404774191838</v>
      </c>
      <c r="AB305">
        <f t="shared" si="136"/>
        <v>-5.4632345543017404</v>
      </c>
      <c r="AC305">
        <f t="shared" si="137"/>
        <v>133.62121052870413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59822.115070385531</v>
      </c>
      <c r="AL305">
        <f t="shared" si="141"/>
        <v>1200.00129032258</v>
      </c>
      <c r="AM305">
        <f t="shared" si="142"/>
        <v>963.36154054892938</v>
      </c>
      <c r="AN305">
        <f t="shared" si="143"/>
        <v>0.80280042056451628</v>
      </c>
      <c r="AO305">
        <f t="shared" si="144"/>
        <v>0.22320032399032261</v>
      </c>
      <c r="AP305">
        <v>14.333399999999999</v>
      </c>
      <c r="AQ305">
        <v>1</v>
      </c>
      <c r="AR305" t="s">
        <v>231</v>
      </c>
      <c r="AS305">
        <v>1531763954.06129</v>
      </c>
      <c r="AT305">
        <v>645.80458064516097</v>
      </c>
      <c r="AU305">
        <v>670.19883870967703</v>
      </c>
      <c r="AV305">
        <v>21.966977419354802</v>
      </c>
      <c r="AW305">
        <v>21.953267741935498</v>
      </c>
      <c r="AX305">
        <v>599.97187096774201</v>
      </c>
      <c r="AY305">
        <v>99.119893548387097</v>
      </c>
      <c r="AZ305">
        <v>0.100351070967742</v>
      </c>
      <c r="BA305">
        <v>27.115812903225802</v>
      </c>
      <c r="BB305">
        <v>27.471396774193501</v>
      </c>
      <c r="BC305">
        <v>27.696067741935501</v>
      </c>
      <c r="BD305">
        <v>11511.328387096801</v>
      </c>
      <c r="BE305">
        <v>1052.19709677419</v>
      </c>
      <c r="BF305">
        <v>29.700722580645198</v>
      </c>
      <c r="BG305">
        <v>1200.00129032258</v>
      </c>
      <c r="BH305">
        <v>0.330000129032258</v>
      </c>
      <c r="BI305">
        <v>0.33000409677419401</v>
      </c>
      <c r="BJ305">
        <v>0.33000451612903198</v>
      </c>
      <c r="BK305">
        <v>9.9913538709677403E-3</v>
      </c>
      <c r="BL305">
        <v>32</v>
      </c>
      <c r="BM305">
        <v>17743.132258064499</v>
      </c>
      <c r="BN305">
        <v>1531762902.3</v>
      </c>
      <c r="BO305" t="s">
        <v>232</v>
      </c>
      <c r="BP305">
        <v>81</v>
      </c>
      <c r="BQ305">
        <v>0.29499999999999998</v>
      </c>
      <c r="BR305">
        <v>-3.6999999999999998E-2</v>
      </c>
      <c r="BS305">
        <v>420</v>
      </c>
      <c r="BT305">
        <v>22</v>
      </c>
      <c r="BU305">
        <v>0.34</v>
      </c>
      <c r="BV305">
        <v>0.21</v>
      </c>
      <c r="BW305">
        <v>14.636032614630301</v>
      </c>
      <c r="BX305">
        <v>0.24265277637055599</v>
      </c>
      <c r="BY305">
        <v>7.2862168872472294E-2</v>
      </c>
      <c r="BZ305">
        <v>1</v>
      </c>
      <c r="CA305">
        <v>-24.400980487804901</v>
      </c>
      <c r="CB305">
        <v>-0.51403275261342596</v>
      </c>
      <c r="CC305">
        <v>0.133579234218482</v>
      </c>
      <c r="CD305">
        <v>0</v>
      </c>
      <c r="CE305">
        <v>1</v>
      </c>
      <c r="CF305">
        <v>2</v>
      </c>
      <c r="CG305" t="s">
        <v>248</v>
      </c>
      <c r="CH305">
        <v>1.8608100000000001</v>
      </c>
      <c r="CI305">
        <v>1.8577900000000001</v>
      </c>
      <c r="CJ305">
        <v>1.8606799999999999</v>
      </c>
      <c r="CK305">
        <v>1.85348</v>
      </c>
      <c r="CL305">
        <v>1.8519600000000001</v>
      </c>
      <c r="CM305">
        <v>1.8527199999999999</v>
      </c>
      <c r="CN305">
        <v>1.8563799999999999</v>
      </c>
      <c r="CO305">
        <v>1.8626400000000001</v>
      </c>
      <c r="CP305" t="s">
        <v>234</v>
      </c>
      <c r="CQ305" t="s">
        <v>19</v>
      </c>
      <c r="CR305" t="s">
        <v>19</v>
      </c>
      <c r="CS305" t="s">
        <v>19</v>
      </c>
      <c r="CT305" t="s">
        <v>235</v>
      </c>
      <c r="CU305" t="s">
        <v>236</v>
      </c>
      <c r="CV305" t="s">
        <v>237</v>
      </c>
      <c r="CW305" t="s">
        <v>237</v>
      </c>
      <c r="CX305" t="s">
        <v>237</v>
      </c>
      <c r="CY305" t="s">
        <v>237</v>
      </c>
      <c r="CZ305">
        <v>0</v>
      </c>
      <c r="DA305">
        <v>100</v>
      </c>
      <c r="DB305">
        <v>100</v>
      </c>
      <c r="DC305">
        <v>0.29499999999999998</v>
      </c>
      <c r="DD305">
        <v>-3.6999999999999998E-2</v>
      </c>
      <c r="DE305">
        <v>3</v>
      </c>
      <c r="DF305">
        <v>620.63400000000001</v>
      </c>
      <c r="DG305">
        <v>252.739</v>
      </c>
      <c r="DH305">
        <v>21.995100000000001</v>
      </c>
      <c r="DI305">
        <v>32.4482</v>
      </c>
      <c r="DJ305">
        <v>30</v>
      </c>
      <c r="DK305">
        <v>32.402700000000003</v>
      </c>
      <c r="DL305">
        <v>32.410499999999999</v>
      </c>
      <c r="DM305">
        <v>30.3978</v>
      </c>
      <c r="DN305">
        <v>25.291399999999999</v>
      </c>
      <c r="DO305">
        <v>0</v>
      </c>
      <c r="DP305">
        <v>22</v>
      </c>
      <c r="DQ305">
        <v>696.67</v>
      </c>
      <c r="DR305">
        <v>22</v>
      </c>
      <c r="DS305">
        <v>99.590100000000007</v>
      </c>
      <c r="DT305">
        <v>103.01600000000001</v>
      </c>
    </row>
    <row r="306" spans="1:124" x14ac:dyDescent="0.25">
      <c r="A306">
        <v>290</v>
      </c>
      <c r="B306">
        <v>1531763966.4000001</v>
      </c>
      <c r="C306">
        <v>582.60000014305103</v>
      </c>
      <c r="D306" t="s">
        <v>816</v>
      </c>
      <c r="E306" t="s">
        <v>817</v>
      </c>
      <c r="G306">
        <v>1531763956.06129</v>
      </c>
      <c r="H306">
        <f t="shared" si="116"/>
        <v>6.0327158538042422E-6</v>
      </c>
      <c r="I306">
        <f t="shared" si="117"/>
        <v>10.199753243527203</v>
      </c>
      <c r="J306">
        <f t="shared" si="118"/>
        <v>649.15645161290297</v>
      </c>
      <c r="K306">
        <f t="shared" si="119"/>
        <v>-41531.289428739212</v>
      </c>
      <c r="L306">
        <f t="shared" si="120"/>
        <v>-4120.7303145931173</v>
      </c>
      <c r="M306">
        <f t="shared" si="121"/>
        <v>64.409237128667598</v>
      </c>
      <c r="N306">
        <f t="shared" si="122"/>
        <v>3.8224300571887431E-4</v>
      </c>
      <c r="O306">
        <f t="shared" si="123"/>
        <v>3</v>
      </c>
      <c r="P306">
        <f t="shared" si="124"/>
        <v>3.8221865565091136E-4</v>
      </c>
      <c r="Q306">
        <f t="shared" si="125"/>
        <v>2.388888473639071E-4</v>
      </c>
      <c r="R306">
        <f t="shared" si="126"/>
        <v>215.02187258825481</v>
      </c>
      <c r="S306">
        <f t="shared" si="127"/>
        <v>28.348961309294534</v>
      </c>
      <c r="T306">
        <f t="shared" si="128"/>
        <v>27.563216129032249</v>
      </c>
      <c r="U306">
        <f t="shared" si="129"/>
        <v>3.6992783059096852</v>
      </c>
      <c r="V306">
        <f t="shared" si="130"/>
        <v>60.50497507749084</v>
      </c>
      <c r="W306">
        <f t="shared" si="131"/>
        <v>2.1796441627692671</v>
      </c>
      <c r="X306">
        <f t="shared" si="132"/>
        <v>3.6024213876259275</v>
      </c>
      <c r="Y306">
        <f t="shared" si="133"/>
        <v>1.5196341431404181</v>
      </c>
      <c r="Z306">
        <f t="shared" si="134"/>
        <v>-0.26604276915276709</v>
      </c>
      <c r="AA306">
        <f t="shared" si="135"/>
        <v>-73.245538838711681</v>
      </c>
      <c r="AB306">
        <f t="shared" si="136"/>
        <v>-5.286849429624441</v>
      </c>
      <c r="AC306">
        <f t="shared" si="137"/>
        <v>136.22344155076593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61102.446379713314</v>
      </c>
      <c r="AL306">
        <f t="shared" si="141"/>
        <v>1199.9974193548401</v>
      </c>
      <c r="AM306">
        <f t="shared" si="142"/>
        <v>963.35822980580372</v>
      </c>
      <c r="AN306">
        <f t="shared" si="143"/>
        <v>0.80280025129032218</v>
      </c>
      <c r="AO306">
        <f t="shared" si="144"/>
        <v>0.2232003277032257</v>
      </c>
      <c r="AP306">
        <v>14.333399999999999</v>
      </c>
      <c r="AQ306">
        <v>1</v>
      </c>
      <c r="AR306" t="s">
        <v>231</v>
      </c>
      <c r="AS306">
        <v>1531763956.06129</v>
      </c>
      <c r="AT306">
        <v>649.15645161290297</v>
      </c>
      <c r="AU306">
        <v>673.52954838709695</v>
      </c>
      <c r="AV306">
        <v>21.967812903225798</v>
      </c>
      <c r="AW306">
        <v>21.9537193548387</v>
      </c>
      <c r="AX306">
        <v>600.06029032258095</v>
      </c>
      <c r="AY306">
        <v>99.1197612903226</v>
      </c>
      <c r="AZ306">
        <v>0.100137038709677</v>
      </c>
      <c r="BA306">
        <v>27.110345161290301</v>
      </c>
      <c r="BB306">
        <v>27.452280645161299</v>
      </c>
      <c r="BC306">
        <v>27.674151612903199</v>
      </c>
      <c r="BD306">
        <v>11778.2838709677</v>
      </c>
      <c r="BE306">
        <v>1052.1935483871</v>
      </c>
      <c r="BF306">
        <v>29.7069935483871</v>
      </c>
      <c r="BG306">
        <v>1199.9974193548401</v>
      </c>
      <c r="BH306">
        <v>0.32999967741935499</v>
      </c>
      <c r="BI306">
        <v>0.33000519354838698</v>
      </c>
      <c r="BJ306">
        <v>0.33000383870967698</v>
      </c>
      <c r="BK306">
        <v>9.9913961290322602E-3</v>
      </c>
      <c r="BL306">
        <v>32</v>
      </c>
      <c r="BM306">
        <v>17743.077419354799</v>
      </c>
      <c r="BN306">
        <v>1531762902.3</v>
      </c>
      <c r="BO306" t="s">
        <v>232</v>
      </c>
      <c r="BP306">
        <v>81</v>
      </c>
      <c r="BQ306">
        <v>0.29499999999999998</v>
      </c>
      <c r="BR306">
        <v>-3.6999999999999998E-2</v>
      </c>
      <c r="BS306">
        <v>420</v>
      </c>
      <c r="BT306">
        <v>22</v>
      </c>
      <c r="BU306">
        <v>0.34</v>
      </c>
      <c r="BV306">
        <v>0.21</v>
      </c>
      <c r="BW306">
        <v>14.6238584785019</v>
      </c>
      <c r="BX306">
        <v>0.35591171253125897</v>
      </c>
      <c r="BY306">
        <v>6.6884742260302804E-2</v>
      </c>
      <c r="BZ306">
        <v>1</v>
      </c>
      <c r="CA306">
        <v>-24.377319512195101</v>
      </c>
      <c r="CB306">
        <v>-0.69529756097556195</v>
      </c>
      <c r="CC306">
        <v>0.123846975246918</v>
      </c>
      <c r="CD306">
        <v>0</v>
      </c>
      <c r="CE306">
        <v>1</v>
      </c>
      <c r="CF306">
        <v>2</v>
      </c>
      <c r="CG306" t="s">
        <v>248</v>
      </c>
      <c r="CH306">
        <v>1.8608100000000001</v>
      </c>
      <c r="CI306">
        <v>1.8577900000000001</v>
      </c>
      <c r="CJ306">
        <v>1.86069</v>
      </c>
      <c r="CK306">
        <v>1.85347</v>
      </c>
      <c r="CL306">
        <v>1.8519600000000001</v>
      </c>
      <c r="CM306">
        <v>1.8527199999999999</v>
      </c>
      <c r="CN306">
        <v>1.8563799999999999</v>
      </c>
      <c r="CO306">
        <v>1.8626400000000001</v>
      </c>
      <c r="CP306" t="s">
        <v>234</v>
      </c>
      <c r="CQ306" t="s">
        <v>19</v>
      </c>
      <c r="CR306" t="s">
        <v>19</v>
      </c>
      <c r="CS306" t="s">
        <v>19</v>
      </c>
      <c r="CT306" t="s">
        <v>235</v>
      </c>
      <c r="CU306" t="s">
        <v>236</v>
      </c>
      <c r="CV306" t="s">
        <v>237</v>
      </c>
      <c r="CW306" t="s">
        <v>237</v>
      </c>
      <c r="CX306" t="s">
        <v>237</v>
      </c>
      <c r="CY306" t="s">
        <v>237</v>
      </c>
      <c r="CZ306">
        <v>0</v>
      </c>
      <c r="DA306">
        <v>100</v>
      </c>
      <c r="DB306">
        <v>100</v>
      </c>
      <c r="DC306">
        <v>0.29499999999999998</v>
      </c>
      <c r="DD306">
        <v>-3.6999999999999998E-2</v>
      </c>
      <c r="DE306">
        <v>3</v>
      </c>
      <c r="DF306">
        <v>619.42600000000004</v>
      </c>
      <c r="DG306">
        <v>253.02500000000001</v>
      </c>
      <c r="DH306">
        <v>22.001799999999999</v>
      </c>
      <c r="DI306">
        <v>32.450099999999999</v>
      </c>
      <c r="DJ306">
        <v>30.0002</v>
      </c>
      <c r="DK306">
        <v>32.404200000000003</v>
      </c>
      <c r="DL306">
        <v>32.412500000000001</v>
      </c>
      <c r="DM306">
        <v>30.530999999999999</v>
      </c>
      <c r="DN306">
        <v>25.291399999999999</v>
      </c>
      <c r="DO306">
        <v>0</v>
      </c>
      <c r="DP306">
        <v>22</v>
      </c>
      <c r="DQ306">
        <v>701.67</v>
      </c>
      <c r="DR306">
        <v>22</v>
      </c>
      <c r="DS306">
        <v>99.590299999999999</v>
      </c>
      <c r="DT306">
        <v>103.01600000000001</v>
      </c>
    </row>
    <row r="307" spans="1:124" x14ac:dyDescent="0.25">
      <c r="A307">
        <v>291</v>
      </c>
      <c r="B307">
        <v>1531763968.4000001</v>
      </c>
      <c r="C307">
        <v>584.60000014305103</v>
      </c>
      <c r="D307" t="s">
        <v>818</v>
      </c>
      <c r="E307" t="s">
        <v>819</v>
      </c>
      <c r="G307">
        <v>1531763958.06129</v>
      </c>
      <c r="H307">
        <f t="shared" si="116"/>
        <v>6.018833787909276E-6</v>
      </c>
      <c r="I307">
        <f t="shared" si="117"/>
        <v>10.202934345242637</v>
      </c>
      <c r="J307">
        <f t="shared" si="118"/>
        <v>652.48183870967796</v>
      </c>
      <c r="K307">
        <f t="shared" si="119"/>
        <v>-41583.872985554044</v>
      </c>
      <c r="L307">
        <f t="shared" si="120"/>
        <v>-4125.9336614757549</v>
      </c>
      <c r="M307">
        <f t="shared" si="121"/>
        <v>64.738962211842818</v>
      </c>
      <c r="N307">
        <f t="shared" si="122"/>
        <v>3.8186265129107268E-4</v>
      </c>
      <c r="O307">
        <f t="shared" si="123"/>
        <v>3</v>
      </c>
      <c r="P307">
        <f t="shared" si="124"/>
        <v>3.8183834965697851E-4</v>
      </c>
      <c r="Q307">
        <f t="shared" si="125"/>
        <v>2.3865115176657464E-4</v>
      </c>
      <c r="R307">
        <f t="shared" si="126"/>
        <v>215.02175014708163</v>
      </c>
      <c r="S307">
        <f t="shared" si="127"/>
        <v>28.346047207408812</v>
      </c>
      <c r="T307">
        <f t="shared" si="128"/>
        <v>27.554237096774202</v>
      </c>
      <c r="U307">
        <f t="shared" si="129"/>
        <v>3.6973360714465446</v>
      </c>
      <c r="V307">
        <f t="shared" si="130"/>
        <v>60.516309589977226</v>
      </c>
      <c r="W307">
        <f t="shared" si="131"/>
        <v>2.1796790214100605</v>
      </c>
      <c r="X307">
        <f t="shared" si="132"/>
        <v>3.6018042676069948</v>
      </c>
      <c r="Y307">
        <f t="shared" si="133"/>
        <v>1.5176570500364841</v>
      </c>
      <c r="Z307">
        <f t="shared" si="134"/>
        <v>-0.2654305700467991</v>
      </c>
      <c r="AA307">
        <f t="shared" si="135"/>
        <v>-72.265470851616044</v>
      </c>
      <c r="AB307">
        <f t="shared" si="136"/>
        <v>-5.2157982628435153</v>
      </c>
      <c r="AC307">
        <f t="shared" si="137"/>
        <v>137.27505046257528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61088.697413912327</v>
      </c>
      <c r="AL307">
        <f t="shared" si="141"/>
        <v>1199.9970967741899</v>
      </c>
      <c r="AM307">
        <f t="shared" si="142"/>
        <v>963.35795593478701</v>
      </c>
      <c r="AN307">
        <f t="shared" si="143"/>
        <v>0.80280023887096741</v>
      </c>
      <c r="AO307">
        <f t="shared" si="144"/>
        <v>0.2232002640580644</v>
      </c>
      <c r="AP307">
        <v>14.333399999999999</v>
      </c>
      <c r="AQ307">
        <v>1</v>
      </c>
      <c r="AR307" t="s">
        <v>231</v>
      </c>
      <c r="AS307">
        <v>1531763958.06129</v>
      </c>
      <c r="AT307">
        <v>652.48183870967796</v>
      </c>
      <c r="AU307">
        <v>676.86287096774197</v>
      </c>
      <c r="AV307">
        <v>21.968238709677401</v>
      </c>
      <c r="AW307">
        <v>21.954177419354799</v>
      </c>
      <c r="AX307">
        <v>600.05264516129</v>
      </c>
      <c r="AY307">
        <v>99.119603225806401</v>
      </c>
      <c r="AZ307">
        <v>9.9958716129032205E-2</v>
      </c>
      <c r="BA307">
        <v>27.107425806451602</v>
      </c>
      <c r="BB307">
        <v>27.444903225806499</v>
      </c>
      <c r="BC307">
        <v>27.663570967741901</v>
      </c>
      <c r="BD307">
        <v>11775.3</v>
      </c>
      <c r="BE307">
        <v>1052.19129032258</v>
      </c>
      <c r="BF307">
        <v>29.723209677419401</v>
      </c>
      <c r="BG307">
        <v>1199.9970967741899</v>
      </c>
      <c r="BH307">
        <v>0.33000054838709703</v>
      </c>
      <c r="BI307">
        <v>0.33000525806451603</v>
      </c>
      <c r="BJ307">
        <v>0.33000296774193499</v>
      </c>
      <c r="BK307">
        <v>9.99135419354839E-3</v>
      </c>
      <c r="BL307">
        <v>32</v>
      </c>
      <c r="BM307">
        <v>17743.0741935484</v>
      </c>
      <c r="BN307">
        <v>1531762902.3</v>
      </c>
      <c r="BO307" t="s">
        <v>232</v>
      </c>
      <c r="BP307">
        <v>81</v>
      </c>
      <c r="BQ307">
        <v>0.29499999999999998</v>
      </c>
      <c r="BR307">
        <v>-3.6999999999999998E-2</v>
      </c>
      <c r="BS307">
        <v>420</v>
      </c>
      <c r="BT307">
        <v>22</v>
      </c>
      <c r="BU307">
        <v>0.34</v>
      </c>
      <c r="BV307">
        <v>0.21</v>
      </c>
      <c r="BW307">
        <v>14.6199203409028</v>
      </c>
      <c r="BX307">
        <v>0.31897703812245898</v>
      </c>
      <c r="BY307">
        <v>6.4839474781532694E-2</v>
      </c>
      <c r="BZ307">
        <v>1</v>
      </c>
      <c r="CA307">
        <v>-24.378951219512199</v>
      </c>
      <c r="CB307">
        <v>-0.48046829268278701</v>
      </c>
      <c r="CC307">
        <v>0.117559587634758</v>
      </c>
      <c r="CD307">
        <v>0</v>
      </c>
      <c r="CE307">
        <v>1</v>
      </c>
      <c r="CF307">
        <v>2</v>
      </c>
      <c r="CG307" t="s">
        <v>248</v>
      </c>
      <c r="CH307">
        <v>1.8608100000000001</v>
      </c>
      <c r="CI307">
        <v>1.8577900000000001</v>
      </c>
      <c r="CJ307">
        <v>1.8607</v>
      </c>
      <c r="CK307">
        <v>1.85347</v>
      </c>
      <c r="CL307">
        <v>1.8519600000000001</v>
      </c>
      <c r="CM307">
        <v>1.8527199999999999</v>
      </c>
      <c r="CN307">
        <v>1.8563799999999999</v>
      </c>
      <c r="CO307">
        <v>1.8626400000000001</v>
      </c>
      <c r="CP307" t="s">
        <v>234</v>
      </c>
      <c r="CQ307" t="s">
        <v>19</v>
      </c>
      <c r="CR307" t="s">
        <v>19</v>
      </c>
      <c r="CS307" t="s">
        <v>19</v>
      </c>
      <c r="CT307" t="s">
        <v>235</v>
      </c>
      <c r="CU307" t="s">
        <v>236</v>
      </c>
      <c r="CV307" t="s">
        <v>237</v>
      </c>
      <c r="CW307" t="s">
        <v>237</v>
      </c>
      <c r="CX307" t="s">
        <v>237</v>
      </c>
      <c r="CY307" t="s">
        <v>237</v>
      </c>
      <c r="CZ307">
        <v>0</v>
      </c>
      <c r="DA307">
        <v>100</v>
      </c>
      <c r="DB307">
        <v>100</v>
      </c>
      <c r="DC307">
        <v>0.29499999999999998</v>
      </c>
      <c r="DD307">
        <v>-3.6999999999999998E-2</v>
      </c>
      <c r="DE307">
        <v>3</v>
      </c>
      <c r="DF307">
        <v>619.37900000000002</v>
      </c>
      <c r="DG307">
        <v>252.96899999999999</v>
      </c>
      <c r="DH307">
        <v>22.005199999999999</v>
      </c>
      <c r="DI307">
        <v>32.451500000000003</v>
      </c>
      <c r="DJ307">
        <v>30.000399999999999</v>
      </c>
      <c r="DK307">
        <v>32.4056</v>
      </c>
      <c r="DL307">
        <v>32.4146</v>
      </c>
      <c r="DM307">
        <v>30.611599999999999</v>
      </c>
      <c r="DN307">
        <v>25.291399999999999</v>
      </c>
      <c r="DO307">
        <v>0</v>
      </c>
      <c r="DP307">
        <v>22</v>
      </c>
      <c r="DQ307">
        <v>706.67</v>
      </c>
      <c r="DR307">
        <v>22</v>
      </c>
      <c r="DS307">
        <v>99.590599999999995</v>
      </c>
      <c r="DT307">
        <v>103.01600000000001</v>
      </c>
    </row>
    <row r="308" spans="1:124" x14ac:dyDescent="0.25">
      <c r="A308">
        <v>292</v>
      </c>
      <c r="B308">
        <v>1531763970.4000001</v>
      </c>
      <c r="C308">
        <v>586.60000014305103</v>
      </c>
      <c r="D308" t="s">
        <v>820</v>
      </c>
      <c r="E308" t="s">
        <v>821</v>
      </c>
      <c r="G308">
        <v>1531763960.06129</v>
      </c>
      <c r="H308">
        <f t="shared" si="116"/>
        <v>6.0213963142919854E-6</v>
      </c>
      <c r="I308">
        <f t="shared" si="117"/>
        <v>10.207028266645999</v>
      </c>
      <c r="J308">
        <f t="shared" si="118"/>
        <v>655.802419354839</v>
      </c>
      <c r="K308">
        <f t="shared" si="119"/>
        <v>-41562.22710986399</v>
      </c>
      <c r="L308">
        <f t="shared" si="120"/>
        <v>-4123.783632313276</v>
      </c>
      <c r="M308">
        <f t="shared" si="121"/>
        <v>65.068391927561038</v>
      </c>
      <c r="N308">
        <f t="shared" si="122"/>
        <v>3.8218444451868731E-4</v>
      </c>
      <c r="O308">
        <f t="shared" si="123"/>
        <v>3</v>
      </c>
      <c r="P308">
        <f t="shared" si="124"/>
        <v>3.8216010191097628E-4</v>
      </c>
      <c r="Q308">
        <f t="shared" si="125"/>
        <v>2.3885225060624559E-4</v>
      </c>
      <c r="R308">
        <f t="shared" si="126"/>
        <v>215.02195576604424</v>
      </c>
      <c r="S308">
        <f t="shared" si="127"/>
        <v>28.34552559557283</v>
      </c>
      <c r="T308">
        <f t="shared" si="128"/>
        <v>27.5514725806452</v>
      </c>
      <c r="U308">
        <f t="shared" si="129"/>
        <v>3.6967382643180309</v>
      </c>
      <c r="V308">
        <f t="shared" si="130"/>
        <v>60.519019908436576</v>
      </c>
      <c r="W308">
        <f t="shared" si="131"/>
        <v>2.1797097935832879</v>
      </c>
      <c r="X308">
        <f t="shared" si="132"/>
        <v>3.6016938094521724</v>
      </c>
      <c r="Y308">
        <f t="shared" si="133"/>
        <v>1.517028470734743</v>
      </c>
      <c r="Z308">
        <f t="shared" si="134"/>
        <v>-0.26554357746027657</v>
      </c>
      <c r="AA308">
        <f t="shared" si="135"/>
        <v>-71.902869174191736</v>
      </c>
      <c r="AB308">
        <f t="shared" si="136"/>
        <v>-5.1895420682599065</v>
      </c>
      <c r="AC308">
        <f t="shared" si="137"/>
        <v>137.66400094613232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61064.263165112658</v>
      </c>
      <c r="AL308">
        <f t="shared" si="141"/>
        <v>1199.99870967742</v>
      </c>
      <c r="AM308">
        <f t="shared" si="142"/>
        <v>963.3592506771123</v>
      </c>
      <c r="AN308">
        <f t="shared" si="143"/>
        <v>0.80280023879032303</v>
      </c>
      <c r="AO308">
        <f t="shared" si="144"/>
        <v>0.22320017751935498</v>
      </c>
      <c r="AP308">
        <v>14.333399999999999</v>
      </c>
      <c r="AQ308">
        <v>1</v>
      </c>
      <c r="AR308" t="s">
        <v>231</v>
      </c>
      <c r="AS308">
        <v>1531763960.06129</v>
      </c>
      <c r="AT308">
        <v>655.802419354839</v>
      </c>
      <c r="AU308">
        <v>680.19409677419401</v>
      </c>
      <c r="AV308">
        <v>21.968561290322601</v>
      </c>
      <c r="AW308">
        <v>21.954493548387099</v>
      </c>
      <c r="AX308">
        <v>600.03261290322598</v>
      </c>
      <c r="AY308">
        <v>99.119596774193496</v>
      </c>
      <c r="AZ308">
        <v>9.9908990322580604E-2</v>
      </c>
      <c r="BA308">
        <v>27.106903225806501</v>
      </c>
      <c r="BB308">
        <v>27.4427548387097</v>
      </c>
      <c r="BC308">
        <v>27.6601903225807</v>
      </c>
      <c r="BD308">
        <v>11770.1612903226</v>
      </c>
      <c r="BE308">
        <v>1052.19580645161</v>
      </c>
      <c r="BF308">
        <v>29.749506451612898</v>
      </c>
      <c r="BG308">
        <v>1199.99870967742</v>
      </c>
      <c r="BH308">
        <v>0.33000167741935499</v>
      </c>
      <c r="BI308">
        <v>0.330004935483871</v>
      </c>
      <c r="BJ308">
        <v>0.330002161290323</v>
      </c>
      <c r="BK308">
        <v>9.9913261290322606E-3</v>
      </c>
      <c r="BL308">
        <v>32</v>
      </c>
      <c r="BM308">
        <v>17743.103225806499</v>
      </c>
      <c r="BN308">
        <v>1531762902.3</v>
      </c>
      <c r="BO308" t="s">
        <v>232</v>
      </c>
      <c r="BP308">
        <v>81</v>
      </c>
      <c r="BQ308">
        <v>0.29499999999999998</v>
      </c>
      <c r="BR308">
        <v>-3.6999999999999998E-2</v>
      </c>
      <c r="BS308">
        <v>420</v>
      </c>
      <c r="BT308">
        <v>22</v>
      </c>
      <c r="BU308">
        <v>0.34</v>
      </c>
      <c r="BV308">
        <v>0.21</v>
      </c>
      <c r="BW308">
        <v>14.6258856266251</v>
      </c>
      <c r="BX308">
        <v>5.6682218795304599E-2</v>
      </c>
      <c r="BY308">
        <v>5.7154531591084898E-2</v>
      </c>
      <c r="BZ308">
        <v>1</v>
      </c>
      <c r="CA308">
        <v>-24.388756097561</v>
      </c>
      <c r="CB308">
        <v>-5.1993031358978398E-2</v>
      </c>
      <c r="CC308">
        <v>0.106501290611167</v>
      </c>
      <c r="CD308">
        <v>0</v>
      </c>
      <c r="CE308">
        <v>1</v>
      </c>
      <c r="CF308">
        <v>2</v>
      </c>
      <c r="CG308" t="s">
        <v>248</v>
      </c>
      <c r="CH308">
        <v>1.8608100000000001</v>
      </c>
      <c r="CI308">
        <v>1.85778</v>
      </c>
      <c r="CJ308">
        <v>1.86069</v>
      </c>
      <c r="CK308">
        <v>1.8534600000000001</v>
      </c>
      <c r="CL308">
        <v>1.8519600000000001</v>
      </c>
      <c r="CM308">
        <v>1.8527199999999999</v>
      </c>
      <c r="CN308">
        <v>1.8563799999999999</v>
      </c>
      <c r="CO308">
        <v>1.8626400000000001</v>
      </c>
      <c r="CP308" t="s">
        <v>234</v>
      </c>
      <c r="CQ308" t="s">
        <v>19</v>
      </c>
      <c r="CR308" t="s">
        <v>19</v>
      </c>
      <c r="CS308" t="s">
        <v>19</v>
      </c>
      <c r="CT308" t="s">
        <v>235</v>
      </c>
      <c r="CU308" t="s">
        <v>236</v>
      </c>
      <c r="CV308" t="s">
        <v>237</v>
      </c>
      <c r="CW308" t="s">
        <v>237</v>
      </c>
      <c r="CX308" t="s">
        <v>237</v>
      </c>
      <c r="CY308" t="s">
        <v>237</v>
      </c>
      <c r="CZ308">
        <v>0</v>
      </c>
      <c r="DA308">
        <v>100</v>
      </c>
      <c r="DB308">
        <v>100</v>
      </c>
      <c r="DC308">
        <v>0.29499999999999998</v>
      </c>
      <c r="DD308">
        <v>-3.6999999999999998E-2</v>
      </c>
      <c r="DE308">
        <v>3</v>
      </c>
      <c r="DF308">
        <v>619.35900000000004</v>
      </c>
      <c r="DG308">
        <v>252.857</v>
      </c>
      <c r="DH308">
        <v>22.006499999999999</v>
      </c>
      <c r="DI308">
        <v>32.453000000000003</v>
      </c>
      <c r="DJ308">
        <v>30.000499999999999</v>
      </c>
      <c r="DK308">
        <v>32.407699999999998</v>
      </c>
      <c r="DL308">
        <v>32.4161</v>
      </c>
      <c r="DM308">
        <v>30.7561</v>
      </c>
      <c r="DN308">
        <v>25.291399999999999</v>
      </c>
      <c r="DO308">
        <v>0</v>
      </c>
      <c r="DP308">
        <v>22</v>
      </c>
      <c r="DQ308">
        <v>706.67</v>
      </c>
      <c r="DR308">
        <v>22</v>
      </c>
      <c r="DS308">
        <v>99.590999999999994</v>
      </c>
      <c r="DT308">
        <v>103.01600000000001</v>
      </c>
    </row>
    <row r="309" spans="1:124" x14ac:dyDescent="0.25">
      <c r="A309">
        <v>293</v>
      </c>
      <c r="B309">
        <v>1531763972.4000001</v>
      </c>
      <c r="C309">
        <v>588.60000014305103</v>
      </c>
      <c r="D309" t="s">
        <v>822</v>
      </c>
      <c r="E309" t="s">
        <v>823</v>
      </c>
      <c r="G309">
        <v>1531763962.06129</v>
      </c>
      <c r="H309">
        <f t="shared" si="116"/>
        <v>6.0448798913299222E-6</v>
      </c>
      <c r="I309">
        <f t="shared" si="117"/>
        <v>10.20873722944553</v>
      </c>
      <c r="J309">
        <f t="shared" si="118"/>
        <v>659.12370967741901</v>
      </c>
      <c r="K309">
        <f t="shared" si="119"/>
        <v>-41395.492670125896</v>
      </c>
      <c r="L309">
        <f t="shared" si="120"/>
        <v>-4107.2449677822169</v>
      </c>
      <c r="M309">
        <f t="shared" si="121"/>
        <v>65.398002659169535</v>
      </c>
      <c r="N309">
        <f t="shared" si="122"/>
        <v>3.8373590080468601E-4</v>
      </c>
      <c r="O309">
        <f t="shared" si="123"/>
        <v>3</v>
      </c>
      <c r="P309">
        <f t="shared" si="124"/>
        <v>3.8371136016727888E-4</v>
      </c>
      <c r="Q309">
        <f t="shared" si="125"/>
        <v>2.3982180480670677E-4</v>
      </c>
      <c r="R309">
        <f t="shared" si="126"/>
        <v>215.02193147936677</v>
      </c>
      <c r="S309">
        <f t="shared" si="127"/>
        <v>28.345571052428568</v>
      </c>
      <c r="T309">
        <f t="shared" si="128"/>
        <v>27.5505064516129</v>
      </c>
      <c r="U309">
        <f t="shared" si="129"/>
        <v>3.6965293656148077</v>
      </c>
      <c r="V309">
        <f t="shared" si="130"/>
        <v>60.519624832400886</v>
      </c>
      <c r="W309">
        <f t="shared" si="131"/>
        <v>2.1797381833692504</v>
      </c>
      <c r="X309">
        <f t="shared" si="132"/>
        <v>3.6017047187679623</v>
      </c>
      <c r="Y309">
        <f t="shared" si="133"/>
        <v>1.5167911822455573</v>
      </c>
      <c r="Z309">
        <f t="shared" si="134"/>
        <v>-0.26657920320764955</v>
      </c>
      <c r="AA309">
        <f t="shared" si="135"/>
        <v>-71.738263664511891</v>
      </c>
      <c r="AB309">
        <f t="shared" si="136"/>
        <v>-5.1776381121188013</v>
      </c>
      <c r="AC309">
        <f t="shared" si="137"/>
        <v>137.83945049952843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61075.310826745292</v>
      </c>
      <c r="AL309">
        <f t="shared" si="141"/>
        <v>1199.99903225806</v>
      </c>
      <c r="AM309">
        <f t="shared" si="142"/>
        <v>963.35939438695505</v>
      </c>
      <c r="AN309">
        <f t="shared" si="143"/>
        <v>0.80280014274193556</v>
      </c>
      <c r="AO309">
        <f t="shared" si="144"/>
        <v>0.22320011901290326</v>
      </c>
      <c r="AP309">
        <v>14.333399999999999</v>
      </c>
      <c r="AQ309">
        <v>1</v>
      </c>
      <c r="AR309" t="s">
        <v>231</v>
      </c>
      <c r="AS309">
        <v>1531763962.06129</v>
      </c>
      <c r="AT309">
        <v>659.12370967741901</v>
      </c>
      <c r="AU309">
        <v>683.51951612903201</v>
      </c>
      <c r="AV309">
        <v>21.968822580645199</v>
      </c>
      <c r="AW309">
        <v>21.954699999999999</v>
      </c>
      <c r="AX309">
        <v>600.03354838709697</v>
      </c>
      <c r="AY309">
        <v>99.119719354838693</v>
      </c>
      <c r="AZ309">
        <v>9.9898600000000004E-2</v>
      </c>
      <c r="BA309">
        <v>27.106954838709701</v>
      </c>
      <c r="BB309">
        <v>27.442212903225801</v>
      </c>
      <c r="BC309">
        <v>27.658799999999999</v>
      </c>
      <c r="BD309">
        <v>11772.461290322601</v>
      </c>
      <c r="BE309">
        <v>1052.2038709677399</v>
      </c>
      <c r="BF309">
        <v>29.786012903225799</v>
      </c>
      <c r="BG309">
        <v>1199.99903225806</v>
      </c>
      <c r="BH309">
        <v>0.33000209677419401</v>
      </c>
      <c r="BI309">
        <v>0.330004935483871</v>
      </c>
      <c r="BJ309">
        <v>0.33000164516128999</v>
      </c>
      <c r="BK309">
        <v>9.9913270967741906E-3</v>
      </c>
      <c r="BL309">
        <v>32</v>
      </c>
      <c r="BM309">
        <v>17743.1129032258</v>
      </c>
      <c r="BN309">
        <v>1531762902.3</v>
      </c>
      <c r="BO309" t="s">
        <v>232</v>
      </c>
      <c r="BP309">
        <v>81</v>
      </c>
      <c r="BQ309">
        <v>0.29499999999999998</v>
      </c>
      <c r="BR309">
        <v>-3.6999999999999998E-2</v>
      </c>
      <c r="BS309">
        <v>420</v>
      </c>
      <c r="BT309">
        <v>22</v>
      </c>
      <c r="BU309">
        <v>0.34</v>
      </c>
      <c r="BV309">
        <v>0.21</v>
      </c>
      <c r="BW309">
        <v>14.6308125997432</v>
      </c>
      <c r="BX309">
        <v>-0.146155854195057</v>
      </c>
      <c r="BY309">
        <v>5.1751371184778697E-2</v>
      </c>
      <c r="BZ309">
        <v>1</v>
      </c>
      <c r="CA309">
        <v>-24.394963414634098</v>
      </c>
      <c r="CB309">
        <v>0.25356167247387701</v>
      </c>
      <c r="CC309">
        <v>0.100388843409132</v>
      </c>
      <c r="CD309">
        <v>0</v>
      </c>
      <c r="CE309">
        <v>1</v>
      </c>
      <c r="CF309">
        <v>2</v>
      </c>
      <c r="CG309" t="s">
        <v>248</v>
      </c>
      <c r="CH309">
        <v>1.8608100000000001</v>
      </c>
      <c r="CI309">
        <v>1.85778</v>
      </c>
      <c r="CJ309">
        <v>1.8606799999999999</v>
      </c>
      <c r="CK309">
        <v>1.85345</v>
      </c>
      <c r="CL309">
        <v>1.8519600000000001</v>
      </c>
      <c r="CM309">
        <v>1.8527199999999999</v>
      </c>
      <c r="CN309">
        <v>1.8563799999999999</v>
      </c>
      <c r="CO309">
        <v>1.8626400000000001</v>
      </c>
      <c r="CP309" t="s">
        <v>234</v>
      </c>
      <c r="CQ309" t="s">
        <v>19</v>
      </c>
      <c r="CR309" t="s">
        <v>19</v>
      </c>
      <c r="CS309" t="s">
        <v>19</v>
      </c>
      <c r="CT309" t="s">
        <v>235</v>
      </c>
      <c r="CU309" t="s">
        <v>236</v>
      </c>
      <c r="CV309" t="s">
        <v>237</v>
      </c>
      <c r="CW309" t="s">
        <v>237</v>
      </c>
      <c r="CX309" t="s">
        <v>237</v>
      </c>
      <c r="CY309" t="s">
        <v>237</v>
      </c>
      <c r="CZ309">
        <v>0</v>
      </c>
      <c r="DA309">
        <v>100</v>
      </c>
      <c r="DB309">
        <v>100</v>
      </c>
      <c r="DC309">
        <v>0.29499999999999998</v>
      </c>
      <c r="DD309">
        <v>-3.6999999999999998E-2</v>
      </c>
      <c r="DE309">
        <v>3</v>
      </c>
      <c r="DF309">
        <v>619.31299999999999</v>
      </c>
      <c r="DG309">
        <v>252.977</v>
      </c>
      <c r="DH309">
        <v>22.006799999999998</v>
      </c>
      <c r="DI309">
        <v>32.455100000000002</v>
      </c>
      <c r="DJ309">
        <v>30.000599999999999</v>
      </c>
      <c r="DK309">
        <v>32.409199999999998</v>
      </c>
      <c r="DL309">
        <v>32.416800000000002</v>
      </c>
      <c r="DM309">
        <v>30.8858</v>
      </c>
      <c r="DN309">
        <v>25.291399999999999</v>
      </c>
      <c r="DO309">
        <v>0</v>
      </c>
      <c r="DP309">
        <v>22</v>
      </c>
      <c r="DQ309">
        <v>711.67</v>
      </c>
      <c r="DR309">
        <v>22</v>
      </c>
      <c r="DS309">
        <v>99.590100000000007</v>
      </c>
      <c r="DT309">
        <v>103.01600000000001</v>
      </c>
    </row>
    <row r="310" spans="1:124" x14ac:dyDescent="0.25">
      <c r="A310">
        <v>294</v>
      </c>
      <c r="B310">
        <v>1531763974.4000001</v>
      </c>
      <c r="C310">
        <v>590.60000014305103</v>
      </c>
      <c r="D310" t="s">
        <v>824</v>
      </c>
      <c r="E310" t="s">
        <v>825</v>
      </c>
      <c r="G310">
        <v>1531763964.06774</v>
      </c>
      <c r="H310">
        <f t="shared" si="116"/>
        <v>6.0849661389507419E-6</v>
      </c>
      <c r="I310">
        <f t="shared" si="117"/>
        <v>10.214961491488594</v>
      </c>
      <c r="J310">
        <f t="shared" si="118"/>
        <v>662.44348387096795</v>
      </c>
      <c r="K310">
        <f t="shared" si="119"/>
        <v>-41139.433634834822</v>
      </c>
      <c r="L310">
        <f t="shared" si="120"/>
        <v>-4081.841663047906</v>
      </c>
      <c r="M310">
        <f t="shared" si="121"/>
        <v>65.727434069231251</v>
      </c>
      <c r="N310">
        <f t="shared" si="122"/>
        <v>3.8629336150418906E-4</v>
      </c>
      <c r="O310">
        <f t="shared" si="123"/>
        <v>3</v>
      </c>
      <c r="P310">
        <f t="shared" si="124"/>
        <v>3.8626849267844247E-4</v>
      </c>
      <c r="Q310">
        <f t="shared" si="125"/>
        <v>2.4142004210942511E-4</v>
      </c>
      <c r="R310">
        <f t="shared" si="126"/>
        <v>215.02169612108682</v>
      </c>
      <c r="S310">
        <f t="shared" si="127"/>
        <v>28.345233963594946</v>
      </c>
      <c r="T310">
        <f t="shared" si="128"/>
        <v>27.550408064516098</v>
      </c>
      <c r="U310">
        <f t="shared" si="129"/>
        <v>3.6965080927021168</v>
      </c>
      <c r="V310">
        <f t="shared" si="130"/>
        <v>60.521534061879358</v>
      </c>
      <c r="W310">
        <f t="shared" si="131"/>
        <v>2.1797652702818695</v>
      </c>
      <c r="X310">
        <f t="shared" si="132"/>
        <v>3.6016358541956333</v>
      </c>
      <c r="Y310">
        <f t="shared" si="133"/>
        <v>1.5167428224202473</v>
      </c>
      <c r="Z310">
        <f t="shared" si="134"/>
        <v>-0.26834700672772771</v>
      </c>
      <c r="AA310">
        <f t="shared" si="135"/>
        <v>-71.775045561279896</v>
      </c>
      <c r="AB310">
        <f t="shared" si="136"/>
        <v>-5.1802818367820418</v>
      </c>
      <c r="AC310">
        <f t="shared" si="137"/>
        <v>137.79802171629717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61080.882356698741</v>
      </c>
      <c r="AL310">
        <f t="shared" si="141"/>
        <v>1199.99774193548</v>
      </c>
      <c r="AM310">
        <f t="shared" si="142"/>
        <v>963.35851151551628</v>
      </c>
      <c r="AN310">
        <f t="shared" si="143"/>
        <v>0.80280027024193601</v>
      </c>
      <c r="AO310">
        <f t="shared" si="144"/>
        <v>0.22320007925483884</v>
      </c>
      <c r="AP310">
        <v>14.333399999999999</v>
      </c>
      <c r="AQ310">
        <v>1</v>
      </c>
      <c r="AR310" t="s">
        <v>231</v>
      </c>
      <c r="AS310">
        <v>1531763964.06774</v>
      </c>
      <c r="AT310">
        <v>662.44348387096795</v>
      </c>
      <c r="AU310">
        <v>686.85409677419398</v>
      </c>
      <c r="AV310">
        <v>21.969080645161299</v>
      </c>
      <c r="AW310">
        <v>21.954864516129</v>
      </c>
      <c r="AX310">
        <v>600.03780645161305</v>
      </c>
      <c r="AY310">
        <v>99.119754838709696</v>
      </c>
      <c r="AZ310">
        <v>9.9930567741935497E-2</v>
      </c>
      <c r="BA310">
        <v>27.106629032258098</v>
      </c>
      <c r="BB310">
        <v>27.4430709677419</v>
      </c>
      <c r="BC310">
        <v>27.6577451612903</v>
      </c>
      <c r="BD310">
        <v>11773.609677419399</v>
      </c>
      <c r="BE310">
        <v>1052.21129032258</v>
      </c>
      <c r="BF310">
        <v>29.8273096774194</v>
      </c>
      <c r="BG310">
        <v>1199.99774193548</v>
      </c>
      <c r="BH310">
        <v>0.33000296774193599</v>
      </c>
      <c r="BI310">
        <v>0.33000416129032301</v>
      </c>
      <c r="BJ310">
        <v>0.330001580645161</v>
      </c>
      <c r="BK310">
        <v>9.9913190322580593E-3</v>
      </c>
      <c r="BL310">
        <v>32</v>
      </c>
      <c r="BM310">
        <v>17743.096774193498</v>
      </c>
      <c r="BN310">
        <v>1531762902.3</v>
      </c>
      <c r="BO310" t="s">
        <v>232</v>
      </c>
      <c r="BP310">
        <v>81</v>
      </c>
      <c r="BQ310">
        <v>0.29499999999999998</v>
      </c>
      <c r="BR310">
        <v>-3.6999999999999998E-2</v>
      </c>
      <c r="BS310">
        <v>420</v>
      </c>
      <c r="BT310">
        <v>22</v>
      </c>
      <c r="BU310">
        <v>0.34</v>
      </c>
      <c r="BV310">
        <v>0.21</v>
      </c>
      <c r="BW310">
        <v>14.6351691703209</v>
      </c>
      <c r="BX310">
        <v>-0.12238194694660599</v>
      </c>
      <c r="BY310">
        <v>5.3298740606041999E-2</v>
      </c>
      <c r="BZ310">
        <v>1</v>
      </c>
      <c r="CA310">
        <v>-24.4054707317073</v>
      </c>
      <c r="CB310">
        <v>0.180322639379247</v>
      </c>
      <c r="CC310">
        <v>0.10306901841970401</v>
      </c>
      <c r="CD310">
        <v>0</v>
      </c>
      <c r="CE310">
        <v>1</v>
      </c>
      <c r="CF310">
        <v>2</v>
      </c>
      <c r="CG310" t="s">
        <v>248</v>
      </c>
      <c r="CH310">
        <v>1.8608100000000001</v>
      </c>
      <c r="CI310">
        <v>1.8577900000000001</v>
      </c>
      <c r="CJ310">
        <v>1.86069</v>
      </c>
      <c r="CK310">
        <v>1.85347</v>
      </c>
      <c r="CL310">
        <v>1.8519600000000001</v>
      </c>
      <c r="CM310">
        <v>1.8527199999999999</v>
      </c>
      <c r="CN310">
        <v>1.8563799999999999</v>
      </c>
      <c r="CO310">
        <v>1.8626400000000001</v>
      </c>
      <c r="CP310" t="s">
        <v>234</v>
      </c>
      <c r="CQ310" t="s">
        <v>19</v>
      </c>
      <c r="CR310" t="s">
        <v>19</v>
      </c>
      <c r="CS310" t="s">
        <v>19</v>
      </c>
      <c r="CT310" t="s">
        <v>235</v>
      </c>
      <c r="CU310" t="s">
        <v>236</v>
      </c>
      <c r="CV310" t="s">
        <v>237</v>
      </c>
      <c r="CW310" t="s">
        <v>237</v>
      </c>
      <c r="CX310" t="s">
        <v>237</v>
      </c>
      <c r="CY310" t="s">
        <v>237</v>
      </c>
      <c r="CZ310">
        <v>0</v>
      </c>
      <c r="DA310">
        <v>100</v>
      </c>
      <c r="DB310">
        <v>100</v>
      </c>
      <c r="DC310">
        <v>0.29499999999999998</v>
      </c>
      <c r="DD310">
        <v>-3.6999999999999998E-2</v>
      </c>
      <c r="DE310">
        <v>3</v>
      </c>
      <c r="DF310">
        <v>619.98199999999997</v>
      </c>
      <c r="DG310">
        <v>252.929</v>
      </c>
      <c r="DH310">
        <v>22.006499999999999</v>
      </c>
      <c r="DI310">
        <v>32.456600000000002</v>
      </c>
      <c r="DJ310">
        <v>30.000599999999999</v>
      </c>
      <c r="DK310">
        <v>32.410600000000002</v>
      </c>
      <c r="DL310">
        <v>32.418199999999999</v>
      </c>
      <c r="DM310">
        <v>30.963699999999999</v>
      </c>
      <c r="DN310">
        <v>25.291399999999999</v>
      </c>
      <c r="DO310">
        <v>0</v>
      </c>
      <c r="DP310">
        <v>22</v>
      </c>
      <c r="DQ310">
        <v>716.67</v>
      </c>
      <c r="DR310">
        <v>22</v>
      </c>
      <c r="DS310">
        <v>99.589299999999994</v>
      </c>
      <c r="DT310">
        <v>103.01600000000001</v>
      </c>
    </row>
    <row r="311" spans="1:124" x14ac:dyDescent="0.25">
      <c r="A311">
        <v>295</v>
      </c>
      <c r="B311">
        <v>1531763976.4000001</v>
      </c>
      <c r="C311">
        <v>592.60000014305103</v>
      </c>
      <c r="D311" t="s">
        <v>826</v>
      </c>
      <c r="E311" t="s">
        <v>827</v>
      </c>
      <c r="G311">
        <v>1531763966.0709701</v>
      </c>
      <c r="H311">
        <f t="shared" si="116"/>
        <v>6.1428488770227361E-6</v>
      </c>
      <c r="I311">
        <f t="shared" si="117"/>
        <v>10.222660662255347</v>
      </c>
      <c r="J311">
        <f t="shared" si="118"/>
        <v>665.76438709677404</v>
      </c>
      <c r="K311">
        <f t="shared" si="119"/>
        <v>-40773.611724684284</v>
      </c>
      <c r="L311">
        <f t="shared" si="120"/>
        <v>-4045.5455675645185</v>
      </c>
      <c r="M311">
        <f t="shared" si="121"/>
        <v>66.056943482176109</v>
      </c>
      <c r="N311">
        <f t="shared" si="122"/>
        <v>3.8996859280964526E-4</v>
      </c>
      <c r="O311">
        <f t="shared" si="123"/>
        <v>3</v>
      </c>
      <c r="P311">
        <f t="shared" si="124"/>
        <v>3.8994324853966049E-4</v>
      </c>
      <c r="Q311">
        <f t="shared" si="125"/>
        <v>2.4371680723483084E-4</v>
      </c>
      <c r="R311">
        <f t="shared" si="126"/>
        <v>215.02181710471862</v>
      </c>
      <c r="S311">
        <f t="shared" si="127"/>
        <v>28.344539859872402</v>
      </c>
      <c r="T311">
        <f t="shared" si="128"/>
        <v>27.550466129032301</v>
      </c>
      <c r="U311">
        <f t="shared" si="129"/>
        <v>3.6965206471950607</v>
      </c>
      <c r="V311">
        <f t="shared" si="130"/>
        <v>60.524343304297503</v>
      </c>
      <c r="W311">
        <f t="shared" si="131"/>
        <v>2.1797793775039569</v>
      </c>
      <c r="X311">
        <f t="shared" si="132"/>
        <v>3.6014919923124267</v>
      </c>
      <c r="Y311">
        <f t="shared" si="133"/>
        <v>1.5167412696911038</v>
      </c>
      <c r="Z311">
        <f t="shared" si="134"/>
        <v>-0.27089963547670265</v>
      </c>
      <c r="AA311">
        <f t="shared" si="135"/>
        <v>-71.894521509680459</v>
      </c>
      <c r="AB311">
        <f t="shared" si="136"/>
        <v>-5.1888887513040745</v>
      </c>
      <c r="AC311">
        <f t="shared" si="137"/>
        <v>137.6675072082574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61225.908504705127</v>
      </c>
      <c r="AL311">
        <f t="shared" si="141"/>
        <v>1199.9983870967701</v>
      </c>
      <c r="AM311">
        <f t="shared" si="142"/>
        <v>963.35923083800003</v>
      </c>
      <c r="AN311">
        <f t="shared" si="143"/>
        <v>0.80280043806451629</v>
      </c>
      <c r="AO311">
        <f t="shared" si="144"/>
        <v>0.22320003818064521</v>
      </c>
      <c r="AP311">
        <v>14.333399999999999</v>
      </c>
      <c r="AQ311">
        <v>1</v>
      </c>
      <c r="AR311" t="s">
        <v>231</v>
      </c>
      <c r="AS311">
        <v>1531763966.0709701</v>
      </c>
      <c r="AT311">
        <v>665.76438709677404</v>
      </c>
      <c r="AU311">
        <v>690.19396774193501</v>
      </c>
      <c r="AV311">
        <v>21.9692193548387</v>
      </c>
      <c r="AW311">
        <v>21.954867741935502</v>
      </c>
      <c r="AX311">
        <v>600.02709677419296</v>
      </c>
      <c r="AY311">
        <v>99.119725806451598</v>
      </c>
      <c r="AZ311">
        <v>9.9975280645161299E-2</v>
      </c>
      <c r="BA311">
        <v>27.105948387096799</v>
      </c>
      <c r="BB311">
        <v>27.4450161290323</v>
      </c>
      <c r="BC311">
        <v>27.655916129032299</v>
      </c>
      <c r="BD311">
        <v>11803.9709677419</v>
      </c>
      <c r="BE311">
        <v>1052.2164516129001</v>
      </c>
      <c r="BF311">
        <v>29.8685193548387</v>
      </c>
      <c r="BG311">
        <v>1199.9983870967701</v>
      </c>
      <c r="BH311">
        <v>0.33000393548387102</v>
      </c>
      <c r="BI311">
        <v>0.33000306451612899</v>
      </c>
      <c r="BJ311">
        <v>0.33000174193548398</v>
      </c>
      <c r="BK311">
        <v>9.9912954838709701E-3</v>
      </c>
      <c r="BL311">
        <v>32</v>
      </c>
      <c r="BM311">
        <v>17743.103225806499</v>
      </c>
      <c r="BN311">
        <v>1531762902.3</v>
      </c>
      <c r="BO311" t="s">
        <v>232</v>
      </c>
      <c r="BP311">
        <v>81</v>
      </c>
      <c r="BQ311">
        <v>0.29499999999999998</v>
      </c>
      <c r="BR311">
        <v>-3.6999999999999998E-2</v>
      </c>
      <c r="BS311">
        <v>420</v>
      </c>
      <c r="BT311">
        <v>22</v>
      </c>
      <c r="BU311">
        <v>0.34</v>
      </c>
      <c r="BV311">
        <v>0.21</v>
      </c>
      <c r="BW311">
        <v>14.645096613522201</v>
      </c>
      <c r="BX311">
        <v>-4.8213224970461099E-2</v>
      </c>
      <c r="BY311">
        <v>5.7090323764567401E-2</v>
      </c>
      <c r="BZ311">
        <v>1</v>
      </c>
      <c r="CA311">
        <v>-24.4217048780488</v>
      </c>
      <c r="CB311">
        <v>3.1329531115204798E-2</v>
      </c>
      <c r="CC311">
        <v>0.109806756980815</v>
      </c>
      <c r="CD311">
        <v>0</v>
      </c>
      <c r="CE311">
        <v>1</v>
      </c>
      <c r="CF311">
        <v>2</v>
      </c>
      <c r="CG311" t="s">
        <v>248</v>
      </c>
      <c r="CH311">
        <v>1.8608100000000001</v>
      </c>
      <c r="CI311">
        <v>1.8577699999999999</v>
      </c>
      <c r="CJ311">
        <v>1.8606799999999999</v>
      </c>
      <c r="CK311">
        <v>1.85347</v>
      </c>
      <c r="CL311">
        <v>1.8519600000000001</v>
      </c>
      <c r="CM311">
        <v>1.8527199999999999</v>
      </c>
      <c r="CN311">
        <v>1.8563799999999999</v>
      </c>
      <c r="CO311">
        <v>1.8626400000000001</v>
      </c>
      <c r="CP311" t="s">
        <v>234</v>
      </c>
      <c r="CQ311" t="s">
        <v>19</v>
      </c>
      <c r="CR311" t="s">
        <v>19</v>
      </c>
      <c r="CS311" t="s">
        <v>19</v>
      </c>
      <c r="CT311" t="s">
        <v>235</v>
      </c>
      <c r="CU311" t="s">
        <v>236</v>
      </c>
      <c r="CV311" t="s">
        <v>237</v>
      </c>
      <c r="CW311" t="s">
        <v>237</v>
      </c>
      <c r="CX311" t="s">
        <v>237</v>
      </c>
      <c r="CY311" t="s">
        <v>237</v>
      </c>
      <c r="CZ311">
        <v>0</v>
      </c>
      <c r="DA311">
        <v>100</v>
      </c>
      <c r="DB311">
        <v>100</v>
      </c>
      <c r="DC311">
        <v>0.29499999999999998</v>
      </c>
      <c r="DD311">
        <v>-3.6999999999999998E-2</v>
      </c>
      <c r="DE311">
        <v>3</v>
      </c>
      <c r="DF311">
        <v>621.41399999999999</v>
      </c>
      <c r="DG311">
        <v>252.61699999999999</v>
      </c>
      <c r="DH311">
        <v>22.005800000000001</v>
      </c>
      <c r="DI311">
        <v>32.457999999999998</v>
      </c>
      <c r="DJ311">
        <v>30.000499999999999</v>
      </c>
      <c r="DK311">
        <v>32.411999999999999</v>
      </c>
      <c r="DL311">
        <v>32.420299999999997</v>
      </c>
      <c r="DM311">
        <v>31.104099999999999</v>
      </c>
      <c r="DN311">
        <v>25.291399999999999</v>
      </c>
      <c r="DO311">
        <v>0</v>
      </c>
      <c r="DP311">
        <v>22</v>
      </c>
      <c r="DQ311">
        <v>716.67</v>
      </c>
      <c r="DR311">
        <v>22</v>
      </c>
      <c r="DS311">
        <v>99.588800000000006</v>
      </c>
      <c r="DT311">
        <v>103.015</v>
      </c>
    </row>
    <row r="312" spans="1:124" x14ac:dyDescent="0.25">
      <c r="A312">
        <v>296</v>
      </c>
      <c r="B312">
        <v>1531763978.4000001</v>
      </c>
      <c r="C312">
        <v>594.60000014305103</v>
      </c>
      <c r="D312" t="s">
        <v>828</v>
      </c>
      <c r="E312" t="s">
        <v>829</v>
      </c>
      <c r="G312">
        <v>1531763968.0709701</v>
      </c>
      <c r="H312">
        <f t="shared" si="116"/>
        <v>6.2023202528167067E-6</v>
      </c>
      <c r="I312">
        <f t="shared" si="117"/>
        <v>10.228017929381654</v>
      </c>
      <c r="J312">
        <f t="shared" si="118"/>
        <v>669.09212903225796</v>
      </c>
      <c r="K312">
        <f t="shared" si="119"/>
        <v>-40381.755319991287</v>
      </c>
      <c r="L312">
        <f t="shared" si="120"/>
        <v>-4006.6624218206875</v>
      </c>
      <c r="M312">
        <f t="shared" si="121"/>
        <v>66.387066854480778</v>
      </c>
      <c r="N312">
        <f t="shared" si="122"/>
        <v>3.9386979646726153E-4</v>
      </c>
      <c r="O312">
        <f t="shared" si="123"/>
        <v>3</v>
      </c>
      <c r="P312">
        <f t="shared" si="124"/>
        <v>3.9384394259500986E-4</v>
      </c>
      <c r="Q312">
        <f t="shared" si="125"/>
        <v>2.4615478680016203E-4</v>
      </c>
      <c r="R312">
        <f t="shared" si="126"/>
        <v>215.02189975973641</v>
      </c>
      <c r="S312">
        <f t="shared" si="127"/>
        <v>28.343719429186894</v>
      </c>
      <c r="T312">
        <f t="shared" si="128"/>
        <v>27.548267741935501</v>
      </c>
      <c r="U312">
        <f t="shared" si="129"/>
        <v>3.6960453461073421</v>
      </c>
      <c r="V312">
        <f t="shared" si="130"/>
        <v>60.527362849725485</v>
      </c>
      <c r="W312">
        <f t="shared" si="131"/>
        <v>2.1797849597363479</v>
      </c>
      <c r="X312">
        <f t="shared" si="132"/>
        <v>3.6013215463363513</v>
      </c>
      <c r="Y312">
        <f t="shared" si="133"/>
        <v>1.5162603863709943</v>
      </c>
      <c r="Z312">
        <f t="shared" si="134"/>
        <v>-0.27352232314921676</v>
      </c>
      <c r="AA312">
        <f t="shared" si="135"/>
        <v>-71.669395432256124</v>
      </c>
      <c r="AB312">
        <f t="shared" si="136"/>
        <v>-5.1725629374754662</v>
      </c>
      <c r="AC312">
        <f t="shared" si="137"/>
        <v>137.90641906685559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61735.930860549292</v>
      </c>
      <c r="AL312">
        <f t="shared" si="141"/>
        <v>1199.99870967742</v>
      </c>
      <c r="AM312">
        <f t="shared" si="142"/>
        <v>963.35953770906133</v>
      </c>
      <c r="AN312">
        <f t="shared" si="143"/>
        <v>0.80280047798387111</v>
      </c>
      <c r="AO312">
        <f t="shared" si="144"/>
        <v>0.22320005288064521</v>
      </c>
      <c r="AP312">
        <v>14.333399999999999</v>
      </c>
      <c r="AQ312">
        <v>1</v>
      </c>
      <c r="AR312" t="s">
        <v>231</v>
      </c>
      <c r="AS312">
        <v>1531763968.0709701</v>
      </c>
      <c r="AT312">
        <v>669.09212903225796</v>
      </c>
      <c r="AU312">
        <v>693.53425806451605</v>
      </c>
      <c r="AV312">
        <v>21.9692935483871</v>
      </c>
      <c r="AW312">
        <v>21.954803225806401</v>
      </c>
      <c r="AX312">
        <v>600.03674193548397</v>
      </c>
      <c r="AY312">
        <v>99.119577419354798</v>
      </c>
      <c r="AZ312">
        <v>0.100042680645161</v>
      </c>
      <c r="BA312">
        <v>27.1051419354839</v>
      </c>
      <c r="BB312">
        <v>27.443780645161301</v>
      </c>
      <c r="BC312">
        <v>27.652754838709701</v>
      </c>
      <c r="BD312">
        <v>11911.0267741935</v>
      </c>
      <c r="BE312">
        <v>1052.21580645161</v>
      </c>
      <c r="BF312">
        <v>29.910225806451599</v>
      </c>
      <c r="BG312">
        <v>1199.99870967742</v>
      </c>
      <c r="BH312">
        <v>0.33000383870967698</v>
      </c>
      <c r="BI312">
        <v>0.330002870967742</v>
      </c>
      <c r="BJ312">
        <v>0.33000203225806501</v>
      </c>
      <c r="BK312">
        <v>9.9913009677419298E-3</v>
      </c>
      <c r="BL312">
        <v>32</v>
      </c>
      <c r="BM312">
        <v>17743.106451612901</v>
      </c>
      <c r="BN312">
        <v>1531762902.3</v>
      </c>
      <c r="BO312" t="s">
        <v>232</v>
      </c>
      <c r="BP312">
        <v>81</v>
      </c>
      <c r="BQ312">
        <v>0.29499999999999998</v>
      </c>
      <c r="BR312">
        <v>-3.6999999999999998E-2</v>
      </c>
      <c r="BS312">
        <v>420</v>
      </c>
      <c r="BT312">
        <v>22</v>
      </c>
      <c r="BU312">
        <v>0.34</v>
      </c>
      <c r="BV312">
        <v>0.21</v>
      </c>
      <c r="BW312">
        <v>14.655115628527399</v>
      </c>
      <c r="BX312">
        <v>5.0457092549797203E-2</v>
      </c>
      <c r="BY312">
        <v>6.2452707451023597E-2</v>
      </c>
      <c r="BZ312">
        <v>1</v>
      </c>
      <c r="CA312">
        <v>-24.4368658536585</v>
      </c>
      <c r="CB312">
        <v>-5.9622772553390097E-3</v>
      </c>
      <c r="CC312">
        <v>0.112559670050299</v>
      </c>
      <c r="CD312">
        <v>0</v>
      </c>
      <c r="CE312">
        <v>1</v>
      </c>
      <c r="CF312">
        <v>2</v>
      </c>
      <c r="CG312" t="s">
        <v>248</v>
      </c>
      <c r="CH312">
        <v>1.8608100000000001</v>
      </c>
      <c r="CI312">
        <v>1.8577699999999999</v>
      </c>
      <c r="CJ312">
        <v>1.8606799999999999</v>
      </c>
      <c r="CK312">
        <v>1.85347</v>
      </c>
      <c r="CL312">
        <v>1.8519699999999999</v>
      </c>
      <c r="CM312">
        <v>1.8527199999999999</v>
      </c>
      <c r="CN312">
        <v>1.8563799999999999</v>
      </c>
      <c r="CO312">
        <v>1.8626400000000001</v>
      </c>
      <c r="CP312" t="s">
        <v>234</v>
      </c>
      <c r="CQ312" t="s">
        <v>19</v>
      </c>
      <c r="CR312" t="s">
        <v>19</v>
      </c>
      <c r="CS312" t="s">
        <v>19</v>
      </c>
      <c r="CT312" t="s">
        <v>235</v>
      </c>
      <c r="CU312" t="s">
        <v>236</v>
      </c>
      <c r="CV312" t="s">
        <v>237</v>
      </c>
      <c r="CW312" t="s">
        <v>237</v>
      </c>
      <c r="CX312" t="s">
        <v>237</v>
      </c>
      <c r="CY312" t="s">
        <v>237</v>
      </c>
      <c r="CZ312">
        <v>0</v>
      </c>
      <c r="DA312">
        <v>100</v>
      </c>
      <c r="DB312">
        <v>100</v>
      </c>
      <c r="DC312">
        <v>0.29499999999999998</v>
      </c>
      <c r="DD312">
        <v>-3.6999999999999998E-2</v>
      </c>
      <c r="DE312">
        <v>3</v>
      </c>
      <c r="DF312">
        <v>624.47500000000002</v>
      </c>
      <c r="DG312">
        <v>252.42099999999999</v>
      </c>
      <c r="DH312">
        <v>22.003599999999999</v>
      </c>
      <c r="DI312">
        <v>32.459699999999998</v>
      </c>
      <c r="DJ312">
        <v>30.000599999999999</v>
      </c>
      <c r="DK312">
        <v>32.412700000000001</v>
      </c>
      <c r="DL312">
        <v>32.421799999999998</v>
      </c>
      <c r="DM312">
        <v>31.232700000000001</v>
      </c>
      <c r="DN312">
        <v>25.291399999999999</v>
      </c>
      <c r="DO312">
        <v>0</v>
      </c>
      <c r="DP312">
        <v>22</v>
      </c>
      <c r="DQ312">
        <v>721.67</v>
      </c>
      <c r="DR312">
        <v>22</v>
      </c>
      <c r="DS312">
        <v>99.5886</v>
      </c>
      <c r="DT312">
        <v>103.014</v>
      </c>
    </row>
    <row r="313" spans="1:124" x14ac:dyDescent="0.25">
      <c r="A313">
        <v>297</v>
      </c>
      <c r="B313">
        <v>1531763980.4000001</v>
      </c>
      <c r="C313">
        <v>596.60000014305103</v>
      </c>
      <c r="D313" t="s">
        <v>830</v>
      </c>
      <c r="E313" t="s">
        <v>831</v>
      </c>
      <c r="G313">
        <v>1531763970.0709701</v>
      </c>
      <c r="H313">
        <f t="shared" si="116"/>
        <v>6.2814090336175088E-6</v>
      </c>
      <c r="I313">
        <f t="shared" si="117"/>
        <v>10.236891876163487</v>
      </c>
      <c r="J313">
        <f t="shared" si="118"/>
        <v>672.42603225806499</v>
      </c>
      <c r="K313">
        <f t="shared" si="119"/>
        <v>-39875.975011017268</v>
      </c>
      <c r="L313">
        <f t="shared" si="120"/>
        <v>-3956.4669701856178</v>
      </c>
      <c r="M313">
        <f t="shared" si="121"/>
        <v>66.717651061496468</v>
      </c>
      <c r="N313">
        <f t="shared" si="122"/>
        <v>3.9910194765079818E-4</v>
      </c>
      <c r="O313">
        <f t="shared" si="123"/>
        <v>3</v>
      </c>
      <c r="P313">
        <f t="shared" si="124"/>
        <v>3.9907540235574154E-4</v>
      </c>
      <c r="Q313">
        <f t="shared" si="125"/>
        <v>2.4942451126536494E-4</v>
      </c>
      <c r="R313">
        <f t="shared" si="126"/>
        <v>215.02165479195202</v>
      </c>
      <c r="S313">
        <f t="shared" si="127"/>
        <v>28.34247311314353</v>
      </c>
      <c r="T313">
        <f t="shared" si="128"/>
        <v>27.544577419354802</v>
      </c>
      <c r="U313">
        <f t="shared" si="129"/>
        <v>3.6952476018234344</v>
      </c>
      <c r="V313">
        <f t="shared" si="130"/>
        <v>60.531611794863437</v>
      </c>
      <c r="W313">
        <f t="shared" si="131"/>
        <v>2.1797811620571172</v>
      </c>
      <c r="X313">
        <f t="shared" si="132"/>
        <v>3.6010624819378889</v>
      </c>
      <c r="Y313">
        <f t="shared" si="133"/>
        <v>1.5154664397663171</v>
      </c>
      <c r="Z313">
        <f t="shared" si="134"/>
        <v>-0.27701013838253213</v>
      </c>
      <c r="AA313">
        <f t="shared" si="135"/>
        <v>-71.270794451600267</v>
      </c>
      <c r="AB313">
        <f t="shared" si="136"/>
        <v>-5.1436685585299138</v>
      </c>
      <c r="AC313">
        <f t="shared" si="137"/>
        <v>138.33018164343929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61702.65512769315</v>
      </c>
      <c r="AL313">
        <f t="shared" si="141"/>
        <v>1199.9974193548401</v>
      </c>
      <c r="AM313">
        <f t="shared" si="142"/>
        <v>963.35840419252656</v>
      </c>
      <c r="AN313">
        <f t="shared" si="143"/>
        <v>0.8028003966129037</v>
      </c>
      <c r="AO313">
        <f t="shared" si="144"/>
        <v>0.22320006121935496</v>
      </c>
      <c r="AP313">
        <v>14.333399999999999</v>
      </c>
      <c r="AQ313">
        <v>1</v>
      </c>
      <c r="AR313" t="s">
        <v>231</v>
      </c>
      <c r="AS313">
        <v>1531763970.0709701</v>
      </c>
      <c r="AT313">
        <v>672.42603225806499</v>
      </c>
      <c r="AU313">
        <v>696.88803225806498</v>
      </c>
      <c r="AV313">
        <v>21.969322580645201</v>
      </c>
      <c r="AW313">
        <v>21.9546483870968</v>
      </c>
      <c r="AX313">
        <v>600.07361290322604</v>
      </c>
      <c r="AY313">
        <v>99.119329032258094</v>
      </c>
      <c r="AZ313">
        <v>9.9987087096774202E-2</v>
      </c>
      <c r="BA313">
        <v>27.103916129032299</v>
      </c>
      <c r="BB313">
        <v>27.439664516129</v>
      </c>
      <c r="BC313">
        <v>27.649490322580601</v>
      </c>
      <c r="BD313">
        <v>11904.010645161299</v>
      </c>
      <c r="BE313">
        <v>1052.2119354838701</v>
      </c>
      <c r="BF313">
        <v>29.955516129032301</v>
      </c>
      <c r="BG313">
        <v>1199.9974193548401</v>
      </c>
      <c r="BH313">
        <v>0.33000348387096801</v>
      </c>
      <c r="BI313">
        <v>0.33000322580645203</v>
      </c>
      <c r="BJ313">
        <v>0.33000200000000002</v>
      </c>
      <c r="BK313">
        <v>9.9912961290322608E-3</v>
      </c>
      <c r="BL313">
        <v>32</v>
      </c>
      <c r="BM313">
        <v>17743.083870967701</v>
      </c>
      <c r="BN313">
        <v>1531762902.3</v>
      </c>
      <c r="BO313" t="s">
        <v>232</v>
      </c>
      <c r="BP313">
        <v>81</v>
      </c>
      <c r="BQ313">
        <v>0.29499999999999998</v>
      </c>
      <c r="BR313">
        <v>-3.6999999999999998E-2</v>
      </c>
      <c r="BS313">
        <v>420</v>
      </c>
      <c r="BT313">
        <v>22</v>
      </c>
      <c r="BU313">
        <v>0.34</v>
      </c>
      <c r="BV313">
        <v>0.21</v>
      </c>
      <c r="BW313">
        <v>14.665388929209801</v>
      </c>
      <c r="BX313">
        <v>0.19250657512237199</v>
      </c>
      <c r="BY313">
        <v>6.9869632324843903E-2</v>
      </c>
      <c r="BZ313">
        <v>1</v>
      </c>
      <c r="CA313">
        <v>-24.455907317073201</v>
      </c>
      <c r="CB313">
        <v>-0.27480579540800698</v>
      </c>
      <c r="CC313">
        <v>0.12529491530033801</v>
      </c>
      <c r="CD313">
        <v>0</v>
      </c>
      <c r="CE313">
        <v>1</v>
      </c>
      <c r="CF313">
        <v>2</v>
      </c>
      <c r="CG313" t="s">
        <v>248</v>
      </c>
      <c r="CH313">
        <v>1.8608100000000001</v>
      </c>
      <c r="CI313">
        <v>1.8577900000000001</v>
      </c>
      <c r="CJ313">
        <v>1.8606799999999999</v>
      </c>
      <c r="CK313">
        <v>1.85347</v>
      </c>
      <c r="CL313">
        <v>1.8519699999999999</v>
      </c>
      <c r="CM313">
        <v>1.8527199999999999</v>
      </c>
      <c r="CN313">
        <v>1.8563799999999999</v>
      </c>
      <c r="CO313">
        <v>1.8626400000000001</v>
      </c>
      <c r="CP313" t="s">
        <v>234</v>
      </c>
      <c r="CQ313" t="s">
        <v>19</v>
      </c>
      <c r="CR313" t="s">
        <v>19</v>
      </c>
      <c r="CS313" t="s">
        <v>19</v>
      </c>
      <c r="CT313" t="s">
        <v>235</v>
      </c>
      <c r="CU313" t="s">
        <v>236</v>
      </c>
      <c r="CV313" t="s">
        <v>237</v>
      </c>
      <c r="CW313" t="s">
        <v>237</v>
      </c>
      <c r="CX313" t="s">
        <v>237</v>
      </c>
      <c r="CY313" t="s">
        <v>237</v>
      </c>
      <c r="CZ313">
        <v>0</v>
      </c>
      <c r="DA313">
        <v>100</v>
      </c>
      <c r="DB313">
        <v>100</v>
      </c>
      <c r="DC313">
        <v>0.29499999999999998</v>
      </c>
      <c r="DD313">
        <v>-3.6999999999999998E-2</v>
      </c>
      <c r="DE313">
        <v>3</v>
      </c>
      <c r="DF313">
        <v>617.95100000000002</v>
      </c>
      <c r="DG313">
        <v>253.53200000000001</v>
      </c>
      <c r="DH313">
        <v>21.994700000000002</v>
      </c>
      <c r="DI313">
        <v>32.461599999999997</v>
      </c>
      <c r="DJ313">
        <v>30.000499999999999</v>
      </c>
      <c r="DK313">
        <v>32.414099999999998</v>
      </c>
      <c r="DL313">
        <v>32.423200000000001</v>
      </c>
      <c r="DM313">
        <v>31.310600000000001</v>
      </c>
      <c r="DN313">
        <v>25.291399999999999</v>
      </c>
      <c r="DO313">
        <v>0</v>
      </c>
      <c r="DP313">
        <v>22</v>
      </c>
      <c r="DQ313">
        <v>726.67</v>
      </c>
      <c r="DR313">
        <v>22</v>
      </c>
      <c r="DS313">
        <v>99.588499999999996</v>
      </c>
      <c r="DT313">
        <v>103.01300000000001</v>
      </c>
    </row>
    <row r="314" spans="1:124" x14ac:dyDescent="0.25">
      <c r="A314">
        <v>298</v>
      </c>
      <c r="B314">
        <v>1531763982.4000001</v>
      </c>
      <c r="C314">
        <v>598.60000014305103</v>
      </c>
      <c r="D314" t="s">
        <v>832</v>
      </c>
      <c r="E314" t="s">
        <v>833</v>
      </c>
      <c r="G314">
        <v>1531763972.0709701</v>
      </c>
      <c r="H314">
        <f t="shared" si="116"/>
        <v>6.3172202920982717E-6</v>
      </c>
      <c r="I314">
        <f t="shared" si="117"/>
        <v>10.250220264979353</v>
      </c>
      <c r="J314">
        <f t="shared" si="118"/>
        <v>675.75422580645204</v>
      </c>
      <c r="K314">
        <f t="shared" si="119"/>
        <v>-39698.582448952846</v>
      </c>
      <c r="L314">
        <f t="shared" si="120"/>
        <v>-3938.8577686175904</v>
      </c>
      <c r="M314">
        <f t="shared" si="121"/>
        <v>67.047728603823685</v>
      </c>
      <c r="N314">
        <f t="shared" si="122"/>
        <v>4.0134573488250533E-4</v>
      </c>
      <c r="O314">
        <f t="shared" si="123"/>
        <v>3</v>
      </c>
      <c r="P314">
        <f t="shared" si="124"/>
        <v>4.0131889027834839E-4</v>
      </c>
      <c r="Q314">
        <f t="shared" si="125"/>
        <v>2.5082671810574246E-4</v>
      </c>
      <c r="R314">
        <f t="shared" si="126"/>
        <v>215.02175623609477</v>
      </c>
      <c r="S314">
        <f t="shared" si="127"/>
        <v>28.342151946642936</v>
      </c>
      <c r="T314">
        <f t="shared" si="128"/>
        <v>27.545014516129051</v>
      </c>
      <c r="U314">
        <f t="shared" si="129"/>
        <v>3.6953420820467544</v>
      </c>
      <c r="V314">
        <f t="shared" si="130"/>
        <v>60.532131588456764</v>
      </c>
      <c r="W314">
        <f t="shared" si="131"/>
        <v>2.1797598520724248</v>
      </c>
      <c r="X314">
        <f t="shared" si="132"/>
        <v>3.60099635494762</v>
      </c>
      <c r="Y314">
        <f t="shared" si="133"/>
        <v>1.5155822299743296</v>
      </c>
      <c r="Z314">
        <f t="shared" si="134"/>
        <v>-0.27858941488153377</v>
      </c>
      <c r="AA314">
        <f t="shared" si="135"/>
        <v>-71.392096451624397</v>
      </c>
      <c r="AB314">
        <f t="shared" si="136"/>
        <v>-5.1524262235121858</v>
      </c>
      <c r="AC314">
        <f t="shared" si="137"/>
        <v>138.19864414607667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61138.42031988893</v>
      </c>
      <c r="AL314">
        <f t="shared" si="141"/>
        <v>1199.9980645161299</v>
      </c>
      <c r="AM314">
        <f t="shared" si="142"/>
        <v>963.35890306377905</v>
      </c>
      <c r="AN314">
        <f t="shared" si="143"/>
        <v>0.80280038072580573</v>
      </c>
      <c r="AO314">
        <f t="shared" si="144"/>
        <v>0.22320005093870948</v>
      </c>
      <c r="AP314">
        <v>14.333399999999999</v>
      </c>
      <c r="AQ314">
        <v>1</v>
      </c>
      <c r="AR314" t="s">
        <v>231</v>
      </c>
      <c r="AS314">
        <v>1531763972.0709701</v>
      </c>
      <c r="AT314">
        <v>675.75422580645204</v>
      </c>
      <c r="AU314">
        <v>700.24851612903205</v>
      </c>
      <c r="AV314">
        <v>21.969154838709699</v>
      </c>
      <c r="AW314">
        <v>21.954396774193501</v>
      </c>
      <c r="AX314">
        <v>600.06512903225803</v>
      </c>
      <c r="AY314">
        <v>99.119196774193497</v>
      </c>
      <c r="AZ314">
        <v>9.9906922580645194E-2</v>
      </c>
      <c r="BA314">
        <v>27.103603225806399</v>
      </c>
      <c r="BB314">
        <v>27.439567741935502</v>
      </c>
      <c r="BC314">
        <v>27.6504612903226</v>
      </c>
      <c r="BD314">
        <v>11785.605161290299</v>
      </c>
      <c r="BE314">
        <v>1052.2106451612899</v>
      </c>
      <c r="BF314">
        <v>30.006451612903199</v>
      </c>
      <c r="BG314">
        <v>1199.9980645161299</v>
      </c>
      <c r="BH314">
        <v>0.330003580645161</v>
      </c>
      <c r="BI314">
        <v>0.33000325806451603</v>
      </c>
      <c r="BJ314">
        <v>0.33000190322580603</v>
      </c>
      <c r="BK314">
        <v>9.9912487096774204E-3</v>
      </c>
      <c r="BL314">
        <v>32</v>
      </c>
      <c r="BM314">
        <v>17743.0935483871</v>
      </c>
      <c r="BN314">
        <v>1531762902.3</v>
      </c>
      <c r="BO314" t="s">
        <v>232</v>
      </c>
      <c r="BP314">
        <v>81</v>
      </c>
      <c r="BQ314">
        <v>0.29499999999999998</v>
      </c>
      <c r="BR314">
        <v>-3.6999999999999998E-2</v>
      </c>
      <c r="BS314">
        <v>420</v>
      </c>
      <c r="BT314">
        <v>22</v>
      </c>
      <c r="BU314">
        <v>0.34</v>
      </c>
      <c r="BV314">
        <v>0.21</v>
      </c>
      <c r="BW314">
        <v>14.680011818259199</v>
      </c>
      <c r="BX314">
        <v>0.65451099992289896</v>
      </c>
      <c r="BY314">
        <v>9.45583605893872E-2</v>
      </c>
      <c r="BZ314">
        <v>1</v>
      </c>
      <c r="CA314">
        <v>-24.482907317073199</v>
      </c>
      <c r="CB314">
        <v>-1.2448763894958801</v>
      </c>
      <c r="CC314">
        <v>0.17738514166368599</v>
      </c>
      <c r="CD314">
        <v>0</v>
      </c>
      <c r="CE314">
        <v>1</v>
      </c>
      <c r="CF314">
        <v>2</v>
      </c>
      <c r="CG314" t="s">
        <v>248</v>
      </c>
      <c r="CH314">
        <v>1.8608100000000001</v>
      </c>
      <c r="CI314">
        <v>1.85778</v>
      </c>
      <c r="CJ314">
        <v>1.86067</v>
      </c>
      <c r="CK314">
        <v>1.85348</v>
      </c>
      <c r="CL314">
        <v>1.8519600000000001</v>
      </c>
      <c r="CM314">
        <v>1.8527199999999999</v>
      </c>
      <c r="CN314">
        <v>1.8563799999999999</v>
      </c>
      <c r="CO314">
        <v>1.8626400000000001</v>
      </c>
      <c r="CP314" t="s">
        <v>234</v>
      </c>
      <c r="CQ314" t="s">
        <v>19</v>
      </c>
      <c r="CR314" t="s">
        <v>19</v>
      </c>
      <c r="CS314" t="s">
        <v>19</v>
      </c>
      <c r="CT314" t="s">
        <v>235</v>
      </c>
      <c r="CU314" t="s">
        <v>236</v>
      </c>
      <c r="CV314" t="s">
        <v>237</v>
      </c>
      <c r="CW314" t="s">
        <v>237</v>
      </c>
      <c r="CX314" t="s">
        <v>237</v>
      </c>
      <c r="CY314" t="s">
        <v>237</v>
      </c>
      <c r="CZ314">
        <v>0</v>
      </c>
      <c r="DA314">
        <v>100</v>
      </c>
      <c r="DB314">
        <v>100</v>
      </c>
      <c r="DC314">
        <v>0.29499999999999998</v>
      </c>
      <c r="DD314">
        <v>-3.6999999999999998E-2</v>
      </c>
      <c r="DE314">
        <v>3</v>
      </c>
      <c r="DF314">
        <v>614.226</v>
      </c>
      <c r="DG314">
        <v>253.79300000000001</v>
      </c>
      <c r="DH314">
        <v>21.986599999999999</v>
      </c>
      <c r="DI314">
        <v>32.463000000000001</v>
      </c>
      <c r="DJ314">
        <v>30.0002</v>
      </c>
      <c r="DK314">
        <v>32.4163</v>
      </c>
      <c r="DL314">
        <v>32.424599999999998</v>
      </c>
      <c r="DM314">
        <v>31.4512</v>
      </c>
      <c r="DN314">
        <v>25.291399999999999</v>
      </c>
      <c r="DO314">
        <v>0</v>
      </c>
      <c r="DP314">
        <v>22</v>
      </c>
      <c r="DQ314">
        <v>726.67</v>
      </c>
      <c r="DR314">
        <v>22</v>
      </c>
      <c r="DS314">
        <v>99.588300000000004</v>
      </c>
      <c r="DT314">
        <v>103.01300000000001</v>
      </c>
    </row>
    <row r="315" spans="1:124" x14ac:dyDescent="0.25">
      <c r="A315">
        <v>299</v>
      </c>
      <c r="B315">
        <v>1531763984.4000001</v>
      </c>
      <c r="C315">
        <v>600.60000014305103</v>
      </c>
      <c r="D315" t="s">
        <v>834</v>
      </c>
      <c r="E315" t="s">
        <v>835</v>
      </c>
      <c r="G315">
        <v>1531763974.0709701</v>
      </c>
      <c r="H315">
        <f t="shared" si="116"/>
        <v>6.3311256965569549E-6</v>
      </c>
      <c r="I315">
        <f t="shared" si="117"/>
        <v>10.257844382084532</v>
      </c>
      <c r="J315">
        <f t="shared" si="118"/>
        <v>679.08193548387101</v>
      </c>
      <c r="K315">
        <f t="shared" si="119"/>
        <v>-39653.345292696999</v>
      </c>
      <c r="L315">
        <f t="shared" si="120"/>
        <v>-3934.3695281794958</v>
      </c>
      <c r="M315">
        <f t="shared" si="121"/>
        <v>67.377903538366965</v>
      </c>
      <c r="N315">
        <f t="shared" si="122"/>
        <v>4.020606182357904E-4</v>
      </c>
      <c r="O315">
        <f t="shared" si="123"/>
        <v>3</v>
      </c>
      <c r="P315">
        <f t="shared" si="124"/>
        <v>4.0203367791760784E-4</v>
      </c>
      <c r="Q315">
        <f t="shared" si="125"/>
        <v>2.5127346897884718E-4</v>
      </c>
      <c r="R315">
        <f t="shared" si="126"/>
        <v>215.02182431101139</v>
      </c>
      <c r="S315">
        <f t="shared" si="127"/>
        <v>28.342828881494675</v>
      </c>
      <c r="T315">
        <f t="shared" si="128"/>
        <v>27.547856451612901</v>
      </c>
      <c r="U315">
        <f t="shared" si="129"/>
        <v>3.6959564292291489</v>
      </c>
      <c r="V315">
        <f t="shared" si="130"/>
        <v>60.52925381955221</v>
      </c>
      <c r="W315">
        <f t="shared" si="131"/>
        <v>2.1797432917831423</v>
      </c>
      <c r="X315">
        <f t="shared" si="132"/>
        <v>3.6011401995493291</v>
      </c>
      <c r="Y315">
        <f t="shared" si="133"/>
        <v>1.5162131374460066</v>
      </c>
      <c r="Z315">
        <f t="shared" si="134"/>
        <v>-0.27920264321816174</v>
      </c>
      <c r="AA315">
        <f t="shared" si="135"/>
        <v>-71.741654903232501</v>
      </c>
      <c r="AB315">
        <f t="shared" si="136"/>
        <v>-5.1777452669961326</v>
      </c>
      <c r="AC315">
        <f t="shared" si="137"/>
        <v>137.82322149756459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60411.454777472078</v>
      </c>
      <c r="AL315">
        <f t="shared" si="141"/>
        <v>1199.9983870967701</v>
      </c>
      <c r="AM315">
        <f t="shared" si="142"/>
        <v>963.35928396696022</v>
      </c>
      <c r="AN315">
        <f t="shared" si="143"/>
        <v>0.80280048233870926</v>
      </c>
      <c r="AO315">
        <f t="shared" si="144"/>
        <v>0.22320003335161284</v>
      </c>
      <c r="AP315">
        <v>14.333399999999999</v>
      </c>
      <c r="AQ315">
        <v>1</v>
      </c>
      <c r="AR315" t="s">
        <v>231</v>
      </c>
      <c r="AS315">
        <v>1531763974.0709701</v>
      </c>
      <c r="AT315">
        <v>679.08193548387101</v>
      </c>
      <c r="AU315">
        <v>703.59412903225802</v>
      </c>
      <c r="AV315">
        <v>21.9689870967742</v>
      </c>
      <c r="AW315">
        <v>21.954196774193498</v>
      </c>
      <c r="AX315">
        <v>600.07445161290298</v>
      </c>
      <c r="AY315">
        <v>99.119145161290305</v>
      </c>
      <c r="AZ315">
        <v>9.9962309677419398E-2</v>
      </c>
      <c r="BA315">
        <v>27.104283870967699</v>
      </c>
      <c r="BB315">
        <v>27.442925806451601</v>
      </c>
      <c r="BC315">
        <v>27.652787096774201</v>
      </c>
      <c r="BD315">
        <v>11633.6664516129</v>
      </c>
      <c r="BE315">
        <v>1052.2170967741899</v>
      </c>
      <c r="BF315">
        <v>30.091741935483899</v>
      </c>
      <c r="BG315">
        <v>1199.9983870967701</v>
      </c>
      <c r="BH315">
        <v>0.33000406451612901</v>
      </c>
      <c r="BI315">
        <v>0.33000258064516103</v>
      </c>
      <c r="BJ315">
        <v>0.33000212903225801</v>
      </c>
      <c r="BK315">
        <v>9.9912125806451597E-3</v>
      </c>
      <c r="BL315">
        <v>32</v>
      </c>
      <c r="BM315">
        <v>17743.099999999999</v>
      </c>
      <c r="BN315">
        <v>1531762902.3</v>
      </c>
      <c r="BO315" t="s">
        <v>232</v>
      </c>
      <c r="BP315">
        <v>81</v>
      </c>
      <c r="BQ315">
        <v>0.29499999999999998</v>
      </c>
      <c r="BR315">
        <v>-3.6999999999999998E-2</v>
      </c>
      <c r="BS315">
        <v>420</v>
      </c>
      <c r="BT315">
        <v>22</v>
      </c>
      <c r="BU315">
        <v>0.34</v>
      </c>
      <c r="BV315">
        <v>0.21</v>
      </c>
      <c r="BW315">
        <v>14.697944455511999</v>
      </c>
      <c r="BX315">
        <v>1.0426231411587199</v>
      </c>
      <c r="BY315">
        <v>0.114300591129637</v>
      </c>
      <c r="BZ315">
        <v>1</v>
      </c>
      <c r="CA315">
        <v>-24.508146341463402</v>
      </c>
      <c r="CB315">
        <v>-1.8074752699727401</v>
      </c>
      <c r="CC315">
        <v>0.20065754603128699</v>
      </c>
      <c r="CD315">
        <v>0</v>
      </c>
      <c r="CE315">
        <v>1</v>
      </c>
      <c r="CF315">
        <v>2</v>
      </c>
      <c r="CG315" t="s">
        <v>248</v>
      </c>
      <c r="CH315">
        <v>1.8608100000000001</v>
      </c>
      <c r="CI315">
        <v>1.8577900000000001</v>
      </c>
      <c r="CJ315">
        <v>1.86067</v>
      </c>
      <c r="CK315">
        <v>1.85348</v>
      </c>
      <c r="CL315">
        <v>1.8519600000000001</v>
      </c>
      <c r="CM315">
        <v>1.8527199999999999</v>
      </c>
      <c r="CN315">
        <v>1.8563799999999999</v>
      </c>
      <c r="CO315">
        <v>1.8626400000000001</v>
      </c>
      <c r="CP315" t="s">
        <v>234</v>
      </c>
      <c r="CQ315" t="s">
        <v>19</v>
      </c>
      <c r="CR315" t="s">
        <v>19</v>
      </c>
      <c r="CS315" t="s">
        <v>19</v>
      </c>
      <c r="CT315" t="s">
        <v>235</v>
      </c>
      <c r="CU315" t="s">
        <v>236</v>
      </c>
      <c r="CV315" t="s">
        <v>237</v>
      </c>
      <c r="CW315" t="s">
        <v>237</v>
      </c>
      <c r="CX315" t="s">
        <v>237</v>
      </c>
      <c r="CY315" t="s">
        <v>237</v>
      </c>
      <c r="CZ315">
        <v>0</v>
      </c>
      <c r="DA315">
        <v>100</v>
      </c>
      <c r="DB315">
        <v>100</v>
      </c>
      <c r="DC315">
        <v>0.29499999999999998</v>
      </c>
      <c r="DD315">
        <v>-3.6999999999999998E-2</v>
      </c>
      <c r="DE315">
        <v>3</v>
      </c>
      <c r="DF315">
        <v>623.11300000000006</v>
      </c>
      <c r="DG315">
        <v>252.041</v>
      </c>
      <c r="DH315">
        <v>21.989699999999999</v>
      </c>
      <c r="DI315">
        <v>32.464399999999998</v>
      </c>
      <c r="DJ315">
        <v>30.0001</v>
      </c>
      <c r="DK315">
        <v>32.417700000000004</v>
      </c>
      <c r="DL315">
        <v>32.426000000000002</v>
      </c>
      <c r="DM315">
        <v>31.587299999999999</v>
      </c>
      <c r="DN315">
        <v>25.291399999999999</v>
      </c>
      <c r="DO315">
        <v>0</v>
      </c>
      <c r="DP315">
        <v>22</v>
      </c>
      <c r="DQ315">
        <v>731.67</v>
      </c>
      <c r="DR315">
        <v>22</v>
      </c>
      <c r="DS315">
        <v>99.587999999999994</v>
      </c>
      <c r="DT315">
        <v>103.01300000000001</v>
      </c>
    </row>
    <row r="316" spans="1:124" x14ac:dyDescent="0.25">
      <c r="A316">
        <v>300</v>
      </c>
      <c r="B316">
        <v>1531763986.4000001</v>
      </c>
      <c r="C316">
        <v>602.60000014305103</v>
      </c>
      <c r="D316" t="s">
        <v>836</v>
      </c>
      <c r="E316" t="s">
        <v>837</v>
      </c>
      <c r="G316">
        <v>1531763976.0709701</v>
      </c>
      <c r="H316">
        <f t="shared" si="116"/>
        <v>6.3305883870138756E-6</v>
      </c>
      <c r="I316">
        <f t="shared" si="117"/>
        <v>10.261205940669434</v>
      </c>
      <c r="J316">
        <f t="shared" si="118"/>
        <v>682.41325806451596</v>
      </c>
      <c r="K316">
        <f t="shared" si="119"/>
        <v>-39695.797209802317</v>
      </c>
      <c r="L316">
        <f t="shared" si="120"/>
        <v>-3938.5730702507803</v>
      </c>
      <c r="M316">
        <f t="shared" si="121"/>
        <v>67.708288280233873</v>
      </c>
      <c r="N316">
        <f t="shared" si="122"/>
        <v>4.0173343743634218E-4</v>
      </c>
      <c r="O316">
        <f t="shared" si="123"/>
        <v>3</v>
      </c>
      <c r="P316">
        <f t="shared" si="124"/>
        <v>4.0170654094475312E-4</v>
      </c>
      <c r="Q316">
        <f t="shared" si="125"/>
        <v>2.5106900443360618E-4</v>
      </c>
      <c r="R316">
        <f t="shared" si="126"/>
        <v>215.02099781389506</v>
      </c>
      <c r="S316">
        <f t="shared" si="127"/>
        <v>28.343665486517867</v>
      </c>
      <c r="T316">
        <f t="shared" si="128"/>
        <v>27.552799999999998</v>
      </c>
      <c r="U316">
        <f t="shared" si="129"/>
        <v>3.6970252988699697</v>
      </c>
      <c r="V316">
        <f t="shared" si="130"/>
        <v>60.525554833900344</v>
      </c>
      <c r="W316">
        <f t="shared" si="131"/>
        <v>2.1797177840488859</v>
      </c>
      <c r="X316">
        <f t="shared" si="132"/>
        <v>3.6013181374886409</v>
      </c>
      <c r="Y316">
        <f t="shared" si="133"/>
        <v>1.5173075148210837</v>
      </c>
      <c r="Z316">
        <f t="shared" si="134"/>
        <v>-0.2791789478673119</v>
      </c>
      <c r="AA316">
        <f t="shared" si="135"/>
        <v>-72.405033367743684</v>
      </c>
      <c r="AB316">
        <f t="shared" si="136"/>
        <v>-5.2257737321008655</v>
      </c>
      <c r="AC316">
        <f t="shared" si="137"/>
        <v>137.1110117661832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56776.683909962034</v>
      </c>
      <c r="AL316">
        <f t="shared" si="141"/>
        <v>1199.9938709677399</v>
      </c>
      <c r="AM316">
        <f t="shared" si="142"/>
        <v>963.35574996431683</v>
      </c>
      <c r="AN316">
        <f t="shared" si="143"/>
        <v>0.80280055862903255</v>
      </c>
      <c r="AO316">
        <f t="shared" si="144"/>
        <v>0.22319999420967754</v>
      </c>
      <c r="AP316">
        <v>14.333399999999999</v>
      </c>
      <c r="AQ316">
        <v>1</v>
      </c>
      <c r="AR316" t="s">
        <v>231</v>
      </c>
      <c r="AS316">
        <v>1531763976.0709701</v>
      </c>
      <c r="AT316">
        <v>682.41325806451596</v>
      </c>
      <c r="AU316">
        <v>706.93025806451601</v>
      </c>
      <c r="AV316">
        <v>21.968777419354801</v>
      </c>
      <c r="AW316">
        <v>21.953990322580601</v>
      </c>
      <c r="AX316">
        <v>600.15454838709695</v>
      </c>
      <c r="AY316">
        <v>99.119177419354799</v>
      </c>
      <c r="AZ316">
        <v>9.9715941935483901E-2</v>
      </c>
      <c r="BA316">
        <v>27.1051258064516</v>
      </c>
      <c r="BB316">
        <v>27.448380645161301</v>
      </c>
      <c r="BC316">
        <v>27.657219354838698</v>
      </c>
      <c r="BD316">
        <v>10883.585483871</v>
      </c>
      <c r="BE316">
        <v>1052.22774193548</v>
      </c>
      <c r="BF316">
        <v>30.0984193548387</v>
      </c>
      <c r="BG316">
        <v>1199.9938709677399</v>
      </c>
      <c r="BH316">
        <v>0.33000474193548401</v>
      </c>
      <c r="BI316">
        <v>0.33000183870967797</v>
      </c>
      <c r="BJ316">
        <v>0.330002258064516</v>
      </c>
      <c r="BK316">
        <v>9.9910983870967699E-3</v>
      </c>
      <c r="BL316">
        <v>32</v>
      </c>
      <c r="BM316">
        <v>17743.029032258099</v>
      </c>
      <c r="BN316">
        <v>1531762902.3</v>
      </c>
      <c r="BO316" t="s">
        <v>232</v>
      </c>
      <c r="BP316">
        <v>81</v>
      </c>
      <c r="BQ316">
        <v>0.29499999999999998</v>
      </c>
      <c r="BR316">
        <v>-3.6999999999999998E-2</v>
      </c>
      <c r="BS316">
        <v>420</v>
      </c>
      <c r="BT316">
        <v>22</v>
      </c>
      <c r="BU316">
        <v>0.34</v>
      </c>
      <c r="BV316">
        <v>0.21</v>
      </c>
      <c r="BW316">
        <v>14.706525454602399</v>
      </c>
      <c r="BX316">
        <v>0.88495035483421702</v>
      </c>
      <c r="BY316">
        <v>0.111649831678706</v>
      </c>
      <c r="BZ316">
        <v>1</v>
      </c>
      <c r="CA316">
        <v>-24.5160219512195</v>
      </c>
      <c r="CB316">
        <v>-1.34009996533484</v>
      </c>
      <c r="CC316">
        <v>0.195972889504092</v>
      </c>
      <c r="CD316">
        <v>0</v>
      </c>
      <c r="CE316">
        <v>1</v>
      </c>
      <c r="CF316">
        <v>2</v>
      </c>
      <c r="CG316" t="s">
        <v>248</v>
      </c>
      <c r="CH316">
        <v>1.8608100000000001</v>
      </c>
      <c r="CI316">
        <v>1.85781</v>
      </c>
      <c r="CJ316">
        <v>1.8606799999999999</v>
      </c>
      <c r="CK316">
        <v>1.8534900000000001</v>
      </c>
      <c r="CL316">
        <v>1.8519600000000001</v>
      </c>
      <c r="CM316">
        <v>1.8527199999999999</v>
      </c>
      <c r="CN316">
        <v>1.8563799999999999</v>
      </c>
      <c r="CO316">
        <v>1.8626400000000001</v>
      </c>
      <c r="CP316" t="s">
        <v>234</v>
      </c>
      <c r="CQ316" t="s">
        <v>19</v>
      </c>
      <c r="CR316" t="s">
        <v>19</v>
      </c>
      <c r="CS316" t="s">
        <v>19</v>
      </c>
      <c r="CT316" t="s">
        <v>235</v>
      </c>
      <c r="CU316" t="s">
        <v>236</v>
      </c>
      <c r="CV316" t="s">
        <v>237</v>
      </c>
      <c r="CW316" t="s">
        <v>237</v>
      </c>
      <c r="CX316" t="s">
        <v>237</v>
      </c>
      <c r="CY316" t="s">
        <v>237</v>
      </c>
      <c r="CZ316">
        <v>0</v>
      </c>
      <c r="DA316">
        <v>100</v>
      </c>
      <c r="DB316">
        <v>100</v>
      </c>
      <c r="DC316">
        <v>0.29499999999999998</v>
      </c>
      <c r="DD316">
        <v>-3.6999999999999998E-2</v>
      </c>
      <c r="DE316">
        <v>3</v>
      </c>
      <c r="DF316">
        <v>622.56299999999999</v>
      </c>
      <c r="DG316">
        <v>252.21799999999999</v>
      </c>
      <c r="DH316">
        <v>21.992899999999999</v>
      </c>
      <c r="DI316">
        <v>32.465899999999998</v>
      </c>
      <c r="DJ316">
        <v>30.000299999999999</v>
      </c>
      <c r="DK316">
        <v>32.419199999999996</v>
      </c>
      <c r="DL316">
        <v>32.427500000000002</v>
      </c>
      <c r="DM316">
        <v>31.6661</v>
      </c>
      <c r="DN316">
        <v>25.291399999999999</v>
      </c>
      <c r="DO316">
        <v>0</v>
      </c>
      <c r="DP316">
        <v>22</v>
      </c>
      <c r="DQ316">
        <v>736.67</v>
      </c>
      <c r="DR316">
        <v>22</v>
      </c>
      <c r="DS316">
        <v>99.587500000000006</v>
      </c>
      <c r="DT316">
        <v>103.01300000000001</v>
      </c>
    </row>
    <row r="317" spans="1:124" x14ac:dyDescent="0.25">
      <c r="A317">
        <v>301</v>
      </c>
      <c r="B317">
        <v>1531763988.4000001</v>
      </c>
      <c r="C317">
        <v>604.60000014305103</v>
      </c>
      <c r="D317" t="s">
        <v>838</v>
      </c>
      <c r="E317" t="s">
        <v>839</v>
      </c>
      <c r="G317">
        <v>1531763978.0709701</v>
      </c>
      <c r="H317">
        <f t="shared" si="116"/>
        <v>6.3992225789565586E-6</v>
      </c>
      <c r="I317">
        <f t="shared" si="117"/>
        <v>10.279190671634188</v>
      </c>
      <c r="J317">
        <f t="shared" si="118"/>
        <v>685.70954838709702</v>
      </c>
      <c r="K317">
        <f t="shared" si="119"/>
        <v>-39456.898514478591</v>
      </c>
      <c r="L317">
        <f t="shared" si="120"/>
        <v>-3914.8604302252556</v>
      </c>
      <c r="M317">
        <f t="shared" si="121"/>
        <v>68.035179618165429</v>
      </c>
      <c r="N317">
        <f t="shared" si="122"/>
        <v>4.0478583939255292E-4</v>
      </c>
      <c r="O317">
        <f t="shared" si="123"/>
        <v>3</v>
      </c>
      <c r="P317">
        <f t="shared" si="124"/>
        <v>4.0475853263882195E-4</v>
      </c>
      <c r="Q317">
        <f t="shared" si="125"/>
        <v>2.5297653609870696E-4</v>
      </c>
      <c r="R317">
        <f t="shared" si="126"/>
        <v>215.02102413572604</v>
      </c>
      <c r="S317">
        <f t="shared" si="127"/>
        <v>28.349095259999711</v>
      </c>
      <c r="T317">
        <f t="shared" si="128"/>
        <v>27.575077419354848</v>
      </c>
      <c r="U317">
        <f t="shared" si="129"/>
        <v>3.7018453600713896</v>
      </c>
      <c r="V317">
        <f t="shared" si="130"/>
        <v>60.505542719678559</v>
      </c>
      <c r="W317">
        <f t="shared" si="131"/>
        <v>2.1796943203410573</v>
      </c>
      <c r="X317">
        <f t="shared" si="132"/>
        <v>3.6024704884303813</v>
      </c>
      <c r="Y317">
        <f t="shared" si="133"/>
        <v>1.5221510397303324</v>
      </c>
      <c r="Z317">
        <f t="shared" si="134"/>
        <v>-0.28220571573198422</v>
      </c>
      <c r="AA317">
        <f t="shared" si="135"/>
        <v>-75.126372000007649</v>
      </c>
      <c r="AB317">
        <f t="shared" si="136"/>
        <v>-5.4229353108728366</v>
      </c>
      <c r="AC317">
        <f t="shared" si="137"/>
        <v>134.18951110911357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51663.782820119981</v>
      </c>
      <c r="AL317">
        <f t="shared" si="141"/>
        <v>1199.9938709677399</v>
      </c>
      <c r="AM317">
        <f t="shared" si="142"/>
        <v>963.35580067373382</v>
      </c>
      <c r="AN317">
        <f t="shared" si="143"/>
        <v>0.80280060088709593</v>
      </c>
      <c r="AO317">
        <f t="shared" si="144"/>
        <v>0.22320000978387075</v>
      </c>
      <c r="AP317">
        <v>14.333399999999999</v>
      </c>
      <c r="AQ317">
        <v>1</v>
      </c>
      <c r="AR317" t="s">
        <v>231</v>
      </c>
      <c r="AS317">
        <v>1531763978.0709701</v>
      </c>
      <c r="AT317">
        <v>685.70954838709702</v>
      </c>
      <c r="AU317">
        <v>710.27125806451602</v>
      </c>
      <c r="AV317">
        <v>21.968593548387101</v>
      </c>
      <c r="AW317">
        <v>21.9536451612903</v>
      </c>
      <c r="AX317">
        <v>600.115580645161</v>
      </c>
      <c r="AY317">
        <v>99.119264516128993</v>
      </c>
      <c r="AZ317">
        <v>9.93912225806452E-2</v>
      </c>
      <c r="BA317">
        <v>27.110577419354801</v>
      </c>
      <c r="BB317">
        <v>27.469609677419399</v>
      </c>
      <c r="BC317">
        <v>27.680545161290301</v>
      </c>
      <c r="BD317">
        <v>9855.3590322580603</v>
      </c>
      <c r="BE317">
        <v>1052.24225806452</v>
      </c>
      <c r="BF317">
        <v>30.012145161290299</v>
      </c>
      <c r="BG317">
        <v>1199.9938709677399</v>
      </c>
      <c r="BH317">
        <v>0.33000470967741902</v>
      </c>
      <c r="BI317">
        <v>0.33000170967741899</v>
      </c>
      <c r="BJ317">
        <v>0.33000264516129002</v>
      </c>
      <c r="BK317">
        <v>9.9908622580645104E-3</v>
      </c>
      <c r="BL317">
        <v>32</v>
      </c>
      <c r="BM317">
        <v>17743.029032258099</v>
      </c>
      <c r="BN317">
        <v>1531762902.3</v>
      </c>
      <c r="BO317" t="s">
        <v>232</v>
      </c>
      <c r="BP317">
        <v>81</v>
      </c>
      <c r="BQ317">
        <v>0.29499999999999998</v>
      </c>
      <c r="BR317">
        <v>-3.6999999999999998E-2</v>
      </c>
      <c r="BS317">
        <v>420</v>
      </c>
      <c r="BT317">
        <v>22</v>
      </c>
      <c r="BU317">
        <v>0.34</v>
      </c>
      <c r="BV317">
        <v>0.21</v>
      </c>
      <c r="BW317">
        <v>14.7197523506465</v>
      </c>
      <c r="BX317">
        <v>0.69018941712675996</v>
      </c>
      <c r="BY317">
        <v>0.10789287736021699</v>
      </c>
      <c r="BZ317">
        <v>1</v>
      </c>
      <c r="CA317">
        <v>-24.541531707317102</v>
      </c>
      <c r="CB317">
        <v>-1.08878633219473</v>
      </c>
      <c r="CC317">
        <v>0.19232751212833599</v>
      </c>
      <c r="CD317">
        <v>0</v>
      </c>
      <c r="CE317">
        <v>1</v>
      </c>
      <c r="CF317">
        <v>2</v>
      </c>
      <c r="CG317" t="s">
        <v>248</v>
      </c>
      <c r="CH317">
        <v>1.8608100000000001</v>
      </c>
      <c r="CI317">
        <v>1.8577900000000001</v>
      </c>
      <c r="CJ317">
        <v>1.86069</v>
      </c>
      <c r="CK317">
        <v>1.8534900000000001</v>
      </c>
      <c r="CL317">
        <v>1.8519699999999999</v>
      </c>
      <c r="CM317">
        <v>1.8527199999999999</v>
      </c>
      <c r="CN317">
        <v>1.8563799999999999</v>
      </c>
      <c r="CO317">
        <v>1.8626400000000001</v>
      </c>
      <c r="CP317" t="s">
        <v>234</v>
      </c>
      <c r="CQ317" t="s">
        <v>19</v>
      </c>
      <c r="CR317" t="s">
        <v>19</v>
      </c>
      <c r="CS317" t="s">
        <v>19</v>
      </c>
      <c r="CT317" t="s">
        <v>235</v>
      </c>
      <c r="CU317" t="s">
        <v>236</v>
      </c>
      <c r="CV317" t="s">
        <v>237</v>
      </c>
      <c r="CW317" t="s">
        <v>237</v>
      </c>
      <c r="CX317" t="s">
        <v>237</v>
      </c>
      <c r="CY317" t="s">
        <v>237</v>
      </c>
      <c r="CZ317">
        <v>0</v>
      </c>
      <c r="DA317">
        <v>100</v>
      </c>
      <c r="DB317">
        <v>100</v>
      </c>
      <c r="DC317">
        <v>0.29499999999999998</v>
      </c>
      <c r="DD317">
        <v>-3.6999999999999998E-2</v>
      </c>
      <c r="DE317">
        <v>3</v>
      </c>
      <c r="DF317">
        <v>615.51499999999999</v>
      </c>
      <c r="DG317">
        <v>254.03200000000001</v>
      </c>
      <c r="DH317">
        <v>21.988</v>
      </c>
      <c r="DI317">
        <v>32.467300000000002</v>
      </c>
      <c r="DJ317">
        <v>30.0002</v>
      </c>
      <c r="DK317">
        <v>32.4206</v>
      </c>
      <c r="DL317">
        <v>32.428199999999997</v>
      </c>
      <c r="DM317">
        <v>31.8066</v>
      </c>
      <c r="DN317">
        <v>25.291399999999999</v>
      </c>
      <c r="DO317">
        <v>0</v>
      </c>
      <c r="DP317">
        <v>22</v>
      </c>
      <c r="DQ317">
        <v>736.67</v>
      </c>
      <c r="DR317">
        <v>22</v>
      </c>
      <c r="DS317">
        <v>99.5869</v>
      </c>
      <c r="DT317">
        <v>103.01300000000001</v>
      </c>
    </row>
    <row r="318" spans="1:124" x14ac:dyDescent="0.25">
      <c r="A318">
        <v>302</v>
      </c>
      <c r="B318">
        <v>1531763990.4000001</v>
      </c>
      <c r="C318">
        <v>606.60000014305103</v>
      </c>
      <c r="D318" t="s">
        <v>840</v>
      </c>
      <c r="E318" t="s">
        <v>841</v>
      </c>
      <c r="G318">
        <v>1531763980.0709701</v>
      </c>
      <c r="H318">
        <f t="shared" si="116"/>
        <v>6.5584407203960049E-6</v>
      </c>
      <c r="I318">
        <f t="shared" si="117"/>
        <v>10.300092397418872</v>
      </c>
      <c r="J318">
        <f t="shared" si="118"/>
        <v>689.005870967742</v>
      </c>
      <c r="K318">
        <f t="shared" si="119"/>
        <v>-38718.825864043247</v>
      </c>
      <c r="L318">
        <f t="shared" si="120"/>
        <v>-3841.6364205995242</v>
      </c>
      <c r="M318">
        <f t="shared" si="121"/>
        <v>68.362353166671369</v>
      </c>
      <c r="N318">
        <f t="shared" si="122"/>
        <v>4.1315581143941291E-4</v>
      </c>
      <c r="O318">
        <f t="shared" si="123"/>
        <v>3</v>
      </c>
      <c r="P318">
        <f t="shared" si="124"/>
        <v>4.131273637775446E-4</v>
      </c>
      <c r="Q318">
        <f t="shared" si="125"/>
        <v>2.582071580549007E-4</v>
      </c>
      <c r="R318">
        <f t="shared" si="126"/>
        <v>215.0220076694757</v>
      </c>
      <c r="S318">
        <f t="shared" si="127"/>
        <v>28.357543696676554</v>
      </c>
      <c r="T318">
        <f t="shared" si="128"/>
        <v>27.60377903225805</v>
      </c>
      <c r="U318">
        <f t="shared" si="129"/>
        <v>3.7080634775287122</v>
      </c>
      <c r="V318">
        <f t="shared" si="130"/>
        <v>60.475241486019172</v>
      </c>
      <c r="W318">
        <f t="shared" si="131"/>
        <v>2.1796884443218469</v>
      </c>
      <c r="X318">
        <f t="shared" si="132"/>
        <v>3.6042657966496146</v>
      </c>
      <c r="Y318">
        <f t="shared" si="133"/>
        <v>1.5283750332068653</v>
      </c>
      <c r="Z318">
        <f t="shared" si="134"/>
        <v>-0.2892272357694638</v>
      </c>
      <c r="AA318">
        <f t="shared" si="135"/>
        <v>-78.39526525160808</v>
      </c>
      <c r="AB318">
        <f t="shared" si="136"/>
        <v>-5.6599491701093969</v>
      </c>
      <c r="AC318">
        <f t="shared" si="137"/>
        <v>130.67756601198874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49652.862074982717</v>
      </c>
      <c r="AL318">
        <f t="shared" si="141"/>
        <v>1199.99903225806</v>
      </c>
      <c r="AM318">
        <f t="shared" si="142"/>
        <v>963.35994909618591</v>
      </c>
      <c r="AN318">
        <f t="shared" si="143"/>
        <v>0.80280060500000072</v>
      </c>
      <c r="AO318">
        <f t="shared" si="144"/>
        <v>0.22320006958064539</v>
      </c>
      <c r="AP318">
        <v>14.333399999999999</v>
      </c>
      <c r="AQ318">
        <v>1</v>
      </c>
      <c r="AR318" t="s">
        <v>231</v>
      </c>
      <c r="AS318">
        <v>1531763980.0709701</v>
      </c>
      <c r="AT318">
        <v>689.005870967742</v>
      </c>
      <c r="AU318">
        <v>713.621451612903</v>
      </c>
      <c r="AV318">
        <v>21.9684967741935</v>
      </c>
      <c r="AW318">
        <v>21.953174193548399</v>
      </c>
      <c r="AX318">
        <v>600.02693548387094</v>
      </c>
      <c r="AY318">
        <v>99.119270967741997</v>
      </c>
      <c r="AZ318">
        <v>9.9554367741935504E-2</v>
      </c>
      <c r="BA318">
        <v>27.119067741935499</v>
      </c>
      <c r="BB318">
        <v>27.495970967741901</v>
      </c>
      <c r="BC318">
        <v>27.711587096774199</v>
      </c>
      <c r="BD318">
        <v>9459.4532258064501</v>
      </c>
      <c r="BE318">
        <v>1052.2570967741899</v>
      </c>
      <c r="BF318">
        <v>29.985625806451601</v>
      </c>
      <c r="BG318">
        <v>1199.99903225806</v>
      </c>
      <c r="BH318">
        <v>0.33000396774193602</v>
      </c>
      <c r="BI318">
        <v>0.33000190322580703</v>
      </c>
      <c r="BJ318">
        <v>0.33000332258064502</v>
      </c>
      <c r="BK318">
        <v>9.9907322580645094E-3</v>
      </c>
      <c r="BL318">
        <v>32</v>
      </c>
      <c r="BM318">
        <v>17743.096774193498</v>
      </c>
      <c r="BN318">
        <v>1531762902.3</v>
      </c>
      <c r="BO318" t="s">
        <v>232</v>
      </c>
      <c r="BP318">
        <v>81</v>
      </c>
      <c r="BQ318">
        <v>0.29499999999999998</v>
      </c>
      <c r="BR318">
        <v>-3.6999999999999998E-2</v>
      </c>
      <c r="BS318">
        <v>420</v>
      </c>
      <c r="BT318">
        <v>22</v>
      </c>
      <c r="BU318">
        <v>0.34</v>
      </c>
      <c r="BV318">
        <v>0.21</v>
      </c>
      <c r="BW318">
        <v>14.749535127954401</v>
      </c>
      <c r="BX318">
        <v>0.68585173355408602</v>
      </c>
      <c r="BY318">
        <v>0.107467164077461</v>
      </c>
      <c r="BZ318">
        <v>1</v>
      </c>
      <c r="CA318">
        <v>-24.597773170731699</v>
      </c>
      <c r="CB318">
        <v>-1.13509997718761</v>
      </c>
      <c r="CC318">
        <v>0.196244620898026</v>
      </c>
      <c r="CD318">
        <v>0</v>
      </c>
      <c r="CE318">
        <v>1</v>
      </c>
      <c r="CF318">
        <v>2</v>
      </c>
      <c r="CG318" t="s">
        <v>248</v>
      </c>
      <c r="CH318">
        <v>1.8608100000000001</v>
      </c>
      <c r="CI318">
        <v>1.8577900000000001</v>
      </c>
      <c r="CJ318">
        <v>1.8607</v>
      </c>
      <c r="CK318">
        <v>1.85348</v>
      </c>
      <c r="CL318">
        <v>1.8519600000000001</v>
      </c>
      <c r="CM318">
        <v>1.8527199999999999</v>
      </c>
      <c r="CN318">
        <v>1.8563799999999999</v>
      </c>
      <c r="CO318">
        <v>1.8626400000000001</v>
      </c>
      <c r="CP318" t="s">
        <v>234</v>
      </c>
      <c r="CQ318" t="s">
        <v>19</v>
      </c>
      <c r="CR318" t="s">
        <v>19</v>
      </c>
      <c r="CS318" t="s">
        <v>19</v>
      </c>
      <c r="CT318" t="s">
        <v>235</v>
      </c>
      <c r="CU318" t="s">
        <v>236</v>
      </c>
      <c r="CV318" t="s">
        <v>237</v>
      </c>
      <c r="CW318" t="s">
        <v>237</v>
      </c>
      <c r="CX318" t="s">
        <v>237</v>
      </c>
      <c r="CY318" t="s">
        <v>237</v>
      </c>
      <c r="CZ318">
        <v>0</v>
      </c>
      <c r="DA318">
        <v>100</v>
      </c>
      <c r="DB318">
        <v>100</v>
      </c>
      <c r="DC318">
        <v>0.29499999999999998</v>
      </c>
      <c r="DD318">
        <v>-3.6999999999999998E-2</v>
      </c>
      <c r="DE318">
        <v>3</v>
      </c>
      <c r="DF318">
        <v>617.60699999999997</v>
      </c>
      <c r="DG318">
        <v>253.48099999999999</v>
      </c>
      <c r="DH318">
        <v>21.988</v>
      </c>
      <c r="DI318">
        <v>32.469499999999996</v>
      </c>
      <c r="DJ318">
        <v>30.0001</v>
      </c>
      <c r="DK318">
        <v>32.421999999999997</v>
      </c>
      <c r="DL318">
        <v>32.429600000000001</v>
      </c>
      <c r="DM318">
        <v>31.933800000000002</v>
      </c>
      <c r="DN318">
        <v>25.291399999999999</v>
      </c>
      <c r="DO318">
        <v>0</v>
      </c>
      <c r="DP318">
        <v>22</v>
      </c>
      <c r="DQ318">
        <v>741.67</v>
      </c>
      <c r="DR318">
        <v>22</v>
      </c>
      <c r="DS318">
        <v>99.586100000000002</v>
      </c>
      <c r="DT318">
        <v>103.01300000000001</v>
      </c>
    </row>
    <row r="319" spans="1:124" x14ac:dyDescent="0.25">
      <c r="A319">
        <v>303</v>
      </c>
      <c r="B319">
        <v>1531763992.4000001</v>
      </c>
      <c r="C319">
        <v>608.60000014305103</v>
      </c>
      <c r="D319" t="s">
        <v>842</v>
      </c>
      <c r="E319" t="s">
        <v>843</v>
      </c>
      <c r="G319">
        <v>1531763982.0709701</v>
      </c>
      <c r="H319">
        <f t="shared" si="116"/>
        <v>6.780216800907821E-6</v>
      </c>
      <c r="I319">
        <f t="shared" si="117"/>
        <v>10.308976616318429</v>
      </c>
      <c r="J319">
        <f t="shared" si="118"/>
        <v>692.34164516129101</v>
      </c>
      <c r="K319">
        <f t="shared" si="119"/>
        <v>-37538.32532268457</v>
      </c>
      <c r="L319">
        <f t="shared" si="120"/>
        <v>-3724.5123946469162</v>
      </c>
      <c r="M319">
        <f t="shared" si="121"/>
        <v>68.693395791292403</v>
      </c>
      <c r="N319">
        <f t="shared" si="122"/>
        <v>4.2624144536056917E-4</v>
      </c>
      <c r="O319">
        <f t="shared" si="123"/>
        <v>3</v>
      </c>
      <c r="P319">
        <f t="shared" si="124"/>
        <v>4.262111672165786E-4</v>
      </c>
      <c r="Q319">
        <f t="shared" si="125"/>
        <v>2.663846996468997E-4</v>
      </c>
      <c r="R319">
        <f t="shared" si="126"/>
        <v>215.02180531296409</v>
      </c>
      <c r="S319">
        <f t="shared" si="127"/>
        <v>28.362423946613614</v>
      </c>
      <c r="T319">
        <f t="shared" si="128"/>
        <v>27.618337096774198</v>
      </c>
      <c r="U319">
        <f t="shared" si="129"/>
        <v>3.7112209206324263</v>
      </c>
      <c r="V319">
        <f t="shared" si="130"/>
        <v>60.45778714124058</v>
      </c>
      <c r="W319">
        <f t="shared" si="131"/>
        <v>2.1796913381991323</v>
      </c>
      <c r="X319">
        <f t="shared" si="132"/>
        <v>3.6053111456212741</v>
      </c>
      <c r="Y319">
        <f t="shared" si="133"/>
        <v>1.531529582433294</v>
      </c>
      <c r="Z319">
        <f t="shared" si="134"/>
        <v>-0.29900756092003489</v>
      </c>
      <c r="AA319">
        <f t="shared" si="135"/>
        <v>-79.950539496767362</v>
      </c>
      <c r="AB319">
        <f t="shared" si="136"/>
        <v>-5.7727985058610169</v>
      </c>
      <c r="AC319">
        <f t="shared" si="137"/>
        <v>128.99945974941568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47546.769323339155</v>
      </c>
      <c r="AL319">
        <f t="shared" si="141"/>
        <v>1199.9974193548401</v>
      </c>
      <c r="AM319">
        <f t="shared" si="142"/>
        <v>963.35883522385734</v>
      </c>
      <c r="AN319">
        <f t="shared" si="143"/>
        <v>0.80280075580645183</v>
      </c>
      <c r="AO319">
        <f t="shared" si="144"/>
        <v>0.22320011760000011</v>
      </c>
      <c r="AP319">
        <v>14.333399999999999</v>
      </c>
      <c r="AQ319">
        <v>1</v>
      </c>
      <c r="AR319" t="s">
        <v>231</v>
      </c>
      <c r="AS319">
        <v>1531763982.0709701</v>
      </c>
      <c r="AT319">
        <v>692.34164516129101</v>
      </c>
      <c r="AU319">
        <v>716.97574193548405</v>
      </c>
      <c r="AV319">
        <v>21.968503225806401</v>
      </c>
      <c r="AW319">
        <v>21.952664516129001</v>
      </c>
      <c r="AX319">
        <v>600.10306451612905</v>
      </c>
      <c r="AY319">
        <v>99.119267741935502</v>
      </c>
      <c r="AZ319">
        <v>9.96601838709677E-2</v>
      </c>
      <c r="BA319">
        <v>27.124009677419401</v>
      </c>
      <c r="BB319">
        <v>27.507548387096801</v>
      </c>
      <c r="BC319">
        <v>27.729125806451599</v>
      </c>
      <c r="BD319">
        <v>9049.5525806451606</v>
      </c>
      <c r="BE319">
        <v>1052.2635483870999</v>
      </c>
      <c r="BF319">
        <v>30.002696774193499</v>
      </c>
      <c r="BG319">
        <v>1199.9974193548401</v>
      </c>
      <c r="BH319">
        <v>0.33000377419354798</v>
      </c>
      <c r="BI319">
        <v>0.33000135483871001</v>
      </c>
      <c r="BJ319">
        <v>0.33000416129032301</v>
      </c>
      <c r="BK319">
        <v>9.9906890322580596E-3</v>
      </c>
      <c r="BL319">
        <v>32</v>
      </c>
      <c r="BM319">
        <v>17743.064516129001</v>
      </c>
      <c r="BN319">
        <v>1531762902.3</v>
      </c>
      <c r="BO319" t="s">
        <v>232</v>
      </c>
      <c r="BP319">
        <v>81</v>
      </c>
      <c r="BQ319">
        <v>0.29499999999999998</v>
      </c>
      <c r="BR319">
        <v>-3.6999999999999998E-2</v>
      </c>
      <c r="BS319">
        <v>420</v>
      </c>
      <c r="BT319">
        <v>22</v>
      </c>
      <c r="BU319">
        <v>0.34</v>
      </c>
      <c r="BV319">
        <v>0.21</v>
      </c>
      <c r="BW319">
        <v>14.774836819249201</v>
      </c>
      <c r="BX319">
        <v>0.54306973272729697</v>
      </c>
      <c r="BY319">
        <v>9.8848871426083104E-2</v>
      </c>
      <c r="BZ319">
        <v>1</v>
      </c>
      <c r="CA319">
        <v>-24.633302439024401</v>
      </c>
      <c r="CB319">
        <v>-0.77458947463467698</v>
      </c>
      <c r="CC319">
        <v>0.18224143258367101</v>
      </c>
      <c r="CD319">
        <v>0</v>
      </c>
      <c r="CE319">
        <v>1</v>
      </c>
      <c r="CF319">
        <v>2</v>
      </c>
      <c r="CG319" t="s">
        <v>248</v>
      </c>
      <c r="CH319">
        <v>1.8608100000000001</v>
      </c>
      <c r="CI319">
        <v>1.8577900000000001</v>
      </c>
      <c r="CJ319">
        <v>1.8607</v>
      </c>
      <c r="CK319">
        <v>1.85348</v>
      </c>
      <c r="CL319">
        <v>1.8519600000000001</v>
      </c>
      <c r="CM319">
        <v>1.8527400000000001</v>
      </c>
      <c r="CN319">
        <v>1.8563799999999999</v>
      </c>
      <c r="CO319">
        <v>1.8626400000000001</v>
      </c>
      <c r="CP319" t="s">
        <v>234</v>
      </c>
      <c r="CQ319" t="s">
        <v>19</v>
      </c>
      <c r="CR319" t="s">
        <v>19</v>
      </c>
      <c r="CS319" t="s">
        <v>19</v>
      </c>
      <c r="CT319" t="s">
        <v>235</v>
      </c>
      <c r="CU319" t="s">
        <v>236</v>
      </c>
      <c r="CV319" t="s">
        <v>237</v>
      </c>
      <c r="CW319" t="s">
        <v>237</v>
      </c>
      <c r="CX319" t="s">
        <v>237</v>
      </c>
      <c r="CY319" t="s">
        <v>237</v>
      </c>
      <c r="CZ319">
        <v>0</v>
      </c>
      <c r="DA319">
        <v>100</v>
      </c>
      <c r="DB319">
        <v>100</v>
      </c>
      <c r="DC319">
        <v>0.29499999999999998</v>
      </c>
      <c r="DD319">
        <v>-3.6999999999999998E-2</v>
      </c>
      <c r="DE319">
        <v>3</v>
      </c>
      <c r="DF319">
        <v>624.93100000000004</v>
      </c>
      <c r="DG319">
        <v>252.02799999999999</v>
      </c>
      <c r="DH319">
        <v>21.9954</v>
      </c>
      <c r="DI319">
        <v>32.4709</v>
      </c>
      <c r="DJ319">
        <v>30.0002</v>
      </c>
      <c r="DK319">
        <v>32.423400000000001</v>
      </c>
      <c r="DL319">
        <v>32.430999999999997</v>
      </c>
      <c r="DM319">
        <v>32.013300000000001</v>
      </c>
      <c r="DN319">
        <v>25.291399999999999</v>
      </c>
      <c r="DO319">
        <v>0</v>
      </c>
      <c r="DP319">
        <v>22</v>
      </c>
      <c r="DQ319">
        <v>746.67</v>
      </c>
      <c r="DR319">
        <v>22</v>
      </c>
      <c r="DS319">
        <v>99.585300000000004</v>
      </c>
      <c r="DT319">
        <v>103.012</v>
      </c>
    </row>
    <row r="320" spans="1:124" x14ac:dyDescent="0.25">
      <c r="A320">
        <v>304</v>
      </c>
      <c r="B320">
        <v>1531763994.4000001</v>
      </c>
      <c r="C320">
        <v>610.60000014305103</v>
      </c>
      <c r="D320" t="s">
        <v>844</v>
      </c>
      <c r="E320" t="s">
        <v>845</v>
      </c>
      <c r="G320">
        <v>1531763984.0645199</v>
      </c>
      <c r="H320">
        <f t="shared" si="116"/>
        <v>6.9286271583575365E-6</v>
      </c>
      <c r="I320">
        <f t="shared" si="117"/>
        <v>10.312405766703584</v>
      </c>
      <c r="J320">
        <f t="shared" si="118"/>
        <v>695.67764516129</v>
      </c>
      <c r="K320">
        <f t="shared" si="119"/>
        <v>-36816.781375603692</v>
      </c>
      <c r="L320">
        <f t="shared" si="120"/>
        <v>-3652.9108989993761</v>
      </c>
      <c r="M320">
        <f t="shared" si="121"/>
        <v>69.024188352429746</v>
      </c>
      <c r="N320">
        <f t="shared" si="122"/>
        <v>4.3453947577599787E-4</v>
      </c>
      <c r="O320">
        <f t="shared" si="123"/>
        <v>3</v>
      </c>
      <c r="P320">
        <f t="shared" si="124"/>
        <v>4.3450800729571271E-4</v>
      </c>
      <c r="Q320">
        <f t="shared" si="125"/>
        <v>2.7157033163078263E-4</v>
      </c>
      <c r="R320">
        <f t="shared" si="126"/>
        <v>215.02140979721503</v>
      </c>
      <c r="S320">
        <f t="shared" si="127"/>
        <v>28.366219434813157</v>
      </c>
      <c r="T320">
        <f t="shared" si="128"/>
        <v>27.634858064516152</v>
      </c>
      <c r="U320">
        <f t="shared" si="129"/>
        <v>3.7148069320764487</v>
      </c>
      <c r="V320">
        <f t="shared" si="130"/>
        <v>60.44362138142435</v>
      </c>
      <c r="W320">
        <f t="shared" si="131"/>
        <v>2.1796715236742132</v>
      </c>
      <c r="X320">
        <f t="shared" si="132"/>
        <v>3.6061233160064665</v>
      </c>
      <c r="Y320">
        <f t="shared" si="133"/>
        <v>1.5351354084022355</v>
      </c>
      <c r="Z320">
        <f t="shared" si="134"/>
        <v>-0.30555245768356737</v>
      </c>
      <c r="AA320">
        <f t="shared" si="135"/>
        <v>-82.001717187096148</v>
      </c>
      <c r="AB320">
        <f t="shared" si="136"/>
        <v>-5.9215052382800843</v>
      </c>
      <c r="AC320">
        <f t="shared" si="137"/>
        <v>126.79263491415523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42218.95203795319</v>
      </c>
      <c r="AL320">
        <f t="shared" si="141"/>
        <v>1199.9948387096799</v>
      </c>
      <c r="AM320">
        <f t="shared" si="142"/>
        <v>963.35686722146193</v>
      </c>
      <c r="AN320">
        <f t="shared" si="143"/>
        <v>0.80280084225806503</v>
      </c>
      <c r="AO320">
        <f t="shared" si="144"/>
        <v>0.22320016300645179</v>
      </c>
      <c r="AP320">
        <v>14.333399999999999</v>
      </c>
      <c r="AQ320">
        <v>1</v>
      </c>
      <c r="AR320" t="s">
        <v>231</v>
      </c>
      <c r="AS320">
        <v>1531763984.0645199</v>
      </c>
      <c r="AT320">
        <v>695.67764516129</v>
      </c>
      <c r="AU320">
        <v>720.31790322580605</v>
      </c>
      <c r="AV320">
        <v>21.968367741935499</v>
      </c>
      <c r="AW320">
        <v>21.952183870967701</v>
      </c>
      <c r="AX320">
        <v>600.15980645161301</v>
      </c>
      <c r="AY320">
        <v>99.119312903225804</v>
      </c>
      <c r="AZ320">
        <v>9.9324970967741899E-2</v>
      </c>
      <c r="BA320">
        <v>27.127848387096801</v>
      </c>
      <c r="BB320">
        <v>27.522167741935501</v>
      </c>
      <c r="BC320">
        <v>27.747548387096799</v>
      </c>
      <c r="BD320">
        <v>8034.06870967742</v>
      </c>
      <c r="BE320">
        <v>1052.27225806452</v>
      </c>
      <c r="BF320">
        <v>30.0199</v>
      </c>
      <c r="BG320">
        <v>1199.9948387096799</v>
      </c>
      <c r="BH320">
        <v>0.33000345161290301</v>
      </c>
      <c r="BI320">
        <v>0.33000109677419398</v>
      </c>
      <c r="BJ320">
        <v>0.330004903225807</v>
      </c>
      <c r="BK320">
        <v>9.9905458064516103E-3</v>
      </c>
      <c r="BL320">
        <v>32</v>
      </c>
      <c r="BM320">
        <v>17743.025806451598</v>
      </c>
      <c r="BN320">
        <v>1531762902.3</v>
      </c>
      <c r="BO320" t="s">
        <v>232</v>
      </c>
      <c r="BP320">
        <v>81</v>
      </c>
      <c r="BQ320">
        <v>0.29499999999999998</v>
      </c>
      <c r="BR320">
        <v>-3.6999999999999998E-2</v>
      </c>
      <c r="BS320">
        <v>420</v>
      </c>
      <c r="BT320">
        <v>22</v>
      </c>
      <c r="BU320">
        <v>0.34</v>
      </c>
      <c r="BV320">
        <v>0.21</v>
      </c>
      <c r="BW320">
        <v>14.781599998851799</v>
      </c>
      <c r="BX320">
        <v>0.15897992987602</v>
      </c>
      <c r="BY320">
        <v>9.04143820409955E-2</v>
      </c>
      <c r="BZ320">
        <v>1</v>
      </c>
      <c r="CA320">
        <v>-24.637573170731699</v>
      </c>
      <c r="CB320">
        <v>-0.15711883651461001</v>
      </c>
      <c r="CC320">
        <v>0.17759146873652301</v>
      </c>
      <c r="CD320">
        <v>0</v>
      </c>
      <c r="CE320">
        <v>1</v>
      </c>
      <c r="CF320">
        <v>2</v>
      </c>
      <c r="CG320" t="s">
        <v>248</v>
      </c>
      <c r="CH320">
        <v>1.8608100000000001</v>
      </c>
      <c r="CI320">
        <v>1.8577900000000001</v>
      </c>
      <c r="CJ320">
        <v>1.86069</v>
      </c>
      <c r="CK320">
        <v>1.8534900000000001</v>
      </c>
      <c r="CL320">
        <v>1.8519699999999999</v>
      </c>
      <c r="CM320">
        <v>1.8527400000000001</v>
      </c>
      <c r="CN320">
        <v>1.8563700000000001</v>
      </c>
      <c r="CO320">
        <v>1.8626400000000001</v>
      </c>
      <c r="CP320" t="s">
        <v>234</v>
      </c>
      <c r="CQ320" t="s">
        <v>19</v>
      </c>
      <c r="CR320" t="s">
        <v>19</v>
      </c>
      <c r="CS320" t="s">
        <v>19</v>
      </c>
      <c r="CT320" t="s">
        <v>235</v>
      </c>
      <c r="CU320" t="s">
        <v>236</v>
      </c>
      <c r="CV320" t="s">
        <v>237</v>
      </c>
      <c r="CW320" t="s">
        <v>237</v>
      </c>
      <c r="CX320" t="s">
        <v>237</v>
      </c>
      <c r="CY320" t="s">
        <v>237</v>
      </c>
      <c r="CZ320">
        <v>0</v>
      </c>
      <c r="DA320">
        <v>100</v>
      </c>
      <c r="DB320">
        <v>100</v>
      </c>
      <c r="DC320">
        <v>0.29499999999999998</v>
      </c>
      <c r="DD320">
        <v>-3.6999999999999998E-2</v>
      </c>
      <c r="DE320">
        <v>3</v>
      </c>
      <c r="DF320">
        <v>618.33699999999999</v>
      </c>
      <c r="DG320">
        <v>253.309</v>
      </c>
      <c r="DH320">
        <v>21.994700000000002</v>
      </c>
      <c r="DI320">
        <v>32.471699999999998</v>
      </c>
      <c r="DJ320">
        <v>30.000399999999999</v>
      </c>
      <c r="DK320">
        <v>32.424199999999999</v>
      </c>
      <c r="DL320">
        <v>32.432499999999997</v>
      </c>
      <c r="DM320">
        <v>32.155999999999999</v>
      </c>
      <c r="DN320">
        <v>25.291399999999999</v>
      </c>
      <c r="DO320">
        <v>0</v>
      </c>
      <c r="DP320">
        <v>22</v>
      </c>
      <c r="DQ320">
        <v>746.67</v>
      </c>
      <c r="DR320">
        <v>22</v>
      </c>
      <c r="DS320">
        <v>99.584400000000002</v>
      </c>
      <c r="DT320">
        <v>103.012</v>
      </c>
    </row>
    <row r="321" spans="1:124" x14ac:dyDescent="0.25">
      <c r="A321">
        <v>305</v>
      </c>
      <c r="B321">
        <v>1531763996.4000001</v>
      </c>
      <c r="C321">
        <v>612.60000014305103</v>
      </c>
      <c r="D321" t="s">
        <v>846</v>
      </c>
      <c r="E321" t="s">
        <v>847</v>
      </c>
      <c r="G321">
        <v>1531763986.06129</v>
      </c>
      <c r="H321">
        <f t="shared" si="116"/>
        <v>7.0283316703511045E-6</v>
      </c>
      <c r="I321">
        <f t="shared" si="117"/>
        <v>10.316045795054343</v>
      </c>
      <c r="J321">
        <f t="shared" si="118"/>
        <v>698.99516129032304</v>
      </c>
      <c r="K321">
        <f t="shared" si="119"/>
        <v>-36445.781877508554</v>
      </c>
      <c r="L321">
        <f t="shared" si="120"/>
        <v>-3616.103657401226</v>
      </c>
      <c r="M321">
        <f t="shared" si="121"/>
        <v>69.353401931200025</v>
      </c>
      <c r="N321">
        <f t="shared" si="122"/>
        <v>4.389769914152317E-4</v>
      </c>
      <c r="O321">
        <f t="shared" si="123"/>
        <v>3</v>
      </c>
      <c r="P321">
        <f t="shared" si="124"/>
        <v>4.3894487696498374E-4</v>
      </c>
      <c r="Q321">
        <f t="shared" si="125"/>
        <v>2.7434343320501518E-4</v>
      </c>
      <c r="R321">
        <f t="shared" si="126"/>
        <v>215.02215493953841</v>
      </c>
      <c r="S321">
        <f t="shared" si="127"/>
        <v>28.374159488065786</v>
      </c>
      <c r="T321">
        <f t="shared" si="128"/>
        <v>27.663799999999949</v>
      </c>
      <c r="U321">
        <f t="shared" si="129"/>
        <v>3.7210963049038654</v>
      </c>
      <c r="V321">
        <f t="shared" si="130"/>
        <v>60.41503598669857</v>
      </c>
      <c r="W321">
        <f t="shared" si="131"/>
        <v>2.1796594628471944</v>
      </c>
      <c r="X321">
        <f t="shared" si="132"/>
        <v>3.6078095911870092</v>
      </c>
      <c r="Y321">
        <f t="shared" si="133"/>
        <v>1.5414368420566711</v>
      </c>
      <c r="Z321">
        <f t="shared" si="134"/>
        <v>-0.30994942666248371</v>
      </c>
      <c r="AA321">
        <f t="shared" si="135"/>
        <v>-85.393999354823691</v>
      </c>
      <c r="AB321">
        <f t="shared" si="136"/>
        <v>-6.1676056111307549</v>
      </c>
      <c r="AC321">
        <f t="shared" si="137"/>
        <v>123.15060054692147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38245.13282164064</v>
      </c>
      <c r="AL321">
        <f t="shared" si="141"/>
        <v>1199.99903225806</v>
      </c>
      <c r="AM321">
        <f t="shared" si="142"/>
        <v>963.36011370895596</v>
      </c>
      <c r="AN321">
        <f t="shared" si="143"/>
        <v>0.8028007421774197</v>
      </c>
      <c r="AO321">
        <f t="shared" si="144"/>
        <v>0.22320018431290325</v>
      </c>
      <c r="AP321">
        <v>14.333399999999999</v>
      </c>
      <c r="AQ321">
        <v>1</v>
      </c>
      <c r="AR321" t="s">
        <v>231</v>
      </c>
      <c r="AS321">
        <v>1531763986.06129</v>
      </c>
      <c r="AT321">
        <v>698.99516129032304</v>
      </c>
      <c r="AU321">
        <v>723.64822580645102</v>
      </c>
      <c r="AV321">
        <v>21.968229032258101</v>
      </c>
      <c r="AW321">
        <v>21.951809677419401</v>
      </c>
      <c r="AX321">
        <v>600.06506451612904</v>
      </c>
      <c r="AY321">
        <v>99.119448387096796</v>
      </c>
      <c r="AZ321">
        <v>9.9266951612903206E-2</v>
      </c>
      <c r="BA321">
        <v>27.1358161290323</v>
      </c>
      <c r="BB321">
        <v>27.548496774193499</v>
      </c>
      <c r="BC321">
        <v>27.779103225806399</v>
      </c>
      <c r="BD321">
        <v>7296.4083870967697</v>
      </c>
      <c r="BE321">
        <v>1052.29096774194</v>
      </c>
      <c r="BF321">
        <v>30.034774193548401</v>
      </c>
      <c r="BG321">
        <v>1199.99903225806</v>
      </c>
      <c r="BH321">
        <v>0.330002935483871</v>
      </c>
      <c r="BI321">
        <v>0.33000170967741899</v>
      </c>
      <c r="BJ321">
        <v>0.330004903225807</v>
      </c>
      <c r="BK321">
        <v>9.9904183870967705E-3</v>
      </c>
      <c r="BL321">
        <v>32</v>
      </c>
      <c r="BM321">
        <v>17743.083870967701</v>
      </c>
      <c r="BN321">
        <v>1531762902.3</v>
      </c>
      <c r="BO321" t="s">
        <v>232</v>
      </c>
      <c r="BP321">
        <v>81</v>
      </c>
      <c r="BQ321">
        <v>0.29499999999999998</v>
      </c>
      <c r="BR321">
        <v>-3.6999999999999998E-2</v>
      </c>
      <c r="BS321">
        <v>420</v>
      </c>
      <c r="BT321">
        <v>22</v>
      </c>
      <c r="BU321">
        <v>0.34</v>
      </c>
      <c r="BV321">
        <v>0.21</v>
      </c>
      <c r="BW321">
        <v>14.787833523862901</v>
      </c>
      <c r="BX321">
        <v>2.1495345850416898E-3</v>
      </c>
      <c r="BY321">
        <v>8.7399803871197904E-2</v>
      </c>
      <c r="BZ321">
        <v>1</v>
      </c>
      <c r="CA321">
        <v>-24.651051219512201</v>
      </c>
      <c r="CB321">
        <v>2.0124041811787501E-2</v>
      </c>
      <c r="CC321">
        <v>0.173855987672937</v>
      </c>
      <c r="CD321">
        <v>0</v>
      </c>
      <c r="CE321">
        <v>1</v>
      </c>
      <c r="CF321">
        <v>2</v>
      </c>
      <c r="CG321" t="s">
        <v>248</v>
      </c>
      <c r="CH321">
        <v>1.8608100000000001</v>
      </c>
      <c r="CI321">
        <v>1.8577900000000001</v>
      </c>
      <c r="CJ321">
        <v>1.86069</v>
      </c>
      <c r="CK321">
        <v>1.8534900000000001</v>
      </c>
      <c r="CL321">
        <v>1.8519699999999999</v>
      </c>
      <c r="CM321">
        <v>1.85273</v>
      </c>
      <c r="CN321">
        <v>1.8563700000000001</v>
      </c>
      <c r="CO321">
        <v>1.8626400000000001</v>
      </c>
      <c r="CP321" t="s">
        <v>234</v>
      </c>
      <c r="CQ321" t="s">
        <v>19</v>
      </c>
      <c r="CR321" t="s">
        <v>19</v>
      </c>
      <c r="CS321" t="s">
        <v>19</v>
      </c>
      <c r="CT321" t="s">
        <v>235</v>
      </c>
      <c r="CU321" t="s">
        <v>236</v>
      </c>
      <c r="CV321" t="s">
        <v>237</v>
      </c>
      <c r="CW321" t="s">
        <v>237</v>
      </c>
      <c r="CX321" t="s">
        <v>237</v>
      </c>
      <c r="CY321" t="s">
        <v>237</v>
      </c>
      <c r="CZ321">
        <v>0</v>
      </c>
      <c r="DA321">
        <v>100</v>
      </c>
      <c r="DB321">
        <v>100</v>
      </c>
      <c r="DC321">
        <v>0.29499999999999998</v>
      </c>
      <c r="DD321">
        <v>-3.6999999999999998E-2</v>
      </c>
      <c r="DE321">
        <v>3</v>
      </c>
      <c r="DF321">
        <v>614.15300000000002</v>
      </c>
      <c r="DG321">
        <v>253.89099999999999</v>
      </c>
      <c r="DH321">
        <v>21.990100000000002</v>
      </c>
      <c r="DI321">
        <v>32.473100000000002</v>
      </c>
      <c r="DJ321">
        <v>30.0002</v>
      </c>
      <c r="DK321">
        <v>32.425600000000003</v>
      </c>
      <c r="DL321">
        <v>32.433900000000001</v>
      </c>
      <c r="DM321">
        <v>32.282699999999998</v>
      </c>
      <c r="DN321">
        <v>25.291399999999999</v>
      </c>
      <c r="DO321">
        <v>0</v>
      </c>
      <c r="DP321">
        <v>22</v>
      </c>
      <c r="DQ321">
        <v>751.67</v>
      </c>
      <c r="DR321">
        <v>22</v>
      </c>
      <c r="DS321">
        <v>99.583699999999993</v>
      </c>
      <c r="DT321">
        <v>103.012</v>
      </c>
    </row>
    <row r="322" spans="1:124" x14ac:dyDescent="0.25">
      <c r="A322">
        <v>306</v>
      </c>
      <c r="B322">
        <v>1531763998.4000001</v>
      </c>
      <c r="C322">
        <v>614.60000014305103</v>
      </c>
      <c r="D322" t="s">
        <v>848</v>
      </c>
      <c r="E322" t="s">
        <v>849</v>
      </c>
      <c r="G322">
        <v>1531763988.06129</v>
      </c>
      <c r="H322">
        <f t="shared" si="116"/>
        <v>7.2328262787635141E-6</v>
      </c>
      <c r="I322">
        <f t="shared" si="117"/>
        <v>10.313990224568068</v>
      </c>
      <c r="J322">
        <f t="shared" si="118"/>
        <v>702.33554838709699</v>
      </c>
      <c r="K322">
        <f t="shared" si="119"/>
        <v>-35498.618807919382</v>
      </c>
      <c r="L322">
        <f t="shared" si="120"/>
        <v>-3522.1481661154094</v>
      </c>
      <c r="M322">
        <f t="shared" si="121"/>
        <v>69.685242604351984</v>
      </c>
      <c r="N322">
        <f t="shared" si="122"/>
        <v>4.5032214906181277E-4</v>
      </c>
      <c r="O322">
        <f t="shared" si="123"/>
        <v>3</v>
      </c>
      <c r="P322">
        <f t="shared" si="124"/>
        <v>4.5028835325865667E-4</v>
      </c>
      <c r="Q322">
        <f t="shared" si="125"/>
        <v>2.8143325693323309E-4</v>
      </c>
      <c r="R322">
        <f t="shared" si="126"/>
        <v>215.02296291474664</v>
      </c>
      <c r="S322">
        <f t="shared" si="127"/>
        <v>28.382063581598537</v>
      </c>
      <c r="T322">
        <f t="shared" si="128"/>
        <v>27.686283870967749</v>
      </c>
      <c r="U322">
        <f t="shared" si="129"/>
        <v>3.725988686625755</v>
      </c>
      <c r="V322">
        <f t="shared" si="130"/>
        <v>60.387785134999838</v>
      </c>
      <c r="W322">
        <f t="shared" si="131"/>
        <v>2.1796937862828552</v>
      </c>
      <c r="X322">
        <f t="shared" si="132"/>
        <v>3.6094945052381759</v>
      </c>
      <c r="Y322">
        <f t="shared" si="133"/>
        <v>1.5462949003428998</v>
      </c>
      <c r="Z322">
        <f t="shared" si="134"/>
        <v>-0.31896763889347096</v>
      </c>
      <c r="AA322">
        <f t="shared" si="135"/>
        <v>-87.743345187095983</v>
      </c>
      <c r="AB322">
        <f t="shared" si="136"/>
        <v>-6.3382514084238526</v>
      </c>
      <c r="AC322">
        <f t="shared" si="137"/>
        <v>120.62239868033335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38810.865482405934</v>
      </c>
      <c r="AL322">
        <f t="shared" si="141"/>
        <v>1200.0035483871</v>
      </c>
      <c r="AM322">
        <f t="shared" si="142"/>
        <v>963.36367606696604</v>
      </c>
      <c r="AN322">
        <f t="shared" si="143"/>
        <v>0.8028006895161296</v>
      </c>
      <c r="AO322">
        <f t="shared" si="144"/>
        <v>0.2232001976580647</v>
      </c>
      <c r="AP322">
        <v>14.333399999999999</v>
      </c>
      <c r="AQ322">
        <v>1</v>
      </c>
      <c r="AR322" t="s">
        <v>231</v>
      </c>
      <c r="AS322">
        <v>1531763988.06129</v>
      </c>
      <c r="AT322">
        <v>702.33554838709699</v>
      </c>
      <c r="AU322">
        <v>726.98835483871005</v>
      </c>
      <c r="AV322">
        <v>21.968445161290301</v>
      </c>
      <c r="AW322">
        <v>21.951545161290301</v>
      </c>
      <c r="AX322">
        <v>599.96154838709697</v>
      </c>
      <c r="AY322">
        <v>99.119680645161296</v>
      </c>
      <c r="AZ322">
        <v>9.9620961290322593E-2</v>
      </c>
      <c r="BA322">
        <v>27.143774193548399</v>
      </c>
      <c r="BB322">
        <v>27.567874193548398</v>
      </c>
      <c r="BC322">
        <v>27.8046935483871</v>
      </c>
      <c r="BD322">
        <v>7400.62612903226</v>
      </c>
      <c r="BE322">
        <v>1052.31516129032</v>
      </c>
      <c r="BF322">
        <v>30.044048387096801</v>
      </c>
      <c r="BG322">
        <v>1200.0035483871</v>
      </c>
      <c r="BH322">
        <v>0.33000267741935502</v>
      </c>
      <c r="BI322">
        <v>0.330002225806452</v>
      </c>
      <c r="BJ322">
        <v>0.33000467741935502</v>
      </c>
      <c r="BK322">
        <v>9.9904174193548405E-3</v>
      </c>
      <c r="BL322">
        <v>32</v>
      </c>
      <c r="BM322">
        <v>17743.1451612903</v>
      </c>
      <c r="BN322">
        <v>1531762902.3</v>
      </c>
      <c r="BO322" t="s">
        <v>232</v>
      </c>
      <c r="BP322">
        <v>81</v>
      </c>
      <c r="BQ322">
        <v>0.29499999999999998</v>
      </c>
      <c r="BR322">
        <v>-3.6999999999999998E-2</v>
      </c>
      <c r="BS322">
        <v>420</v>
      </c>
      <c r="BT322">
        <v>22</v>
      </c>
      <c r="BU322">
        <v>0.34</v>
      </c>
      <c r="BV322">
        <v>0.21</v>
      </c>
      <c r="BW322">
        <v>14.790476954781999</v>
      </c>
      <c r="BX322">
        <v>-0.12989189465068601</v>
      </c>
      <c r="BY322">
        <v>8.6220621859008806E-2</v>
      </c>
      <c r="BZ322">
        <v>1</v>
      </c>
      <c r="CA322">
        <v>-24.6578634146341</v>
      </c>
      <c r="CB322">
        <v>0.264234146341563</v>
      </c>
      <c r="CC322">
        <v>0.171522915707291</v>
      </c>
      <c r="CD322">
        <v>0</v>
      </c>
      <c r="CE322">
        <v>1</v>
      </c>
      <c r="CF322">
        <v>2</v>
      </c>
      <c r="CG322" t="s">
        <v>248</v>
      </c>
      <c r="CH322">
        <v>1.8608100000000001</v>
      </c>
      <c r="CI322">
        <v>1.8577900000000001</v>
      </c>
      <c r="CJ322">
        <v>1.86069</v>
      </c>
      <c r="CK322">
        <v>1.85348</v>
      </c>
      <c r="CL322">
        <v>1.8519699999999999</v>
      </c>
      <c r="CM322">
        <v>1.85273</v>
      </c>
      <c r="CN322">
        <v>1.8563799999999999</v>
      </c>
      <c r="CO322">
        <v>1.8626400000000001</v>
      </c>
      <c r="CP322" t="s">
        <v>234</v>
      </c>
      <c r="CQ322" t="s">
        <v>19</v>
      </c>
      <c r="CR322" t="s">
        <v>19</v>
      </c>
      <c r="CS322" t="s">
        <v>19</v>
      </c>
      <c r="CT322" t="s">
        <v>235</v>
      </c>
      <c r="CU322" t="s">
        <v>236</v>
      </c>
      <c r="CV322" t="s">
        <v>237</v>
      </c>
      <c r="CW322" t="s">
        <v>237</v>
      </c>
      <c r="CX322" t="s">
        <v>237</v>
      </c>
      <c r="CY322" t="s">
        <v>237</v>
      </c>
      <c r="CZ322">
        <v>0</v>
      </c>
      <c r="DA322">
        <v>100</v>
      </c>
      <c r="DB322">
        <v>100</v>
      </c>
      <c r="DC322">
        <v>0.29499999999999998</v>
      </c>
      <c r="DD322">
        <v>-3.6999999999999998E-2</v>
      </c>
      <c r="DE322">
        <v>3</v>
      </c>
      <c r="DF322">
        <v>620.03599999999994</v>
      </c>
      <c r="DG322">
        <v>252.833</v>
      </c>
      <c r="DH322">
        <v>21.995699999999999</v>
      </c>
      <c r="DI322">
        <v>32.474299999999999</v>
      </c>
      <c r="DJ322">
        <v>30</v>
      </c>
      <c r="DK322">
        <v>32.427799999999998</v>
      </c>
      <c r="DL322">
        <v>32.435299999999998</v>
      </c>
      <c r="DM322">
        <v>32.358899999999998</v>
      </c>
      <c r="DN322">
        <v>25.291399999999999</v>
      </c>
      <c r="DO322">
        <v>0</v>
      </c>
      <c r="DP322">
        <v>22</v>
      </c>
      <c r="DQ322">
        <v>756.67</v>
      </c>
      <c r="DR322">
        <v>22</v>
      </c>
      <c r="DS322">
        <v>99.582700000000003</v>
      </c>
      <c r="DT322">
        <v>103.012</v>
      </c>
    </row>
    <row r="323" spans="1:124" x14ac:dyDescent="0.25">
      <c r="A323">
        <v>307</v>
      </c>
      <c r="B323">
        <v>1531764000.4000001</v>
      </c>
      <c r="C323">
        <v>616.60000014305103</v>
      </c>
      <c r="D323" t="s">
        <v>850</v>
      </c>
      <c r="E323" t="s">
        <v>851</v>
      </c>
      <c r="G323">
        <v>1531763990.06129</v>
      </c>
      <c r="H323">
        <f t="shared" si="116"/>
        <v>7.5235364238639259E-6</v>
      </c>
      <c r="I323">
        <f t="shared" si="117"/>
        <v>10.300483844867571</v>
      </c>
      <c r="J323">
        <f t="shared" si="118"/>
        <v>705.71054838709699</v>
      </c>
      <c r="K323">
        <f t="shared" si="119"/>
        <v>-34059.614360771833</v>
      </c>
      <c r="L323">
        <f t="shared" si="120"/>
        <v>-3379.396406383335</v>
      </c>
      <c r="M323">
        <f t="shared" si="121"/>
        <v>70.020631058963176</v>
      </c>
      <c r="N323">
        <f t="shared" si="122"/>
        <v>4.6831464337490197E-4</v>
      </c>
      <c r="O323">
        <f t="shared" si="123"/>
        <v>3</v>
      </c>
      <c r="P323">
        <f t="shared" si="124"/>
        <v>4.6827809312687143E-4</v>
      </c>
      <c r="Q323">
        <f t="shared" si="125"/>
        <v>2.926770917961908E-4</v>
      </c>
      <c r="R323">
        <f t="shared" si="126"/>
        <v>215.02338596041957</v>
      </c>
      <c r="S323">
        <f t="shared" si="127"/>
        <v>28.384299837749737</v>
      </c>
      <c r="T323">
        <f t="shared" si="128"/>
        <v>27.688243548387099</v>
      </c>
      <c r="U323">
        <f t="shared" si="129"/>
        <v>3.7264153687697981</v>
      </c>
      <c r="V323">
        <f t="shared" si="130"/>
        <v>60.381250938774485</v>
      </c>
      <c r="W323">
        <f t="shared" si="131"/>
        <v>2.1797532854638022</v>
      </c>
      <c r="X323">
        <f t="shared" si="132"/>
        <v>3.6099836481924386</v>
      </c>
      <c r="Y323">
        <f t="shared" si="133"/>
        <v>1.5466620833059959</v>
      </c>
      <c r="Z323">
        <f t="shared" si="134"/>
        <v>-0.33178795629239916</v>
      </c>
      <c r="AA323">
        <f t="shared" si="135"/>
        <v>-87.686737587103863</v>
      </c>
      <c r="AB323">
        <f t="shared" si="136"/>
        <v>-6.3342973082676393</v>
      </c>
      <c r="AC323">
        <f t="shared" si="137"/>
        <v>120.67056310875566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43409.348266338733</v>
      </c>
      <c r="AL323">
        <f t="shared" si="141"/>
        <v>1200.0058064516099</v>
      </c>
      <c r="AM323">
        <f t="shared" si="142"/>
        <v>963.36552852032207</v>
      </c>
      <c r="AN323">
        <f t="shared" si="143"/>
        <v>0.80280072258064494</v>
      </c>
      <c r="AO323">
        <f t="shared" si="144"/>
        <v>0.22320020759999998</v>
      </c>
      <c r="AP323">
        <v>14.333399999999999</v>
      </c>
      <c r="AQ323">
        <v>1</v>
      </c>
      <c r="AR323" t="s">
        <v>231</v>
      </c>
      <c r="AS323">
        <v>1531763990.06129</v>
      </c>
      <c r="AT323">
        <v>705.71054838709699</v>
      </c>
      <c r="AU323">
        <v>730.33358064516096</v>
      </c>
      <c r="AV323">
        <v>21.968880645161299</v>
      </c>
      <c r="AW323">
        <v>21.9513</v>
      </c>
      <c r="AX323">
        <v>599.914161290322</v>
      </c>
      <c r="AY323">
        <v>99.119951612903193</v>
      </c>
      <c r="AZ323">
        <v>0.100091532258065</v>
      </c>
      <c r="BA323">
        <v>27.146083870967701</v>
      </c>
      <c r="BB323">
        <v>27.567832258064499</v>
      </c>
      <c r="BC323">
        <v>27.8086548387097</v>
      </c>
      <c r="BD323">
        <v>8258.77193548387</v>
      </c>
      <c r="BE323">
        <v>1052.3390322580599</v>
      </c>
      <c r="BF323">
        <v>30.043422580645199</v>
      </c>
      <c r="BG323">
        <v>1200.0058064516099</v>
      </c>
      <c r="BH323">
        <v>0.33000264516129002</v>
      </c>
      <c r="BI323">
        <v>0.330002193548387</v>
      </c>
      <c r="BJ323">
        <v>0.33000467741935502</v>
      </c>
      <c r="BK323">
        <v>9.9905277419354808E-3</v>
      </c>
      <c r="BL323">
        <v>32</v>
      </c>
      <c r="BM323">
        <v>17743.177419354801</v>
      </c>
      <c r="BN323">
        <v>1531762902.3</v>
      </c>
      <c r="BO323" t="s">
        <v>232</v>
      </c>
      <c r="BP323">
        <v>81</v>
      </c>
      <c r="BQ323">
        <v>0.29499999999999998</v>
      </c>
      <c r="BR323">
        <v>-3.6999999999999998E-2</v>
      </c>
      <c r="BS323">
        <v>420</v>
      </c>
      <c r="BT323">
        <v>22</v>
      </c>
      <c r="BU323">
        <v>0.34</v>
      </c>
      <c r="BV323">
        <v>0.21</v>
      </c>
      <c r="BW323">
        <v>14.779636788199699</v>
      </c>
      <c r="BX323">
        <v>-0.524238028827407</v>
      </c>
      <c r="BY323">
        <v>0.100037911528999</v>
      </c>
      <c r="BZ323">
        <v>1</v>
      </c>
      <c r="CA323">
        <v>-24.635287804878001</v>
      </c>
      <c r="CB323">
        <v>0.94045087108006198</v>
      </c>
      <c r="CC323">
        <v>0.19469139832819099</v>
      </c>
      <c r="CD323">
        <v>0</v>
      </c>
      <c r="CE323">
        <v>1</v>
      </c>
      <c r="CF323">
        <v>2</v>
      </c>
      <c r="CG323" t="s">
        <v>248</v>
      </c>
      <c r="CH323">
        <v>1.8608100000000001</v>
      </c>
      <c r="CI323">
        <v>1.8577900000000001</v>
      </c>
      <c r="CJ323">
        <v>1.86069</v>
      </c>
      <c r="CK323">
        <v>1.85348</v>
      </c>
      <c r="CL323">
        <v>1.8519600000000001</v>
      </c>
      <c r="CM323">
        <v>1.8527199999999999</v>
      </c>
      <c r="CN323">
        <v>1.8563700000000001</v>
      </c>
      <c r="CO323">
        <v>1.8626400000000001</v>
      </c>
      <c r="CP323" t="s">
        <v>234</v>
      </c>
      <c r="CQ323" t="s">
        <v>19</v>
      </c>
      <c r="CR323" t="s">
        <v>19</v>
      </c>
      <c r="CS323" t="s">
        <v>19</v>
      </c>
      <c r="CT323" t="s">
        <v>235</v>
      </c>
      <c r="CU323" t="s">
        <v>236</v>
      </c>
      <c r="CV323" t="s">
        <v>237</v>
      </c>
      <c r="CW323" t="s">
        <v>237</v>
      </c>
      <c r="CX323" t="s">
        <v>237</v>
      </c>
      <c r="CY323" t="s">
        <v>237</v>
      </c>
      <c r="CZ323">
        <v>0</v>
      </c>
      <c r="DA323">
        <v>100</v>
      </c>
      <c r="DB323">
        <v>100</v>
      </c>
      <c r="DC323">
        <v>0.29499999999999998</v>
      </c>
      <c r="DD323">
        <v>-3.6999999999999998E-2</v>
      </c>
      <c r="DE323">
        <v>3</v>
      </c>
      <c r="DF323">
        <v>620.25400000000002</v>
      </c>
      <c r="DG323">
        <v>252.71</v>
      </c>
      <c r="DH323">
        <v>22.005099999999999</v>
      </c>
      <c r="DI323">
        <v>32.475299999999997</v>
      </c>
      <c r="DJ323">
        <v>30.0001</v>
      </c>
      <c r="DK323">
        <v>32.429200000000002</v>
      </c>
      <c r="DL323">
        <v>32.436799999999998</v>
      </c>
      <c r="DM323">
        <v>32.5002</v>
      </c>
      <c r="DN323">
        <v>25.291399999999999</v>
      </c>
      <c r="DO323">
        <v>0</v>
      </c>
      <c r="DP323">
        <v>22</v>
      </c>
      <c r="DQ323">
        <v>756.67</v>
      </c>
      <c r="DR323">
        <v>22</v>
      </c>
      <c r="DS323">
        <v>99.581999999999994</v>
      </c>
      <c r="DT323">
        <v>103.011</v>
      </c>
    </row>
    <row r="324" spans="1:124" x14ac:dyDescent="0.25">
      <c r="A324">
        <v>308</v>
      </c>
      <c r="B324">
        <v>1531764002.4000001</v>
      </c>
      <c r="C324">
        <v>618.60000014305103</v>
      </c>
      <c r="D324" t="s">
        <v>852</v>
      </c>
      <c r="E324" t="s">
        <v>853</v>
      </c>
      <c r="G324">
        <v>1531763992.06129</v>
      </c>
      <c r="H324">
        <f t="shared" si="116"/>
        <v>7.8225549824788055E-6</v>
      </c>
      <c r="I324">
        <f t="shared" si="117"/>
        <v>10.2743524584318</v>
      </c>
      <c r="J324">
        <f t="shared" si="118"/>
        <v>709.10612903225797</v>
      </c>
      <c r="K324">
        <f t="shared" si="119"/>
        <v>-32547.657648189917</v>
      </c>
      <c r="L324">
        <f t="shared" si="120"/>
        <v>-3229.392772027903</v>
      </c>
      <c r="M324">
        <f t="shared" si="121"/>
        <v>70.357819061821573</v>
      </c>
      <c r="N324">
        <f t="shared" si="122"/>
        <v>4.8834723523037433E-4</v>
      </c>
      <c r="O324">
        <f t="shared" si="123"/>
        <v>3</v>
      </c>
      <c r="P324">
        <f t="shared" si="124"/>
        <v>4.8830749129482166E-4</v>
      </c>
      <c r="Q324">
        <f t="shared" si="125"/>
        <v>3.0519575255464118E-4</v>
      </c>
      <c r="R324">
        <f t="shared" si="126"/>
        <v>215.02312276718351</v>
      </c>
      <c r="S324">
        <f t="shared" si="127"/>
        <v>28.379416588936156</v>
      </c>
      <c r="T324">
        <f t="shared" si="128"/>
        <v>27.668087096774201</v>
      </c>
      <c r="U324">
        <f t="shared" si="129"/>
        <v>3.7220287236981897</v>
      </c>
      <c r="V324">
        <f t="shared" si="130"/>
        <v>60.400056169446323</v>
      </c>
      <c r="W324">
        <f t="shared" si="131"/>
        <v>2.1798169602257684</v>
      </c>
      <c r="X324">
        <f t="shared" si="132"/>
        <v>3.6089651210100033</v>
      </c>
      <c r="Y324">
        <f t="shared" si="133"/>
        <v>1.5422117634724213</v>
      </c>
      <c r="Z324">
        <f t="shared" si="134"/>
        <v>-0.3449746747273153</v>
      </c>
      <c r="AA324">
        <f t="shared" si="135"/>
        <v>-85.204611716127928</v>
      </c>
      <c r="AB324">
        <f t="shared" si="136"/>
        <v>-6.1542264753023783</v>
      </c>
      <c r="AC324">
        <f t="shared" si="137"/>
        <v>123.31930990102587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48149.381403980573</v>
      </c>
      <c r="AL324">
        <f t="shared" si="141"/>
        <v>1200.00419354839</v>
      </c>
      <c r="AM324">
        <f t="shared" si="142"/>
        <v>963.36434535826186</v>
      </c>
      <c r="AN324">
        <f t="shared" si="143"/>
        <v>0.80280081564516159</v>
      </c>
      <c r="AO324">
        <f t="shared" si="144"/>
        <v>0.22320020852258071</v>
      </c>
      <c r="AP324">
        <v>14.333399999999999</v>
      </c>
      <c r="AQ324">
        <v>1</v>
      </c>
      <c r="AR324" t="s">
        <v>231</v>
      </c>
      <c r="AS324">
        <v>1531763992.06129</v>
      </c>
      <c r="AT324">
        <v>709.10612903225797</v>
      </c>
      <c r="AU324">
        <v>733.66467741935503</v>
      </c>
      <c r="AV324">
        <v>21.969435483870999</v>
      </c>
      <c r="AW324">
        <v>21.9511580645161</v>
      </c>
      <c r="AX324">
        <v>599.978096774194</v>
      </c>
      <c r="AY324">
        <v>99.120109677419407</v>
      </c>
      <c r="AZ324">
        <v>0.100325996774194</v>
      </c>
      <c r="BA324">
        <v>27.141274193548401</v>
      </c>
      <c r="BB324">
        <v>27.5469258064516</v>
      </c>
      <c r="BC324">
        <v>27.789248387096801</v>
      </c>
      <c r="BD324">
        <v>9166.8348387096794</v>
      </c>
      <c r="BE324">
        <v>1052.3522580645199</v>
      </c>
      <c r="BF324">
        <v>30.030654838709701</v>
      </c>
      <c r="BG324">
        <v>1200.00419354839</v>
      </c>
      <c r="BH324">
        <v>0.330002870967742</v>
      </c>
      <c r="BI324">
        <v>0.33000177419354798</v>
      </c>
      <c r="BJ324">
        <v>0.33000477419354901</v>
      </c>
      <c r="BK324">
        <v>9.9906780645161297E-3</v>
      </c>
      <c r="BL324">
        <v>32</v>
      </c>
      <c r="BM324">
        <v>17743.151612903199</v>
      </c>
      <c r="BN324">
        <v>1531762902.3</v>
      </c>
      <c r="BO324" t="s">
        <v>232</v>
      </c>
      <c r="BP324">
        <v>81</v>
      </c>
      <c r="BQ324">
        <v>0.29499999999999998</v>
      </c>
      <c r="BR324">
        <v>-3.6999999999999998E-2</v>
      </c>
      <c r="BS324">
        <v>420</v>
      </c>
      <c r="BT324">
        <v>22</v>
      </c>
      <c r="BU324">
        <v>0.34</v>
      </c>
      <c r="BV324">
        <v>0.21</v>
      </c>
      <c r="BW324">
        <v>14.753337855807599</v>
      </c>
      <c r="BX324">
        <v>-0.70964417128531798</v>
      </c>
      <c r="BY324">
        <v>0.112587921707586</v>
      </c>
      <c r="BZ324">
        <v>1</v>
      </c>
      <c r="CA324">
        <v>-24.582141463414601</v>
      </c>
      <c r="CB324">
        <v>1.17414355400702</v>
      </c>
      <c r="CC324">
        <v>0.209935047999009</v>
      </c>
      <c r="CD324">
        <v>0</v>
      </c>
      <c r="CE324">
        <v>1</v>
      </c>
      <c r="CF324">
        <v>2</v>
      </c>
      <c r="CG324" t="s">
        <v>248</v>
      </c>
      <c r="CH324">
        <v>1.8608100000000001</v>
      </c>
      <c r="CI324">
        <v>1.8577999999999999</v>
      </c>
      <c r="CJ324">
        <v>1.8607100000000001</v>
      </c>
      <c r="CK324">
        <v>1.85348</v>
      </c>
      <c r="CL324">
        <v>1.8519600000000001</v>
      </c>
      <c r="CM324">
        <v>1.8527400000000001</v>
      </c>
      <c r="CN324">
        <v>1.85636</v>
      </c>
      <c r="CO324">
        <v>1.8626400000000001</v>
      </c>
      <c r="CP324" t="s">
        <v>234</v>
      </c>
      <c r="CQ324" t="s">
        <v>19</v>
      </c>
      <c r="CR324" t="s">
        <v>19</v>
      </c>
      <c r="CS324" t="s">
        <v>19</v>
      </c>
      <c r="CT324" t="s">
        <v>235</v>
      </c>
      <c r="CU324" t="s">
        <v>236</v>
      </c>
      <c r="CV324" t="s">
        <v>237</v>
      </c>
      <c r="CW324" t="s">
        <v>237</v>
      </c>
      <c r="CX324" t="s">
        <v>237</v>
      </c>
      <c r="CY324" t="s">
        <v>237</v>
      </c>
      <c r="CZ324">
        <v>0</v>
      </c>
      <c r="DA324">
        <v>100</v>
      </c>
      <c r="DB324">
        <v>100</v>
      </c>
      <c r="DC324">
        <v>0.29499999999999998</v>
      </c>
      <c r="DD324">
        <v>-3.6999999999999998E-2</v>
      </c>
      <c r="DE324">
        <v>3</v>
      </c>
      <c r="DF324">
        <v>619.97699999999998</v>
      </c>
      <c r="DG324">
        <v>252.91800000000001</v>
      </c>
      <c r="DH324">
        <v>22.010200000000001</v>
      </c>
      <c r="DI324">
        <v>32.476700000000001</v>
      </c>
      <c r="DJ324">
        <v>30.000399999999999</v>
      </c>
      <c r="DK324">
        <v>32.429900000000004</v>
      </c>
      <c r="DL324">
        <v>32.438200000000002</v>
      </c>
      <c r="DM324">
        <v>32.630200000000002</v>
      </c>
      <c r="DN324">
        <v>25.291399999999999</v>
      </c>
      <c r="DO324">
        <v>0</v>
      </c>
      <c r="DP324">
        <v>22</v>
      </c>
      <c r="DQ324">
        <v>761.67</v>
      </c>
      <c r="DR324">
        <v>22</v>
      </c>
      <c r="DS324">
        <v>99.581699999999998</v>
      </c>
      <c r="DT324">
        <v>103.012</v>
      </c>
    </row>
    <row r="325" spans="1:124" x14ac:dyDescent="0.25">
      <c r="A325">
        <v>309</v>
      </c>
      <c r="B325">
        <v>1531764004.4000001</v>
      </c>
      <c r="C325">
        <v>620.60000014305103</v>
      </c>
      <c r="D325" t="s">
        <v>854</v>
      </c>
      <c r="E325" t="s">
        <v>855</v>
      </c>
      <c r="G325">
        <v>1531763994.06129</v>
      </c>
      <c r="H325">
        <f t="shared" si="116"/>
        <v>8.0568663372873111E-6</v>
      </c>
      <c r="I325">
        <f t="shared" si="117"/>
        <v>10.251552375670057</v>
      </c>
      <c r="J325">
        <f t="shared" si="118"/>
        <v>712.49138709677402</v>
      </c>
      <c r="K325">
        <f t="shared" si="119"/>
        <v>-31398.967621692977</v>
      </c>
      <c r="L325">
        <f t="shared" si="120"/>
        <v>-3115.409322031895</v>
      </c>
      <c r="M325">
        <f t="shared" si="121"/>
        <v>70.69348062562328</v>
      </c>
      <c r="N325">
        <f t="shared" si="122"/>
        <v>5.0467533758328457E-4</v>
      </c>
      <c r="O325">
        <f t="shared" si="123"/>
        <v>3</v>
      </c>
      <c r="P325">
        <f t="shared" si="124"/>
        <v>5.0463289162079551E-4</v>
      </c>
      <c r="Q325">
        <f t="shared" si="125"/>
        <v>3.153993704928055E-4</v>
      </c>
      <c r="R325">
        <f t="shared" si="126"/>
        <v>215.02257085118839</v>
      </c>
      <c r="S325">
        <f t="shared" si="127"/>
        <v>28.372066326747284</v>
      </c>
      <c r="T325">
        <f t="shared" si="128"/>
        <v>27.644535483871</v>
      </c>
      <c r="U325">
        <f t="shared" si="129"/>
        <v>3.7169088992667656</v>
      </c>
      <c r="V325">
        <f t="shared" si="130"/>
        <v>60.426931618558108</v>
      </c>
      <c r="W325">
        <f t="shared" si="131"/>
        <v>2.1798538646496279</v>
      </c>
      <c r="X325">
        <f t="shared" si="132"/>
        <v>3.6074210724612712</v>
      </c>
      <c r="Y325">
        <f t="shared" si="133"/>
        <v>1.5370550346171377</v>
      </c>
      <c r="Z325">
        <f t="shared" si="134"/>
        <v>-0.35530780547437041</v>
      </c>
      <c r="AA325">
        <f t="shared" si="135"/>
        <v>-82.575097393551744</v>
      </c>
      <c r="AB325">
        <f t="shared" si="136"/>
        <v>-5.9633809822045798</v>
      </c>
      <c r="AC325">
        <f t="shared" si="137"/>
        <v>126.1287846699577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49779.730532391084</v>
      </c>
      <c r="AL325">
        <f t="shared" si="141"/>
        <v>1200.00129032258</v>
      </c>
      <c r="AM325">
        <f t="shared" si="142"/>
        <v>963.36209100113433</v>
      </c>
      <c r="AN325">
        <f t="shared" si="143"/>
        <v>0.80280087927419386</v>
      </c>
      <c r="AO325">
        <f t="shared" si="144"/>
        <v>0.22320015792580652</v>
      </c>
      <c r="AP325">
        <v>14.333399999999999</v>
      </c>
      <c r="AQ325">
        <v>1</v>
      </c>
      <c r="AR325" t="s">
        <v>231</v>
      </c>
      <c r="AS325">
        <v>1531763994.06129</v>
      </c>
      <c r="AT325">
        <v>712.49138709677402</v>
      </c>
      <c r="AU325">
        <v>736.99293548387095</v>
      </c>
      <c r="AV325">
        <v>21.969877419354798</v>
      </c>
      <c r="AW325">
        <v>21.951054838709702</v>
      </c>
      <c r="AX325">
        <v>600.05138709677396</v>
      </c>
      <c r="AY325">
        <v>99.120038709677402</v>
      </c>
      <c r="AZ325">
        <v>0.100080867741935</v>
      </c>
      <c r="BA325">
        <v>27.133980645161301</v>
      </c>
      <c r="BB325">
        <v>27.5245483870968</v>
      </c>
      <c r="BC325">
        <v>27.764522580645199</v>
      </c>
      <c r="BD325">
        <v>9484.7225806451606</v>
      </c>
      <c r="BE325">
        <v>1052.35387096774</v>
      </c>
      <c r="BF325">
        <v>29.982051612903199</v>
      </c>
      <c r="BG325">
        <v>1200.00129032258</v>
      </c>
      <c r="BH325">
        <v>0.33000364516128999</v>
      </c>
      <c r="BI325">
        <v>0.33000109677419398</v>
      </c>
      <c r="BJ325">
        <v>0.33000461290322602</v>
      </c>
      <c r="BK325">
        <v>9.9907151612903203E-3</v>
      </c>
      <c r="BL325">
        <v>32</v>
      </c>
      <c r="BM325">
        <v>17743.106451612901</v>
      </c>
      <c r="BN325">
        <v>1531762902.3</v>
      </c>
      <c r="BO325" t="s">
        <v>232</v>
      </c>
      <c r="BP325">
        <v>81</v>
      </c>
      <c r="BQ325">
        <v>0.29499999999999998</v>
      </c>
      <c r="BR325">
        <v>-3.6999999999999998E-2</v>
      </c>
      <c r="BS325">
        <v>420</v>
      </c>
      <c r="BT325">
        <v>22</v>
      </c>
      <c r="BU325">
        <v>0.34</v>
      </c>
      <c r="BV325">
        <v>0.21</v>
      </c>
      <c r="BW325">
        <v>14.714340091434201</v>
      </c>
      <c r="BX325">
        <v>-0.740367581270718</v>
      </c>
      <c r="BY325">
        <v>0.115578387301703</v>
      </c>
      <c r="BZ325">
        <v>1</v>
      </c>
      <c r="CA325">
        <v>-24.518278048780498</v>
      </c>
      <c r="CB325">
        <v>1.18882369337977</v>
      </c>
      <c r="CC325">
        <v>0.21001424053016299</v>
      </c>
      <c r="CD325">
        <v>0</v>
      </c>
      <c r="CE325">
        <v>1</v>
      </c>
      <c r="CF325">
        <v>2</v>
      </c>
      <c r="CG325" t="s">
        <v>248</v>
      </c>
      <c r="CH325">
        <v>1.8608100000000001</v>
      </c>
      <c r="CI325">
        <v>1.85781</v>
      </c>
      <c r="CJ325">
        <v>1.8607</v>
      </c>
      <c r="CK325">
        <v>1.85348</v>
      </c>
      <c r="CL325">
        <v>1.85198</v>
      </c>
      <c r="CM325">
        <v>1.8527400000000001</v>
      </c>
      <c r="CN325">
        <v>1.8563700000000001</v>
      </c>
      <c r="CO325">
        <v>1.8626400000000001</v>
      </c>
      <c r="CP325" t="s">
        <v>234</v>
      </c>
      <c r="CQ325" t="s">
        <v>19</v>
      </c>
      <c r="CR325" t="s">
        <v>19</v>
      </c>
      <c r="CS325" t="s">
        <v>19</v>
      </c>
      <c r="CT325" t="s">
        <v>235</v>
      </c>
      <c r="CU325" t="s">
        <v>236</v>
      </c>
      <c r="CV325" t="s">
        <v>237</v>
      </c>
      <c r="CW325" t="s">
        <v>237</v>
      </c>
      <c r="CX325" t="s">
        <v>237</v>
      </c>
      <c r="CY325" t="s">
        <v>237</v>
      </c>
      <c r="CZ325">
        <v>0</v>
      </c>
      <c r="DA325">
        <v>100</v>
      </c>
      <c r="DB325">
        <v>100</v>
      </c>
      <c r="DC325">
        <v>0.29499999999999998</v>
      </c>
      <c r="DD325">
        <v>-3.6999999999999998E-2</v>
      </c>
      <c r="DE325">
        <v>3</v>
      </c>
      <c r="DF325">
        <v>620.09299999999996</v>
      </c>
      <c r="DG325">
        <v>253.00899999999999</v>
      </c>
      <c r="DH325">
        <v>22.012</v>
      </c>
      <c r="DI325">
        <v>32.478099999999998</v>
      </c>
      <c r="DJ325">
        <v>30.000699999999998</v>
      </c>
      <c r="DK325">
        <v>32.4313</v>
      </c>
      <c r="DL325">
        <v>32.439399999999999</v>
      </c>
      <c r="DM325">
        <v>32.711500000000001</v>
      </c>
      <c r="DN325">
        <v>25.291399999999999</v>
      </c>
      <c r="DO325">
        <v>0</v>
      </c>
      <c r="DP325">
        <v>22</v>
      </c>
      <c r="DQ325">
        <v>766.67</v>
      </c>
      <c r="DR325">
        <v>22</v>
      </c>
      <c r="DS325">
        <v>99.581400000000002</v>
      </c>
      <c r="DT325">
        <v>103.011</v>
      </c>
    </row>
    <row r="326" spans="1:124" x14ac:dyDescent="0.25">
      <c r="A326">
        <v>310</v>
      </c>
      <c r="B326">
        <v>1531764006.4000001</v>
      </c>
      <c r="C326">
        <v>622.60000014305103</v>
      </c>
      <c r="D326" t="s">
        <v>856</v>
      </c>
      <c r="E326" t="s">
        <v>857</v>
      </c>
      <c r="G326">
        <v>1531763996.06129</v>
      </c>
      <c r="H326">
        <f t="shared" si="116"/>
        <v>8.3240985899502163E-6</v>
      </c>
      <c r="I326">
        <f t="shared" si="117"/>
        <v>10.24333192719161</v>
      </c>
      <c r="J326">
        <f t="shared" si="118"/>
        <v>715.84664516128998</v>
      </c>
      <c r="K326">
        <f t="shared" si="119"/>
        <v>-30289.272700810467</v>
      </c>
      <c r="L326">
        <f t="shared" si="120"/>
        <v>-3005.2951558608847</v>
      </c>
      <c r="M326">
        <f t="shared" si="121"/>
        <v>71.026150950957827</v>
      </c>
      <c r="N326">
        <f t="shared" si="122"/>
        <v>5.2228795216067124E-4</v>
      </c>
      <c r="O326">
        <f t="shared" si="123"/>
        <v>3</v>
      </c>
      <c r="P326">
        <f t="shared" si="124"/>
        <v>5.2224249200039151E-4</v>
      </c>
      <c r="Q326">
        <f t="shared" si="125"/>
        <v>3.2640564150711901E-4</v>
      </c>
      <c r="R326">
        <f t="shared" si="126"/>
        <v>215.02310336093626</v>
      </c>
      <c r="S326">
        <f t="shared" si="127"/>
        <v>28.368304505260216</v>
      </c>
      <c r="T326">
        <f t="shared" si="128"/>
        <v>27.632896774193551</v>
      </c>
      <c r="U326">
        <f t="shared" si="129"/>
        <v>3.7143810598292641</v>
      </c>
      <c r="V326">
        <f t="shared" si="130"/>
        <v>60.440700230112085</v>
      </c>
      <c r="W326">
        <f t="shared" si="131"/>
        <v>2.1798772624053826</v>
      </c>
      <c r="X326">
        <f t="shared" si="132"/>
        <v>3.6066380007281067</v>
      </c>
      <c r="Y326">
        <f t="shared" si="133"/>
        <v>1.5345037974238815</v>
      </c>
      <c r="Z326">
        <f t="shared" si="134"/>
        <v>-0.36709274781680457</v>
      </c>
      <c r="AA326">
        <f t="shared" si="135"/>
        <v>-81.291122245160196</v>
      </c>
      <c r="AB326">
        <f t="shared" si="136"/>
        <v>-5.8702055139399825</v>
      </c>
      <c r="AC326">
        <f t="shared" si="137"/>
        <v>127.49468285401927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51850.018892666005</v>
      </c>
      <c r="AL326">
        <f t="shared" si="141"/>
        <v>1200.00451612903</v>
      </c>
      <c r="AM326">
        <f t="shared" si="142"/>
        <v>963.36475471392441</v>
      </c>
      <c r="AN326">
        <f t="shared" si="143"/>
        <v>0.80280094096774135</v>
      </c>
      <c r="AO326">
        <f t="shared" si="144"/>
        <v>0.22320009353548373</v>
      </c>
      <c r="AP326">
        <v>14.333399999999999</v>
      </c>
      <c r="AQ326">
        <v>1</v>
      </c>
      <c r="AR326" t="s">
        <v>231</v>
      </c>
      <c r="AS326">
        <v>1531763996.06129</v>
      </c>
      <c r="AT326">
        <v>715.84664516128998</v>
      </c>
      <c r="AU326">
        <v>740.33096774193496</v>
      </c>
      <c r="AV326">
        <v>21.9701870967742</v>
      </c>
      <c r="AW326">
        <v>21.950738709677399</v>
      </c>
      <c r="AX326">
        <v>600.00509677419302</v>
      </c>
      <c r="AY326">
        <v>99.119764516128996</v>
      </c>
      <c r="AZ326">
        <v>0.100021496774194</v>
      </c>
      <c r="BA326">
        <v>27.130280645161299</v>
      </c>
      <c r="BB326">
        <v>27.514667741935501</v>
      </c>
      <c r="BC326">
        <v>27.751125806451601</v>
      </c>
      <c r="BD326">
        <v>9892.9074193548404</v>
      </c>
      <c r="BE326">
        <v>1052.3567741935501</v>
      </c>
      <c r="BF326">
        <v>29.956825806451601</v>
      </c>
      <c r="BG326">
        <v>1200.00451612903</v>
      </c>
      <c r="BH326">
        <v>0.33000458064516103</v>
      </c>
      <c r="BI326">
        <v>0.33000032258064499</v>
      </c>
      <c r="BJ326">
        <v>0.33000438709677399</v>
      </c>
      <c r="BK326">
        <v>9.9907341935483902E-3</v>
      </c>
      <c r="BL326">
        <v>32</v>
      </c>
      <c r="BM326">
        <v>17743.161290322601</v>
      </c>
      <c r="BN326">
        <v>1531762902.3</v>
      </c>
      <c r="BO326" t="s">
        <v>232</v>
      </c>
      <c r="BP326">
        <v>81</v>
      </c>
      <c r="BQ326">
        <v>0.29499999999999998</v>
      </c>
      <c r="BR326">
        <v>-3.6999999999999998E-2</v>
      </c>
      <c r="BS326">
        <v>420</v>
      </c>
      <c r="BT326">
        <v>22</v>
      </c>
      <c r="BU326">
        <v>0.34</v>
      </c>
      <c r="BV326">
        <v>0.21</v>
      </c>
      <c r="BW326">
        <v>14.6906568571618</v>
      </c>
      <c r="BX326">
        <v>-1.0179145144275401</v>
      </c>
      <c r="BY326">
        <v>0.13024439112069</v>
      </c>
      <c r="BZ326">
        <v>1</v>
      </c>
      <c r="CA326">
        <v>-24.489112195122001</v>
      </c>
      <c r="CB326">
        <v>1.7307282229960901</v>
      </c>
      <c r="CC326">
        <v>0.22983179872449699</v>
      </c>
      <c r="CD326">
        <v>0</v>
      </c>
      <c r="CE326">
        <v>1</v>
      </c>
      <c r="CF326">
        <v>2</v>
      </c>
      <c r="CG326" t="s">
        <v>248</v>
      </c>
      <c r="CH326">
        <v>1.8608100000000001</v>
      </c>
      <c r="CI326">
        <v>1.8577999999999999</v>
      </c>
      <c r="CJ326">
        <v>1.86069</v>
      </c>
      <c r="CK326">
        <v>1.85348</v>
      </c>
      <c r="CL326">
        <v>1.85199</v>
      </c>
      <c r="CM326">
        <v>1.8527400000000001</v>
      </c>
      <c r="CN326">
        <v>1.8563799999999999</v>
      </c>
      <c r="CO326">
        <v>1.8626400000000001</v>
      </c>
      <c r="CP326" t="s">
        <v>234</v>
      </c>
      <c r="CQ326" t="s">
        <v>19</v>
      </c>
      <c r="CR326" t="s">
        <v>19</v>
      </c>
      <c r="CS326" t="s">
        <v>19</v>
      </c>
      <c r="CT326" t="s">
        <v>235</v>
      </c>
      <c r="CU326" t="s">
        <v>236</v>
      </c>
      <c r="CV326" t="s">
        <v>237</v>
      </c>
      <c r="CW326" t="s">
        <v>237</v>
      </c>
      <c r="CX326" t="s">
        <v>237</v>
      </c>
      <c r="CY326" t="s">
        <v>237</v>
      </c>
      <c r="CZ326">
        <v>0</v>
      </c>
      <c r="DA326">
        <v>100</v>
      </c>
      <c r="DB326">
        <v>100</v>
      </c>
      <c r="DC326">
        <v>0.29499999999999998</v>
      </c>
      <c r="DD326">
        <v>-3.6999999999999998E-2</v>
      </c>
      <c r="DE326">
        <v>3</v>
      </c>
      <c r="DF326">
        <v>623.49400000000003</v>
      </c>
      <c r="DG326">
        <v>252.25399999999999</v>
      </c>
      <c r="DH326">
        <v>22.011800000000001</v>
      </c>
      <c r="DI326">
        <v>32.479599999999998</v>
      </c>
      <c r="DJ326">
        <v>30.000699999999998</v>
      </c>
      <c r="DK326">
        <v>32.4328</v>
      </c>
      <c r="DL326">
        <v>32.440300000000001</v>
      </c>
      <c r="DM326">
        <v>32.853499999999997</v>
      </c>
      <c r="DN326">
        <v>25.291399999999999</v>
      </c>
      <c r="DO326">
        <v>0</v>
      </c>
      <c r="DP326">
        <v>22</v>
      </c>
      <c r="DQ326">
        <v>766.67</v>
      </c>
      <c r="DR326">
        <v>22</v>
      </c>
      <c r="DS326">
        <v>99.581800000000001</v>
      </c>
      <c r="DT326">
        <v>103.011</v>
      </c>
    </row>
    <row r="327" spans="1:124" x14ac:dyDescent="0.25">
      <c r="A327">
        <v>311</v>
      </c>
      <c r="B327">
        <v>1531764008.4000001</v>
      </c>
      <c r="C327">
        <v>624.60000014305103</v>
      </c>
      <c r="D327" t="s">
        <v>858</v>
      </c>
      <c r="E327" t="s">
        <v>859</v>
      </c>
      <c r="G327">
        <v>1531763998.06129</v>
      </c>
      <c r="H327">
        <f t="shared" si="116"/>
        <v>8.522186622857622E-6</v>
      </c>
      <c r="I327">
        <f t="shared" si="117"/>
        <v>10.230695989579287</v>
      </c>
      <c r="J327">
        <f t="shared" si="118"/>
        <v>719.21774193548401</v>
      </c>
      <c r="K327">
        <f t="shared" si="119"/>
        <v>-29467.018463874614</v>
      </c>
      <c r="L327">
        <f t="shared" si="120"/>
        <v>-2923.6972718714537</v>
      </c>
      <c r="M327">
        <f t="shared" si="121"/>
        <v>71.360288878776103</v>
      </c>
      <c r="N327">
        <f t="shared" si="122"/>
        <v>5.3581887008266333E-4</v>
      </c>
      <c r="O327">
        <f t="shared" si="123"/>
        <v>3</v>
      </c>
      <c r="P327">
        <f t="shared" si="124"/>
        <v>5.3577102404520885E-4</v>
      </c>
      <c r="Q327">
        <f t="shared" si="125"/>
        <v>3.3486118836700704E-4</v>
      </c>
      <c r="R327">
        <f t="shared" si="126"/>
        <v>215.02292820271379</v>
      </c>
      <c r="S327">
        <f t="shared" si="127"/>
        <v>28.364494949141129</v>
      </c>
      <c r="T327">
        <f t="shared" si="128"/>
        <v>27.618441935483901</v>
      </c>
      <c r="U327">
        <f t="shared" si="129"/>
        <v>3.7112436672063507</v>
      </c>
      <c r="V327">
        <f t="shared" si="130"/>
        <v>60.453982278493648</v>
      </c>
      <c r="W327">
        <f t="shared" si="131"/>
        <v>2.1798751498870654</v>
      </c>
      <c r="X327">
        <f t="shared" si="132"/>
        <v>3.6058421095322131</v>
      </c>
      <c r="Y327">
        <f t="shared" si="133"/>
        <v>1.5313685173192852</v>
      </c>
      <c r="Z327">
        <f t="shared" si="134"/>
        <v>-0.37582843006802114</v>
      </c>
      <c r="AA327">
        <f t="shared" si="135"/>
        <v>-79.561590503232381</v>
      </c>
      <c r="AB327">
        <f t="shared" si="136"/>
        <v>-5.7447895586777298</v>
      </c>
      <c r="AC327">
        <f t="shared" si="137"/>
        <v>129.34071971073564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53226.38011185074</v>
      </c>
      <c r="AL327">
        <f t="shared" si="141"/>
        <v>1200.0035483871</v>
      </c>
      <c r="AM327">
        <f t="shared" si="142"/>
        <v>963.36398593885031</v>
      </c>
      <c r="AN327">
        <f t="shared" si="143"/>
        <v>0.80280094774193622</v>
      </c>
      <c r="AO327">
        <f t="shared" si="144"/>
        <v>0.22320008983225828</v>
      </c>
      <c r="AP327">
        <v>14.333399999999999</v>
      </c>
      <c r="AQ327">
        <v>1</v>
      </c>
      <c r="AR327" t="s">
        <v>231</v>
      </c>
      <c r="AS327">
        <v>1531763998.06129</v>
      </c>
      <c r="AT327">
        <v>719.21774193548401</v>
      </c>
      <c r="AU327">
        <v>743.67041935483905</v>
      </c>
      <c r="AV327">
        <v>21.9702709677419</v>
      </c>
      <c r="AW327">
        <v>21.950361290322601</v>
      </c>
      <c r="AX327">
        <v>600.050903225806</v>
      </c>
      <c r="AY327">
        <v>99.119277419354802</v>
      </c>
      <c r="AZ327">
        <v>0.100033670967742</v>
      </c>
      <c r="BA327">
        <v>27.126519354838699</v>
      </c>
      <c r="BB327">
        <v>27.502629032258099</v>
      </c>
      <c r="BC327">
        <v>27.734254838709699</v>
      </c>
      <c r="BD327">
        <v>10166.980322580601</v>
      </c>
      <c r="BE327">
        <v>1052.3587096774199</v>
      </c>
      <c r="BF327">
        <v>30.024422580645201</v>
      </c>
      <c r="BG327">
        <v>1200.0035483871</v>
      </c>
      <c r="BH327">
        <v>0.33000461290322602</v>
      </c>
      <c r="BI327">
        <v>0.330000225806452</v>
      </c>
      <c r="BJ327">
        <v>0.33000435483870999</v>
      </c>
      <c r="BK327">
        <v>9.9908348387096804E-3</v>
      </c>
      <c r="BL327">
        <v>32</v>
      </c>
      <c r="BM327">
        <v>17743.1451612903</v>
      </c>
      <c r="BN327">
        <v>1531762902.3</v>
      </c>
      <c r="BO327" t="s">
        <v>232</v>
      </c>
      <c r="BP327">
        <v>81</v>
      </c>
      <c r="BQ327">
        <v>0.29499999999999998</v>
      </c>
      <c r="BR327">
        <v>-3.6999999999999998E-2</v>
      </c>
      <c r="BS327">
        <v>420</v>
      </c>
      <c r="BT327">
        <v>22</v>
      </c>
      <c r="BU327">
        <v>0.34</v>
      </c>
      <c r="BV327">
        <v>0.21</v>
      </c>
      <c r="BW327">
        <v>14.678097148531</v>
      </c>
      <c r="BX327">
        <v>-1.24739586403841</v>
      </c>
      <c r="BY327">
        <v>0.13451844415700001</v>
      </c>
      <c r="BZ327">
        <v>1</v>
      </c>
      <c r="CA327">
        <v>-24.466751219512201</v>
      </c>
      <c r="CB327">
        <v>2.1493358885010299</v>
      </c>
      <c r="CC327">
        <v>0.23774301058891001</v>
      </c>
      <c r="CD327">
        <v>0</v>
      </c>
      <c r="CE327">
        <v>1</v>
      </c>
      <c r="CF327">
        <v>2</v>
      </c>
      <c r="CG327" t="s">
        <v>248</v>
      </c>
      <c r="CH327">
        <v>1.8608100000000001</v>
      </c>
      <c r="CI327">
        <v>1.8577999999999999</v>
      </c>
      <c r="CJ327">
        <v>1.86069</v>
      </c>
      <c r="CK327">
        <v>1.85347</v>
      </c>
      <c r="CL327">
        <v>1.8519699999999999</v>
      </c>
      <c r="CM327">
        <v>1.8527400000000001</v>
      </c>
      <c r="CN327">
        <v>1.8563799999999999</v>
      </c>
      <c r="CO327">
        <v>1.8626400000000001</v>
      </c>
      <c r="CP327" t="s">
        <v>234</v>
      </c>
      <c r="CQ327" t="s">
        <v>19</v>
      </c>
      <c r="CR327" t="s">
        <v>19</v>
      </c>
      <c r="CS327" t="s">
        <v>19</v>
      </c>
      <c r="CT327" t="s">
        <v>235</v>
      </c>
      <c r="CU327" t="s">
        <v>236</v>
      </c>
      <c r="CV327" t="s">
        <v>237</v>
      </c>
      <c r="CW327" t="s">
        <v>237</v>
      </c>
      <c r="CX327" t="s">
        <v>237</v>
      </c>
      <c r="CY327" t="s">
        <v>237</v>
      </c>
      <c r="CZ327">
        <v>0</v>
      </c>
      <c r="DA327">
        <v>100</v>
      </c>
      <c r="DB327">
        <v>100</v>
      </c>
      <c r="DC327">
        <v>0.29499999999999998</v>
      </c>
      <c r="DD327">
        <v>-3.6999999999999998E-2</v>
      </c>
      <c r="DE327">
        <v>3</v>
      </c>
      <c r="DF327">
        <v>621.96100000000001</v>
      </c>
      <c r="DG327">
        <v>252.60400000000001</v>
      </c>
      <c r="DH327">
        <v>22.005700000000001</v>
      </c>
      <c r="DI327">
        <v>32.481000000000002</v>
      </c>
      <c r="DJ327">
        <v>30.000599999999999</v>
      </c>
      <c r="DK327">
        <v>32.434199999999997</v>
      </c>
      <c r="DL327">
        <v>32.441699999999997</v>
      </c>
      <c r="DM327">
        <v>32.981900000000003</v>
      </c>
      <c r="DN327">
        <v>25.291399999999999</v>
      </c>
      <c r="DO327">
        <v>0</v>
      </c>
      <c r="DP327">
        <v>22</v>
      </c>
      <c r="DQ327">
        <v>771.67</v>
      </c>
      <c r="DR327">
        <v>22</v>
      </c>
      <c r="DS327">
        <v>99.582099999999997</v>
      </c>
      <c r="DT327">
        <v>103.011</v>
      </c>
    </row>
    <row r="328" spans="1:124" x14ac:dyDescent="0.25">
      <c r="A328">
        <v>312</v>
      </c>
      <c r="B328">
        <v>1531764010.4000001</v>
      </c>
      <c r="C328">
        <v>626.60000014305103</v>
      </c>
      <c r="D328" t="s">
        <v>860</v>
      </c>
      <c r="E328" t="s">
        <v>861</v>
      </c>
      <c r="G328">
        <v>1531764000.06129</v>
      </c>
      <c r="H328">
        <f t="shared" si="116"/>
        <v>8.5947979302343302E-6</v>
      </c>
      <c r="I328">
        <f t="shared" si="117"/>
        <v>10.223816588370633</v>
      </c>
      <c r="J328">
        <f t="shared" si="118"/>
        <v>722.57364516128996</v>
      </c>
      <c r="K328">
        <f t="shared" si="119"/>
        <v>-29157.353490564074</v>
      </c>
      <c r="L328">
        <f t="shared" si="120"/>
        <v>-2892.9479162395392</v>
      </c>
      <c r="M328">
        <f t="shared" si="121"/>
        <v>71.692649395475769</v>
      </c>
      <c r="N328">
        <f t="shared" si="122"/>
        <v>5.4095986453491082E-4</v>
      </c>
      <c r="O328">
        <f t="shared" si="123"/>
        <v>3</v>
      </c>
      <c r="P328">
        <f t="shared" si="124"/>
        <v>5.4091109600270767E-4</v>
      </c>
      <c r="Q328">
        <f t="shared" si="125"/>
        <v>3.380738162112803E-4</v>
      </c>
      <c r="R328">
        <f t="shared" si="126"/>
        <v>215.02214323979391</v>
      </c>
      <c r="S328">
        <f t="shared" si="127"/>
        <v>28.361271390826381</v>
      </c>
      <c r="T328">
        <f t="shared" si="128"/>
        <v>27.610769354838752</v>
      </c>
      <c r="U328">
        <f t="shared" si="129"/>
        <v>3.7095792892578423</v>
      </c>
      <c r="V328">
        <f t="shared" si="130"/>
        <v>60.464343508332604</v>
      </c>
      <c r="W328">
        <f t="shared" si="131"/>
        <v>2.1798390025680145</v>
      </c>
      <c r="X328">
        <f t="shared" si="132"/>
        <v>3.6051644259853917</v>
      </c>
      <c r="Y328">
        <f t="shared" si="133"/>
        <v>1.5297402866898278</v>
      </c>
      <c r="Z328">
        <f t="shared" si="134"/>
        <v>-0.37903058872333395</v>
      </c>
      <c r="AA328">
        <f t="shared" si="135"/>
        <v>-78.838734929032199</v>
      </c>
      <c r="AB328">
        <f t="shared" si="136"/>
        <v>-5.6922861265923705</v>
      </c>
      <c r="AC328">
        <f t="shared" si="137"/>
        <v>130.112091595446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51219.044890495097</v>
      </c>
      <c r="AL328">
        <f t="shared" si="141"/>
        <v>1199.99903225806</v>
      </c>
      <c r="AM328">
        <f t="shared" si="142"/>
        <v>963.36038612809091</v>
      </c>
      <c r="AN328">
        <f t="shared" si="143"/>
        <v>0.8028009691935486</v>
      </c>
      <c r="AO328">
        <f t="shared" si="144"/>
        <v>0.223200109051613</v>
      </c>
      <c r="AP328">
        <v>14.333399999999999</v>
      </c>
      <c r="AQ328">
        <v>1</v>
      </c>
      <c r="AR328" t="s">
        <v>231</v>
      </c>
      <c r="AS328">
        <v>1531764000.06129</v>
      </c>
      <c r="AT328">
        <v>722.57364516128996</v>
      </c>
      <c r="AU328">
        <v>747.00777419354802</v>
      </c>
      <c r="AV328">
        <v>21.970093548387101</v>
      </c>
      <c r="AW328">
        <v>21.950016129032299</v>
      </c>
      <c r="AX328">
        <v>600.10761290322603</v>
      </c>
      <c r="AY328">
        <v>99.118722580645198</v>
      </c>
      <c r="AZ328">
        <v>9.9744458064516095E-2</v>
      </c>
      <c r="BA328">
        <v>27.1233161290323</v>
      </c>
      <c r="BB328">
        <v>27.4999161290323</v>
      </c>
      <c r="BC328">
        <v>27.721622580645199</v>
      </c>
      <c r="BD328">
        <v>9767.8270967741992</v>
      </c>
      <c r="BE328">
        <v>1052.3554838709699</v>
      </c>
      <c r="BF328">
        <v>30.071051612903201</v>
      </c>
      <c r="BG328">
        <v>1199.99903225806</v>
      </c>
      <c r="BH328">
        <v>0.33000445161290298</v>
      </c>
      <c r="BI328">
        <v>0.33000029032258099</v>
      </c>
      <c r="BJ328">
        <v>0.33000448387096798</v>
      </c>
      <c r="BK328">
        <v>9.9908341935483896E-3</v>
      </c>
      <c r="BL328">
        <v>32</v>
      </c>
      <c r="BM328">
        <v>17743.0741935484</v>
      </c>
      <c r="BN328">
        <v>1531762902.3</v>
      </c>
      <c r="BO328" t="s">
        <v>232</v>
      </c>
      <c r="BP328">
        <v>81</v>
      </c>
      <c r="BQ328">
        <v>0.29499999999999998</v>
      </c>
      <c r="BR328">
        <v>-3.6999999999999998E-2</v>
      </c>
      <c r="BS328">
        <v>420</v>
      </c>
      <c r="BT328">
        <v>22</v>
      </c>
      <c r="BU328">
        <v>0.34</v>
      </c>
      <c r="BV328">
        <v>0.21</v>
      </c>
      <c r="BW328">
        <v>14.658681550214601</v>
      </c>
      <c r="BX328">
        <v>-0.91763272744320501</v>
      </c>
      <c r="BY328">
        <v>0.12157981358322099</v>
      </c>
      <c r="BZ328">
        <v>1</v>
      </c>
      <c r="CA328">
        <v>-24.4360414634146</v>
      </c>
      <c r="CB328">
        <v>1.3071700348429001</v>
      </c>
      <c r="CC328">
        <v>0.20743325341480001</v>
      </c>
      <c r="CD328">
        <v>0</v>
      </c>
      <c r="CE328">
        <v>1</v>
      </c>
      <c r="CF328">
        <v>2</v>
      </c>
      <c r="CG328" t="s">
        <v>248</v>
      </c>
      <c r="CH328">
        <v>1.8608100000000001</v>
      </c>
      <c r="CI328">
        <v>1.85781</v>
      </c>
      <c r="CJ328">
        <v>1.86069</v>
      </c>
      <c r="CK328">
        <v>1.85347</v>
      </c>
      <c r="CL328">
        <v>1.8519699999999999</v>
      </c>
      <c r="CM328">
        <v>1.85273</v>
      </c>
      <c r="CN328">
        <v>1.8563799999999999</v>
      </c>
      <c r="CO328">
        <v>1.8626400000000001</v>
      </c>
      <c r="CP328" t="s">
        <v>234</v>
      </c>
      <c r="CQ328" t="s">
        <v>19</v>
      </c>
      <c r="CR328" t="s">
        <v>19</v>
      </c>
      <c r="CS328" t="s">
        <v>19</v>
      </c>
      <c r="CT328" t="s">
        <v>235</v>
      </c>
      <c r="CU328" t="s">
        <v>236</v>
      </c>
      <c r="CV328" t="s">
        <v>237</v>
      </c>
      <c r="CW328" t="s">
        <v>237</v>
      </c>
      <c r="CX328" t="s">
        <v>237</v>
      </c>
      <c r="CY328" t="s">
        <v>237</v>
      </c>
      <c r="CZ328">
        <v>0</v>
      </c>
      <c r="DA328">
        <v>100</v>
      </c>
      <c r="DB328">
        <v>100</v>
      </c>
      <c r="DC328">
        <v>0.29499999999999998</v>
      </c>
      <c r="DD328">
        <v>-3.6999999999999998E-2</v>
      </c>
      <c r="DE328">
        <v>3</v>
      </c>
      <c r="DF328">
        <v>615.245</v>
      </c>
      <c r="DG328">
        <v>254.05199999999999</v>
      </c>
      <c r="DH328">
        <v>21.9939</v>
      </c>
      <c r="DI328">
        <v>32.482399999999998</v>
      </c>
      <c r="DJ328">
        <v>30.000599999999999</v>
      </c>
      <c r="DK328">
        <v>32.435299999999998</v>
      </c>
      <c r="DL328">
        <v>32.442399999999999</v>
      </c>
      <c r="DM328">
        <v>33.057200000000002</v>
      </c>
      <c r="DN328">
        <v>25.291399999999999</v>
      </c>
      <c r="DO328">
        <v>0</v>
      </c>
      <c r="DP328">
        <v>22</v>
      </c>
      <c r="DQ328">
        <v>776.67</v>
      </c>
      <c r="DR328">
        <v>22</v>
      </c>
      <c r="DS328">
        <v>99.5822</v>
      </c>
      <c r="DT328">
        <v>103.011</v>
      </c>
    </row>
    <row r="329" spans="1:124" x14ac:dyDescent="0.25">
      <c r="A329">
        <v>313</v>
      </c>
      <c r="B329">
        <v>1531764012.4000001</v>
      </c>
      <c r="C329">
        <v>628.60000014305103</v>
      </c>
      <c r="D329" t="s">
        <v>862</v>
      </c>
      <c r="E329" t="s">
        <v>863</v>
      </c>
      <c r="G329">
        <v>1531764002.06129</v>
      </c>
      <c r="H329">
        <f t="shared" si="116"/>
        <v>8.5891520078121571E-6</v>
      </c>
      <c r="I329">
        <f t="shared" si="117"/>
        <v>10.226042955711756</v>
      </c>
      <c r="J329">
        <f t="shared" si="118"/>
        <v>725.90196774193601</v>
      </c>
      <c r="K329">
        <f t="shared" si="119"/>
        <v>-29210.656967846917</v>
      </c>
      <c r="L329">
        <f t="shared" si="120"/>
        <v>-2898.2209618231477</v>
      </c>
      <c r="M329">
        <f t="shared" si="121"/>
        <v>72.022491704109726</v>
      </c>
      <c r="N329">
        <f t="shared" si="122"/>
        <v>5.400482650863589E-4</v>
      </c>
      <c r="O329">
        <f t="shared" si="123"/>
        <v>3</v>
      </c>
      <c r="P329">
        <f t="shared" si="124"/>
        <v>5.3999966077303426E-4</v>
      </c>
      <c r="Q329">
        <f t="shared" si="125"/>
        <v>3.3750415444040147E-4</v>
      </c>
      <c r="R329">
        <f t="shared" si="126"/>
        <v>215.02268171453434</v>
      </c>
      <c r="S329">
        <f t="shared" si="127"/>
        <v>28.362436257324067</v>
      </c>
      <c r="T329">
        <f t="shared" si="128"/>
        <v>27.617735483871002</v>
      </c>
      <c r="U329">
        <f t="shared" si="129"/>
        <v>3.7110903926450249</v>
      </c>
      <c r="V329">
        <f t="shared" si="130"/>
        <v>60.459000524586145</v>
      </c>
      <c r="W329">
        <f t="shared" si="131"/>
        <v>2.179794910677654</v>
      </c>
      <c r="X329">
        <f t="shared" si="132"/>
        <v>3.6054100990161464</v>
      </c>
      <c r="Y329">
        <f t="shared" si="133"/>
        <v>1.531295481967371</v>
      </c>
      <c r="Z329">
        <f t="shared" si="134"/>
        <v>-0.37878160354451612</v>
      </c>
      <c r="AA329">
        <f t="shared" si="135"/>
        <v>-79.777586322592327</v>
      </c>
      <c r="AB329">
        <f t="shared" si="136"/>
        <v>-5.760306619465676</v>
      </c>
      <c r="AC329">
        <f t="shared" si="137"/>
        <v>129.10600716893182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50725.844726036099</v>
      </c>
      <c r="AL329">
        <f t="shared" si="141"/>
        <v>1200.0019354838701</v>
      </c>
      <c r="AM329">
        <f t="shared" si="142"/>
        <v>963.36266642114867</v>
      </c>
      <c r="AN329">
        <f t="shared" si="143"/>
        <v>0.80280092717741935</v>
      </c>
      <c r="AO329">
        <f t="shared" si="144"/>
        <v>0.2232001396870967</v>
      </c>
      <c r="AP329">
        <v>14.333399999999999</v>
      </c>
      <c r="AQ329">
        <v>1</v>
      </c>
      <c r="AR329" t="s">
        <v>231</v>
      </c>
      <c r="AS329">
        <v>1531764002.06129</v>
      </c>
      <c r="AT329">
        <v>725.90196774193601</v>
      </c>
      <c r="AU329">
        <v>750.34574193548406</v>
      </c>
      <c r="AV329">
        <v>21.969767741935499</v>
      </c>
      <c r="AW329">
        <v>21.9497</v>
      </c>
      <c r="AX329">
        <v>600.00280645161297</v>
      </c>
      <c r="AY329">
        <v>99.118209677419301</v>
      </c>
      <c r="AZ329">
        <v>9.9721812903225807E-2</v>
      </c>
      <c r="BA329">
        <v>27.1244774193548</v>
      </c>
      <c r="BB329">
        <v>27.511029032258101</v>
      </c>
      <c r="BC329">
        <v>27.724441935483899</v>
      </c>
      <c r="BD329">
        <v>9670.5680645161301</v>
      </c>
      <c r="BE329">
        <v>1052.3554838709699</v>
      </c>
      <c r="BF329">
        <v>30.034722580645202</v>
      </c>
      <c r="BG329">
        <v>1200.0019354838701</v>
      </c>
      <c r="BH329">
        <v>0.33000403225806502</v>
      </c>
      <c r="BI329">
        <v>0.330000903225806</v>
      </c>
      <c r="BJ329">
        <v>0.33000438709677399</v>
      </c>
      <c r="BK329">
        <v>9.9907880645161307E-3</v>
      </c>
      <c r="BL329">
        <v>32</v>
      </c>
      <c r="BM329">
        <v>17743.119354838698</v>
      </c>
      <c r="BN329">
        <v>1531762902.3</v>
      </c>
      <c r="BO329" t="s">
        <v>232</v>
      </c>
      <c r="BP329">
        <v>81</v>
      </c>
      <c r="BQ329">
        <v>0.29499999999999998</v>
      </c>
      <c r="BR329">
        <v>-3.6999999999999998E-2</v>
      </c>
      <c r="BS329">
        <v>420</v>
      </c>
      <c r="BT329">
        <v>22</v>
      </c>
      <c r="BU329">
        <v>0.34</v>
      </c>
      <c r="BV329">
        <v>0.21</v>
      </c>
      <c r="BW329">
        <v>14.653219532581099</v>
      </c>
      <c r="BX329">
        <v>-0.22345192069460601</v>
      </c>
      <c r="BY329">
        <v>0.112410658022006</v>
      </c>
      <c r="BZ329">
        <v>1</v>
      </c>
      <c r="CA329">
        <v>-24.434763414634102</v>
      </c>
      <c r="CB329">
        <v>0.128556794425051</v>
      </c>
      <c r="CC329">
        <v>0.20271339825537599</v>
      </c>
      <c r="CD329">
        <v>0</v>
      </c>
      <c r="CE329">
        <v>1</v>
      </c>
      <c r="CF329">
        <v>2</v>
      </c>
      <c r="CG329" t="s">
        <v>248</v>
      </c>
      <c r="CH329">
        <v>1.8608100000000001</v>
      </c>
      <c r="CI329">
        <v>1.85781</v>
      </c>
      <c r="CJ329">
        <v>1.86069</v>
      </c>
      <c r="CK329">
        <v>1.85347</v>
      </c>
      <c r="CL329">
        <v>1.8519699999999999</v>
      </c>
      <c r="CM329">
        <v>1.85273</v>
      </c>
      <c r="CN329">
        <v>1.8563799999999999</v>
      </c>
      <c r="CO329">
        <v>1.8626400000000001</v>
      </c>
      <c r="CP329" t="s">
        <v>234</v>
      </c>
      <c r="CQ329" t="s">
        <v>19</v>
      </c>
      <c r="CR329" t="s">
        <v>19</v>
      </c>
      <c r="CS329" t="s">
        <v>19</v>
      </c>
      <c r="CT329" t="s">
        <v>235</v>
      </c>
      <c r="CU329" t="s">
        <v>236</v>
      </c>
      <c r="CV329" t="s">
        <v>237</v>
      </c>
      <c r="CW329" t="s">
        <v>237</v>
      </c>
      <c r="CX329" t="s">
        <v>237</v>
      </c>
      <c r="CY329" t="s">
        <v>237</v>
      </c>
      <c r="CZ329">
        <v>0</v>
      </c>
      <c r="DA329">
        <v>100</v>
      </c>
      <c r="DB329">
        <v>100</v>
      </c>
      <c r="DC329">
        <v>0.29499999999999998</v>
      </c>
      <c r="DD329">
        <v>-3.6999999999999998E-2</v>
      </c>
      <c r="DE329">
        <v>3</v>
      </c>
      <c r="DF329">
        <v>617.89200000000005</v>
      </c>
      <c r="DG329">
        <v>253.25399999999999</v>
      </c>
      <c r="DH329">
        <v>21.989899999999999</v>
      </c>
      <c r="DI329">
        <v>32.483199999999997</v>
      </c>
      <c r="DJ329">
        <v>30.0002</v>
      </c>
      <c r="DK329">
        <v>32.436300000000003</v>
      </c>
      <c r="DL329">
        <v>32.443800000000003</v>
      </c>
      <c r="DM329">
        <v>33.197899999999997</v>
      </c>
      <c r="DN329">
        <v>25.291399999999999</v>
      </c>
      <c r="DO329">
        <v>0</v>
      </c>
      <c r="DP329">
        <v>22</v>
      </c>
      <c r="DQ329">
        <v>776.67</v>
      </c>
      <c r="DR329">
        <v>22</v>
      </c>
      <c r="DS329">
        <v>99.581999999999994</v>
      </c>
      <c r="DT329">
        <v>103.01</v>
      </c>
    </row>
    <row r="330" spans="1:124" x14ac:dyDescent="0.25">
      <c r="A330">
        <v>314</v>
      </c>
      <c r="B330">
        <v>1531764014.4000001</v>
      </c>
      <c r="C330">
        <v>630.60000014305103</v>
      </c>
      <c r="D330" t="s">
        <v>864</v>
      </c>
      <c r="E330" t="s">
        <v>865</v>
      </c>
      <c r="G330">
        <v>1531764004.06129</v>
      </c>
      <c r="H330">
        <f t="shared" si="116"/>
        <v>8.6635677025138317E-6</v>
      </c>
      <c r="I330">
        <f t="shared" si="117"/>
        <v>10.220772806141113</v>
      </c>
      <c r="J330">
        <f t="shared" si="118"/>
        <v>729.25161290322603</v>
      </c>
      <c r="K330">
        <f t="shared" si="119"/>
        <v>-28936.701506255529</v>
      </c>
      <c r="L330">
        <f t="shared" si="120"/>
        <v>-2871.0370654473563</v>
      </c>
      <c r="M330">
        <f t="shared" si="121"/>
        <v>72.354770989700128</v>
      </c>
      <c r="N330">
        <f t="shared" si="122"/>
        <v>5.4469818286763643E-4</v>
      </c>
      <c r="O330">
        <f t="shared" si="123"/>
        <v>3</v>
      </c>
      <c r="P330">
        <f t="shared" si="124"/>
        <v>5.4464873800465447E-4</v>
      </c>
      <c r="Q330">
        <f t="shared" si="125"/>
        <v>3.4040990321953021E-4</v>
      </c>
      <c r="R330">
        <f t="shared" si="126"/>
        <v>215.02297842873091</v>
      </c>
      <c r="S330">
        <f t="shared" si="127"/>
        <v>28.363408540458202</v>
      </c>
      <c r="T330">
        <f t="shared" si="128"/>
        <v>27.618011290322549</v>
      </c>
      <c r="U330">
        <f t="shared" si="129"/>
        <v>3.7111502320561369</v>
      </c>
      <c r="V330">
        <f t="shared" si="130"/>
        <v>60.454899969756603</v>
      </c>
      <c r="W330">
        <f t="shared" si="131"/>
        <v>2.1797737315753674</v>
      </c>
      <c r="X330">
        <f t="shared" si="132"/>
        <v>3.6056196150615238</v>
      </c>
      <c r="Y330">
        <f t="shared" si="133"/>
        <v>1.5313765004807696</v>
      </c>
      <c r="Z330">
        <f t="shared" si="134"/>
        <v>-0.38206333568085998</v>
      </c>
      <c r="AA330">
        <f t="shared" si="135"/>
        <v>-79.662023341928062</v>
      </c>
      <c r="AB330">
        <f t="shared" si="136"/>
        <v>-5.7519988011776775</v>
      </c>
      <c r="AC330">
        <f t="shared" si="137"/>
        <v>129.2268929499443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52928.51122831423</v>
      </c>
      <c r="AL330">
        <f t="shared" si="141"/>
        <v>1200.0038709677401</v>
      </c>
      <c r="AM330">
        <f t="shared" si="142"/>
        <v>963.36407574505643</v>
      </c>
      <c r="AN330">
        <f t="shared" si="143"/>
        <v>0.80280080677419308</v>
      </c>
      <c r="AO330">
        <f t="shared" si="144"/>
        <v>0.22320012116129018</v>
      </c>
      <c r="AP330">
        <v>14.333399999999999</v>
      </c>
      <c r="AQ330">
        <v>1</v>
      </c>
      <c r="AR330" t="s">
        <v>231</v>
      </c>
      <c r="AS330">
        <v>1531764004.06129</v>
      </c>
      <c r="AT330">
        <v>729.25161290322603</v>
      </c>
      <c r="AU330">
        <v>753.68338709677403</v>
      </c>
      <c r="AV330">
        <v>21.9695741935484</v>
      </c>
      <c r="AW330">
        <v>21.949332258064501</v>
      </c>
      <c r="AX330">
        <v>599.99319354838701</v>
      </c>
      <c r="AY330">
        <v>99.117787096774194</v>
      </c>
      <c r="AZ330">
        <v>0.10005446774193499</v>
      </c>
      <c r="BA330">
        <v>27.125467741935498</v>
      </c>
      <c r="BB330">
        <v>27.512725806451598</v>
      </c>
      <c r="BC330">
        <v>27.7232967741935</v>
      </c>
      <c r="BD330">
        <v>10107.584838709699</v>
      </c>
      <c r="BE330">
        <v>1052.35935483871</v>
      </c>
      <c r="BF330">
        <v>29.969229032258099</v>
      </c>
      <c r="BG330">
        <v>1200.0038709677401</v>
      </c>
      <c r="BH330">
        <v>0.33000383870967698</v>
      </c>
      <c r="BI330">
        <v>0.33000112903225798</v>
      </c>
      <c r="BJ330">
        <v>0.330004193548387</v>
      </c>
      <c r="BK330">
        <v>9.9908580645161303E-3</v>
      </c>
      <c r="BL330">
        <v>32</v>
      </c>
      <c r="BM330">
        <v>17743.151612903199</v>
      </c>
      <c r="BN330">
        <v>1531762902.3</v>
      </c>
      <c r="BO330" t="s">
        <v>232</v>
      </c>
      <c r="BP330">
        <v>81</v>
      </c>
      <c r="BQ330">
        <v>0.29499999999999998</v>
      </c>
      <c r="BR330">
        <v>-3.6999999999999998E-2</v>
      </c>
      <c r="BS330">
        <v>420</v>
      </c>
      <c r="BT330">
        <v>22</v>
      </c>
      <c r="BU330">
        <v>0.34</v>
      </c>
      <c r="BV330">
        <v>0.21</v>
      </c>
      <c r="BW330">
        <v>14.656672880588401</v>
      </c>
      <c r="BX330">
        <v>6.1212887889233E-2</v>
      </c>
      <c r="BY330">
        <v>0.11654152741731801</v>
      </c>
      <c r="BZ330">
        <v>1</v>
      </c>
      <c r="CA330">
        <v>-24.438800000000001</v>
      </c>
      <c r="CB330">
        <v>-5.8701742160198703E-2</v>
      </c>
      <c r="CC330">
        <v>0.20868565577640799</v>
      </c>
      <c r="CD330">
        <v>0</v>
      </c>
      <c r="CE330">
        <v>1</v>
      </c>
      <c r="CF330">
        <v>2</v>
      </c>
      <c r="CG330" t="s">
        <v>248</v>
      </c>
      <c r="CH330">
        <v>1.8608100000000001</v>
      </c>
      <c r="CI330">
        <v>1.8577900000000001</v>
      </c>
      <c r="CJ330">
        <v>1.8606799999999999</v>
      </c>
      <c r="CK330">
        <v>1.85347</v>
      </c>
      <c r="CL330">
        <v>1.8519600000000001</v>
      </c>
      <c r="CM330">
        <v>1.85273</v>
      </c>
      <c r="CN330">
        <v>1.8563799999999999</v>
      </c>
      <c r="CO330">
        <v>1.8626400000000001</v>
      </c>
      <c r="CP330" t="s">
        <v>234</v>
      </c>
      <c r="CQ330" t="s">
        <v>19</v>
      </c>
      <c r="CR330" t="s">
        <v>19</v>
      </c>
      <c r="CS330" t="s">
        <v>19</v>
      </c>
      <c r="CT330" t="s">
        <v>235</v>
      </c>
      <c r="CU330" t="s">
        <v>236</v>
      </c>
      <c r="CV330" t="s">
        <v>237</v>
      </c>
      <c r="CW330" t="s">
        <v>237</v>
      </c>
      <c r="CX330" t="s">
        <v>237</v>
      </c>
      <c r="CY330" t="s">
        <v>237</v>
      </c>
      <c r="CZ330">
        <v>0</v>
      </c>
      <c r="DA330">
        <v>100</v>
      </c>
      <c r="DB330">
        <v>100</v>
      </c>
      <c r="DC330">
        <v>0.29499999999999998</v>
      </c>
      <c r="DD330">
        <v>-3.6999999999999998E-2</v>
      </c>
      <c r="DE330">
        <v>3</v>
      </c>
      <c r="DF330">
        <v>624.89800000000002</v>
      </c>
      <c r="DG330">
        <v>251.94200000000001</v>
      </c>
      <c r="DH330">
        <v>21.995200000000001</v>
      </c>
      <c r="DI330">
        <v>32.4846</v>
      </c>
      <c r="DJ330">
        <v>30.0002</v>
      </c>
      <c r="DK330">
        <v>32.4377</v>
      </c>
      <c r="DL330">
        <v>32.445099999999996</v>
      </c>
      <c r="DM330">
        <v>33.326799999999999</v>
      </c>
      <c r="DN330">
        <v>25.291399999999999</v>
      </c>
      <c r="DO330">
        <v>0</v>
      </c>
      <c r="DP330">
        <v>22</v>
      </c>
      <c r="DQ330">
        <v>781.67</v>
      </c>
      <c r="DR330">
        <v>22</v>
      </c>
      <c r="DS330">
        <v>99.581299999999999</v>
      </c>
      <c r="DT330">
        <v>103.01</v>
      </c>
    </row>
    <row r="331" spans="1:124" x14ac:dyDescent="0.25">
      <c r="A331">
        <v>315</v>
      </c>
      <c r="B331">
        <v>1531764016.4000001</v>
      </c>
      <c r="C331">
        <v>632.60000014305103</v>
      </c>
      <c r="D331" t="s">
        <v>866</v>
      </c>
      <c r="E331" t="s">
        <v>867</v>
      </c>
      <c r="G331">
        <v>1531764006.06129</v>
      </c>
      <c r="H331">
        <f t="shared" si="116"/>
        <v>8.8544368157424283E-6</v>
      </c>
      <c r="I331">
        <f t="shared" si="117"/>
        <v>10.212260160494743</v>
      </c>
      <c r="J331">
        <f t="shared" si="118"/>
        <v>732.61551612903202</v>
      </c>
      <c r="K331">
        <f t="shared" si="119"/>
        <v>-28229.178012985667</v>
      </c>
      <c r="L331">
        <f t="shared" si="120"/>
        <v>-2800.8229716433334</v>
      </c>
      <c r="M331">
        <f t="shared" si="121"/>
        <v>72.688137288752287</v>
      </c>
      <c r="N331">
        <f t="shared" si="122"/>
        <v>5.5749749947644751E-4</v>
      </c>
      <c r="O331">
        <f t="shared" si="123"/>
        <v>3</v>
      </c>
      <c r="P331">
        <f t="shared" si="124"/>
        <v>5.5744570371212866E-4</v>
      </c>
      <c r="Q331">
        <f t="shared" si="125"/>
        <v>3.4840821797557799E-4</v>
      </c>
      <c r="R331">
        <f t="shared" si="126"/>
        <v>215.02202548245543</v>
      </c>
      <c r="S331">
        <f t="shared" si="127"/>
        <v>28.360279636515369</v>
      </c>
      <c r="T331">
        <f t="shared" si="128"/>
        <v>27.607858064516151</v>
      </c>
      <c r="U331">
        <f t="shared" si="129"/>
        <v>3.7089479268032663</v>
      </c>
      <c r="V331">
        <f t="shared" si="130"/>
        <v>60.465260062566529</v>
      </c>
      <c r="W331">
        <f t="shared" si="131"/>
        <v>2.1797536273452276</v>
      </c>
      <c r="X331">
        <f t="shared" si="132"/>
        <v>3.6049685804538409</v>
      </c>
      <c r="Y331">
        <f t="shared" si="133"/>
        <v>1.5291942994580388</v>
      </c>
      <c r="Z331">
        <f t="shared" si="134"/>
        <v>-0.3904806635742411</v>
      </c>
      <c r="AA331">
        <f t="shared" si="135"/>
        <v>-78.517610709688299</v>
      </c>
      <c r="AB331">
        <f t="shared" si="136"/>
        <v>-5.668991769492294</v>
      </c>
      <c r="AC331">
        <f t="shared" si="137"/>
        <v>130.44494233970062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52542.109616471796</v>
      </c>
      <c r="AL331">
        <f t="shared" si="141"/>
        <v>1199.9983870967701</v>
      </c>
      <c r="AM331">
        <f t="shared" si="142"/>
        <v>963.35980761141889</v>
      </c>
      <c r="AN331">
        <f t="shared" si="143"/>
        <v>0.80280091870967807</v>
      </c>
      <c r="AO331">
        <f t="shared" si="144"/>
        <v>0.22320012085161309</v>
      </c>
      <c r="AP331">
        <v>14.333399999999999</v>
      </c>
      <c r="AQ331">
        <v>1</v>
      </c>
      <c r="AR331" t="s">
        <v>231</v>
      </c>
      <c r="AS331">
        <v>1531764006.06129</v>
      </c>
      <c r="AT331">
        <v>732.61551612903202</v>
      </c>
      <c r="AU331">
        <v>757.02261290322599</v>
      </c>
      <c r="AV331">
        <v>21.969490322580601</v>
      </c>
      <c r="AW331">
        <v>21.948806451612899</v>
      </c>
      <c r="AX331">
        <v>600.109838709678</v>
      </c>
      <c r="AY331">
        <v>99.117361290322606</v>
      </c>
      <c r="AZ331">
        <v>9.9943951612903204E-2</v>
      </c>
      <c r="BA331">
        <v>27.1223903225806</v>
      </c>
      <c r="BB331">
        <v>27.503516129032299</v>
      </c>
      <c r="BC331">
        <v>27.712199999999999</v>
      </c>
      <c r="BD331">
        <v>10030.467741935499</v>
      </c>
      <c r="BE331">
        <v>1052.3577419354799</v>
      </c>
      <c r="BF331">
        <v>29.895270967741901</v>
      </c>
      <c r="BG331">
        <v>1199.9983870967701</v>
      </c>
      <c r="BH331">
        <v>0.33000416129032301</v>
      </c>
      <c r="BI331">
        <v>0.33000061290322602</v>
      </c>
      <c r="BJ331">
        <v>0.33000441935483898</v>
      </c>
      <c r="BK331">
        <v>9.9908658064516102E-3</v>
      </c>
      <c r="BL331">
        <v>32</v>
      </c>
      <c r="BM331">
        <v>17743.0709677419</v>
      </c>
      <c r="BN331">
        <v>1531762902.3</v>
      </c>
      <c r="BO331" t="s">
        <v>232</v>
      </c>
      <c r="BP331">
        <v>81</v>
      </c>
      <c r="BQ331">
        <v>0.29499999999999998</v>
      </c>
      <c r="BR331">
        <v>-3.6999999999999998E-2</v>
      </c>
      <c r="BS331">
        <v>420</v>
      </c>
      <c r="BT331">
        <v>22</v>
      </c>
      <c r="BU331">
        <v>0.34</v>
      </c>
      <c r="BV331">
        <v>0.21</v>
      </c>
      <c r="BW331">
        <v>14.643877531052301</v>
      </c>
      <c r="BX331">
        <v>0.159635992793176</v>
      </c>
      <c r="BY331">
        <v>0.112729090369404</v>
      </c>
      <c r="BZ331">
        <v>1</v>
      </c>
      <c r="CA331">
        <v>-24.411656097561</v>
      </c>
      <c r="CB331">
        <v>-0.27313588850191201</v>
      </c>
      <c r="CC331">
        <v>0.19943682788411499</v>
      </c>
      <c r="CD331">
        <v>0</v>
      </c>
      <c r="CE331">
        <v>1</v>
      </c>
      <c r="CF331">
        <v>2</v>
      </c>
      <c r="CG331" t="s">
        <v>248</v>
      </c>
      <c r="CH331">
        <v>1.8608100000000001</v>
      </c>
      <c r="CI331">
        <v>1.8577900000000001</v>
      </c>
      <c r="CJ331">
        <v>1.86067</v>
      </c>
      <c r="CK331">
        <v>1.85347</v>
      </c>
      <c r="CL331">
        <v>1.8519699999999999</v>
      </c>
      <c r="CM331">
        <v>1.85273</v>
      </c>
      <c r="CN331">
        <v>1.8563700000000001</v>
      </c>
      <c r="CO331">
        <v>1.8626400000000001</v>
      </c>
      <c r="CP331" t="s">
        <v>234</v>
      </c>
      <c r="CQ331" t="s">
        <v>19</v>
      </c>
      <c r="CR331" t="s">
        <v>19</v>
      </c>
      <c r="CS331" t="s">
        <v>19</v>
      </c>
      <c r="CT331" t="s">
        <v>235</v>
      </c>
      <c r="CU331" t="s">
        <v>236</v>
      </c>
      <c r="CV331" t="s">
        <v>237</v>
      </c>
      <c r="CW331" t="s">
        <v>237</v>
      </c>
      <c r="CX331" t="s">
        <v>237</v>
      </c>
      <c r="CY331" t="s">
        <v>237</v>
      </c>
      <c r="CZ331">
        <v>0</v>
      </c>
      <c r="DA331">
        <v>100</v>
      </c>
      <c r="DB331">
        <v>100</v>
      </c>
      <c r="DC331">
        <v>0.29499999999999998</v>
      </c>
      <c r="DD331">
        <v>-3.6999999999999998E-2</v>
      </c>
      <c r="DE331">
        <v>3</v>
      </c>
      <c r="DF331">
        <v>618.80600000000004</v>
      </c>
      <c r="DG331">
        <v>253.06100000000001</v>
      </c>
      <c r="DH331">
        <v>21.993099999999998</v>
      </c>
      <c r="DI331">
        <v>32.485700000000001</v>
      </c>
      <c r="DJ331">
        <v>30.000399999999999</v>
      </c>
      <c r="DK331">
        <v>32.438499999999998</v>
      </c>
      <c r="DL331">
        <v>32.445999999999998</v>
      </c>
      <c r="DM331">
        <v>33.406999999999996</v>
      </c>
      <c r="DN331">
        <v>25.291399999999999</v>
      </c>
      <c r="DO331">
        <v>0</v>
      </c>
      <c r="DP331">
        <v>22</v>
      </c>
      <c r="DQ331">
        <v>786.67</v>
      </c>
      <c r="DR331">
        <v>22</v>
      </c>
      <c r="DS331">
        <v>99.581599999999995</v>
      </c>
      <c r="DT331">
        <v>103.009</v>
      </c>
    </row>
    <row r="332" spans="1:124" x14ac:dyDescent="0.25">
      <c r="A332">
        <v>316</v>
      </c>
      <c r="B332">
        <v>1531764018.4000001</v>
      </c>
      <c r="C332">
        <v>634.60000014305103</v>
      </c>
      <c r="D332" t="s">
        <v>868</v>
      </c>
      <c r="E332" t="s">
        <v>869</v>
      </c>
      <c r="G332">
        <v>1531764008.06129</v>
      </c>
      <c r="H332">
        <f t="shared" si="116"/>
        <v>8.9909033490865862E-6</v>
      </c>
      <c r="I332">
        <f t="shared" si="117"/>
        <v>10.214651256705727</v>
      </c>
      <c r="J332">
        <f t="shared" si="118"/>
        <v>735.94125806451598</v>
      </c>
      <c r="K332">
        <f t="shared" si="119"/>
        <v>-27799.697789912236</v>
      </c>
      <c r="L332">
        <f t="shared" si="120"/>
        <v>-2758.189314273417</v>
      </c>
      <c r="M332">
        <f t="shared" si="121"/>
        <v>73.017531674861104</v>
      </c>
      <c r="N332">
        <f t="shared" si="122"/>
        <v>5.6596189012662315E-4</v>
      </c>
      <c r="O332">
        <f t="shared" si="123"/>
        <v>3</v>
      </c>
      <c r="P332">
        <f t="shared" si="124"/>
        <v>5.6590850968499316E-4</v>
      </c>
      <c r="Q332">
        <f t="shared" si="125"/>
        <v>3.5369761406485196E-4</v>
      </c>
      <c r="R332">
        <f t="shared" si="126"/>
        <v>215.02183687008184</v>
      </c>
      <c r="S332">
        <f t="shared" si="127"/>
        <v>28.359467065753975</v>
      </c>
      <c r="T332">
        <f t="shared" si="128"/>
        <v>27.609188709677397</v>
      </c>
      <c r="U332">
        <f t="shared" si="129"/>
        <v>3.7092364880344846</v>
      </c>
      <c r="V332">
        <f t="shared" si="130"/>
        <v>60.466777255845592</v>
      </c>
      <c r="W332">
        <f t="shared" si="131"/>
        <v>2.1797088849887949</v>
      </c>
      <c r="X332">
        <f t="shared" si="132"/>
        <v>3.6048041319716155</v>
      </c>
      <c r="Y332">
        <f t="shared" si="133"/>
        <v>1.5295276030456897</v>
      </c>
      <c r="Z332">
        <f t="shared" si="134"/>
        <v>-0.39649883769471844</v>
      </c>
      <c r="AA332">
        <f t="shared" si="135"/>
        <v>-78.858560632255745</v>
      </c>
      <c r="AB332">
        <f t="shared" si="136"/>
        <v>-5.693624204428434</v>
      </c>
      <c r="AC332">
        <f t="shared" si="137"/>
        <v>130.07315319570296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50299.592301117831</v>
      </c>
      <c r="AL332">
        <f t="shared" si="141"/>
        <v>1199.9974193548401</v>
      </c>
      <c r="AM332">
        <f t="shared" si="142"/>
        <v>963.35906515884676</v>
      </c>
      <c r="AN332">
        <f t="shared" si="143"/>
        <v>0.80280094741935504</v>
      </c>
      <c r="AO332">
        <f t="shared" si="144"/>
        <v>0.22320009708387104</v>
      </c>
      <c r="AP332">
        <v>14.333399999999999</v>
      </c>
      <c r="AQ332">
        <v>1</v>
      </c>
      <c r="AR332" t="s">
        <v>231</v>
      </c>
      <c r="AS332">
        <v>1531764008.06129</v>
      </c>
      <c r="AT332">
        <v>735.94125806451598</v>
      </c>
      <c r="AU332">
        <v>760.35503225806406</v>
      </c>
      <c r="AV332">
        <v>21.969212903225799</v>
      </c>
      <c r="AW332">
        <v>21.9482096774193</v>
      </c>
      <c r="AX332">
        <v>600.09370967741904</v>
      </c>
      <c r="AY332">
        <v>99.116858064516094</v>
      </c>
      <c r="AZ332">
        <v>9.9663464516128994E-2</v>
      </c>
      <c r="BA332">
        <v>27.121612903225799</v>
      </c>
      <c r="BB332">
        <v>27.505158064516099</v>
      </c>
      <c r="BC332">
        <v>27.713219354838699</v>
      </c>
      <c r="BD332">
        <v>9586.6958064516093</v>
      </c>
      <c r="BE332">
        <v>1052.3503225806501</v>
      </c>
      <c r="BF332">
        <v>29.824180645161299</v>
      </c>
      <c r="BG332">
        <v>1199.9974193548401</v>
      </c>
      <c r="BH332">
        <v>0.33000454838709697</v>
      </c>
      <c r="BI332">
        <v>0.33000029032258099</v>
      </c>
      <c r="BJ332">
        <v>0.33000445161290298</v>
      </c>
      <c r="BK332">
        <v>9.9907341935483902E-3</v>
      </c>
      <c r="BL332">
        <v>32</v>
      </c>
      <c r="BM332">
        <v>17743.061290322599</v>
      </c>
      <c r="BN332">
        <v>1531762902.3</v>
      </c>
      <c r="BO332" t="s">
        <v>232</v>
      </c>
      <c r="BP332">
        <v>81</v>
      </c>
      <c r="BQ332">
        <v>0.29499999999999998</v>
      </c>
      <c r="BR332">
        <v>-3.6999999999999998E-2</v>
      </c>
      <c r="BS332">
        <v>420</v>
      </c>
      <c r="BT332">
        <v>22</v>
      </c>
      <c r="BU332">
        <v>0.34</v>
      </c>
      <c r="BV332">
        <v>0.21</v>
      </c>
      <c r="BW332">
        <v>14.638340043428199</v>
      </c>
      <c r="BX332">
        <v>0.53327351006463797</v>
      </c>
      <c r="BY332">
        <v>0.108528261145155</v>
      </c>
      <c r="BZ332">
        <v>1</v>
      </c>
      <c r="CA332">
        <v>-24.407317073170699</v>
      </c>
      <c r="CB332">
        <v>-1.05258606271786</v>
      </c>
      <c r="CC332">
        <v>0.19589473891071499</v>
      </c>
      <c r="CD332">
        <v>0</v>
      </c>
      <c r="CE332">
        <v>1</v>
      </c>
      <c r="CF332">
        <v>2</v>
      </c>
      <c r="CG332" t="s">
        <v>248</v>
      </c>
      <c r="CH332">
        <v>1.8608100000000001</v>
      </c>
      <c r="CI332">
        <v>1.8577900000000001</v>
      </c>
      <c r="CJ332">
        <v>1.8606799999999999</v>
      </c>
      <c r="CK332">
        <v>1.85347</v>
      </c>
      <c r="CL332">
        <v>1.85198</v>
      </c>
      <c r="CM332">
        <v>1.85273</v>
      </c>
      <c r="CN332">
        <v>1.8563700000000001</v>
      </c>
      <c r="CO332">
        <v>1.8626400000000001</v>
      </c>
      <c r="CP332" t="s">
        <v>234</v>
      </c>
      <c r="CQ332" t="s">
        <v>19</v>
      </c>
      <c r="CR332" t="s">
        <v>19</v>
      </c>
      <c r="CS332" t="s">
        <v>19</v>
      </c>
      <c r="CT332" t="s">
        <v>235</v>
      </c>
      <c r="CU332" t="s">
        <v>236</v>
      </c>
      <c r="CV332" t="s">
        <v>237</v>
      </c>
      <c r="CW332" t="s">
        <v>237</v>
      </c>
      <c r="CX332" t="s">
        <v>237</v>
      </c>
      <c r="CY332" t="s">
        <v>237</v>
      </c>
      <c r="CZ332">
        <v>0</v>
      </c>
      <c r="DA332">
        <v>100</v>
      </c>
      <c r="DB332">
        <v>100</v>
      </c>
      <c r="DC332">
        <v>0.29499999999999998</v>
      </c>
      <c r="DD332">
        <v>-3.6999999999999998E-2</v>
      </c>
      <c r="DE332">
        <v>3</v>
      </c>
      <c r="DF332">
        <v>614.62199999999996</v>
      </c>
      <c r="DG332">
        <v>253.68600000000001</v>
      </c>
      <c r="DH332">
        <v>21.9878</v>
      </c>
      <c r="DI332">
        <v>32.486800000000002</v>
      </c>
      <c r="DJ332">
        <v>30.0002</v>
      </c>
      <c r="DK332">
        <v>32.439900000000002</v>
      </c>
      <c r="DL332">
        <v>32.447400000000002</v>
      </c>
      <c r="DM332">
        <v>33.547199999999997</v>
      </c>
      <c r="DN332">
        <v>25.291399999999999</v>
      </c>
      <c r="DO332">
        <v>0</v>
      </c>
      <c r="DP332">
        <v>22</v>
      </c>
      <c r="DQ332">
        <v>786.67</v>
      </c>
      <c r="DR332">
        <v>22</v>
      </c>
      <c r="DS332">
        <v>99.582099999999997</v>
      </c>
      <c r="DT332">
        <v>103.009</v>
      </c>
    </row>
    <row r="333" spans="1:124" x14ac:dyDescent="0.25">
      <c r="A333">
        <v>317</v>
      </c>
      <c r="B333">
        <v>1531764020.4000001</v>
      </c>
      <c r="C333">
        <v>636.60000014305103</v>
      </c>
      <c r="D333" t="s">
        <v>870</v>
      </c>
      <c r="E333" t="s">
        <v>871</v>
      </c>
      <c r="G333">
        <v>1531764010.06129</v>
      </c>
      <c r="H333">
        <f t="shared" si="116"/>
        <v>9.0576389460640737E-6</v>
      </c>
      <c r="I333">
        <f t="shared" si="117"/>
        <v>10.216891808433262</v>
      </c>
      <c r="J333">
        <f t="shared" si="118"/>
        <v>739.25290322580599</v>
      </c>
      <c r="K333">
        <f t="shared" si="119"/>
        <v>-27637.335222975053</v>
      </c>
      <c r="L333">
        <f t="shared" si="120"/>
        <v>-2742.0697799070131</v>
      </c>
      <c r="M333">
        <f t="shared" si="121"/>
        <v>73.345821125290044</v>
      </c>
      <c r="N333">
        <f t="shared" si="122"/>
        <v>5.6925210590414712E-4</v>
      </c>
      <c r="O333">
        <f t="shared" si="123"/>
        <v>3</v>
      </c>
      <c r="P333">
        <f t="shared" si="124"/>
        <v>5.6919810303434238E-4</v>
      </c>
      <c r="Q333">
        <f t="shared" si="125"/>
        <v>3.5575366582268257E-4</v>
      </c>
      <c r="R333">
        <f t="shared" si="126"/>
        <v>215.0223568329782</v>
      </c>
      <c r="S333">
        <f t="shared" si="127"/>
        <v>28.36222497793247</v>
      </c>
      <c r="T333">
        <f t="shared" si="128"/>
        <v>27.620159677419352</v>
      </c>
      <c r="U333">
        <f t="shared" si="129"/>
        <v>3.7116163783984377</v>
      </c>
      <c r="V333">
        <f t="shared" si="130"/>
        <v>60.455736150841332</v>
      </c>
      <c r="W333">
        <f t="shared" si="131"/>
        <v>2.1796656644771115</v>
      </c>
      <c r="X333">
        <f t="shared" si="132"/>
        <v>3.6053909905896964</v>
      </c>
      <c r="Y333">
        <f t="shared" si="133"/>
        <v>1.5319507139213262</v>
      </c>
      <c r="Z333">
        <f t="shared" si="134"/>
        <v>-0.39944187752142563</v>
      </c>
      <c r="AA333">
        <f t="shared" si="135"/>
        <v>-80.184274103224325</v>
      </c>
      <c r="AB333">
        <f t="shared" si="136"/>
        <v>-5.7897388557234297</v>
      </c>
      <c r="AC333">
        <f t="shared" si="137"/>
        <v>128.64890199650904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49654.473167604636</v>
      </c>
      <c r="AL333">
        <f t="shared" si="141"/>
        <v>1200.0006451612901</v>
      </c>
      <c r="AM333">
        <f t="shared" si="142"/>
        <v>963.36162580704774</v>
      </c>
      <c r="AN333">
        <f t="shared" si="143"/>
        <v>0.80280092322580698</v>
      </c>
      <c r="AO333">
        <f t="shared" si="144"/>
        <v>0.22320004354838727</v>
      </c>
      <c r="AP333">
        <v>14.333399999999999</v>
      </c>
      <c r="AQ333">
        <v>1</v>
      </c>
      <c r="AR333" t="s">
        <v>231</v>
      </c>
      <c r="AS333">
        <v>1531764010.06129</v>
      </c>
      <c r="AT333">
        <v>739.25290322580599</v>
      </c>
      <c r="AU333">
        <v>763.67470967741895</v>
      </c>
      <c r="AV333">
        <v>21.9688612903226</v>
      </c>
      <c r="AW333">
        <v>21.947700000000001</v>
      </c>
      <c r="AX333">
        <v>600.03248387096801</v>
      </c>
      <c r="AY333">
        <v>99.1163806451613</v>
      </c>
      <c r="AZ333">
        <v>9.9761496774193603E-2</v>
      </c>
      <c r="BA333">
        <v>27.1243870967742</v>
      </c>
      <c r="BB333">
        <v>27.516487096774199</v>
      </c>
      <c r="BC333">
        <v>27.723832258064501</v>
      </c>
      <c r="BD333">
        <v>9460.2248387096806</v>
      </c>
      <c r="BE333">
        <v>1052.3525806451601</v>
      </c>
      <c r="BF333">
        <v>29.7629870967742</v>
      </c>
      <c r="BG333">
        <v>1200.0006451612901</v>
      </c>
      <c r="BH333">
        <v>0.33000516129032298</v>
      </c>
      <c r="BI333">
        <v>0.33000009677419401</v>
      </c>
      <c r="BJ333">
        <v>0.33000406451612901</v>
      </c>
      <c r="BK333">
        <v>9.9906451612903208E-3</v>
      </c>
      <c r="BL333">
        <v>32</v>
      </c>
      <c r="BM333">
        <v>17743.1161290323</v>
      </c>
      <c r="BN333">
        <v>1531762902.3</v>
      </c>
      <c r="BO333" t="s">
        <v>232</v>
      </c>
      <c r="BP333">
        <v>81</v>
      </c>
      <c r="BQ333">
        <v>0.29499999999999998</v>
      </c>
      <c r="BR333">
        <v>-3.6999999999999998E-2</v>
      </c>
      <c r="BS333">
        <v>420</v>
      </c>
      <c r="BT333">
        <v>22</v>
      </c>
      <c r="BU333">
        <v>0.34</v>
      </c>
      <c r="BV333">
        <v>0.21</v>
      </c>
      <c r="BW333">
        <v>14.645590233145899</v>
      </c>
      <c r="BX333">
        <v>0.720409827633124</v>
      </c>
      <c r="BY333">
        <v>0.11090447325720799</v>
      </c>
      <c r="BZ333">
        <v>1</v>
      </c>
      <c r="CA333">
        <v>-24.4230341463415</v>
      </c>
      <c r="CB333">
        <v>-1.21887804878047</v>
      </c>
      <c r="CC333">
        <v>0.19924416398682299</v>
      </c>
      <c r="CD333">
        <v>0</v>
      </c>
      <c r="CE333">
        <v>1</v>
      </c>
      <c r="CF333">
        <v>2</v>
      </c>
      <c r="CG333" t="s">
        <v>248</v>
      </c>
      <c r="CH333">
        <v>1.8608100000000001</v>
      </c>
      <c r="CI333">
        <v>1.85778</v>
      </c>
      <c r="CJ333">
        <v>1.8606799999999999</v>
      </c>
      <c r="CK333">
        <v>1.85347</v>
      </c>
      <c r="CL333">
        <v>1.8519699999999999</v>
      </c>
      <c r="CM333">
        <v>1.85273</v>
      </c>
      <c r="CN333">
        <v>1.85636</v>
      </c>
      <c r="CO333">
        <v>1.8626400000000001</v>
      </c>
      <c r="CP333" t="s">
        <v>234</v>
      </c>
      <c r="CQ333" t="s">
        <v>19</v>
      </c>
      <c r="CR333" t="s">
        <v>19</v>
      </c>
      <c r="CS333" t="s">
        <v>19</v>
      </c>
      <c r="CT333" t="s">
        <v>235</v>
      </c>
      <c r="CU333" t="s">
        <v>236</v>
      </c>
      <c r="CV333" t="s">
        <v>237</v>
      </c>
      <c r="CW333" t="s">
        <v>237</v>
      </c>
      <c r="CX333" t="s">
        <v>237</v>
      </c>
      <c r="CY333" t="s">
        <v>237</v>
      </c>
      <c r="CZ333">
        <v>0</v>
      </c>
      <c r="DA333">
        <v>100</v>
      </c>
      <c r="DB333">
        <v>100</v>
      </c>
      <c r="DC333">
        <v>0.29499999999999998</v>
      </c>
      <c r="DD333">
        <v>-3.6999999999999998E-2</v>
      </c>
      <c r="DE333">
        <v>3</v>
      </c>
      <c r="DF333">
        <v>619.89099999999996</v>
      </c>
      <c r="DG333">
        <v>252.87100000000001</v>
      </c>
      <c r="DH333">
        <v>21.9925</v>
      </c>
      <c r="DI333">
        <v>32.488199999999999</v>
      </c>
      <c r="DJ333">
        <v>29.9999</v>
      </c>
      <c r="DK333">
        <v>32.441000000000003</v>
      </c>
      <c r="DL333">
        <v>32.448099999999997</v>
      </c>
      <c r="DM333">
        <v>33.677599999999998</v>
      </c>
      <c r="DN333">
        <v>25.291399999999999</v>
      </c>
      <c r="DO333">
        <v>0</v>
      </c>
      <c r="DP333">
        <v>22</v>
      </c>
      <c r="DQ333">
        <v>791.67</v>
      </c>
      <c r="DR333">
        <v>22</v>
      </c>
      <c r="DS333">
        <v>99.582400000000007</v>
      </c>
      <c r="DT333">
        <v>103.009</v>
      </c>
    </row>
    <row r="334" spans="1:124" x14ac:dyDescent="0.25">
      <c r="A334">
        <v>318</v>
      </c>
      <c r="B334">
        <v>1531764022.4000001</v>
      </c>
      <c r="C334">
        <v>638.60000014305103</v>
      </c>
      <c r="D334" t="s">
        <v>872</v>
      </c>
      <c r="E334" t="s">
        <v>873</v>
      </c>
      <c r="G334">
        <v>1531764012.06129</v>
      </c>
      <c r="H334">
        <f t="shared" si="116"/>
        <v>9.0771329596987417E-6</v>
      </c>
      <c r="I334">
        <f t="shared" si="117"/>
        <v>10.212295078181022</v>
      </c>
      <c r="J334">
        <f t="shared" si="118"/>
        <v>742.589258064516</v>
      </c>
      <c r="K334">
        <f t="shared" si="119"/>
        <v>-27580.0592716746</v>
      </c>
      <c r="L334">
        <f t="shared" si="120"/>
        <v>-2736.379722443723</v>
      </c>
      <c r="M334">
        <f t="shared" si="121"/>
        <v>73.676643253598485</v>
      </c>
      <c r="N334">
        <f t="shared" si="122"/>
        <v>5.7007732652064906E-4</v>
      </c>
      <c r="O334">
        <f t="shared" si="123"/>
        <v>3</v>
      </c>
      <c r="P334">
        <f t="shared" si="124"/>
        <v>5.7002316697346859E-4</v>
      </c>
      <c r="Q334">
        <f t="shared" si="125"/>
        <v>3.5626934485940301E-4</v>
      </c>
      <c r="R334">
        <f t="shared" si="126"/>
        <v>215.0223312905959</v>
      </c>
      <c r="S334">
        <f t="shared" si="127"/>
        <v>28.363551022899802</v>
      </c>
      <c r="T334">
        <f t="shared" si="128"/>
        <v>27.624872580645199</v>
      </c>
      <c r="U334">
        <f t="shared" si="129"/>
        <v>3.7126391396738398</v>
      </c>
      <c r="V334">
        <f t="shared" si="130"/>
        <v>60.449897950732755</v>
      </c>
      <c r="W334">
        <f t="shared" si="131"/>
        <v>2.179625557563635</v>
      </c>
      <c r="X334">
        <f t="shared" si="132"/>
        <v>3.6056728488442618</v>
      </c>
      <c r="Y334">
        <f t="shared" si="133"/>
        <v>1.5330135821102049</v>
      </c>
      <c r="Z334">
        <f t="shared" si="134"/>
        <v>-0.40030156352271451</v>
      </c>
      <c r="AA334">
        <f t="shared" si="135"/>
        <v>-80.731046129039868</v>
      </c>
      <c r="AB334">
        <f t="shared" si="136"/>
        <v>-5.8293947877074777</v>
      </c>
      <c r="AC334">
        <f t="shared" si="137"/>
        <v>128.06158881032584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49693.268812707458</v>
      </c>
      <c r="AL334">
        <f t="shared" si="141"/>
        <v>1200.0006451612901</v>
      </c>
      <c r="AM334">
        <f t="shared" si="142"/>
        <v>963.36158516186413</v>
      </c>
      <c r="AN334">
        <f t="shared" si="143"/>
        <v>0.80280088935483884</v>
      </c>
      <c r="AO334">
        <f t="shared" si="144"/>
        <v>0.22320002645161299</v>
      </c>
      <c r="AP334">
        <v>14.333399999999999</v>
      </c>
      <c r="AQ334">
        <v>1</v>
      </c>
      <c r="AR334" t="s">
        <v>231</v>
      </c>
      <c r="AS334">
        <v>1531764012.06129</v>
      </c>
      <c r="AT334">
        <v>742.589258064516</v>
      </c>
      <c r="AU334">
        <v>766.99974193548405</v>
      </c>
      <c r="AV334">
        <v>21.968516129032299</v>
      </c>
      <c r="AW334">
        <v>21.947309677419401</v>
      </c>
      <c r="AX334">
        <v>600.04351612903201</v>
      </c>
      <c r="AY334">
        <v>99.116006451612904</v>
      </c>
      <c r="AZ334">
        <v>9.9868883870967706E-2</v>
      </c>
      <c r="BA334">
        <v>27.125719354838701</v>
      </c>
      <c r="BB334">
        <v>27.5218225806452</v>
      </c>
      <c r="BC334">
        <v>27.727922580645199</v>
      </c>
      <c r="BD334">
        <v>9467.9054838709708</v>
      </c>
      <c r="BE334">
        <v>1052.3590322580601</v>
      </c>
      <c r="BF334">
        <v>29.708919354838699</v>
      </c>
      <c r="BG334">
        <v>1200.0006451612901</v>
      </c>
      <c r="BH334">
        <v>0.33000532258064502</v>
      </c>
      <c r="BI334">
        <v>0.33000029032258099</v>
      </c>
      <c r="BJ334">
        <v>0.33000374193548399</v>
      </c>
      <c r="BK334">
        <v>9.9906129032258095E-3</v>
      </c>
      <c r="BL334">
        <v>32</v>
      </c>
      <c r="BM334">
        <v>17743.1161290323</v>
      </c>
      <c r="BN334">
        <v>1531762902.3</v>
      </c>
      <c r="BO334" t="s">
        <v>232</v>
      </c>
      <c r="BP334">
        <v>81</v>
      </c>
      <c r="BQ334">
        <v>0.29499999999999998</v>
      </c>
      <c r="BR334">
        <v>-3.6999999999999998E-2</v>
      </c>
      <c r="BS334">
        <v>420</v>
      </c>
      <c r="BT334">
        <v>22</v>
      </c>
      <c r="BU334">
        <v>0.34</v>
      </c>
      <c r="BV334">
        <v>0.21</v>
      </c>
      <c r="BW334">
        <v>14.642773267367501</v>
      </c>
      <c r="BX334">
        <v>0.469216272951958</v>
      </c>
      <c r="BY334">
        <v>0.11396638046589599</v>
      </c>
      <c r="BZ334">
        <v>1</v>
      </c>
      <c r="CA334">
        <v>-24.4139780487805</v>
      </c>
      <c r="CB334">
        <v>-0.66751149825758904</v>
      </c>
      <c r="CC334">
        <v>0.20719290706405999</v>
      </c>
      <c r="CD334">
        <v>0</v>
      </c>
      <c r="CE334">
        <v>1</v>
      </c>
      <c r="CF334">
        <v>2</v>
      </c>
      <c r="CG334" t="s">
        <v>248</v>
      </c>
      <c r="CH334">
        <v>1.8608100000000001</v>
      </c>
      <c r="CI334">
        <v>1.8577900000000001</v>
      </c>
      <c r="CJ334">
        <v>1.86067</v>
      </c>
      <c r="CK334">
        <v>1.85347</v>
      </c>
      <c r="CL334">
        <v>1.8519600000000001</v>
      </c>
      <c r="CM334">
        <v>1.8527400000000001</v>
      </c>
      <c r="CN334">
        <v>1.8563700000000001</v>
      </c>
      <c r="CO334">
        <v>1.8626400000000001</v>
      </c>
      <c r="CP334" t="s">
        <v>234</v>
      </c>
      <c r="CQ334" t="s">
        <v>19</v>
      </c>
      <c r="CR334" t="s">
        <v>19</v>
      </c>
      <c r="CS334" t="s">
        <v>19</v>
      </c>
      <c r="CT334" t="s">
        <v>235</v>
      </c>
      <c r="CU334" t="s">
        <v>236</v>
      </c>
      <c r="CV334" t="s">
        <v>237</v>
      </c>
      <c r="CW334" t="s">
        <v>237</v>
      </c>
      <c r="CX334" t="s">
        <v>237</v>
      </c>
      <c r="CY334" t="s">
        <v>237</v>
      </c>
      <c r="CZ334">
        <v>0</v>
      </c>
      <c r="DA334">
        <v>100</v>
      </c>
      <c r="DB334">
        <v>100</v>
      </c>
      <c r="DC334">
        <v>0.29499999999999998</v>
      </c>
      <c r="DD334">
        <v>-3.6999999999999998E-2</v>
      </c>
      <c r="DE334">
        <v>3</v>
      </c>
      <c r="DF334">
        <v>620.34699999999998</v>
      </c>
      <c r="DG334">
        <v>252.69399999999999</v>
      </c>
      <c r="DH334">
        <v>22.0016</v>
      </c>
      <c r="DI334">
        <v>32.488900000000001</v>
      </c>
      <c r="DJ334">
        <v>30</v>
      </c>
      <c r="DK334">
        <v>32.442</v>
      </c>
      <c r="DL334">
        <v>32.449599999999997</v>
      </c>
      <c r="DM334">
        <v>33.755600000000001</v>
      </c>
      <c r="DN334">
        <v>25.291399999999999</v>
      </c>
      <c r="DO334">
        <v>0</v>
      </c>
      <c r="DP334">
        <v>22</v>
      </c>
      <c r="DQ334">
        <v>796.67</v>
      </c>
      <c r="DR334">
        <v>22</v>
      </c>
      <c r="DS334">
        <v>99.582400000000007</v>
      </c>
      <c r="DT334">
        <v>103.009</v>
      </c>
    </row>
    <row r="335" spans="1:124" x14ac:dyDescent="0.25">
      <c r="A335">
        <v>319</v>
      </c>
      <c r="B335">
        <v>1531764024.4000001</v>
      </c>
      <c r="C335">
        <v>640.60000014305103</v>
      </c>
      <c r="D335" t="s">
        <v>874</v>
      </c>
      <c r="E335" t="s">
        <v>875</v>
      </c>
      <c r="G335">
        <v>1531764014.06129</v>
      </c>
      <c r="H335">
        <f t="shared" si="116"/>
        <v>9.0274222120307878E-6</v>
      </c>
      <c r="I335">
        <f t="shared" si="117"/>
        <v>10.213531323527413</v>
      </c>
      <c r="J335">
        <f t="shared" si="118"/>
        <v>745.92458064516097</v>
      </c>
      <c r="K335">
        <f t="shared" si="119"/>
        <v>-27743.44813698321</v>
      </c>
      <c r="L335">
        <f t="shared" si="120"/>
        <v>-2752.5841235401003</v>
      </c>
      <c r="M335">
        <f t="shared" si="121"/>
        <v>74.007388984397593</v>
      </c>
      <c r="N335">
        <f t="shared" si="122"/>
        <v>5.6680720620783044E-4</v>
      </c>
      <c r="O335">
        <f t="shared" si="123"/>
        <v>3</v>
      </c>
      <c r="P335">
        <f t="shared" si="124"/>
        <v>5.6675366619747287E-4</v>
      </c>
      <c r="Q335">
        <f t="shared" si="125"/>
        <v>3.542258512196667E-4</v>
      </c>
      <c r="R335">
        <f t="shared" si="126"/>
        <v>215.02219843247727</v>
      </c>
      <c r="S335">
        <f t="shared" si="127"/>
        <v>28.363678932889034</v>
      </c>
      <c r="T335">
        <f t="shared" si="128"/>
        <v>27.626475806451651</v>
      </c>
      <c r="U335">
        <f t="shared" si="129"/>
        <v>3.7129871165738746</v>
      </c>
      <c r="V335">
        <f t="shared" si="130"/>
        <v>60.448218903166072</v>
      </c>
      <c r="W335">
        <f t="shared" si="131"/>
        <v>2.1795798685290548</v>
      </c>
      <c r="X335">
        <f t="shared" si="132"/>
        <v>3.6056974185138411</v>
      </c>
      <c r="Y335">
        <f t="shared" si="133"/>
        <v>1.5334072480448198</v>
      </c>
      <c r="Z335">
        <f t="shared" si="134"/>
        <v>-0.39810931955055773</v>
      </c>
      <c r="AA335">
        <f t="shared" si="135"/>
        <v>-80.971563212904158</v>
      </c>
      <c r="AB335">
        <f t="shared" si="136"/>
        <v>-5.8468121729009255</v>
      </c>
      <c r="AC335">
        <f t="shared" si="137"/>
        <v>127.8057137271216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49694.07639310247</v>
      </c>
      <c r="AL335">
        <f t="shared" si="141"/>
        <v>1199.9996774193501</v>
      </c>
      <c r="AM335">
        <f t="shared" si="142"/>
        <v>963.36082867712241</v>
      </c>
      <c r="AN335">
        <f t="shared" si="143"/>
        <v>0.80280090637096713</v>
      </c>
      <c r="AO335">
        <f t="shared" si="144"/>
        <v>0.22320006380967725</v>
      </c>
      <c r="AP335">
        <v>14.333399999999999</v>
      </c>
      <c r="AQ335">
        <v>1</v>
      </c>
      <c r="AR335" t="s">
        <v>231</v>
      </c>
      <c r="AS335">
        <v>1531764014.06129</v>
      </c>
      <c r="AT335">
        <v>745.92458064516097</v>
      </c>
      <c r="AU335">
        <v>770.33799999999997</v>
      </c>
      <c r="AV335">
        <v>21.968106451612901</v>
      </c>
      <c r="AW335">
        <v>21.947016129032299</v>
      </c>
      <c r="AX335">
        <v>600.04354838709696</v>
      </c>
      <c r="AY335">
        <v>99.115783870967704</v>
      </c>
      <c r="AZ335">
        <v>9.9861925806451604E-2</v>
      </c>
      <c r="BA335">
        <v>27.125835483871001</v>
      </c>
      <c r="BB335">
        <v>27.523816129032301</v>
      </c>
      <c r="BC335">
        <v>27.729135483871001</v>
      </c>
      <c r="BD335">
        <v>9468.0893548387103</v>
      </c>
      <c r="BE335">
        <v>1052.3599999999999</v>
      </c>
      <c r="BF335">
        <v>29.656058064516099</v>
      </c>
      <c r="BG335">
        <v>1199.9996774193501</v>
      </c>
      <c r="BH335">
        <v>0.33000499999999999</v>
      </c>
      <c r="BI335">
        <v>0.33000070967741901</v>
      </c>
      <c r="BJ335">
        <v>0.33000377419354798</v>
      </c>
      <c r="BK335">
        <v>9.9905680645161303E-3</v>
      </c>
      <c r="BL335">
        <v>32</v>
      </c>
      <c r="BM335">
        <v>17743.099999999999</v>
      </c>
      <c r="BN335">
        <v>1531762902.3</v>
      </c>
      <c r="BO335" t="s">
        <v>232</v>
      </c>
      <c r="BP335">
        <v>81</v>
      </c>
      <c r="BQ335">
        <v>0.29499999999999998</v>
      </c>
      <c r="BR335">
        <v>-3.6999999999999998E-2</v>
      </c>
      <c r="BS335">
        <v>420</v>
      </c>
      <c r="BT335">
        <v>22</v>
      </c>
      <c r="BU335">
        <v>0.34</v>
      </c>
      <c r="BV335">
        <v>0.21</v>
      </c>
      <c r="BW335">
        <v>14.6399385368646</v>
      </c>
      <c r="BX335">
        <v>3.7804221684991202E-2</v>
      </c>
      <c r="BY335">
        <v>0.117171527671765</v>
      </c>
      <c r="BZ335">
        <v>1</v>
      </c>
      <c r="CA335">
        <v>-24.4108487804878</v>
      </c>
      <c r="CB335">
        <v>3.7526132404225802E-2</v>
      </c>
      <c r="CC335">
        <v>0.21067487507132299</v>
      </c>
      <c r="CD335">
        <v>0</v>
      </c>
      <c r="CE335">
        <v>1</v>
      </c>
      <c r="CF335">
        <v>2</v>
      </c>
      <c r="CG335" t="s">
        <v>248</v>
      </c>
      <c r="CH335">
        <v>1.8608100000000001</v>
      </c>
      <c r="CI335">
        <v>1.8577999999999999</v>
      </c>
      <c r="CJ335">
        <v>1.86067</v>
      </c>
      <c r="CK335">
        <v>1.8534600000000001</v>
      </c>
      <c r="CL335">
        <v>1.8519600000000001</v>
      </c>
      <c r="CM335">
        <v>1.85273</v>
      </c>
      <c r="CN335">
        <v>1.8563799999999999</v>
      </c>
      <c r="CO335">
        <v>1.8626400000000001</v>
      </c>
      <c r="CP335" t="s">
        <v>234</v>
      </c>
      <c r="CQ335" t="s">
        <v>19</v>
      </c>
      <c r="CR335" t="s">
        <v>19</v>
      </c>
      <c r="CS335" t="s">
        <v>19</v>
      </c>
      <c r="CT335" t="s">
        <v>235</v>
      </c>
      <c r="CU335" t="s">
        <v>236</v>
      </c>
      <c r="CV335" t="s">
        <v>237</v>
      </c>
      <c r="CW335" t="s">
        <v>237</v>
      </c>
      <c r="CX335" t="s">
        <v>237</v>
      </c>
      <c r="CY335" t="s">
        <v>237</v>
      </c>
      <c r="CZ335">
        <v>0</v>
      </c>
      <c r="DA335">
        <v>100</v>
      </c>
      <c r="DB335">
        <v>100</v>
      </c>
      <c r="DC335">
        <v>0.29499999999999998</v>
      </c>
      <c r="DD335">
        <v>-3.6999999999999998E-2</v>
      </c>
      <c r="DE335">
        <v>3</v>
      </c>
      <c r="DF335">
        <v>619.68799999999999</v>
      </c>
      <c r="DG335">
        <v>252.816</v>
      </c>
      <c r="DH335">
        <v>22.007100000000001</v>
      </c>
      <c r="DI335">
        <v>32.490400000000001</v>
      </c>
      <c r="DJ335">
        <v>30.0001</v>
      </c>
      <c r="DK335">
        <v>32.4435</v>
      </c>
      <c r="DL335">
        <v>32.450800000000001</v>
      </c>
      <c r="DM335">
        <v>33.896900000000002</v>
      </c>
      <c r="DN335">
        <v>25.291399999999999</v>
      </c>
      <c r="DO335">
        <v>0</v>
      </c>
      <c r="DP335">
        <v>22</v>
      </c>
      <c r="DQ335">
        <v>796.67</v>
      </c>
      <c r="DR335">
        <v>22</v>
      </c>
      <c r="DS335">
        <v>99.581999999999994</v>
      </c>
      <c r="DT335">
        <v>103.01</v>
      </c>
    </row>
    <row r="336" spans="1:124" x14ac:dyDescent="0.25">
      <c r="A336">
        <v>320</v>
      </c>
      <c r="B336">
        <v>1531764026.4000001</v>
      </c>
      <c r="C336">
        <v>642.60000014305103</v>
      </c>
      <c r="D336" t="s">
        <v>876</v>
      </c>
      <c r="E336" t="s">
        <v>877</v>
      </c>
      <c r="G336">
        <v>1531764016.06129</v>
      </c>
      <c r="H336">
        <f t="shared" si="116"/>
        <v>8.9209396136708027E-6</v>
      </c>
      <c r="I336">
        <f t="shared" si="117"/>
        <v>10.216233326570284</v>
      </c>
      <c r="J336">
        <f t="shared" si="118"/>
        <v>749.26096774193502</v>
      </c>
      <c r="K336">
        <f t="shared" si="119"/>
        <v>-28088.965800873313</v>
      </c>
      <c r="L336">
        <f t="shared" si="120"/>
        <v>-2786.8636056426176</v>
      </c>
      <c r="M336">
        <f t="shared" si="121"/>
        <v>74.338376746631411</v>
      </c>
      <c r="N336">
        <f t="shared" si="122"/>
        <v>5.6009503320287538E-4</v>
      </c>
      <c r="O336">
        <f t="shared" si="123"/>
        <v>3</v>
      </c>
      <c r="P336">
        <f t="shared" si="124"/>
        <v>5.6004275367542292E-4</v>
      </c>
      <c r="Q336">
        <f t="shared" si="125"/>
        <v>3.5003141766053246E-4</v>
      </c>
      <c r="R336">
        <f t="shared" si="126"/>
        <v>215.02219288369932</v>
      </c>
      <c r="S336">
        <f t="shared" si="127"/>
        <v>28.363396564400386</v>
      </c>
      <c r="T336">
        <f t="shared" si="128"/>
        <v>27.626606451612901</v>
      </c>
      <c r="U336">
        <f t="shared" si="129"/>
        <v>3.7130154740944397</v>
      </c>
      <c r="V336">
        <f t="shared" si="130"/>
        <v>60.448162340629871</v>
      </c>
      <c r="W336">
        <f t="shared" si="131"/>
        <v>2.179538224148116</v>
      </c>
      <c r="X336">
        <f t="shared" si="132"/>
        <v>3.6056318997197248</v>
      </c>
      <c r="Y336">
        <f t="shared" si="133"/>
        <v>1.5334772499463236</v>
      </c>
      <c r="Z336">
        <f t="shared" si="134"/>
        <v>-0.39341343696288239</v>
      </c>
      <c r="AA336">
        <f t="shared" si="135"/>
        <v>-81.042779225808374</v>
      </c>
      <c r="AB336">
        <f t="shared" si="136"/>
        <v>-5.8519493294579554</v>
      </c>
      <c r="AC336">
        <f t="shared" si="137"/>
        <v>127.7340508914701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49852.400087517315</v>
      </c>
      <c r="AL336">
        <f t="shared" si="141"/>
        <v>1199.9993548387099</v>
      </c>
      <c r="AM336">
        <f t="shared" si="142"/>
        <v>963.36052954782429</v>
      </c>
      <c r="AN336">
        <f t="shared" si="143"/>
        <v>0.80280087290322599</v>
      </c>
      <c r="AO336">
        <f t="shared" si="144"/>
        <v>0.2232001273548388</v>
      </c>
      <c r="AP336">
        <v>14.333399999999999</v>
      </c>
      <c r="AQ336">
        <v>1</v>
      </c>
      <c r="AR336" t="s">
        <v>231</v>
      </c>
      <c r="AS336">
        <v>1531764016.06129</v>
      </c>
      <c r="AT336">
        <v>749.26096774193502</v>
      </c>
      <c r="AU336">
        <v>773.68116129032296</v>
      </c>
      <c r="AV336">
        <v>21.967696774193499</v>
      </c>
      <c r="AW336">
        <v>21.946854838709701</v>
      </c>
      <c r="AX336">
        <v>600.03277419354799</v>
      </c>
      <c r="AY336">
        <v>99.115754838709705</v>
      </c>
      <c r="AZ336">
        <v>9.9845529032258101E-2</v>
      </c>
      <c r="BA336">
        <v>27.125525806451598</v>
      </c>
      <c r="BB336">
        <v>27.523558064516099</v>
      </c>
      <c r="BC336">
        <v>27.729654838709699</v>
      </c>
      <c r="BD336">
        <v>9499.1183870967707</v>
      </c>
      <c r="BE336">
        <v>1052.36193548387</v>
      </c>
      <c r="BF336">
        <v>29.603116129032301</v>
      </c>
      <c r="BG336">
        <v>1199.9993548387099</v>
      </c>
      <c r="BH336">
        <v>0.330004193548387</v>
      </c>
      <c r="BI336">
        <v>0.33000145161290301</v>
      </c>
      <c r="BJ336">
        <v>0.33000396774193602</v>
      </c>
      <c r="BK336">
        <v>9.99050967741936E-3</v>
      </c>
      <c r="BL336">
        <v>32</v>
      </c>
      <c r="BM336">
        <v>17743.0903225806</v>
      </c>
      <c r="BN336">
        <v>1531762902.3</v>
      </c>
      <c r="BO336" t="s">
        <v>232</v>
      </c>
      <c r="BP336">
        <v>81</v>
      </c>
      <c r="BQ336">
        <v>0.29499999999999998</v>
      </c>
      <c r="BR336">
        <v>-3.6999999999999998E-2</v>
      </c>
      <c r="BS336">
        <v>420</v>
      </c>
      <c r="BT336">
        <v>22</v>
      </c>
      <c r="BU336">
        <v>0.34</v>
      </c>
      <c r="BV336">
        <v>0.21</v>
      </c>
      <c r="BW336">
        <v>14.6441429319493</v>
      </c>
      <c r="BX336">
        <v>-0.36086476371601001</v>
      </c>
      <c r="BY336">
        <v>0.112757040217004</v>
      </c>
      <c r="BZ336">
        <v>1</v>
      </c>
      <c r="CA336">
        <v>-24.4195414634146</v>
      </c>
      <c r="CB336">
        <v>0.73238466898983701</v>
      </c>
      <c r="CC336">
        <v>0.20205239235503999</v>
      </c>
      <c r="CD336">
        <v>0</v>
      </c>
      <c r="CE336">
        <v>1</v>
      </c>
      <c r="CF336">
        <v>2</v>
      </c>
      <c r="CG336" t="s">
        <v>248</v>
      </c>
      <c r="CH336">
        <v>1.8608100000000001</v>
      </c>
      <c r="CI336">
        <v>1.8577999999999999</v>
      </c>
      <c r="CJ336">
        <v>1.8606799999999999</v>
      </c>
      <c r="CK336">
        <v>1.85345</v>
      </c>
      <c r="CL336">
        <v>1.8519600000000001</v>
      </c>
      <c r="CM336">
        <v>1.8527199999999999</v>
      </c>
      <c r="CN336">
        <v>1.8563700000000001</v>
      </c>
      <c r="CO336">
        <v>1.8626400000000001</v>
      </c>
      <c r="CP336" t="s">
        <v>234</v>
      </c>
      <c r="CQ336" t="s">
        <v>19</v>
      </c>
      <c r="CR336" t="s">
        <v>19</v>
      </c>
      <c r="CS336" t="s">
        <v>19</v>
      </c>
      <c r="CT336" t="s">
        <v>235</v>
      </c>
      <c r="CU336" t="s">
        <v>236</v>
      </c>
      <c r="CV336" t="s">
        <v>237</v>
      </c>
      <c r="CW336" t="s">
        <v>237</v>
      </c>
      <c r="CX336" t="s">
        <v>237</v>
      </c>
      <c r="CY336" t="s">
        <v>237</v>
      </c>
      <c r="CZ336">
        <v>0</v>
      </c>
      <c r="DA336">
        <v>100</v>
      </c>
      <c r="DB336">
        <v>100</v>
      </c>
      <c r="DC336">
        <v>0.29499999999999998</v>
      </c>
      <c r="DD336">
        <v>-3.6999999999999998E-2</v>
      </c>
      <c r="DE336">
        <v>3</v>
      </c>
      <c r="DF336">
        <v>619.255</v>
      </c>
      <c r="DG336">
        <v>252.99100000000001</v>
      </c>
      <c r="DH336">
        <v>22.0092</v>
      </c>
      <c r="DI336">
        <v>32.491500000000002</v>
      </c>
      <c r="DJ336">
        <v>30.000299999999999</v>
      </c>
      <c r="DK336">
        <v>32.444899999999997</v>
      </c>
      <c r="DL336">
        <v>32.451700000000002</v>
      </c>
      <c r="DM336">
        <v>34.022599999999997</v>
      </c>
      <c r="DN336">
        <v>25.291399999999999</v>
      </c>
      <c r="DO336">
        <v>0</v>
      </c>
      <c r="DP336">
        <v>22</v>
      </c>
      <c r="DQ336">
        <v>801.67</v>
      </c>
      <c r="DR336">
        <v>22</v>
      </c>
      <c r="DS336">
        <v>99.581599999999995</v>
      </c>
      <c r="DT336">
        <v>103.01</v>
      </c>
    </row>
    <row r="337" spans="1:124" x14ac:dyDescent="0.25">
      <c r="A337">
        <v>321</v>
      </c>
      <c r="B337">
        <v>1531764028.4000001</v>
      </c>
      <c r="C337">
        <v>644.60000014305103</v>
      </c>
      <c r="D337" t="s">
        <v>878</v>
      </c>
      <c r="E337" t="s">
        <v>879</v>
      </c>
      <c r="G337">
        <v>1531764018.06129</v>
      </c>
      <c r="H337">
        <f t="shared" ref="H337:H400" si="145">AX337*AI337*(AV337-AW337)/(100*AP337*(1000-AI337*AV337))</f>
        <v>8.8024841188636765E-6</v>
      </c>
      <c r="I337">
        <f t="shared" ref="I337:I400" si="146">AX337*AI337*(AU337-AT337*(1000-AI337*AW337)/(1000-AI337*AV337))/(100*AP337)</f>
        <v>10.21905069862909</v>
      </c>
      <c r="J337">
        <f t="shared" ref="J337:J400" si="147">AT337 - IF(AI337&gt;1, I337*AP337*100/(AK337*BD337), 0)</f>
        <v>752.59945161290295</v>
      </c>
      <c r="K337">
        <f t="shared" ref="K337:K400" si="148">((Q337-H337/2)*J337-I337)/(Q337+H337/2)</f>
        <v>-28475.174249358923</v>
      </c>
      <c r="L337">
        <f t="shared" ref="L337:L400" si="149">K337*(AY337+AZ337)/1000</f>
        <v>-2825.1901859385039</v>
      </c>
      <c r="M337">
        <f t="shared" ref="M337:M400" si="150">(AT337 - IF(AI337&gt;1, I337*AP337*100/(AK337*BD337), 0))*(AY337+AZ337)/1000</f>
        <v>74.669835767110101</v>
      </c>
      <c r="N337">
        <f t="shared" ref="N337:N400" si="151">2/((1/P337-1/O337)+SIGN(P337)*SQRT((1/P337-1/O337)*(1/P337-1/O337) + 4*AQ337/((AQ337+1)*(AQ337+1))*(2*1/P337*1/O337-1/O337*1/O337)))</f>
        <v>5.5278016357952298E-4</v>
      </c>
      <c r="O337">
        <f t="shared" ref="O337:O400" si="152">AF337+AE337*AP337+AD337*AP337*AP337</f>
        <v>3</v>
      </c>
      <c r="P337">
        <f t="shared" ref="P337:P400" si="153">H337*(1000-(1000*0.61365*EXP(17.502*T337/(240.97+T337))/(AY337+AZ337)+AV337)/2)/(1000*0.61365*EXP(17.502*T337/(240.97+T337))/(AY337+AZ337)-AV337)</f>
        <v>5.5272924061951548E-4</v>
      </c>
      <c r="Q337">
        <f t="shared" ref="Q337:Q400" si="154">1/((AQ337+1)/(N337/1.6)+1/(O337/1.37)) + AQ337/((AQ337+1)/(N337/1.6) + AQ337/(O337/1.37))</f>
        <v>3.4546035013600018E-4</v>
      </c>
      <c r="R337">
        <f t="shared" ref="R337:R400" si="155">(AM337*AO337)</f>
        <v>215.02278055365434</v>
      </c>
      <c r="S337">
        <f t="shared" ref="S337:S400" si="156">(BA337+(R337+2*0.95*0.0000000567*(((BA337+$B$7)+273)^4-(BA337+273)^4)-44100*H337)/(1.84*29.3*O337+8*0.95*0.0000000567*(BA337+273)^3))</f>
        <v>28.363317273176634</v>
      </c>
      <c r="T337">
        <f t="shared" ref="T337:T400" si="157">($C$7*BB337+$D$7*BC337+$E$7*S337)</f>
        <v>27.624954838709698</v>
      </c>
      <c r="U337">
        <f t="shared" ref="U337:U400" si="158">0.61365*EXP(17.502*T337/(240.97+T337))</f>
        <v>3.712656992926783</v>
      </c>
      <c r="V337">
        <f t="shared" ref="V337:V400" si="159">(W337/X337*100)</f>
        <v>60.44786081581379</v>
      </c>
      <c r="W337">
        <f t="shared" ref="W337:W400" si="160">AV337*(AY337+AZ337)/1000</f>
        <v>2.1795129132124251</v>
      </c>
      <c r="X337">
        <f t="shared" ref="X337:X400" si="161">0.61365*EXP(17.502*BA337/(240.97+BA337))</f>
        <v>3.6056080129178727</v>
      </c>
      <c r="Y337">
        <f t="shared" ref="Y337:Y400" si="162">(U337-AV337*(AY337+AZ337)/1000)</f>
        <v>1.5331440797143578</v>
      </c>
      <c r="Z337">
        <f t="shared" ref="Z337:Z400" si="163">(-H337*44100)</f>
        <v>-0.38818954964188812</v>
      </c>
      <c r="AA337">
        <f t="shared" ref="AA337:AA400" si="164">2*29.3*O337*0.92*(BA337-T337)</f>
        <v>-80.793914477423613</v>
      </c>
      <c r="AB337">
        <f t="shared" ref="AB337:AB400" si="165">2*0.95*0.0000000567*(((BA337+$B$7)+273)^4-(T337+273)^4)</f>
        <v>-5.8339278348262367</v>
      </c>
      <c r="AC337">
        <f t="shared" ref="AC337:AC400" si="166">R337+AB337+Z337+AA337</f>
        <v>128.00674869176262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400" si="167">IF(AG337*$H$13&gt;=AK337,1,(AK337/(AK337-AG337*$H$13)))</f>
        <v>1</v>
      </c>
      <c r="AJ337">
        <f t="shared" ref="AJ337:AJ400" si="168">(AI337-1)*100</f>
        <v>0</v>
      </c>
      <c r="AK337">
        <f t="shared" ref="AK337:AK400" si="169">MAX(0,($B$13+$C$13*BD337)/(1+$D$13*BD337)*AY337/(BA337+273)*$E$13)</f>
        <v>52536.838397915068</v>
      </c>
      <c r="AL337">
        <f t="shared" ref="AL337:AL400" si="170">$B$11*BE337+$C$11*BF337+$D$11*BG337</f>
        <v>1200.0025806451599</v>
      </c>
      <c r="AM337">
        <f t="shared" ref="AM337:AM400" si="171">AL337*AN337</f>
        <v>963.36300106651413</v>
      </c>
      <c r="AN337">
        <f t="shared" ref="AN337:AN400" si="172">($B$11*$D$9+$C$11*$D$9+$D$11*(BH337*$E$9+BI337*$F$9+BJ337*$G$9+BK337*$H$9))/($B$11+$C$11+$D$11)</f>
        <v>0.80280077443548437</v>
      </c>
      <c r="AO337">
        <f t="shared" ref="AO337:AO400" si="173">($B$11*$K$9+$C$11*$K$9+$D$11*(BH337*$L$9+BI337*$M$9+BJ337*$N$9+BK337*$O$9))/($B$11+$C$11+$D$11)</f>
        <v>0.22320016475161306</v>
      </c>
      <c r="AP337">
        <v>14.333399999999999</v>
      </c>
      <c r="AQ337">
        <v>1</v>
      </c>
      <c r="AR337" t="s">
        <v>231</v>
      </c>
      <c r="AS337">
        <v>1531764018.06129</v>
      </c>
      <c r="AT337">
        <v>752.59945161290295</v>
      </c>
      <c r="AU337">
        <v>777.02925806451594</v>
      </c>
      <c r="AV337">
        <v>21.967374193548402</v>
      </c>
      <c r="AW337">
        <v>21.9468064516129</v>
      </c>
      <c r="AX337">
        <v>599.95848387096805</v>
      </c>
      <c r="AY337">
        <v>99.115848387096804</v>
      </c>
      <c r="AZ337">
        <v>0.100056709677419</v>
      </c>
      <c r="BA337">
        <v>27.125412903225801</v>
      </c>
      <c r="BB337">
        <v>27.5210096774194</v>
      </c>
      <c r="BC337">
        <v>27.728899999999999</v>
      </c>
      <c r="BD337">
        <v>10029.682903225799</v>
      </c>
      <c r="BE337">
        <v>1052.3599999999999</v>
      </c>
      <c r="BF337">
        <v>29.550658064516099</v>
      </c>
      <c r="BG337">
        <v>1200.0025806451599</v>
      </c>
      <c r="BH337">
        <v>0.33000348387096801</v>
      </c>
      <c r="BI337">
        <v>0.330002225806452</v>
      </c>
      <c r="BJ337">
        <v>0.33000393548387102</v>
      </c>
      <c r="BK337">
        <v>9.9904880645161308E-3</v>
      </c>
      <c r="BL337">
        <v>32</v>
      </c>
      <c r="BM337">
        <v>17743.135483870999</v>
      </c>
      <c r="BN337">
        <v>1531762902.3</v>
      </c>
      <c r="BO337" t="s">
        <v>232</v>
      </c>
      <c r="BP337">
        <v>81</v>
      </c>
      <c r="BQ337">
        <v>0.29499999999999998</v>
      </c>
      <c r="BR337">
        <v>-3.6999999999999998E-2</v>
      </c>
      <c r="BS337">
        <v>420</v>
      </c>
      <c r="BT337">
        <v>22</v>
      </c>
      <c r="BU337">
        <v>0.34</v>
      </c>
      <c r="BV337">
        <v>0.21</v>
      </c>
      <c r="BW337">
        <v>14.6480883209992</v>
      </c>
      <c r="BX337">
        <v>-0.64301639256131704</v>
      </c>
      <c r="BY337">
        <v>0.10998001492123501</v>
      </c>
      <c r="BZ337">
        <v>1</v>
      </c>
      <c r="CA337">
        <v>-24.429185365853701</v>
      </c>
      <c r="CB337">
        <v>1.17814912892068</v>
      </c>
      <c r="CC337">
        <v>0.19570997651574401</v>
      </c>
      <c r="CD337">
        <v>0</v>
      </c>
      <c r="CE337">
        <v>1</v>
      </c>
      <c r="CF337">
        <v>2</v>
      </c>
      <c r="CG337" t="s">
        <v>248</v>
      </c>
      <c r="CH337">
        <v>1.8608100000000001</v>
      </c>
      <c r="CI337">
        <v>1.85781</v>
      </c>
      <c r="CJ337">
        <v>1.86069</v>
      </c>
      <c r="CK337">
        <v>1.85345</v>
      </c>
      <c r="CL337">
        <v>1.8519600000000001</v>
      </c>
      <c r="CM337">
        <v>1.85273</v>
      </c>
      <c r="CN337">
        <v>1.8563700000000001</v>
      </c>
      <c r="CO337">
        <v>1.8626400000000001</v>
      </c>
      <c r="CP337" t="s">
        <v>234</v>
      </c>
      <c r="CQ337" t="s">
        <v>19</v>
      </c>
      <c r="CR337" t="s">
        <v>19</v>
      </c>
      <c r="CS337" t="s">
        <v>19</v>
      </c>
      <c r="CT337" t="s">
        <v>235</v>
      </c>
      <c r="CU337" t="s">
        <v>236</v>
      </c>
      <c r="CV337" t="s">
        <v>237</v>
      </c>
      <c r="CW337" t="s">
        <v>237</v>
      </c>
      <c r="CX337" t="s">
        <v>237</v>
      </c>
      <c r="CY337" t="s">
        <v>237</v>
      </c>
      <c r="CZ337">
        <v>0</v>
      </c>
      <c r="DA337">
        <v>100</v>
      </c>
      <c r="DB337">
        <v>100</v>
      </c>
      <c r="DC337">
        <v>0.29499999999999998</v>
      </c>
      <c r="DD337">
        <v>-3.6999999999999998E-2</v>
      </c>
      <c r="DE337">
        <v>3</v>
      </c>
      <c r="DF337">
        <v>620.66399999999999</v>
      </c>
      <c r="DG337">
        <v>252.655</v>
      </c>
      <c r="DH337">
        <v>22.009699999999999</v>
      </c>
      <c r="DI337">
        <v>32.491799999999998</v>
      </c>
      <c r="DJ337">
        <v>30.000499999999999</v>
      </c>
      <c r="DK337">
        <v>32.446300000000001</v>
      </c>
      <c r="DL337">
        <v>32.453099999999999</v>
      </c>
      <c r="DM337">
        <v>34.101700000000001</v>
      </c>
      <c r="DN337">
        <v>25.291399999999999</v>
      </c>
      <c r="DO337">
        <v>0</v>
      </c>
      <c r="DP337">
        <v>22</v>
      </c>
      <c r="DQ337">
        <v>806.67</v>
      </c>
      <c r="DR337">
        <v>22</v>
      </c>
      <c r="DS337">
        <v>99.581800000000001</v>
      </c>
      <c r="DT337">
        <v>103.01</v>
      </c>
    </row>
    <row r="338" spans="1:124" x14ac:dyDescent="0.25">
      <c r="A338">
        <v>322</v>
      </c>
      <c r="B338">
        <v>1531764030.4000001</v>
      </c>
      <c r="C338">
        <v>646.60000014305103</v>
      </c>
      <c r="D338" t="s">
        <v>880</v>
      </c>
      <c r="E338" t="s">
        <v>881</v>
      </c>
      <c r="G338">
        <v>1531764020.06129</v>
      </c>
      <c r="H338">
        <f t="shared" si="145"/>
        <v>8.7370219132459891E-6</v>
      </c>
      <c r="I338">
        <f t="shared" si="146"/>
        <v>10.213965037712139</v>
      </c>
      <c r="J338">
        <f t="shared" si="147"/>
        <v>755.95525806451599</v>
      </c>
      <c r="K338">
        <f t="shared" si="148"/>
        <v>-28619.321034733424</v>
      </c>
      <c r="L338">
        <f t="shared" si="149"/>
        <v>-2839.5024121550164</v>
      </c>
      <c r="M338">
        <f t="shared" si="150"/>
        <v>75.003064403601599</v>
      </c>
      <c r="N338">
        <f t="shared" si="151"/>
        <v>5.4974313961061213E-4</v>
      </c>
      <c r="O338">
        <f t="shared" si="152"/>
        <v>3</v>
      </c>
      <c r="P338">
        <f t="shared" si="153"/>
        <v>5.4969277463865363E-4</v>
      </c>
      <c r="Q338">
        <f t="shared" si="154"/>
        <v>3.4356250877213792E-4</v>
      </c>
      <c r="R338">
        <f t="shared" si="155"/>
        <v>215.02252139097075</v>
      </c>
      <c r="S338">
        <f t="shared" si="156"/>
        <v>28.360625003902445</v>
      </c>
      <c r="T338">
        <f t="shared" si="157"/>
        <v>27.611240322580649</v>
      </c>
      <c r="U338">
        <f t="shared" si="158"/>
        <v>3.7096814353762477</v>
      </c>
      <c r="V338">
        <f t="shared" si="159"/>
        <v>60.457209536320789</v>
      </c>
      <c r="W338">
        <f t="shared" si="160"/>
        <v>2.1795034254273435</v>
      </c>
      <c r="X338">
        <f t="shared" si="161"/>
        <v>3.6050347711102453</v>
      </c>
      <c r="Y338">
        <f t="shared" si="162"/>
        <v>1.5301780099489042</v>
      </c>
      <c r="Z338">
        <f t="shared" si="163"/>
        <v>-0.38530266637414812</v>
      </c>
      <c r="AA338">
        <f t="shared" si="164"/>
        <v>-79.014035883863727</v>
      </c>
      <c r="AB338">
        <f t="shared" si="165"/>
        <v>-5.7049391164047583</v>
      </c>
      <c r="AC338">
        <f t="shared" si="166"/>
        <v>129.91824372432814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55535.717339436451</v>
      </c>
      <c r="AL338">
        <f t="shared" si="170"/>
        <v>1200.00129032258</v>
      </c>
      <c r="AM338">
        <f t="shared" si="171"/>
        <v>963.36193364612575</v>
      </c>
      <c r="AN338">
        <f t="shared" si="172"/>
        <v>0.802800748145161</v>
      </c>
      <c r="AO338">
        <f t="shared" si="173"/>
        <v>0.22320014304193542</v>
      </c>
      <c r="AP338">
        <v>14.333399999999999</v>
      </c>
      <c r="AQ338">
        <v>1</v>
      </c>
      <c r="AR338" t="s">
        <v>231</v>
      </c>
      <c r="AS338">
        <v>1531764020.06129</v>
      </c>
      <c r="AT338">
        <v>755.95525806451599</v>
      </c>
      <c r="AU338">
        <v>780.37061290322595</v>
      </c>
      <c r="AV338">
        <v>21.9671967741935</v>
      </c>
      <c r="AW338">
        <v>21.9467838709677</v>
      </c>
      <c r="AX338">
        <v>600.01387096774204</v>
      </c>
      <c r="AY338">
        <v>99.116038709677397</v>
      </c>
      <c r="AZ338">
        <v>0.100235803225806</v>
      </c>
      <c r="BA338">
        <v>27.1227032258065</v>
      </c>
      <c r="BB338">
        <v>27.505432258064499</v>
      </c>
      <c r="BC338">
        <v>27.717048387096799</v>
      </c>
      <c r="BD338">
        <v>10632.161612903201</v>
      </c>
      <c r="BE338">
        <v>1052.3499999999999</v>
      </c>
      <c r="BF338">
        <v>29.5049225806452</v>
      </c>
      <c r="BG338">
        <v>1200.00129032258</v>
      </c>
      <c r="BH338">
        <v>0.33000367741935499</v>
      </c>
      <c r="BI338">
        <v>0.330002258064516</v>
      </c>
      <c r="BJ338">
        <v>0.33000364516128999</v>
      </c>
      <c r="BK338">
        <v>9.9905429032258099E-3</v>
      </c>
      <c r="BL338">
        <v>32</v>
      </c>
      <c r="BM338">
        <v>17743.119354838698</v>
      </c>
      <c r="BN338">
        <v>1531762902.3</v>
      </c>
      <c r="BO338" t="s">
        <v>232</v>
      </c>
      <c r="BP338">
        <v>81</v>
      </c>
      <c r="BQ338">
        <v>0.29499999999999998</v>
      </c>
      <c r="BR338">
        <v>-3.6999999999999998E-2</v>
      </c>
      <c r="BS338">
        <v>420</v>
      </c>
      <c r="BT338">
        <v>22</v>
      </c>
      <c r="BU338">
        <v>0.34</v>
      </c>
      <c r="BV338">
        <v>0.21</v>
      </c>
      <c r="BW338">
        <v>14.6491189708271</v>
      </c>
      <c r="BX338">
        <v>-0.75876716357166896</v>
      </c>
      <c r="BY338">
        <v>0.108578847529588</v>
      </c>
      <c r="BZ338">
        <v>1</v>
      </c>
      <c r="CA338">
        <v>-24.4242658536585</v>
      </c>
      <c r="CB338">
        <v>1.2496264808358799</v>
      </c>
      <c r="CC338">
        <v>0.19206010188601499</v>
      </c>
      <c r="CD338">
        <v>0</v>
      </c>
      <c r="CE338">
        <v>1</v>
      </c>
      <c r="CF338">
        <v>2</v>
      </c>
      <c r="CG338" t="s">
        <v>248</v>
      </c>
      <c r="CH338">
        <v>1.8608100000000001</v>
      </c>
      <c r="CI338">
        <v>1.8577999999999999</v>
      </c>
      <c r="CJ338">
        <v>1.86069</v>
      </c>
      <c r="CK338">
        <v>1.85345</v>
      </c>
      <c r="CL338">
        <v>1.8519600000000001</v>
      </c>
      <c r="CM338">
        <v>1.85273</v>
      </c>
      <c r="CN338">
        <v>1.8563700000000001</v>
      </c>
      <c r="CO338">
        <v>1.8626400000000001</v>
      </c>
      <c r="CP338" t="s">
        <v>234</v>
      </c>
      <c r="CQ338" t="s">
        <v>19</v>
      </c>
      <c r="CR338" t="s">
        <v>19</v>
      </c>
      <c r="CS338" t="s">
        <v>19</v>
      </c>
      <c r="CT338" t="s">
        <v>235</v>
      </c>
      <c r="CU338" t="s">
        <v>236</v>
      </c>
      <c r="CV338" t="s">
        <v>237</v>
      </c>
      <c r="CW338" t="s">
        <v>237</v>
      </c>
      <c r="CX338" t="s">
        <v>237</v>
      </c>
      <c r="CY338" t="s">
        <v>237</v>
      </c>
      <c r="CZ338">
        <v>0</v>
      </c>
      <c r="DA338">
        <v>100</v>
      </c>
      <c r="DB338">
        <v>100</v>
      </c>
      <c r="DC338">
        <v>0.29499999999999998</v>
      </c>
      <c r="DD338">
        <v>-3.6999999999999998E-2</v>
      </c>
      <c r="DE338">
        <v>3</v>
      </c>
      <c r="DF338">
        <v>624.43499999999995</v>
      </c>
      <c r="DG338">
        <v>252.31800000000001</v>
      </c>
      <c r="DH338">
        <v>22.007899999999999</v>
      </c>
      <c r="DI338">
        <v>32.493200000000002</v>
      </c>
      <c r="DJ338">
        <v>30.000499999999999</v>
      </c>
      <c r="DK338">
        <v>32.446800000000003</v>
      </c>
      <c r="DL338">
        <v>32.454599999999999</v>
      </c>
      <c r="DM338">
        <v>34.242899999999999</v>
      </c>
      <c r="DN338">
        <v>25.291399999999999</v>
      </c>
      <c r="DO338">
        <v>0</v>
      </c>
      <c r="DP338">
        <v>22</v>
      </c>
      <c r="DQ338">
        <v>806.67</v>
      </c>
      <c r="DR338">
        <v>22</v>
      </c>
      <c r="DS338">
        <v>99.581900000000005</v>
      </c>
      <c r="DT338">
        <v>103.009</v>
      </c>
    </row>
    <row r="339" spans="1:124" x14ac:dyDescent="0.25">
      <c r="A339">
        <v>323</v>
      </c>
      <c r="B339">
        <v>1531764032.4000001</v>
      </c>
      <c r="C339">
        <v>648.60000014305103</v>
      </c>
      <c r="D339" t="s">
        <v>882</v>
      </c>
      <c r="E339" t="s">
        <v>883</v>
      </c>
      <c r="G339">
        <v>1531764022.06129</v>
      </c>
      <c r="H339">
        <f t="shared" si="145"/>
        <v>8.63127056735323E-6</v>
      </c>
      <c r="I339">
        <f t="shared" si="146"/>
        <v>10.205757265061322</v>
      </c>
      <c r="J339">
        <f t="shared" si="147"/>
        <v>759.30616129032296</v>
      </c>
      <c r="K339">
        <f t="shared" si="148"/>
        <v>-28892.739544631404</v>
      </c>
      <c r="L339">
        <f t="shared" si="149"/>
        <v>-2866.6216321891407</v>
      </c>
      <c r="M339">
        <f t="shared" si="150"/>
        <v>75.335309206211349</v>
      </c>
      <c r="N339">
        <f t="shared" si="151"/>
        <v>5.4418514661580086E-4</v>
      </c>
      <c r="O339">
        <f t="shared" si="152"/>
        <v>3</v>
      </c>
      <c r="P339">
        <f t="shared" si="153"/>
        <v>5.4413579484625127E-4</v>
      </c>
      <c r="Q339">
        <f t="shared" si="154"/>
        <v>3.4008930538263993E-4</v>
      </c>
      <c r="R339">
        <f t="shared" si="155"/>
        <v>215.02125091166528</v>
      </c>
      <c r="S339">
        <f t="shared" si="156"/>
        <v>28.356283686385666</v>
      </c>
      <c r="T339">
        <f t="shared" si="157"/>
        <v>27.596972580645151</v>
      </c>
      <c r="U339">
        <f t="shared" si="158"/>
        <v>3.7065880565684002</v>
      </c>
      <c r="V339">
        <f t="shared" si="159"/>
        <v>60.471853045617031</v>
      </c>
      <c r="W339">
        <f t="shared" si="160"/>
        <v>2.1794730761579117</v>
      </c>
      <c r="X339">
        <f t="shared" si="161"/>
        <v>3.6041116096009547</v>
      </c>
      <c r="Y339">
        <f t="shared" si="162"/>
        <v>1.5271149804104884</v>
      </c>
      <c r="Z339">
        <f t="shared" si="163"/>
        <v>-0.38063903202027743</v>
      </c>
      <c r="AA339">
        <f t="shared" si="164"/>
        <v>-77.412327754840277</v>
      </c>
      <c r="AB339">
        <f t="shared" si="165"/>
        <v>-5.5887730393010981</v>
      </c>
      <c r="AC339">
        <f t="shared" si="166"/>
        <v>131.63951108550364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53516.563390618474</v>
      </c>
      <c r="AL339">
        <f t="shared" si="170"/>
        <v>1199.99451612903</v>
      </c>
      <c r="AM339">
        <f t="shared" si="171"/>
        <v>963.35656102785333</v>
      </c>
      <c r="AN339">
        <f t="shared" si="172"/>
        <v>0.80280080290322586</v>
      </c>
      <c r="AO339">
        <f t="shared" si="173"/>
        <v>0.22320006901935494</v>
      </c>
      <c r="AP339">
        <v>14.333399999999999</v>
      </c>
      <c r="AQ339">
        <v>1</v>
      </c>
      <c r="AR339" t="s">
        <v>231</v>
      </c>
      <c r="AS339">
        <v>1531764022.06129</v>
      </c>
      <c r="AT339">
        <v>759.30616129032296</v>
      </c>
      <c r="AU339">
        <v>783.69629032258104</v>
      </c>
      <c r="AV339">
        <v>21.9669548387097</v>
      </c>
      <c r="AW339">
        <v>21.946793548387099</v>
      </c>
      <c r="AX339">
        <v>600.14909677419405</v>
      </c>
      <c r="AY339">
        <v>99.116167741935499</v>
      </c>
      <c r="AZ339">
        <v>9.9817912903225794E-2</v>
      </c>
      <c r="BA339">
        <v>27.118338709677399</v>
      </c>
      <c r="BB339">
        <v>27.490980645161301</v>
      </c>
      <c r="BC339">
        <v>27.702964516129001</v>
      </c>
      <c r="BD339">
        <v>10225.105483871001</v>
      </c>
      <c r="BE339">
        <v>1052.3364516129</v>
      </c>
      <c r="BF339">
        <v>29.474732258064499</v>
      </c>
      <c r="BG339">
        <v>1199.99451612903</v>
      </c>
      <c r="BH339">
        <v>0.33000477419354801</v>
      </c>
      <c r="BI339">
        <v>0.33000161290322599</v>
      </c>
      <c r="BJ339">
        <v>0.33000322580645203</v>
      </c>
      <c r="BK339">
        <v>9.9904761290322604E-3</v>
      </c>
      <c r="BL339">
        <v>32</v>
      </c>
      <c r="BM339">
        <v>17743.025806451598</v>
      </c>
      <c r="BN339">
        <v>1531762902.3</v>
      </c>
      <c r="BO339" t="s">
        <v>232</v>
      </c>
      <c r="BP339">
        <v>81</v>
      </c>
      <c r="BQ339">
        <v>0.29499999999999998</v>
      </c>
      <c r="BR339">
        <v>-3.6999999999999998E-2</v>
      </c>
      <c r="BS339">
        <v>420</v>
      </c>
      <c r="BT339">
        <v>22</v>
      </c>
      <c r="BU339">
        <v>0.34</v>
      </c>
      <c r="BV339">
        <v>0.21</v>
      </c>
      <c r="BW339">
        <v>14.6339287923053</v>
      </c>
      <c r="BX339">
        <v>-0.46478175359396601</v>
      </c>
      <c r="BY339">
        <v>9.5092149521193006E-2</v>
      </c>
      <c r="BZ339">
        <v>1</v>
      </c>
      <c r="CA339">
        <v>-24.392102439024399</v>
      </c>
      <c r="CB339">
        <v>0.65100627177679504</v>
      </c>
      <c r="CC339">
        <v>0.16003084837954101</v>
      </c>
      <c r="CD339">
        <v>0</v>
      </c>
      <c r="CE339">
        <v>1</v>
      </c>
      <c r="CF339">
        <v>2</v>
      </c>
      <c r="CG339" t="s">
        <v>248</v>
      </c>
      <c r="CH339">
        <v>1.8608100000000001</v>
      </c>
      <c r="CI339">
        <v>1.8577900000000001</v>
      </c>
      <c r="CJ339">
        <v>1.86069</v>
      </c>
      <c r="CK339">
        <v>1.85344</v>
      </c>
      <c r="CL339">
        <v>1.8519600000000001</v>
      </c>
      <c r="CM339">
        <v>1.8527199999999999</v>
      </c>
      <c r="CN339">
        <v>1.8563799999999999</v>
      </c>
      <c r="CO339">
        <v>1.8626400000000001</v>
      </c>
      <c r="CP339" t="s">
        <v>234</v>
      </c>
      <c r="CQ339" t="s">
        <v>19</v>
      </c>
      <c r="CR339" t="s">
        <v>19</v>
      </c>
      <c r="CS339" t="s">
        <v>19</v>
      </c>
      <c r="CT339" t="s">
        <v>235</v>
      </c>
      <c r="CU339" t="s">
        <v>236</v>
      </c>
      <c r="CV339" t="s">
        <v>237</v>
      </c>
      <c r="CW339" t="s">
        <v>237</v>
      </c>
      <c r="CX339" t="s">
        <v>237</v>
      </c>
      <c r="CY339" t="s">
        <v>237</v>
      </c>
      <c r="CZ339">
        <v>0</v>
      </c>
      <c r="DA339">
        <v>100</v>
      </c>
      <c r="DB339">
        <v>100</v>
      </c>
      <c r="DC339">
        <v>0.29499999999999998</v>
      </c>
      <c r="DD339">
        <v>-3.6999999999999998E-2</v>
      </c>
      <c r="DE339">
        <v>3</v>
      </c>
      <c r="DF339">
        <v>617.678</v>
      </c>
      <c r="DG339">
        <v>253.69900000000001</v>
      </c>
      <c r="DH339">
        <v>21.9984</v>
      </c>
      <c r="DI339">
        <v>32.494599999999998</v>
      </c>
      <c r="DJ339">
        <v>30.000499999999999</v>
      </c>
      <c r="DK339">
        <v>32.447800000000001</v>
      </c>
      <c r="DL339">
        <v>32.456000000000003</v>
      </c>
      <c r="DM339">
        <v>34.368299999999998</v>
      </c>
      <c r="DN339">
        <v>25.291399999999999</v>
      </c>
      <c r="DO339">
        <v>0</v>
      </c>
      <c r="DP339">
        <v>22</v>
      </c>
      <c r="DQ339">
        <v>811.67</v>
      </c>
      <c r="DR339">
        <v>22</v>
      </c>
      <c r="DS339">
        <v>99.581599999999995</v>
      </c>
      <c r="DT339">
        <v>103.009</v>
      </c>
    </row>
    <row r="340" spans="1:124" x14ac:dyDescent="0.25">
      <c r="A340">
        <v>324</v>
      </c>
      <c r="B340">
        <v>1531764034.4000001</v>
      </c>
      <c r="C340">
        <v>650.60000014305103</v>
      </c>
      <c r="D340" t="s">
        <v>884</v>
      </c>
      <c r="E340" t="s">
        <v>885</v>
      </c>
      <c r="G340">
        <v>1531764024.06129</v>
      </c>
      <c r="H340">
        <f t="shared" si="145"/>
        <v>8.4087590404473777E-6</v>
      </c>
      <c r="I340">
        <f t="shared" si="146"/>
        <v>10.21644444273573</v>
      </c>
      <c r="J340">
        <f t="shared" si="147"/>
        <v>762.61187096774199</v>
      </c>
      <c r="K340">
        <f t="shared" si="148"/>
        <v>-29742.467057268681</v>
      </c>
      <c r="L340">
        <f t="shared" si="149"/>
        <v>-2950.9198367586414</v>
      </c>
      <c r="M340">
        <f t="shared" si="150"/>
        <v>75.663074399753285</v>
      </c>
      <c r="N340">
        <f t="shared" si="151"/>
        <v>5.2950473999772865E-4</v>
      </c>
      <c r="O340">
        <f t="shared" si="152"/>
        <v>3</v>
      </c>
      <c r="P340">
        <f t="shared" si="153"/>
        <v>5.2945801490964124E-4</v>
      </c>
      <c r="Q340">
        <f t="shared" si="154"/>
        <v>3.3091545695846503E-4</v>
      </c>
      <c r="R340">
        <f t="shared" si="155"/>
        <v>215.02171429108381</v>
      </c>
      <c r="S340">
        <f t="shared" si="156"/>
        <v>28.358196250834503</v>
      </c>
      <c r="T340">
        <f t="shared" si="157"/>
        <v>27.6052693548387</v>
      </c>
      <c r="U340">
        <f t="shared" si="158"/>
        <v>3.7083866001703187</v>
      </c>
      <c r="V340">
        <f t="shared" si="159"/>
        <v>60.463653141524929</v>
      </c>
      <c r="W340">
        <f t="shared" si="160"/>
        <v>2.179414742201081</v>
      </c>
      <c r="X340">
        <f t="shared" si="161"/>
        <v>3.604503910969139</v>
      </c>
      <c r="Y340">
        <f t="shared" si="162"/>
        <v>1.5289718579692377</v>
      </c>
      <c r="Z340">
        <f t="shared" si="163"/>
        <v>-0.37082627368372933</v>
      </c>
      <c r="AA340">
        <f t="shared" si="164"/>
        <v>-78.45422063225611</v>
      </c>
      <c r="AB340">
        <f t="shared" si="165"/>
        <v>-5.6642796146218481</v>
      </c>
      <c r="AC340">
        <f t="shared" si="166"/>
        <v>130.53238777052212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51363.91048828663</v>
      </c>
      <c r="AL340">
        <f t="shared" si="170"/>
        <v>1199.9974193548401</v>
      </c>
      <c r="AM340">
        <f t="shared" si="171"/>
        <v>963.35887838505516</v>
      </c>
      <c r="AN340">
        <f t="shared" si="172"/>
        <v>0.80280079177419406</v>
      </c>
      <c r="AO340">
        <f t="shared" si="173"/>
        <v>0.22320001311612919</v>
      </c>
      <c r="AP340">
        <v>14.333399999999999</v>
      </c>
      <c r="AQ340">
        <v>1</v>
      </c>
      <c r="AR340" t="s">
        <v>231</v>
      </c>
      <c r="AS340">
        <v>1531764024.06129</v>
      </c>
      <c r="AT340">
        <v>762.61187096774199</v>
      </c>
      <c r="AU340">
        <v>787.03167741935499</v>
      </c>
      <c r="AV340">
        <v>21.966429032258102</v>
      </c>
      <c r="AW340">
        <v>21.9467838709677</v>
      </c>
      <c r="AX340">
        <v>600.03874193548404</v>
      </c>
      <c r="AY340">
        <v>99.116109677419402</v>
      </c>
      <c r="AZ340">
        <v>9.9595296774193501E-2</v>
      </c>
      <c r="BA340">
        <v>27.1201935483871</v>
      </c>
      <c r="BB340">
        <v>27.501148387096801</v>
      </c>
      <c r="BC340">
        <v>27.7093903225806</v>
      </c>
      <c r="BD340">
        <v>9796.6361290322602</v>
      </c>
      <c r="BE340">
        <v>1052.3277419354799</v>
      </c>
      <c r="BF340">
        <v>29.467654838709699</v>
      </c>
      <c r="BG340">
        <v>1199.9974193548401</v>
      </c>
      <c r="BH340">
        <v>0.330005548387097</v>
      </c>
      <c r="BI340">
        <v>0.33000161290322599</v>
      </c>
      <c r="BJ340">
        <v>0.33000261290322602</v>
      </c>
      <c r="BK340">
        <v>9.9903051612903193E-3</v>
      </c>
      <c r="BL340">
        <v>32</v>
      </c>
      <c r="BM340">
        <v>17743.0709677419</v>
      </c>
      <c r="BN340">
        <v>1531762902.3</v>
      </c>
      <c r="BO340" t="s">
        <v>232</v>
      </c>
      <c r="BP340">
        <v>81</v>
      </c>
      <c r="BQ340">
        <v>0.29499999999999998</v>
      </c>
      <c r="BR340">
        <v>-3.6999999999999998E-2</v>
      </c>
      <c r="BS340">
        <v>420</v>
      </c>
      <c r="BT340">
        <v>22</v>
      </c>
      <c r="BU340">
        <v>0.34</v>
      </c>
      <c r="BV340">
        <v>0.21</v>
      </c>
      <c r="BW340">
        <v>14.633201903232001</v>
      </c>
      <c r="BX340">
        <v>0.122031932699894</v>
      </c>
      <c r="BY340">
        <v>9.4760565182753997E-2</v>
      </c>
      <c r="BZ340">
        <v>1</v>
      </c>
      <c r="CA340">
        <v>-24.405456097561</v>
      </c>
      <c r="CB340">
        <v>-0.37725365853645199</v>
      </c>
      <c r="CC340">
        <v>0.17954441402940199</v>
      </c>
      <c r="CD340">
        <v>0</v>
      </c>
      <c r="CE340">
        <v>1</v>
      </c>
      <c r="CF340">
        <v>2</v>
      </c>
      <c r="CG340" t="s">
        <v>248</v>
      </c>
      <c r="CH340">
        <v>1.8608100000000001</v>
      </c>
      <c r="CI340">
        <v>1.85778</v>
      </c>
      <c r="CJ340">
        <v>1.86069</v>
      </c>
      <c r="CK340">
        <v>1.85345</v>
      </c>
      <c r="CL340">
        <v>1.8519600000000001</v>
      </c>
      <c r="CM340">
        <v>1.85273</v>
      </c>
      <c r="CN340">
        <v>1.8563799999999999</v>
      </c>
      <c r="CO340">
        <v>1.8626400000000001</v>
      </c>
      <c r="CP340" t="s">
        <v>234</v>
      </c>
      <c r="CQ340" t="s">
        <v>19</v>
      </c>
      <c r="CR340" t="s">
        <v>19</v>
      </c>
      <c r="CS340" t="s">
        <v>19</v>
      </c>
      <c r="CT340" t="s">
        <v>235</v>
      </c>
      <c r="CU340" t="s">
        <v>236</v>
      </c>
      <c r="CV340" t="s">
        <v>237</v>
      </c>
      <c r="CW340" t="s">
        <v>237</v>
      </c>
      <c r="CX340" t="s">
        <v>237</v>
      </c>
      <c r="CY340" t="s">
        <v>237</v>
      </c>
      <c r="CZ340">
        <v>0</v>
      </c>
      <c r="DA340">
        <v>100</v>
      </c>
      <c r="DB340">
        <v>100</v>
      </c>
      <c r="DC340">
        <v>0.29499999999999998</v>
      </c>
      <c r="DD340">
        <v>-3.6999999999999998E-2</v>
      </c>
      <c r="DE340">
        <v>3</v>
      </c>
      <c r="DF340">
        <v>614.35599999999999</v>
      </c>
      <c r="DG340">
        <v>253.96899999999999</v>
      </c>
      <c r="DH340">
        <v>21.9895</v>
      </c>
      <c r="DI340">
        <v>32.496099999999998</v>
      </c>
      <c r="DJ340">
        <v>30.000299999999999</v>
      </c>
      <c r="DK340">
        <v>32.449199999999998</v>
      </c>
      <c r="DL340">
        <v>32.456699999999998</v>
      </c>
      <c r="DM340">
        <v>34.4467</v>
      </c>
      <c r="DN340">
        <v>25.291399999999999</v>
      </c>
      <c r="DO340">
        <v>0</v>
      </c>
      <c r="DP340">
        <v>22</v>
      </c>
      <c r="DQ340">
        <v>816.67</v>
      </c>
      <c r="DR340">
        <v>22</v>
      </c>
      <c r="DS340">
        <v>99.581400000000002</v>
      </c>
      <c r="DT340">
        <v>103.008</v>
      </c>
    </row>
    <row r="341" spans="1:124" x14ac:dyDescent="0.25">
      <c r="A341">
        <v>325</v>
      </c>
      <c r="B341">
        <v>1531764036.4000001</v>
      </c>
      <c r="C341">
        <v>652.60000014305103</v>
      </c>
      <c r="D341" t="s">
        <v>886</v>
      </c>
      <c r="E341" t="s">
        <v>887</v>
      </c>
      <c r="G341">
        <v>1531764026.06129</v>
      </c>
      <c r="H341">
        <f t="shared" si="145"/>
        <v>8.2895056164104866E-6</v>
      </c>
      <c r="I341">
        <f t="shared" si="146"/>
        <v>10.227750176527119</v>
      </c>
      <c r="J341">
        <f t="shared" si="147"/>
        <v>765.92370967741897</v>
      </c>
      <c r="K341">
        <f t="shared" si="148"/>
        <v>-30248.59688025379</v>
      </c>
      <c r="L341">
        <f t="shared" si="149"/>
        <v>-3001.148408828305</v>
      </c>
      <c r="M341">
        <f t="shared" si="150"/>
        <v>75.9919784604228</v>
      </c>
      <c r="N341">
        <f t="shared" si="151"/>
        <v>5.2137146012272081E-4</v>
      </c>
      <c r="O341">
        <f t="shared" si="152"/>
        <v>3</v>
      </c>
      <c r="P341">
        <f t="shared" si="153"/>
        <v>5.2132615935923665E-4</v>
      </c>
      <c r="Q341">
        <f t="shared" si="154"/>
        <v>3.2583291928719088E-4</v>
      </c>
      <c r="R341">
        <f t="shared" si="155"/>
        <v>215.02305203407144</v>
      </c>
      <c r="S341">
        <f t="shared" si="156"/>
        <v>28.362388905388492</v>
      </c>
      <c r="T341">
        <f t="shared" si="157"/>
        <v>27.613543548387099</v>
      </c>
      <c r="U341">
        <f t="shared" si="158"/>
        <v>3.7101810072257786</v>
      </c>
      <c r="V341">
        <f t="shared" si="159"/>
        <v>60.448196328181368</v>
      </c>
      <c r="W341">
        <f t="shared" si="160"/>
        <v>2.1793892866301752</v>
      </c>
      <c r="X341">
        <f t="shared" si="161"/>
        <v>3.6053834837320511</v>
      </c>
      <c r="Y341">
        <f t="shared" si="162"/>
        <v>1.5307917205956034</v>
      </c>
      <c r="Z341">
        <f t="shared" si="163"/>
        <v>-0.36556719768370244</v>
      </c>
      <c r="AA341">
        <f t="shared" si="164"/>
        <v>-79.119946877423786</v>
      </c>
      <c r="AB341">
        <f t="shared" si="165"/>
        <v>-5.7126988012360913</v>
      </c>
      <c r="AC341">
        <f t="shared" si="166"/>
        <v>129.82483915772787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54893.568693601956</v>
      </c>
      <c r="AL341">
        <f t="shared" si="170"/>
        <v>1200.0051612903201</v>
      </c>
      <c r="AM341">
        <f t="shared" si="171"/>
        <v>963.3649946165624</v>
      </c>
      <c r="AN341">
        <f t="shared" si="172"/>
        <v>0.80280070927419389</v>
      </c>
      <c r="AO341">
        <f t="shared" si="173"/>
        <v>0.22319998467419372</v>
      </c>
      <c r="AP341">
        <v>14.333399999999999</v>
      </c>
      <c r="AQ341">
        <v>1</v>
      </c>
      <c r="AR341" t="s">
        <v>231</v>
      </c>
      <c r="AS341">
        <v>1531764026.06129</v>
      </c>
      <c r="AT341">
        <v>765.92370967741897</v>
      </c>
      <c r="AU341">
        <v>790.37593548387099</v>
      </c>
      <c r="AV341">
        <v>21.966080645161298</v>
      </c>
      <c r="AW341">
        <v>21.9467096774193</v>
      </c>
      <c r="AX341">
        <v>599.902193548387</v>
      </c>
      <c r="AY341">
        <v>99.116009677419299</v>
      </c>
      <c r="AZ341">
        <v>0.100110022580645</v>
      </c>
      <c r="BA341">
        <v>27.124351612903201</v>
      </c>
      <c r="BB341">
        <v>27.510464516129002</v>
      </c>
      <c r="BC341">
        <v>27.7166225806452</v>
      </c>
      <c r="BD341">
        <v>10502.3029032258</v>
      </c>
      <c r="BE341">
        <v>1052.3264516129</v>
      </c>
      <c r="BF341">
        <v>29.478899999999999</v>
      </c>
      <c r="BG341">
        <v>1200.0051612903201</v>
      </c>
      <c r="BH341">
        <v>0.33000574193548399</v>
      </c>
      <c r="BI341">
        <v>0.33000209677419401</v>
      </c>
      <c r="BJ341">
        <v>0.33000193548387102</v>
      </c>
      <c r="BK341">
        <v>9.9903125806451599E-3</v>
      </c>
      <c r="BL341">
        <v>32</v>
      </c>
      <c r="BM341">
        <v>17743.1870967742</v>
      </c>
      <c r="BN341">
        <v>1531762902.3</v>
      </c>
      <c r="BO341" t="s">
        <v>232</v>
      </c>
      <c r="BP341">
        <v>81</v>
      </c>
      <c r="BQ341">
        <v>0.29499999999999998</v>
      </c>
      <c r="BR341">
        <v>-3.6999999999999998E-2</v>
      </c>
      <c r="BS341">
        <v>420</v>
      </c>
      <c r="BT341">
        <v>22</v>
      </c>
      <c r="BU341">
        <v>0.34</v>
      </c>
      <c r="BV341">
        <v>0.21</v>
      </c>
      <c r="BW341">
        <v>14.6538448165771</v>
      </c>
      <c r="BX341">
        <v>0.42706238324208301</v>
      </c>
      <c r="BY341">
        <v>0.11228050886020401</v>
      </c>
      <c r="BZ341">
        <v>1</v>
      </c>
      <c r="CA341">
        <v>-24.446309756097602</v>
      </c>
      <c r="CB341">
        <v>-0.78265296167284604</v>
      </c>
      <c r="CC341">
        <v>0.20492474621708301</v>
      </c>
      <c r="CD341">
        <v>0</v>
      </c>
      <c r="CE341">
        <v>1</v>
      </c>
      <c r="CF341">
        <v>2</v>
      </c>
      <c r="CG341" t="s">
        <v>248</v>
      </c>
      <c r="CH341">
        <v>1.8608100000000001</v>
      </c>
      <c r="CI341">
        <v>1.8577699999999999</v>
      </c>
      <c r="CJ341">
        <v>1.86069</v>
      </c>
      <c r="CK341">
        <v>1.85347</v>
      </c>
      <c r="CL341">
        <v>1.8519600000000001</v>
      </c>
      <c r="CM341">
        <v>1.85273</v>
      </c>
      <c r="CN341">
        <v>1.8563799999999999</v>
      </c>
      <c r="CO341">
        <v>1.8626400000000001</v>
      </c>
      <c r="CP341" t="s">
        <v>234</v>
      </c>
      <c r="CQ341" t="s">
        <v>19</v>
      </c>
      <c r="CR341" t="s">
        <v>19</v>
      </c>
      <c r="CS341" t="s">
        <v>19</v>
      </c>
      <c r="CT341" t="s">
        <v>235</v>
      </c>
      <c r="CU341" t="s">
        <v>236</v>
      </c>
      <c r="CV341" t="s">
        <v>237</v>
      </c>
      <c r="CW341" t="s">
        <v>237</v>
      </c>
      <c r="CX341" t="s">
        <v>237</v>
      </c>
      <c r="CY341" t="s">
        <v>237</v>
      </c>
      <c r="CZ341">
        <v>0</v>
      </c>
      <c r="DA341">
        <v>100</v>
      </c>
      <c r="DB341">
        <v>100</v>
      </c>
      <c r="DC341">
        <v>0.29499999999999998</v>
      </c>
      <c r="DD341">
        <v>-3.6999999999999998E-2</v>
      </c>
      <c r="DE341">
        <v>3</v>
      </c>
      <c r="DF341">
        <v>620.08900000000006</v>
      </c>
      <c r="DG341">
        <v>252.75800000000001</v>
      </c>
      <c r="DH341">
        <v>21.992899999999999</v>
      </c>
      <c r="DI341">
        <v>32.497300000000003</v>
      </c>
      <c r="DJ341">
        <v>30.0001</v>
      </c>
      <c r="DK341">
        <v>32.450600000000001</v>
      </c>
      <c r="DL341">
        <v>32.458100000000002</v>
      </c>
      <c r="DM341">
        <v>34.584000000000003</v>
      </c>
      <c r="DN341">
        <v>25.291399999999999</v>
      </c>
      <c r="DO341">
        <v>0</v>
      </c>
      <c r="DP341">
        <v>22</v>
      </c>
      <c r="DQ341">
        <v>816.67</v>
      </c>
      <c r="DR341">
        <v>22</v>
      </c>
      <c r="DS341">
        <v>99.5809</v>
      </c>
      <c r="DT341">
        <v>103.00700000000001</v>
      </c>
    </row>
    <row r="342" spans="1:124" x14ac:dyDescent="0.25">
      <c r="A342">
        <v>326</v>
      </c>
      <c r="B342">
        <v>1531764038.4000001</v>
      </c>
      <c r="C342">
        <v>654.60000014305103</v>
      </c>
      <c r="D342" t="s">
        <v>888</v>
      </c>
      <c r="E342" t="s">
        <v>889</v>
      </c>
      <c r="G342">
        <v>1531764028.06129</v>
      </c>
      <c r="H342">
        <f t="shared" si="145"/>
        <v>8.2573449714913692E-6</v>
      </c>
      <c r="I342">
        <f t="shared" si="146"/>
        <v>10.220618879262538</v>
      </c>
      <c r="J342">
        <f t="shared" si="147"/>
        <v>769.28345161290304</v>
      </c>
      <c r="K342">
        <f t="shared" si="148"/>
        <v>-30270.362180383938</v>
      </c>
      <c r="L342">
        <f t="shared" si="149"/>
        <v>-3003.3172811834529</v>
      </c>
      <c r="M342">
        <f t="shared" si="150"/>
        <v>76.325558002563085</v>
      </c>
      <c r="N342">
        <f t="shared" si="151"/>
        <v>5.2060227704626668E-4</v>
      </c>
      <c r="O342">
        <f t="shared" si="152"/>
        <v>3</v>
      </c>
      <c r="P342">
        <f t="shared" si="153"/>
        <v>5.205571098434805E-4</v>
      </c>
      <c r="Q342">
        <f t="shared" si="154"/>
        <v>3.2535225134158746E-4</v>
      </c>
      <c r="R342">
        <f t="shared" si="155"/>
        <v>215.02285301136715</v>
      </c>
      <c r="S342">
        <f t="shared" si="156"/>
        <v>28.35913091253769</v>
      </c>
      <c r="T342">
        <f t="shared" si="157"/>
        <v>27.596690322580649</v>
      </c>
      <c r="U342">
        <f t="shared" si="158"/>
        <v>3.7065268831142255</v>
      </c>
      <c r="V342">
        <f t="shared" si="159"/>
        <v>60.459737774218823</v>
      </c>
      <c r="W342">
        <f t="shared" si="160"/>
        <v>2.1793874691392428</v>
      </c>
      <c r="X342">
        <f t="shared" si="161"/>
        <v>3.6046922288647019</v>
      </c>
      <c r="Y342">
        <f t="shared" si="162"/>
        <v>1.5271394139749828</v>
      </c>
      <c r="Z342">
        <f t="shared" si="163"/>
        <v>-0.36414891324276938</v>
      </c>
      <c r="AA342">
        <f t="shared" si="164"/>
        <v>-76.922685058072176</v>
      </c>
      <c r="AB342">
        <f t="shared" si="165"/>
        <v>-5.5534916099046177</v>
      </c>
      <c r="AC342">
        <f t="shared" si="166"/>
        <v>132.18252743014759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59450.708970057625</v>
      </c>
      <c r="AL342">
        <f t="shared" si="170"/>
        <v>1200.00419354839</v>
      </c>
      <c r="AM342">
        <f t="shared" si="171"/>
        <v>963.36420106743526</v>
      </c>
      <c r="AN342">
        <f t="shared" si="172"/>
        <v>0.80280069540322629</v>
      </c>
      <c r="AO342">
        <f t="shared" si="173"/>
        <v>0.22319996193870983</v>
      </c>
      <c r="AP342">
        <v>14.333399999999999</v>
      </c>
      <c r="AQ342">
        <v>1</v>
      </c>
      <c r="AR342" t="s">
        <v>231</v>
      </c>
      <c r="AS342">
        <v>1531764028.06129</v>
      </c>
      <c r="AT342">
        <v>769.28345161290304</v>
      </c>
      <c r="AU342">
        <v>793.71577419354799</v>
      </c>
      <c r="AV342">
        <v>21.9659935483871</v>
      </c>
      <c r="AW342">
        <v>21.9467</v>
      </c>
      <c r="AX342">
        <v>599.97270967741895</v>
      </c>
      <c r="AY342">
        <v>99.116006451612904</v>
      </c>
      <c r="AZ342">
        <v>0.100423906451613</v>
      </c>
      <c r="BA342">
        <v>27.121083870967698</v>
      </c>
      <c r="BB342">
        <v>27.494764516128999</v>
      </c>
      <c r="BC342">
        <v>27.698616129032299</v>
      </c>
      <c r="BD342">
        <v>11434.905483871</v>
      </c>
      <c r="BE342">
        <v>1052.32741935484</v>
      </c>
      <c r="BF342">
        <v>29.493954838709701</v>
      </c>
      <c r="BG342">
        <v>1200.00419354839</v>
      </c>
      <c r="BH342">
        <v>0.33000596774193602</v>
      </c>
      <c r="BI342">
        <v>0.33000206451612901</v>
      </c>
      <c r="BJ342">
        <v>0.33000161290322599</v>
      </c>
      <c r="BK342">
        <v>9.9904454838709699E-3</v>
      </c>
      <c r="BL342">
        <v>32</v>
      </c>
      <c r="BM342">
        <v>17743.174193548399</v>
      </c>
      <c r="BN342">
        <v>1531762902.3</v>
      </c>
      <c r="BO342" t="s">
        <v>232</v>
      </c>
      <c r="BP342">
        <v>81</v>
      </c>
      <c r="BQ342">
        <v>0.29499999999999998</v>
      </c>
      <c r="BR342">
        <v>-3.6999999999999998E-2</v>
      </c>
      <c r="BS342">
        <v>420</v>
      </c>
      <c r="BT342">
        <v>22</v>
      </c>
      <c r="BU342">
        <v>0.34</v>
      </c>
      <c r="BV342">
        <v>0.21</v>
      </c>
      <c r="BW342">
        <v>14.6568813052631</v>
      </c>
      <c r="BX342">
        <v>0.54895383966037303</v>
      </c>
      <c r="BY342">
        <v>0.11385874696666599</v>
      </c>
      <c r="BZ342">
        <v>1</v>
      </c>
      <c r="CA342">
        <v>-24.438258536585401</v>
      </c>
      <c r="CB342">
        <v>-0.94996306620205295</v>
      </c>
      <c r="CC342">
        <v>0.20190829598632701</v>
      </c>
      <c r="CD342">
        <v>0</v>
      </c>
      <c r="CE342">
        <v>1</v>
      </c>
      <c r="CF342">
        <v>2</v>
      </c>
      <c r="CG342" t="s">
        <v>248</v>
      </c>
      <c r="CH342">
        <v>1.8608100000000001</v>
      </c>
      <c r="CI342">
        <v>1.85778</v>
      </c>
      <c r="CJ342">
        <v>1.8606799999999999</v>
      </c>
      <c r="CK342">
        <v>1.8534600000000001</v>
      </c>
      <c r="CL342">
        <v>1.8519600000000001</v>
      </c>
      <c r="CM342">
        <v>1.8527199999999999</v>
      </c>
      <c r="CN342">
        <v>1.8563799999999999</v>
      </c>
      <c r="CO342">
        <v>1.8626400000000001</v>
      </c>
      <c r="CP342" t="s">
        <v>234</v>
      </c>
      <c r="CQ342" t="s">
        <v>19</v>
      </c>
      <c r="CR342" t="s">
        <v>19</v>
      </c>
      <c r="CS342" t="s">
        <v>19</v>
      </c>
      <c r="CT342" t="s">
        <v>235</v>
      </c>
      <c r="CU342" t="s">
        <v>236</v>
      </c>
      <c r="CV342" t="s">
        <v>237</v>
      </c>
      <c r="CW342" t="s">
        <v>237</v>
      </c>
      <c r="CX342" t="s">
        <v>237</v>
      </c>
      <c r="CY342" t="s">
        <v>237</v>
      </c>
      <c r="CZ342">
        <v>0</v>
      </c>
      <c r="DA342">
        <v>100</v>
      </c>
      <c r="DB342">
        <v>100</v>
      </c>
      <c r="DC342">
        <v>0.29499999999999998</v>
      </c>
      <c r="DD342">
        <v>-3.6999999999999998E-2</v>
      </c>
      <c r="DE342">
        <v>3</v>
      </c>
      <c r="DF342">
        <v>619.85900000000004</v>
      </c>
      <c r="DG342">
        <v>252.76300000000001</v>
      </c>
      <c r="DH342">
        <v>22.000599999999999</v>
      </c>
      <c r="DI342">
        <v>32.497500000000002</v>
      </c>
      <c r="DJ342">
        <v>30</v>
      </c>
      <c r="DK342">
        <v>32.452100000000002</v>
      </c>
      <c r="DL342">
        <v>32.459400000000002</v>
      </c>
      <c r="DM342">
        <v>34.712600000000002</v>
      </c>
      <c r="DN342">
        <v>25.291399999999999</v>
      </c>
      <c r="DO342">
        <v>0</v>
      </c>
      <c r="DP342">
        <v>22</v>
      </c>
      <c r="DQ342">
        <v>821.67</v>
      </c>
      <c r="DR342">
        <v>22</v>
      </c>
      <c r="DS342">
        <v>99.58</v>
      </c>
      <c r="DT342">
        <v>103.00700000000001</v>
      </c>
    </row>
    <row r="343" spans="1:124" x14ac:dyDescent="0.25">
      <c r="A343">
        <v>327</v>
      </c>
      <c r="B343">
        <v>1531764040.4000001</v>
      </c>
      <c r="C343">
        <v>656.60000014305103</v>
      </c>
      <c r="D343" t="s">
        <v>890</v>
      </c>
      <c r="E343" t="s">
        <v>891</v>
      </c>
      <c r="G343">
        <v>1531764030.06129</v>
      </c>
      <c r="H343">
        <f t="shared" si="145"/>
        <v>8.1591197451413887E-6</v>
      </c>
      <c r="I343">
        <f t="shared" si="146"/>
        <v>10.218080194535911</v>
      </c>
      <c r="J343">
        <f t="shared" si="147"/>
        <v>772.63890322580596</v>
      </c>
      <c r="K343">
        <f t="shared" si="148"/>
        <v>-30532.580942758272</v>
      </c>
      <c r="L343">
        <f t="shared" si="149"/>
        <v>-3029.3282569446587</v>
      </c>
      <c r="M343">
        <f t="shared" si="150"/>
        <v>76.658336429033596</v>
      </c>
      <c r="N343">
        <f t="shared" si="151"/>
        <v>5.1607579218056632E-4</v>
      </c>
      <c r="O343">
        <f t="shared" si="152"/>
        <v>3</v>
      </c>
      <c r="P343">
        <f t="shared" si="153"/>
        <v>5.1603140696104344E-4</v>
      </c>
      <c r="Q343">
        <f t="shared" si="154"/>
        <v>3.225236167915503E-4</v>
      </c>
      <c r="R343">
        <f t="shared" si="155"/>
        <v>215.02208713270852</v>
      </c>
      <c r="S343">
        <f t="shared" si="156"/>
        <v>28.352689114321382</v>
      </c>
      <c r="T343">
        <f t="shared" si="157"/>
        <v>27.573996774193553</v>
      </c>
      <c r="U343">
        <f t="shared" si="158"/>
        <v>3.7016114194302996</v>
      </c>
      <c r="V343">
        <f t="shared" si="159"/>
        <v>60.482144855459055</v>
      </c>
      <c r="W343">
        <f t="shared" si="160"/>
        <v>2.1793678773320493</v>
      </c>
      <c r="X343">
        <f t="shared" si="161"/>
        <v>3.6033243902648104</v>
      </c>
      <c r="Y343">
        <f t="shared" si="162"/>
        <v>1.5222435420982503</v>
      </c>
      <c r="Z343">
        <f t="shared" si="163"/>
        <v>-0.35981718076073527</v>
      </c>
      <c r="AA343">
        <f t="shared" si="164"/>
        <v>-74.298388025800534</v>
      </c>
      <c r="AB343">
        <f t="shared" si="165"/>
        <v>-5.363247131877305</v>
      </c>
      <c r="AC343">
        <f t="shared" si="166"/>
        <v>135.00063479426996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60958.55121922883</v>
      </c>
      <c r="AL343">
        <f t="shared" si="170"/>
        <v>1199.9996774193501</v>
      </c>
      <c r="AM343">
        <f t="shared" si="171"/>
        <v>963.3606151933094</v>
      </c>
      <c r="AN343">
        <f t="shared" si="172"/>
        <v>0.80280072846774175</v>
      </c>
      <c r="AO343">
        <f t="shared" si="173"/>
        <v>0.22319999773870958</v>
      </c>
      <c r="AP343">
        <v>14.333399999999999</v>
      </c>
      <c r="AQ343">
        <v>1</v>
      </c>
      <c r="AR343" t="s">
        <v>231</v>
      </c>
      <c r="AS343">
        <v>1531764030.06129</v>
      </c>
      <c r="AT343">
        <v>772.63890322580596</v>
      </c>
      <c r="AU343">
        <v>797.06151612903204</v>
      </c>
      <c r="AV343">
        <v>21.965835483871</v>
      </c>
      <c r="AW343">
        <v>21.9467741935484</v>
      </c>
      <c r="AX343">
        <v>600.05941935483895</v>
      </c>
      <c r="AY343">
        <v>99.116029032258098</v>
      </c>
      <c r="AZ343">
        <v>0.100223358064516</v>
      </c>
      <c r="BA343">
        <v>27.114616129032299</v>
      </c>
      <c r="BB343">
        <v>27.473874193548401</v>
      </c>
      <c r="BC343">
        <v>27.674119354838702</v>
      </c>
      <c r="BD343">
        <v>11748.8177419355</v>
      </c>
      <c r="BE343">
        <v>1052.3203225806501</v>
      </c>
      <c r="BF343">
        <v>29.503003225806498</v>
      </c>
      <c r="BG343">
        <v>1199.9996774193501</v>
      </c>
      <c r="BH343">
        <v>0.330005612903226</v>
      </c>
      <c r="BI343">
        <v>0.33000212903225801</v>
      </c>
      <c r="BJ343">
        <v>0.33000190322580603</v>
      </c>
      <c r="BK343">
        <v>9.9904899999999994E-3</v>
      </c>
      <c r="BL343">
        <v>32</v>
      </c>
      <c r="BM343">
        <v>17743.106451612901</v>
      </c>
      <c r="BN343">
        <v>1531762902.3</v>
      </c>
      <c r="BO343" t="s">
        <v>232</v>
      </c>
      <c r="BP343">
        <v>81</v>
      </c>
      <c r="BQ343">
        <v>0.29499999999999998</v>
      </c>
      <c r="BR343">
        <v>-3.6999999999999998E-2</v>
      </c>
      <c r="BS343">
        <v>420</v>
      </c>
      <c r="BT343">
        <v>22</v>
      </c>
      <c r="BU343">
        <v>0.34</v>
      </c>
      <c r="BV343">
        <v>0.21</v>
      </c>
      <c r="BW343">
        <v>14.6477625382607</v>
      </c>
      <c r="BX343">
        <v>0.74571170807057996</v>
      </c>
      <c r="BY343">
        <v>0.109202069828578</v>
      </c>
      <c r="BZ343">
        <v>1</v>
      </c>
      <c r="CA343">
        <v>-24.4234902439024</v>
      </c>
      <c r="CB343">
        <v>-1.2999825783971399</v>
      </c>
      <c r="CC343">
        <v>0.193367515375204</v>
      </c>
      <c r="CD343">
        <v>0</v>
      </c>
      <c r="CE343">
        <v>1</v>
      </c>
      <c r="CF343">
        <v>2</v>
      </c>
      <c r="CG343" t="s">
        <v>248</v>
      </c>
      <c r="CH343">
        <v>1.8608100000000001</v>
      </c>
      <c r="CI343">
        <v>1.85778</v>
      </c>
      <c r="CJ343">
        <v>1.86067</v>
      </c>
      <c r="CK343">
        <v>1.85345</v>
      </c>
      <c r="CL343">
        <v>1.8519600000000001</v>
      </c>
      <c r="CM343">
        <v>1.8527199999999999</v>
      </c>
      <c r="CN343">
        <v>1.8563799999999999</v>
      </c>
      <c r="CO343">
        <v>1.8626400000000001</v>
      </c>
      <c r="CP343" t="s">
        <v>234</v>
      </c>
      <c r="CQ343" t="s">
        <v>19</v>
      </c>
      <c r="CR343" t="s">
        <v>19</v>
      </c>
      <c r="CS343" t="s">
        <v>19</v>
      </c>
      <c r="CT343" t="s">
        <v>235</v>
      </c>
      <c r="CU343" t="s">
        <v>236</v>
      </c>
      <c r="CV343" t="s">
        <v>237</v>
      </c>
      <c r="CW343" t="s">
        <v>237</v>
      </c>
      <c r="CX343" t="s">
        <v>237</v>
      </c>
      <c r="CY343" t="s">
        <v>237</v>
      </c>
      <c r="CZ343">
        <v>0</v>
      </c>
      <c r="DA343">
        <v>100</v>
      </c>
      <c r="DB343">
        <v>100</v>
      </c>
      <c r="DC343">
        <v>0.29499999999999998</v>
      </c>
      <c r="DD343">
        <v>-3.6999999999999998E-2</v>
      </c>
      <c r="DE343">
        <v>3</v>
      </c>
      <c r="DF343">
        <v>619.52700000000004</v>
      </c>
      <c r="DG343">
        <v>252.82</v>
      </c>
      <c r="DH343">
        <v>22.005099999999999</v>
      </c>
      <c r="DI343">
        <v>32.499000000000002</v>
      </c>
      <c r="DJ343">
        <v>30.0001</v>
      </c>
      <c r="DK343">
        <v>32.453499999999998</v>
      </c>
      <c r="DL343">
        <v>32.460299999999997</v>
      </c>
      <c r="DM343">
        <v>34.789299999999997</v>
      </c>
      <c r="DN343">
        <v>25.291399999999999</v>
      </c>
      <c r="DO343">
        <v>0</v>
      </c>
      <c r="DP343">
        <v>22</v>
      </c>
      <c r="DQ343">
        <v>826.67</v>
      </c>
      <c r="DR343">
        <v>22</v>
      </c>
      <c r="DS343">
        <v>99.580399999999997</v>
      </c>
      <c r="DT343">
        <v>103.00700000000001</v>
      </c>
    </row>
    <row r="344" spans="1:124" x14ac:dyDescent="0.25">
      <c r="A344">
        <v>328</v>
      </c>
      <c r="B344">
        <v>1531764042.4000001</v>
      </c>
      <c r="C344">
        <v>658.60000014305103</v>
      </c>
      <c r="D344" t="s">
        <v>892</v>
      </c>
      <c r="E344" t="s">
        <v>893</v>
      </c>
      <c r="G344">
        <v>1531764032.06129</v>
      </c>
      <c r="H344">
        <f t="shared" si="145"/>
        <v>8.0153760317060159E-6</v>
      </c>
      <c r="I344">
        <f t="shared" si="146"/>
        <v>10.229925563142274</v>
      </c>
      <c r="J344">
        <f t="shared" si="147"/>
        <v>775.95906451612905</v>
      </c>
      <c r="K344">
        <f t="shared" si="148"/>
        <v>-31078.066031109043</v>
      </c>
      <c r="L344">
        <f t="shared" si="149"/>
        <v>-3083.4457900717348</v>
      </c>
      <c r="M344">
        <f t="shared" si="150"/>
        <v>76.987664173029529</v>
      </c>
      <c r="N344">
        <f t="shared" si="151"/>
        <v>5.0777716880098225E-4</v>
      </c>
      <c r="O344">
        <f t="shared" si="152"/>
        <v>3</v>
      </c>
      <c r="P344">
        <f t="shared" si="153"/>
        <v>5.0773419949526181E-4</v>
      </c>
      <c r="Q344">
        <f t="shared" si="154"/>
        <v>3.1733773492837055E-4</v>
      </c>
      <c r="R344">
        <f t="shared" si="155"/>
        <v>215.02182033014105</v>
      </c>
      <c r="S344">
        <f t="shared" si="156"/>
        <v>28.349620267775357</v>
      </c>
      <c r="T344">
        <f t="shared" si="157"/>
        <v>27.562940322580651</v>
      </c>
      <c r="U344">
        <f t="shared" si="158"/>
        <v>3.6992186335790711</v>
      </c>
      <c r="V344">
        <f t="shared" si="159"/>
        <v>60.492348633581763</v>
      </c>
      <c r="W344">
        <f t="shared" si="160"/>
        <v>2.179338232289318</v>
      </c>
      <c r="X344">
        <f t="shared" si="161"/>
        <v>3.6026675794820751</v>
      </c>
      <c r="Y344">
        <f t="shared" si="162"/>
        <v>1.5198804012897531</v>
      </c>
      <c r="Z344">
        <f t="shared" si="163"/>
        <v>-0.3534780829982353</v>
      </c>
      <c r="AA344">
        <f t="shared" si="164"/>
        <v>-73.012586825800369</v>
      </c>
      <c r="AB344">
        <f t="shared" si="165"/>
        <v>-5.2700583688682521</v>
      </c>
      <c r="AC344">
        <f t="shared" si="166"/>
        <v>136.3856970524742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60957.537333481378</v>
      </c>
      <c r="AL344">
        <f t="shared" si="170"/>
        <v>1199.9980645161299</v>
      </c>
      <c r="AM344">
        <f t="shared" si="171"/>
        <v>963.35923093421889</v>
      </c>
      <c r="AN344">
        <f t="shared" si="172"/>
        <v>0.80280065395161293</v>
      </c>
      <c r="AO344">
        <f t="shared" si="173"/>
        <v>0.2232000415064517</v>
      </c>
      <c r="AP344">
        <v>14.333399999999999</v>
      </c>
      <c r="AQ344">
        <v>1</v>
      </c>
      <c r="AR344" t="s">
        <v>231</v>
      </c>
      <c r="AS344">
        <v>1531764032.06129</v>
      </c>
      <c r="AT344">
        <v>775.95906451612905</v>
      </c>
      <c r="AU344">
        <v>800.41019354838704</v>
      </c>
      <c r="AV344">
        <v>21.965561290322601</v>
      </c>
      <c r="AW344">
        <v>21.946835483870998</v>
      </c>
      <c r="AX344">
        <v>600.04903225806504</v>
      </c>
      <c r="AY344">
        <v>99.116161290322594</v>
      </c>
      <c r="AZ344">
        <v>9.9979990322580606E-2</v>
      </c>
      <c r="BA344">
        <v>27.111509677419399</v>
      </c>
      <c r="BB344">
        <v>27.4641387096774</v>
      </c>
      <c r="BC344">
        <v>27.661741935483899</v>
      </c>
      <c r="BD344">
        <v>11748.456451612899</v>
      </c>
      <c r="BE344">
        <v>1052.3103225806501</v>
      </c>
      <c r="BF344">
        <v>29.504170967741899</v>
      </c>
      <c r="BG344">
        <v>1199.9980645161299</v>
      </c>
      <c r="BH344">
        <v>0.33000477419354801</v>
      </c>
      <c r="BI344">
        <v>0.33000241935483898</v>
      </c>
      <c r="BJ344">
        <v>0.33000241935483898</v>
      </c>
      <c r="BK344">
        <v>9.9904603225806493E-3</v>
      </c>
      <c r="BL344">
        <v>32</v>
      </c>
      <c r="BM344">
        <v>17743.080645161299</v>
      </c>
      <c r="BN344">
        <v>1531762902.3</v>
      </c>
      <c r="BO344" t="s">
        <v>232</v>
      </c>
      <c r="BP344">
        <v>81</v>
      </c>
      <c r="BQ344">
        <v>0.29499999999999998</v>
      </c>
      <c r="BR344">
        <v>-3.6999999999999998E-2</v>
      </c>
      <c r="BS344">
        <v>420</v>
      </c>
      <c r="BT344">
        <v>22</v>
      </c>
      <c r="BU344">
        <v>0.34</v>
      </c>
      <c r="BV344">
        <v>0.21</v>
      </c>
      <c r="BW344">
        <v>14.6544463106819</v>
      </c>
      <c r="BX344">
        <v>0.70837084390618998</v>
      </c>
      <c r="BY344">
        <v>0.106978190304061</v>
      </c>
      <c r="BZ344">
        <v>1</v>
      </c>
      <c r="CA344">
        <v>-24.4419170731707</v>
      </c>
      <c r="CB344">
        <v>-1.13143275261312</v>
      </c>
      <c r="CC344">
        <v>0.18587289507386801</v>
      </c>
      <c r="CD344">
        <v>0</v>
      </c>
      <c r="CE344">
        <v>1</v>
      </c>
      <c r="CF344">
        <v>2</v>
      </c>
      <c r="CG344" t="s">
        <v>248</v>
      </c>
      <c r="CH344">
        <v>1.8608100000000001</v>
      </c>
      <c r="CI344">
        <v>1.8577699999999999</v>
      </c>
      <c r="CJ344">
        <v>1.86067</v>
      </c>
      <c r="CK344">
        <v>1.8534600000000001</v>
      </c>
      <c r="CL344">
        <v>1.8519600000000001</v>
      </c>
      <c r="CM344">
        <v>1.85273</v>
      </c>
      <c r="CN344">
        <v>1.8563700000000001</v>
      </c>
      <c r="CO344">
        <v>1.8626400000000001</v>
      </c>
      <c r="CP344" t="s">
        <v>234</v>
      </c>
      <c r="CQ344" t="s">
        <v>19</v>
      </c>
      <c r="CR344" t="s">
        <v>19</v>
      </c>
      <c r="CS344" t="s">
        <v>19</v>
      </c>
      <c r="CT344" t="s">
        <v>235</v>
      </c>
      <c r="CU344" t="s">
        <v>236</v>
      </c>
      <c r="CV344" t="s">
        <v>237</v>
      </c>
      <c r="CW344" t="s">
        <v>237</v>
      </c>
      <c r="CX344" t="s">
        <v>237</v>
      </c>
      <c r="CY344" t="s">
        <v>237</v>
      </c>
      <c r="CZ344">
        <v>0</v>
      </c>
      <c r="DA344">
        <v>100</v>
      </c>
      <c r="DB344">
        <v>100</v>
      </c>
      <c r="DC344">
        <v>0.29499999999999998</v>
      </c>
      <c r="DD344">
        <v>-3.6999999999999998E-2</v>
      </c>
      <c r="DE344">
        <v>3</v>
      </c>
      <c r="DF344">
        <v>619.298</v>
      </c>
      <c r="DG344">
        <v>252.9</v>
      </c>
      <c r="DH344">
        <v>22.006900000000002</v>
      </c>
      <c r="DI344">
        <v>32.500100000000003</v>
      </c>
      <c r="DJ344">
        <v>30.000299999999999</v>
      </c>
      <c r="DK344">
        <v>32.454900000000002</v>
      </c>
      <c r="DL344">
        <v>32.4617</v>
      </c>
      <c r="DM344">
        <v>34.929000000000002</v>
      </c>
      <c r="DN344">
        <v>25.291399999999999</v>
      </c>
      <c r="DO344">
        <v>0</v>
      </c>
      <c r="DP344">
        <v>22</v>
      </c>
      <c r="DQ344">
        <v>826.67</v>
      </c>
      <c r="DR344">
        <v>22</v>
      </c>
      <c r="DS344">
        <v>99.581400000000002</v>
      </c>
      <c r="DT344">
        <v>103.00700000000001</v>
      </c>
    </row>
    <row r="345" spans="1:124" x14ac:dyDescent="0.25">
      <c r="A345">
        <v>329</v>
      </c>
      <c r="B345">
        <v>1531764044.4000001</v>
      </c>
      <c r="C345">
        <v>660.60000014305103</v>
      </c>
      <c r="D345" t="s">
        <v>894</v>
      </c>
      <c r="E345" t="s">
        <v>895</v>
      </c>
      <c r="G345">
        <v>1531764034.06129</v>
      </c>
      <c r="H345">
        <f t="shared" si="145"/>
        <v>7.8785659898406036E-6</v>
      </c>
      <c r="I345">
        <f t="shared" si="146"/>
        <v>10.243243586000892</v>
      </c>
      <c r="J345">
        <f t="shared" si="147"/>
        <v>779.271677419355</v>
      </c>
      <c r="K345">
        <f t="shared" si="148"/>
        <v>-31651.127686421223</v>
      </c>
      <c r="L345">
        <f t="shared" si="149"/>
        <v>-3140.3093119930545</v>
      </c>
      <c r="M345">
        <f t="shared" si="150"/>
        <v>77.31649025011869</v>
      </c>
      <c r="N345">
        <f t="shared" si="151"/>
        <v>4.9940066909979607E-4</v>
      </c>
      <c r="O345">
        <f t="shared" si="152"/>
        <v>3</v>
      </c>
      <c r="P345">
        <f t="shared" si="153"/>
        <v>4.9935910572120978E-4</v>
      </c>
      <c r="Q345">
        <f t="shared" si="154"/>
        <v>3.1210317501943784E-4</v>
      </c>
      <c r="R345">
        <f t="shared" si="155"/>
        <v>215.0218814802403</v>
      </c>
      <c r="S345">
        <f t="shared" si="156"/>
        <v>28.34912682557383</v>
      </c>
      <c r="T345">
        <f t="shared" si="157"/>
        <v>27.5587822580645</v>
      </c>
      <c r="U345">
        <f t="shared" si="158"/>
        <v>3.6983191139119849</v>
      </c>
      <c r="V345">
        <f t="shared" si="159"/>
        <v>60.493562292435477</v>
      </c>
      <c r="W345">
        <f t="shared" si="160"/>
        <v>2.1793142972303379</v>
      </c>
      <c r="X345">
        <f t="shared" si="161"/>
        <v>3.6025557342700152</v>
      </c>
      <c r="Y345">
        <f t="shared" si="162"/>
        <v>1.519004816681647</v>
      </c>
      <c r="Z345">
        <f t="shared" si="163"/>
        <v>-0.34744476015197062</v>
      </c>
      <c r="AA345">
        <f t="shared" si="164"/>
        <v>-72.425641664512298</v>
      </c>
      <c r="AB345">
        <f t="shared" si="165"/>
        <v>-5.2275701657038107</v>
      </c>
      <c r="AC345">
        <f t="shared" si="166"/>
        <v>137.0212248898722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60952.890735296627</v>
      </c>
      <c r="AL345">
        <f t="shared" si="170"/>
        <v>1199.9983870967701</v>
      </c>
      <c r="AM345">
        <f t="shared" si="171"/>
        <v>963.35938103134652</v>
      </c>
      <c r="AN345">
        <f t="shared" si="172"/>
        <v>0.80280056322580662</v>
      </c>
      <c r="AO345">
        <f t="shared" si="173"/>
        <v>0.22320007020645161</v>
      </c>
      <c r="AP345">
        <v>14.333399999999999</v>
      </c>
      <c r="AQ345">
        <v>1</v>
      </c>
      <c r="AR345" t="s">
        <v>231</v>
      </c>
      <c r="AS345">
        <v>1531764034.06129</v>
      </c>
      <c r="AT345">
        <v>779.271677419355</v>
      </c>
      <c r="AU345">
        <v>803.754774193549</v>
      </c>
      <c r="AV345">
        <v>21.965274193548399</v>
      </c>
      <c r="AW345">
        <v>21.946867741935499</v>
      </c>
      <c r="AX345">
        <v>600.04054838709703</v>
      </c>
      <c r="AY345">
        <v>99.116425806451602</v>
      </c>
      <c r="AZ345">
        <v>9.99226E-2</v>
      </c>
      <c r="BA345">
        <v>27.110980645161298</v>
      </c>
      <c r="BB345">
        <v>27.4599774193548</v>
      </c>
      <c r="BC345">
        <v>27.657587096774201</v>
      </c>
      <c r="BD345">
        <v>11747.427419354801</v>
      </c>
      <c r="BE345">
        <v>1052.31</v>
      </c>
      <c r="BF345">
        <v>29.500499999999999</v>
      </c>
      <c r="BG345">
        <v>1199.9983870967701</v>
      </c>
      <c r="BH345">
        <v>0.33000416129032301</v>
      </c>
      <c r="BI345">
        <v>0.33000299999999999</v>
      </c>
      <c r="BJ345">
        <v>0.33000245161290298</v>
      </c>
      <c r="BK345">
        <v>9.9904464516128999E-3</v>
      </c>
      <c r="BL345">
        <v>32</v>
      </c>
      <c r="BM345">
        <v>17743.087096774201</v>
      </c>
      <c r="BN345">
        <v>1531762902.3</v>
      </c>
      <c r="BO345" t="s">
        <v>232</v>
      </c>
      <c r="BP345">
        <v>81</v>
      </c>
      <c r="BQ345">
        <v>0.29499999999999998</v>
      </c>
      <c r="BR345">
        <v>-3.6999999999999998E-2</v>
      </c>
      <c r="BS345">
        <v>420</v>
      </c>
      <c r="BT345">
        <v>22</v>
      </c>
      <c r="BU345">
        <v>0.34</v>
      </c>
      <c r="BV345">
        <v>0.21</v>
      </c>
      <c r="BW345">
        <v>14.6732713948373</v>
      </c>
      <c r="BX345">
        <v>0.45890785193095501</v>
      </c>
      <c r="BY345">
        <v>9.3175700419457302E-2</v>
      </c>
      <c r="BZ345">
        <v>1</v>
      </c>
      <c r="CA345">
        <v>-24.473936585365902</v>
      </c>
      <c r="CB345">
        <v>-0.69307735191633002</v>
      </c>
      <c r="CC345">
        <v>0.16222978697964899</v>
      </c>
      <c r="CD345">
        <v>0</v>
      </c>
      <c r="CE345">
        <v>1</v>
      </c>
      <c r="CF345">
        <v>2</v>
      </c>
      <c r="CG345" t="s">
        <v>248</v>
      </c>
      <c r="CH345">
        <v>1.8608100000000001</v>
      </c>
      <c r="CI345">
        <v>1.8577900000000001</v>
      </c>
      <c r="CJ345">
        <v>1.86069</v>
      </c>
      <c r="CK345">
        <v>1.85345</v>
      </c>
      <c r="CL345">
        <v>1.8519600000000001</v>
      </c>
      <c r="CM345">
        <v>1.8527199999999999</v>
      </c>
      <c r="CN345">
        <v>1.8563700000000001</v>
      </c>
      <c r="CO345">
        <v>1.8626400000000001</v>
      </c>
      <c r="CP345" t="s">
        <v>234</v>
      </c>
      <c r="CQ345" t="s">
        <v>19</v>
      </c>
      <c r="CR345" t="s">
        <v>19</v>
      </c>
      <c r="CS345" t="s">
        <v>19</v>
      </c>
      <c r="CT345" t="s">
        <v>235</v>
      </c>
      <c r="CU345" t="s">
        <v>236</v>
      </c>
      <c r="CV345" t="s">
        <v>237</v>
      </c>
      <c r="CW345" t="s">
        <v>237</v>
      </c>
      <c r="CX345" t="s">
        <v>237</v>
      </c>
      <c r="CY345" t="s">
        <v>237</v>
      </c>
      <c r="CZ345">
        <v>0</v>
      </c>
      <c r="DA345">
        <v>100</v>
      </c>
      <c r="DB345">
        <v>100</v>
      </c>
      <c r="DC345">
        <v>0.29499999999999998</v>
      </c>
      <c r="DD345">
        <v>-3.6999999999999998E-2</v>
      </c>
      <c r="DE345">
        <v>3</v>
      </c>
      <c r="DF345">
        <v>619.44799999999998</v>
      </c>
      <c r="DG345">
        <v>253.05500000000001</v>
      </c>
      <c r="DH345">
        <v>22.0075</v>
      </c>
      <c r="DI345">
        <v>32.501100000000001</v>
      </c>
      <c r="DJ345">
        <v>30.000499999999999</v>
      </c>
      <c r="DK345">
        <v>32.4557</v>
      </c>
      <c r="DL345">
        <v>32.463099999999997</v>
      </c>
      <c r="DM345">
        <v>35.055199999999999</v>
      </c>
      <c r="DN345">
        <v>25.291399999999999</v>
      </c>
      <c r="DO345">
        <v>0</v>
      </c>
      <c r="DP345">
        <v>22</v>
      </c>
      <c r="DQ345">
        <v>831.67</v>
      </c>
      <c r="DR345">
        <v>22</v>
      </c>
      <c r="DS345">
        <v>99.581000000000003</v>
      </c>
      <c r="DT345">
        <v>103.00700000000001</v>
      </c>
    </row>
    <row r="346" spans="1:124" x14ac:dyDescent="0.25">
      <c r="A346">
        <v>330</v>
      </c>
      <c r="B346">
        <v>1531764046.4000001</v>
      </c>
      <c r="C346">
        <v>662.60000014305103</v>
      </c>
      <c r="D346" t="s">
        <v>896</v>
      </c>
      <c r="E346" t="s">
        <v>897</v>
      </c>
      <c r="G346">
        <v>1531764036.06129</v>
      </c>
      <c r="H346">
        <f t="shared" si="145"/>
        <v>7.7447255974397636E-6</v>
      </c>
      <c r="I346">
        <f t="shared" si="146"/>
        <v>10.257194765787824</v>
      </c>
      <c r="J346">
        <f t="shared" si="147"/>
        <v>782.58564516129002</v>
      </c>
      <c r="K346">
        <f t="shared" si="148"/>
        <v>-32247.034557341103</v>
      </c>
      <c r="L346">
        <f t="shared" si="149"/>
        <v>-3199.4388858205775</v>
      </c>
      <c r="M346">
        <f t="shared" si="150"/>
        <v>77.645432486566818</v>
      </c>
      <c r="N346">
        <f t="shared" si="151"/>
        <v>4.9100477116813571E-4</v>
      </c>
      <c r="O346">
        <f t="shared" si="152"/>
        <v>3</v>
      </c>
      <c r="P346">
        <f t="shared" si="153"/>
        <v>4.9096459350848789E-4</v>
      </c>
      <c r="Q346">
        <f t="shared" si="154"/>
        <v>3.0685648040149738E-4</v>
      </c>
      <c r="R346">
        <f t="shared" si="155"/>
        <v>215.02191071048946</v>
      </c>
      <c r="S346">
        <f t="shared" si="156"/>
        <v>28.349731529329222</v>
      </c>
      <c r="T346">
        <f t="shared" si="157"/>
        <v>27.55744032258065</v>
      </c>
      <c r="U346">
        <f t="shared" si="158"/>
        <v>3.6980288519555065</v>
      </c>
      <c r="V346">
        <f t="shared" si="159"/>
        <v>60.490935682329649</v>
      </c>
      <c r="W346">
        <f t="shared" si="160"/>
        <v>2.1792926914237358</v>
      </c>
      <c r="X346">
        <f t="shared" si="161"/>
        <v>3.6026764453907121</v>
      </c>
      <c r="Y346">
        <f t="shared" si="162"/>
        <v>1.5187361605317706</v>
      </c>
      <c r="Z346">
        <f t="shared" si="163"/>
        <v>-0.34154239884709359</v>
      </c>
      <c r="AA346">
        <f t="shared" si="164"/>
        <v>-72.116256348392241</v>
      </c>
      <c r="AB346">
        <f t="shared" si="165"/>
        <v>-5.2052191471844163</v>
      </c>
      <c r="AC346">
        <f t="shared" si="166"/>
        <v>137.35889281606575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60957.210958269279</v>
      </c>
      <c r="AL346">
        <f t="shared" si="170"/>
        <v>1199.99870967742</v>
      </c>
      <c r="AM346">
        <f t="shared" si="171"/>
        <v>963.35944383819412</v>
      </c>
      <c r="AN346">
        <f t="shared" si="172"/>
        <v>0.80280039975806428</v>
      </c>
      <c r="AO346">
        <f t="shared" si="173"/>
        <v>0.22320008599677416</v>
      </c>
      <c r="AP346">
        <v>14.333399999999999</v>
      </c>
      <c r="AQ346">
        <v>1</v>
      </c>
      <c r="AR346" t="s">
        <v>231</v>
      </c>
      <c r="AS346">
        <v>1531764036.06129</v>
      </c>
      <c r="AT346">
        <v>782.58564516129002</v>
      </c>
      <c r="AU346">
        <v>807.10158064516099</v>
      </c>
      <c r="AV346">
        <v>21.9650161290323</v>
      </c>
      <c r="AW346">
        <v>21.9469225806452</v>
      </c>
      <c r="AX346">
        <v>600.04787096774203</v>
      </c>
      <c r="AY346">
        <v>99.116596774193496</v>
      </c>
      <c r="AZ346">
        <v>9.9933667741935503E-2</v>
      </c>
      <c r="BA346">
        <v>27.111551612903199</v>
      </c>
      <c r="BB346">
        <v>27.458403225806499</v>
      </c>
      <c r="BC346">
        <v>27.6564774193548</v>
      </c>
      <c r="BD346">
        <v>11748.333870967699</v>
      </c>
      <c r="BE346">
        <v>1052.3067741935499</v>
      </c>
      <c r="BF346">
        <v>29.4910483870968</v>
      </c>
      <c r="BG346">
        <v>1199.99870967742</v>
      </c>
      <c r="BH346">
        <v>0.330003516129032</v>
      </c>
      <c r="BI346">
        <v>0.33000390322580597</v>
      </c>
      <c r="BJ346">
        <v>0.330002161290323</v>
      </c>
      <c r="BK346">
        <v>9.9904448387096792E-3</v>
      </c>
      <c r="BL346">
        <v>32</v>
      </c>
      <c r="BM346">
        <v>17743.0903225806</v>
      </c>
      <c r="BN346">
        <v>1531762902.3</v>
      </c>
      <c r="BO346" t="s">
        <v>232</v>
      </c>
      <c r="BP346">
        <v>81</v>
      </c>
      <c r="BQ346">
        <v>0.29499999999999998</v>
      </c>
      <c r="BR346">
        <v>-3.6999999999999998E-2</v>
      </c>
      <c r="BS346">
        <v>420</v>
      </c>
      <c r="BT346">
        <v>22</v>
      </c>
      <c r="BU346">
        <v>0.34</v>
      </c>
      <c r="BV346">
        <v>0.21</v>
      </c>
      <c r="BW346">
        <v>14.6920855006035</v>
      </c>
      <c r="BX346">
        <v>0.30200914573138599</v>
      </c>
      <c r="BY346">
        <v>8.3422388969173603E-2</v>
      </c>
      <c r="BZ346">
        <v>1</v>
      </c>
      <c r="CA346">
        <v>-24.506256097561</v>
      </c>
      <c r="CB346">
        <v>-0.45814285714292302</v>
      </c>
      <c r="CC346">
        <v>0.14794463540712299</v>
      </c>
      <c r="CD346">
        <v>0</v>
      </c>
      <c r="CE346">
        <v>1</v>
      </c>
      <c r="CF346">
        <v>2</v>
      </c>
      <c r="CG346" t="s">
        <v>248</v>
      </c>
      <c r="CH346">
        <v>1.8608100000000001</v>
      </c>
      <c r="CI346">
        <v>1.8577999999999999</v>
      </c>
      <c r="CJ346">
        <v>1.8607</v>
      </c>
      <c r="CK346">
        <v>1.85344</v>
      </c>
      <c r="CL346">
        <v>1.8519600000000001</v>
      </c>
      <c r="CM346">
        <v>1.8527199999999999</v>
      </c>
      <c r="CN346">
        <v>1.8563799999999999</v>
      </c>
      <c r="CO346">
        <v>1.8626400000000001</v>
      </c>
      <c r="CP346" t="s">
        <v>234</v>
      </c>
      <c r="CQ346" t="s">
        <v>19</v>
      </c>
      <c r="CR346" t="s">
        <v>19</v>
      </c>
      <c r="CS346" t="s">
        <v>19</v>
      </c>
      <c r="CT346" t="s">
        <v>235</v>
      </c>
      <c r="CU346" t="s">
        <v>236</v>
      </c>
      <c r="CV346" t="s">
        <v>237</v>
      </c>
      <c r="CW346" t="s">
        <v>237</v>
      </c>
      <c r="CX346" t="s">
        <v>237</v>
      </c>
      <c r="CY346" t="s">
        <v>237</v>
      </c>
      <c r="CZ346">
        <v>0</v>
      </c>
      <c r="DA346">
        <v>100</v>
      </c>
      <c r="DB346">
        <v>100</v>
      </c>
      <c r="DC346">
        <v>0.29499999999999998</v>
      </c>
      <c r="DD346">
        <v>-3.6999999999999998E-2</v>
      </c>
      <c r="DE346">
        <v>3</v>
      </c>
      <c r="DF346">
        <v>619.46199999999999</v>
      </c>
      <c r="DG346">
        <v>252.97499999999999</v>
      </c>
      <c r="DH346">
        <v>22.007300000000001</v>
      </c>
      <c r="DI346">
        <v>32.502600000000001</v>
      </c>
      <c r="DJ346">
        <v>30.000499999999999</v>
      </c>
      <c r="DK346">
        <v>32.457099999999997</v>
      </c>
      <c r="DL346">
        <v>32.464500000000001</v>
      </c>
      <c r="DM346">
        <v>35.130200000000002</v>
      </c>
      <c r="DN346">
        <v>25.291399999999999</v>
      </c>
      <c r="DO346">
        <v>0</v>
      </c>
      <c r="DP346">
        <v>22</v>
      </c>
      <c r="DQ346">
        <v>836.67</v>
      </c>
      <c r="DR346">
        <v>22</v>
      </c>
      <c r="DS346">
        <v>99.580200000000005</v>
      </c>
      <c r="DT346">
        <v>103.00700000000001</v>
      </c>
    </row>
    <row r="347" spans="1:124" x14ac:dyDescent="0.25">
      <c r="A347">
        <v>331</v>
      </c>
      <c r="B347">
        <v>1531764048.4000001</v>
      </c>
      <c r="C347">
        <v>664.60000014305103</v>
      </c>
      <c r="D347" t="s">
        <v>898</v>
      </c>
      <c r="E347" t="s">
        <v>899</v>
      </c>
      <c r="G347">
        <v>1531764038.0645199</v>
      </c>
      <c r="H347">
        <f t="shared" si="145"/>
        <v>7.543101317190636E-6</v>
      </c>
      <c r="I347">
        <f t="shared" si="146"/>
        <v>10.268888034234612</v>
      </c>
      <c r="J347">
        <f t="shared" si="147"/>
        <v>785.90267741935497</v>
      </c>
      <c r="K347">
        <f t="shared" si="148"/>
        <v>-33162.855244084531</v>
      </c>
      <c r="L347">
        <f t="shared" si="149"/>
        <v>-3290.3091224772779</v>
      </c>
      <c r="M347">
        <f t="shared" si="150"/>
        <v>77.974671657787297</v>
      </c>
      <c r="N347">
        <f t="shared" si="151"/>
        <v>4.7824874226048687E-4</v>
      </c>
      <c r="O347">
        <f t="shared" si="152"/>
        <v>3</v>
      </c>
      <c r="P347">
        <f t="shared" si="153"/>
        <v>4.7821062498883078E-4</v>
      </c>
      <c r="Q347">
        <f t="shared" si="154"/>
        <v>2.988850649829314E-4</v>
      </c>
      <c r="R347">
        <f t="shared" si="155"/>
        <v>215.02191513133783</v>
      </c>
      <c r="S347">
        <f t="shared" si="156"/>
        <v>28.350869030579183</v>
      </c>
      <c r="T347">
        <f t="shared" si="157"/>
        <v>27.556890322580649</v>
      </c>
      <c r="U347">
        <f t="shared" si="158"/>
        <v>3.6979098921619373</v>
      </c>
      <c r="V347">
        <f t="shared" si="159"/>
        <v>60.486106468505852</v>
      </c>
      <c r="W347">
        <f t="shared" si="160"/>
        <v>2.1792577307003405</v>
      </c>
      <c r="X347">
        <f t="shared" si="161"/>
        <v>3.6029062836687049</v>
      </c>
      <c r="Y347">
        <f t="shared" si="162"/>
        <v>1.5186521614615969</v>
      </c>
      <c r="Z347">
        <f t="shared" si="163"/>
        <v>-0.33265076808810706</v>
      </c>
      <c r="AA347">
        <f t="shared" si="164"/>
        <v>-71.851478864519677</v>
      </c>
      <c r="AB347">
        <f t="shared" si="165"/>
        <v>-5.1861218846676067</v>
      </c>
      <c r="AC347">
        <f t="shared" si="166"/>
        <v>137.65166361406244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60968.351723843007</v>
      </c>
      <c r="AL347">
        <f t="shared" si="170"/>
        <v>1199.99870967742</v>
      </c>
      <c r="AM347">
        <f t="shared" si="171"/>
        <v>963.35934851571596</v>
      </c>
      <c r="AN347">
        <f t="shared" si="172"/>
        <v>0.80280032032258042</v>
      </c>
      <c r="AO347">
        <f t="shared" si="173"/>
        <v>0.2232001126709677</v>
      </c>
      <c r="AP347">
        <v>14.333399999999999</v>
      </c>
      <c r="AQ347">
        <v>1</v>
      </c>
      <c r="AR347" t="s">
        <v>231</v>
      </c>
      <c r="AS347">
        <v>1531764038.0645199</v>
      </c>
      <c r="AT347">
        <v>785.90267741935497</v>
      </c>
      <c r="AU347">
        <v>810.44632258064496</v>
      </c>
      <c r="AV347">
        <v>21.9646258064516</v>
      </c>
      <c r="AW347">
        <v>21.947003225806501</v>
      </c>
      <c r="AX347">
        <v>600.04554838709703</v>
      </c>
      <c r="AY347">
        <v>99.116751612903201</v>
      </c>
      <c r="AZ347">
        <v>9.9950274193548405E-2</v>
      </c>
      <c r="BA347">
        <v>27.112638709677402</v>
      </c>
      <c r="BB347">
        <v>27.4574322580645</v>
      </c>
      <c r="BC347">
        <v>27.656348387096799</v>
      </c>
      <c r="BD347">
        <v>11750.691935483899</v>
      </c>
      <c r="BE347">
        <v>1052.2993548387101</v>
      </c>
      <c r="BF347">
        <v>29.4764451612903</v>
      </c>
      <c r="BG347">
        <v>1199.99870967742</v>
      </c>
      <c r="BH347">
        <v>0.33000296774193499</v>
      </c>
      <c r="BI347">
        <v>0.33000445161290298</v>
      </c>
      <c r="BJ347">
        <v>0.330002161290323</v>
      </c>
      <c r="BK347">
        <v>9.9904412903225794E-3</v>
      </c>
      <c r="BL347">
        <v>32</v>
      </c>
      <c r="BM347">
        <v>17743.087096774201</v>
      </c>
      <c r="BN347">
        <v>1531762902.3</v>
      </c>
      <c r="BO347" t="s">
        <v>232</v>
      </c>
      <c r="BP347">
        <v>81</v>
      </c>
      <c r="BQ347">
        <v>0.29499999999999998</v>
      </c>
      <c r="BR347">
        <v>-3.6999999999999998E-2</v>
      </c>
      <c r="BS347">
        <v>420</v>
      </c>
      <c r="BT347">
        <v>22</v>
      </c>
      <c r="BU347">
        <v>0.34</v>
      </c>
      <c r="BV347">
        <v>0.21</v>
      </c>
      <c r="BW347">
        <v>14.7111322358572</v>
      </c>
      <c r="BX347">
        <v>0.17662241333606199</v>
      </c>
      <c r="BY347">
        <v>7.43332213833022E-2</v>
      </c>
      <c r="BZ347">
        <v>1</v>
      </c>
      <c r="CA347">
        <v>-24.5351975609756</v>
      </c>
      <c r="CB347">
        <v>-0.28380488953940403</v>
      </c>
      <c r="CC347">
        <v>0.13714898341798901</v>
      </c>
      <c r="CD347">
        <v>0</v>
      </c>
      <c r="CE347">
        <v>1</v>
      </c>
      <c r="CF347">
        <v>2</v>
      </c>
      <c r="CG347" t="s">
        <v>248</v>
      </c>
      <c r="CH347">
        <v>1.8608100000000001</v>
      </c>
      <c r="CI347">
        <v>1.85781</v>
      </c>
      <c r="CJ347">
        <v>1.8606799999999999</v>
      </c>
      <c r="CK347">
        <v>1.85344</v>
      </c>
      <c r="CL347">
        <v>1.8519600000000001</v>
      </c>
      <c r="CM347">
        <v>1.8527199999999999</v>
      </c>
      <c r="CN347">
        <v>1.8563799999999999</v>
      </c>
      <c r="CO347">
        <v>1.8626400000000001</v>
      </c>
      <c r="CP347" t="s">
        <v>234</v>
      </c>
      <c r="CQ347" t="s">
        <v>19</v>
      </c>
      <c r="CR347" t="s">
        <v>19</v>
      </c>
      <c r="CS347" t="s">
        <v>19</v>
      </c>
      <c r="CT347" t="s">
        <v>235</v>
      </c>
      <c r="CU347" t="s">
        <v>236</v>
      </c>
      <c r="CV347" t="s">
        <v>237</v>
      </c>
      <c r="CW347" t="s">
        <v>237</v>
      </c>
      <c r="CX347" t="s">
        <v>237</v>
      </c>
      <c r="CY347" t="s">
        <v>237</v>
      </c>
      <c r="CZ347">
        <v>0</v>
      </c>
      <c r="DA347">
        <v>100</v>
      </c>
      <c r="DB347">
        <v>100</v>
      </c>
      <c r="DC347">
        <v>0.29499999999999998</v>
      </c>
      <c r="DD347">
        <v>-3.6999999999999998E-2</v>
      </c>
      <c r="DE347">
        <v>3</v>
      </c>
      <c r="DF347">
        <v>619.822</v>
      </c>
      <c r="DG347">
        <v>252.881</v>
      </c>
      <c r="DH347">
        <v>22.006599999999999</v>
      </c>
      <c r="DI347">
        <v>32.503300000000003</v>
      </c>
      <c r="DJ347">
        <v>30.000399999999999</v>
      </c>
      <c r="DK347">
        <v>32.458199999999998</v>
      </c>
      <c r="DL347">
        <v>32.465299999999999</v>
      </c>
      <c r="DM347">
        <v>35.270200000000003</v>
      </c>
      <c r="DN347">
        <v>25.291399999999999</v>
      </c>
      <c r="DO347">
        <v>0</v>
      </c>
      <c r="DP347">
        <v>22</v>
      </c>
      <c r="DQ347">
        <v>836.67</v>
      </c>
      <c r="DR347">
        <v>22</v>
      </c>
      <c r="DS347">
        <v>99.579700000000003</v>
      </c>
      <c r="DT347">
        <v>103.00700000000001</v>
      </c>
    </row>
    <row r="348" spans="1:124" x14ac:dyDescent="0.25">
      <c r="A348">
        <v>332</v>
      </c>
      <c r="B348">
        <v>1531764050.4000001</v>
      </c>
      <c r="C348">
        <v>666.60000014305103</v>
      </c>
      <c r="D348" t="s">
        <v>900</v>
      </c>
      <c r="E348" t="s">
        <v>901</v>
      </c>
      <c r="G348">
        <v>1531764040.0645199</v>
      </c>
      <c r="H348">
        <f t="shared" si="145"/>
        <v>7.3465134272661102E-6</v>
      </c>
      <c r="I348">
        <f t="shared" si="146"/>
        <v>10.275546930352901</v>
      </c>
      <c r="J348">
        <f t="shared" si="147"/>
        <v>789.22748387096794</v>
      </c>
      <c r="K348">
        <f t="shared" si="148"/>
        <v>-34089.181118164233</v>
      </c>
      <c r="L348">
        <f t="shared" si="149"/>
        <v>-3382.2222988553494</v>
      </c>
      <c r="M348">
        <f t="shared" si="150"/>
        <v>78.304691026900144</v>
      </c>
      <c r="N348">
        <f t="shared" si="151"/>
        <v>4.6579659910667967E-4</v>
      </c>
      <c r="O348">
        <f t="shared" si="152"/>
        <v>3</v>
      </c>
      <c r="P348">
        <f t="shared" si="153"/>
        <v>4.6576044083512308E-4</v>
      </c>
      <c r="Q348">
        <f t="shared" si="154"/>
        <v>2.9110352390073239E-4</v>
      </c>
      <c r="R348">
        <f t="shared" si="155"/>
        <v>215.02222220784196</v>
      </c>
      <c r="S348">
        <f t="shared" si="156"/>
        <v>28.351900633238607</v>
      </c>
      <c r="T348">
        <f t="shared" si="157"/>
        <v>27.556541935483899</v>
      </c>
      <c r="U348">
        <f t="shared" si="158"/>
        <v>3.6978345410584423</v>
      </c>
      <c r="V348">
        <f t="shared" si="159"/>
        <v>60.481599262851091</v>
      </c>
      <c r="W348">
        <f t="shared" si="160"/>
        <v>2.179220744569685</v>
      </c>
      <c r="X348">
        <f t="shared" si="161"/>
        <v>3.6031136265078927</v>
      </c>
      <c r="Y348">
        <f t="shared" si="162"/>
        <v>1.5186137964887574</v>
      </c>
      <c r="Z348">
        <f t="shared" si="163"/>
        <v>-0.32398124214243545</v>
      </c>
      <c r="AA348">
        <f t="shared" si="164"/>
        <v>-71.636526503231892</v>
      </c>
      <c r="AB348">
        <f t="shared" si="165"/>
        <v>-5.1706232865052915</v>
      </c>
      <c r="AC348">
        <f t="shared" si="166"/>
        <v>137.89109117596234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62069.041798733466</v>
      </c>
      <c r="AL348">
        <f t="shared" si="170"/>
        <v>1200.0003225806399</v>
      </c>
      <c r="AM348">
        <f t="shared" si="171"/>
        <v>963.36061945170593</v>
      </c>
      <c r="AN348">
        <f t="shared" si="172"/>
        <v>0.80280030040322603</v>
      </c>
      <c r="AO348">
        <f t="shared" si="173"/>
        <v>0.22320013696451624</v>
      </c>
      <c r="AP348">
        <v>14.333399999999999</v>
      </c>
      <c r="AQ348">
        <v>1</v>
      </c>
      <c r="AR348" t="s">
        <v>231</v>
      </c>
      <c r="AS348">
        <v>1531764040.0645199</v>
      </c>
      <c r="AT348">
        <v>789.22748387096794</v>
      </c>
      <c r="AU348">
        <v>813.78845161290303</v>
      </c>
      <c r="AV348">
        <v>21.9642129032258</v>
      </c>
      <c r="AW348">
        <v>21.9470483870968</v>
      </c>
      <c r="AX348">
        <v>600.00335483871004</v>
      </c>
      <c r="AY348">
        <v>99.116854838709699</v>
      </c>
      <c r="AZ348">
        <v>0.100028287096774</v>
      </c>
      <c r="BA348">
        <v>27.113619354838701</v>
      </c>
      <c r="BB348">
        <v>27.456448387096799</v>
      </c>
      <c r="BC348">
        <v>27.656635483871</v>
      </c>
      <c r="BD348">
        <v>11981.8629032258</v>
      </c>
      <c r="BE348">
        <v>1052.3035483870999</v>
      </c>
      <c r="BF348">
        <v>29.459467741935502</v>
      </c>
      <c r="BG348">
        <v>1200.0003225806399</v>
      </c>
      <c r="BH348">
        <v>0.33000264516129002</v>
      </c>
      <c r="BI348">
        <v>0.33000480645161301</v>
      </c>
      <c r="BJ348">
        <v>0.330002161290323</v>
      </c>
      <c r="BK348">
        <v>9.9904448387096792E-3</v>
      </c>
      <c r="BL348">
        <v>32</v>
      </c>
      <c r="BM348">
        <v>17743.109677419401</v>
      </c>
      <c r="BN348">
        <v>1531762902.3</v>
      </c>
      <c r="BO348" t="s">
        <v>232</v>
      </c>
      <c r="BP348">
        <v>81</v>
      </c>
      <c r="BQ348">
        <v>0.29499999999999998</v>
      </c>
      <c r="BR348">
        <v>-3.6999999999999998E-2</v>
      </c>
      <c r="BS348">
        <v>420</v>
      </c>
      <c r="BT348">
        <v>22</v>
      </c>
      <c r="BU348">
        <v>0.34</v>
      </c>
      <c r="BV348">
        <v>0.21</v>
      </c>
      <c r="BW348">
        <v>14.7249005923591</v>
      </c>
      <c r="BX348">
        <v>5.1703103470644399E-2</v>
      </c>
      <c r="BY348">
        <v>6.7207950257861096E-2</v>
      </c>
      <c r="BZ348">
        <v>1</v>
      </c>
      <c r="CA348">
        <v>-24.555895121951199</v>
      </c>
      <c r="CB348">
        <v>-1.6144567598735799E-2</v>
      </c>
      <c r="CC348">
        <v>0.124931061870566</v>
      </c>
      <c r="CD348">
        <v>0</v>
      </c>
      <c r="CE348">
        <v>1</v>
      </c>
      <c r="CF348">
        <v>2</v>
      </c>
      <c r="CG348" t="s">
        <v>248</v>
      </c>
      <c r="CH348">
        <v>1.8608100000000001</v>
      </c>
      <c r="CI348">
        <v>1.8577999999999999</v>
      </c>
      <c r="CJ348">
        <v>1.8606799999999999</v>
      </c>
      <c r="CK348">
        <v>1.85345</v>
      </c>
      <c r="CL348">
        <v>1.8519600000000001</v>
      </c>
      <c r="CM348">
        <v>1.8527199999999999</v>
      </c>
      <c r="CN348">
        <v>1.8563799999999999</v>
      </c>
      <c r="CO348">
        <v>1.8626400000000001</v>
      </c>
      <c r="CP348" t="s">
        <v>234</v>
      </c>
      <c r="CQ348" t="s">
        <v>19</v>
      </c>
      <c r="CR348" t="s">
        <v>19</v>
      </c>
      <c r="CS348" t="s">
        <v>19</v>
      </c>
      <c r="CT348" t="s">
        <v>235</v>
      </c>
      <c r="CU348" t="s">
        <v>236</v>
      </c>
      <c r="CV348" t="s">
        <v>237</v>
      </c>
      <c r="CW348" t="s">
        <v>237</v>
      </c>
      <c r="CX348" t="s">
        <v>237</v>
      </c>
      <c r="CY348" t="s">
        <v>237</v>
      </c>
      <c r="CZ348">
        <v>0</v>
      </c>
      <c r="DA348">
        <v>100</v>
      </c>
      <c r="DB348">
        <v>100</v>
      </c>
      <c r="DC348">
        <v>0.29499999999999998</v>
      </c>
      <c r="DD348">
        <v>-3.6999999999999998E-2</v>
      </c>
      <c r="DE348">
        <v>3</v>
      </c>
      <c r="DF348">
        <v>619.91200000000003</v>
      </c>
      <c r="DG348">
        <v>252.983</v>
      </c>
      <c r="DH348">
        <v>22.005700000000001</v>
      </c>
      <c r="DI348">
        <v>32.504800000000003</v>
      </c>
      <c r="DJ348">
        <v>30.000499999999999</v>
      </c>
      <c r="DK348">
        <v>32.459200000000003</v>
      </c>
      <c r="DL348">
        <v>32.466700000000003</v>
      </c>
      <c r="DM348">
        <v>35.394399999999997</v>
      </c>
      <c r="DN348">
        <v>25.291399999999999</v>
      </c>
      <c r="DO348">
        <v>0</v>
      </c>
      <c r="DP348">
        <v>22</v>
      </c>
      <c r="DQ348">
        <v>841.67</v>
      </c>
      <c r="DR348">
        <v>22</v>
      </c>
      <c r="DS348">
        <v>99.579499999999996</v>
      </c>
      <c r="DT348">
        <v>103.00700000000001</v>
      </c>
    </row>
    <row r="349" spans="1:124" x14ac:dyDescent="0.25">
      <c r="A349">
        <v>333</v>
      </c>
      <c r="B349">
        <v>1531764052.4000001</v>
      </c>
      <c r="C349">
        <v>668.60000014305103</v>
      </c>
      <c r="D349" t="s">
        <v>902</v>
      </c>
      <c r="E349" t="s">
        <v>903</v>
      </c>
      <c r="G349">
        <v>1531764042.0645199</v>
      </c>
      <c r="H349">
        <f t="shared" si="145"/>
        <v>7.2325215824064601E-6</v>
      </c>
      <c r="I349">
        <f t="shared" si="146"/>
        <v>10.277453959908287</v>
      </c>
      <c r="J349">
        <f t="shared" si="147"/>
        <v>792.56806451612897</v>
      </c>
      <c r="K349">
        <f t="shared" si="148"/>
        <v>-34609.954134090352</v>
      </c>
      <c r="L349">
        <f t="shared" si="149"/>
        <v>-3433.9031185613703</v>
      </c>
      <c r="M349">
        <f t="shared" si="150"/>
        <v>78.63639280970159</v>
      </c>
      <c r="N349">
        <f t="shared" si="151"/>
        <v>4.5898771133344571E-4</v>
      </c>
      <c r="O349">
        <f t="shared" si="152"/>
        <v>3</v>
      </c>
      <c r="P349">
        <f t="shared" si="153"/>
        <v>4.5895260239934817E-4</v>
      </c>
      <c r="Q349">
        <f t="shared" si="154"/>
        <v>2.868485306112917E-4</v>
      </c>
      <c r="R349">
        <f t="shared" si="155"/>
        <v>215.02299022820154</v>
      </c>
      <c r="S349">
        <f t="shared" si="156"/>
        <v>28.351302324215318</v>
      </c>
      <c r="T349">
        <f t="shared" si="157"/>
        <v>27.550116129032247</v>
      </c>
      <c r="U349">
        <f t="shared" si="158"/>
        <v>3.6964449720654091</v>
      </c>
      <c r="V349">
        <f t="shared" si="159"/>
        <v>60.483314737870685</v>
      </c>
      <c r="W349">
        <f t="shared" si="160"/>
        <v>2.1792016993192989</v>
      </c>
      <c r="X349">
        <f t="shared" si="161"/>
        <v>3.6029799437477354</v>
      </c>
      <c r="Y349">
        <f t="shared" si="162"/>
        <v>1.5172432727461103</v>
      </c>
      <c r="Z349">
        <f t="shared" si="163"/>
        <v>-0.31895420178412487</v>
      </c>
      <c r="AA349">
        <f t="shared" si="164"/>
        <v>-70.699501161287287</v>
      </c>
      <c r="AB349">
        <f t="shared" si="165"/>
        <v>-5.1028101658228051</v>
      </c>
      <c r="AC349">
        <f t="shared" si="166"/>
        <v>138.90172469930732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66045.328949755276</v>
      </c>
      <c r="AL349">
        <f t="shared" si="170"/>
        <v>1200.00451612903</v>
      </c>
      <c r="AM349">
        <f t="shared" si="171"/>
        <v>963.36383825886298</v>
      </c>
      <c r="AN349">
        <f t="shared" si="172"/>
        <v>0.8028001772580643</v>
      </c>
      <c r="AO349">
        <f t="shared" si="173"/>
        <v>0.223200188432258</v>
      </c>
      <c r="AP349">
        <v>14.333399999999999</v>
      </c>
      <c r="AQ349">
        <v>1</v>
      </c>
      <c r="AR349" t="s">
        <v>231</v>
      </c>
      <c r="AS349">
        <v>1531764042.0645199</v>
      </c>
      <c r="AT349">
        <v>792.56806451612897</v>
      </c>
      <c r="AU349">
        <v>817.13606451612895</v>
      </c>
      <c r="AV349">
        <v>21.963948387096799</v>
      </c>
      <c r="AW349">
        <v>21.9470483870968</v>
      </c>
      <c r="AX349">
        <v>599.939032258064</v>
      </c>
      <c r="AY349">
        <v>99.116861290322603</v>
      </c>
      <c r="AZ349">
        <v>0.100349609677419</v>
      </c>
      <c r="BA349">
        <v>27.112987096774201</v>
      </c>
      <c r="BB349">
        <v>27.449519354838699</v>
      </c>
      <c r="BC349">
        <v>27.650712903225799</v>
      </c>
      <c r="BD349">
        <v>12829.666129032301</v>
      </c>
      <c r="BE349">
        <v>1052.31838709677</v>
      </c>
      <c r="BF349">
        <v>29.438990322580601</v>
      </c>
      <c r="BG349">
        <v>1200.00451612903</v>
      </c>
      <c r="BH349">
        <v>0.33000161290322599</v>
      </c>
      <c r="BI349">
        <v>0.330005580645161</v>
      </c>
      <c r="BJ349">
        <v>0.33000232258064499</v>
      </c>
      <c r="BK349">
        <v>9.9905270967741901E-3</v>
      </c>
      <c r="BL349">
        <v>32</v>
      </c>
      <c r="BM349">
        <v>17743.164516129</v>
      </c>
      <c r="BN349">
        <v>1531762902.3</v>
      </c>
      <c r="BO349" t="s">
        <v>232</v>
      </c>
      <c r="BP349">
        <v>81</v>
      </c>
      <c r="BQ349">
        <v>0.29499999999999998</v>
      </c>
      <c r="BR349">
        <v>-3.6999999999999998E-2</v>
      </c>
      <c r="BS349">
        <v>420</v>
      </c>
      <c r="BT349">
        <v>22</v>
      </c>
      <c r="BU349">
        <v>0.34</v>
      </c>
      <c r="BV349">
        <v>0.21</v>
      </c>
      <c r="BW349">
        <v>14.7325826699893</v>
      </c>
      <c r="BX349">
        <v>-7.8421924715262603E-2</v>
      </c>
      <c r="BY349">
        <v>6.2790249050936706E-2</v>
      </c>
      <c r="BZ349">
        <v>1</v>
      </c>
      <c r="CA349">
        <v>-24.570321951219501</v>
      </c>
      <c r="CB349">
        <v>0.29557193004610599</v>
      </c>
      <c r="CC349">
        <v>0.11444450889276001</v>
      </c>
      <c r="CD349">
        <v>0</v>
      </c>
      <c r="CE349">
        <v>1</v>
      </c>
      <c r="CF349">
        <v>2</v>
      </c>
      <c r="CG349" t="s">
        <v>248</v>
      </c>
      <c r="CH349">
        <v>1.8608100000000001</v>
      </c>
      <c r="CI349">
        <v>1.8577900000000001</v>
      </c>
      <c r="CJ349">
        <v>1.8606799999999999</v>
      </c>
      <c r="CK349">
        <v>1.8534600000000001</v>
      </c>
      <c r="CL349">
        <v>1.8519600000000001</v>
      </c>
      <c r="CM349">
        <v>1.8527199999999999</v>
      </c>
      <c r="CN349">
        <v>1.8563700000000001</v>
      </c>
      <c r="CO349">
        <v>1.8626400000000001</v>
      </c>
      <c r="CP349" t="s">
        <v>234</v>
      </c>
      <c r="CQ349" t="s">
        <v>19</v>
      </c>
      <c r="CR349" t="s">
        <v>19</v>
      </c>
      <c r="CS349" t="s">
        <v>19</v>
      </c>
      <c r="CT349" t="s">
        <v>235</v>
      </c>
      <c r="CU349" t="s">
        <v>236</v>
      </c>
      <c r="CV349" t="s">
        <v>237</v>
      </c>
      <c r="CW349" t="s">
        <v>237</v>
      </c>
      <c r="CX349" t="s">
        <v>237</v>
      </c>
      <c r="CY349" t="s">
        <v>237</v>
      </c>
      <c r="CZ349">
        <v>0</v>
      </c>
      <c r="DA349">
        <v>100</v>
      </c>
      <c r="DB349">
        <v>100</v>
      </c>
      <c r="DC349">
        <v>0.29499999999999998</v>
      </c>
      <c r="DD349">
        <v>-3.6999999999999998E-2</v>
      </c>
      <c r="DE349">
        <v>3</v>
      </c>
      <c r="DF349">
        <v>619.51900000000001</v>
      </c>
      <c r="DG349">
        <v>252.999</v>
      </c>
      <c r="DH349">
        <v>22.0046</v>
      </c>
      <c r="DI349">
        <v>32.505899999999997</v>
      </c>
      <c r="DJ349">
        <v>30.000399999999999</v>
      </c>
      <c r="DK349">
        <v>32.460599999999999</v>
      </c>
      <c r="DL349">
        <v>32.4681</v>
      </c>
      <c r="DM349">
        <v>35.473199999999999</v>
      </c>
      <c r="DN349">
        <v>25.291399999999999</v>
      </c>
      <c r="DO349">
        <v>0</v>
      </c>
      <c r="DP349">
        <v>22</v>
      </c>
      <c r="DQ349">
        <v>846.67</v>
      </c>
      <c r="DR349">
        <v>22</v>
      </c>
      <c r="DS349">
        <v>99.579099999999997</v>
      </c>
      <c r="DT349">
        <v>103.00700000000001</v>
      </c>
    </row>
    <row r="350" spans="1:124" x14ac:dyDescent="0.25">
      <c r="A350">
        <v>334</v>
      </c>
      <c r="B350">
        <v>1531764054.4000001</v>
      </c>
      <c r="C350">
        <v>670.60000014305103</v>
      </c>
      <c r="D350" t="s">
        <v>904</v>
      </c>
      <c r="E350" t="s">
        <v>905</v>
      </c>
      <c r="G350">
        <v>1531764044.0645199</v>
      </c>
      <c r="H350">
        <f t="shared" si="145"/>
        <v>7.182060305114959E-6</v>
      </c>
      <c r="I350">
        <f t="shared" si="146"/>
        <v>10.267108591243577</v>
      </c>
      <c r="J350">
        <f t="shared" si="147"/>
        <v>795.93096774193498</v>
      </c>
      <c r="K350">
        <f t="shared" si="148"/>
        <v>-34704.308360302006</v>
      </c>
      <c r="L350">
        <f t="shared" si="149"/>
        <v>-3443.2765125333863</v>
      </c>
      <c r="M350">
        <f t="shared" si="150"/>
        <v>78.970322023727078</v>
      </c>
      <c r="N350">
        <f t="shared" si="151"/>
        <v>4.5728163376465737E-4</v>
      </c>
      <c r="O350">
        <f t="shared" si="152"/>
        <v>3</v>
      </c>
      <c r="P350">
        <f t="shared" si="153"/>
        <v>4.5724678533848513E-4</v>
      </c>
      <c r="Q350">
        <f t="shared" si="154"/>
        <v>2.8578237154553863E-4</v>
      </c>
      <c r="R350">
        <f t="shared" si="155"/>
        <v>215.02290588024252</v>
      </c>
      <c r="S350">
        <f t="shared" si="156"/>
        <v>28.345719329382895</v>
      </c>
      <c r="T350">
        <f t="shared" si="157"/>
        <v>27.527280645161298</v>
      </c>
      <c r="U350">
        <f t="shared" si="158"/>
        <v>3.6915105264320833</v>
      </c>
      <c r="V350">
        <f t="shared" si="159"/>
        <v>60.502816136221504</v>
      </c>
      <c r="W350">
        <f t="shared" si="160"/>
        <v>2.1791880631633194</v>
      </c>
      <c r="X350">
        <f t="shared" si="161"/>
        <v>3.6017960854200548</v>
      </c>
      <c r="Y350">
        <f t="shared" si="162"/>
        <v>1.512322463268764</v>
      </c>
      <c r="Z350">
        <f t="shared" si="163"/>
        <v>-0.31672885945556967</v>
      </c>
      <c r="AA350">
        <f t="shared" si="164"/>
        <v>-67.911902941935622</v>
      </c>
      <c r="AB350">
        <f t="shared" si="165"/>
        <v>-4.9009160629204542</v>
      </c>
      <c r="AC350">
        <f t="shared" si="166"/>
        <v>141.89335801593086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70161.491752885442</v>
      </c>
      <c r="AL350">
        <f t="shared" si="170"/>
        <v>1200.0038709677401</v>
      </c>
      <c r="AM350">
        <f t="shared" si="171"/>
        <v>963.36318367766398</v>
      </c>
      <c r="AN350">
        <f t="shared" si="172"/>
        <v>0.80280006338709742</v>
      </c>
      <c r="AO350">
        <f t="shared" si="173"/>
        <v>0.22320025253548406</v>
      </c>
      <c r="AP350">
        <v>14.333399999999999</v>
      </c>
      <c r="AQ350">
        <v>1</v>
      </c>
      <c r="AR350" t="s">
        <v>231</v>
      </c>
      <c r="AS350">
        <v>1531764044.0645199</v>
      </c>
      <c r="AT350">
        <v>795.93096774193498</v>
      </c>
      <c r="AU350">
        <v>820.47209677419403</v>
      </c>
      <c r="AV350">
        <v>21.963735483871002</v>
      </c>
      <c r="AW350">
        <v>21.946954838709701</v>
      </c>
      <c r="AX350">
        <v>599.99077419354796</v>
      </c>
      <c r="AY350">
        <v>99.117025806451593</v>
      </c>
      <c r="AZ350">
        <v>0.10052599677419401</v>
      </c>
      <c r="BA350">
        <v>27.1073870967742</v>
      </c>
      <c r="BB350">
        <v>27.425751612903198</v>
      </c>
      <c r="BC350">
        <v>27.628809677419401</v>
      </c>
      <c r="BD350">
        <v>13728.759677419401</v>
      </c>
      <c r="BE350">
        <v>1052.3258064516101</v>
      </c>
      <c r="BF350">
        <v>29.411303225806499</v>
      </c>
      <c r="BG350">
        <v>1200.0038709677401</v>
      </c>
      <c r="BH350">
        <v>0.33000035483870999</v>
      </c>
      <c r="BI350">
        <v>0.33000609677419401</v>
      </c>
      <c r="BJ350">
        <v>0.330002870967742</v>
      </c>
      <c r="BK350">
        <v>9.9906664516129003E-3</v>
      </c>
      <c r="BL350">
        <v>32</v>
      </c>
      <c r="BM350">
        <v>17743.154838709699</v>
      </c>
      <c r="BN350">
        <v>1531762902.3</v>
      </c>
      <c r="BO350" t="s">
        <v>232</v>
      </c>
      <c r="BP350">
        <v>81</v>
      </c>
      <c r="BQ350">
        <v>0.29499999999999998</v>
      </c>
      <c r="BR350">
        <v>-3.6999999999999998E-2</v>
      </c>
      <c r="BS350">
        <v>420</v>
      </c>
      <c r="BT350">
        <v>22</v>
      </c>
      <c r="BU350">
        <v>0.34</v>
      </c>
      <c r="BV350">
        <v>0.21</v>
      </c>
      <c r="BW350">
        <v>14.725852979836301</v>
      </c>
      <c r="BX350">
        <v>-0.151261545058965</v>
      </c>
      <c r="BY350">
        <v>6.0191290333682798E-2</v>
      </c>
      <c r="BZ350">
        <v>1</v>
      </c>
      <c r="CA350">
        <v>-24.549314634146299</v>
      </c>
      <c r="CB350">
        <v>0.25755323238341998</v>
      </c>
      <c r="CC350">
        <v>0.104776402018718</v>
      </c>
      <c r="CD350">
        <v>0</v>
      </c>
      <c r="CE350">
        <v>1</v>
      </c>
      <c r="CF350">
        <v>2</v>
      </c>
      <c r="CG350" t="s">
        <v>248</v>
      </c>
      <c r="CH350">
        <v>1.8608100000000001</v>
      </c>
      <c r="CI350">
        <v>1.8577999999999999</v>
      </c>
      <c r="CJ350">
        <v>1.86067</v>
      </c>
      <c r="CK350">
        <v>1.85345</v>
      </c>
      <c r="CL350">
        <v>1.8519600000000001</v>
      </c>
      <c r="CM350">
        <v>1.8527199999999999</v>
      </c>
      <c r="CN350">
        <v>1.8563799999999999</v>
      </c>
      <c r="CO350">
        <v>1.8626400000000001</v>
      </c>
      <c r="CP350" t="s">
        <v>234</v>
      </c>
      <c r="CQ350" t="s">
        <v>19</v>
      </c>
      <c r="CR350" t="s">
        <v>19</v>
      </c>
      <c r="CS350" t="s">
        <v>19</v>
      </c>
      <c r="CT350" t="s">
        <v>235</v>
      </c>
      <c r="CU350" t="s">
        <v>236</v>
      </c>
      <c r="CV350" t="s">
        <v>237</v>
      </c>
      <c r="CW350" t="s">
        <v>237</v>
      </c>
      <c r="CX350" t="s">
        <v>237</v>
      </c>
      <c r="CY350" t="s">
        <v>237</v>
      </c>
      <c r="CZ350">
        <v>0</v>
      </c>
      <c r="DA350">
        <v>100</v>
      </c>
      <c r="DB350">
        <v>100</v>
      </c>
      <c r="DC350">
        <v>0.29499999999999998</v>
      </c>
      <c r="DD350">
        <v>-3.6999999999999998E-2</v>
      </c>
      <c r="DE350">
        <v>3</v>
      </c>
      <c r="DF350">
        <v>619.50599999999997</v>
      </c>
      <c r="DG350">
        <v>252.95099999999999</v>
      </c>
      <c r="DH350">
        <v>22.003499999999999</v>
      </c>
      <c r="DI350">
        <v>32.506900000000002</v>
      </c>
      <c r="DJ350">
        <v>30.000399999999999</v>
      </c>
      <c r="DK350">
        <v>32.461399999999998</v>
      </c>
      <c r="DL350">
        <v>32.469499999999996</v>
      </c>
      <c r="DM350">
        <v>35.613399999999999</v>
      </c>
      <c r="DN350">
        <v>25.291399999999999</v>
      </c>
      <c r="DO350">
        <v>0</v>
      </c>
      <c r="DP350">
        <v>22</v>
      </c>
      <c r="DQ350">
        <v>846.67</v>
      </c>
      <c r="DR350">
        <v>22</v>
      </c>
      <c r="DS350">
        <v>99.578000000000003</v>
      </c>
      <c r="DT350">
        <v>103.006</v>
      </c>
    </row>
    <row r="351" spans="1:124" x14ac:dyDescent="0.25">
      <c r="A351">
        <v>335</v>
      </c>
      <c r="B351">
        <v>1531764056.4000001</v>
      </c>
      <c r="C351">
        <v>672.60000014305103</v>
      </c>
      <c r="D351" t="s">
        <v>906</v>
      </c>
      <c r="E351" t="s">
        <v>907</v>
      </c>
      <c r="G351">
        <v>1531764046.0645199</v>
      </c>
      <c r="H351">
        <f t="shared" si="145"/>
        <v>7.086653688124175E-6</v>
      </c>
      <c r="I351">
        <f t="shared" si="146"/>
        <v>10.26100385649063</v>
      </c>
      <c r="J351">
        <f t="shared" si="147"/>
        <v>799.27851612903203</v>
      </c>
      <c r="K351">
        <f t="shared" si="148"/>
        <v>-35029.216357753445</v>
      </c>
      <c r="L351">
        <f t="shared" si="149"/>
        <v>-3475.5129360552214</v>
      </c>
      <c r="M351">
        <f t="shared" si="150"/>
        <v>79.302454098508704</v>
      </c>
      <c r="N351">
        <f t="shared" si="151"/>
        <v>4.5284051388630572E-4</v>
      </c>
      <c r="O351">
        <f t="shared" si="152"/>
        <v>3</v>
      </c>
      <c r="P351">
        <f t="shared" si="153"/>
        <v>4.5280633904376186E-4</v>
      </c>
      <c r="Q351">
        <f t="shared" si="154"/>
        <v>2.8300703209995209E-4</v>
      </c>
      <c r="R351">
        <f t="shared" si="155"/>
        <v>215.0222538163307</v>
      </c>
      <c r="S351">
        <f t="shared" si="156"/>
        <v>28.33823640261944</v>
      </c>
      <c r="T351">
        <f t="shared" si="157"/>
        <v>27.50205967741935</v>
      </c>
      <c r="U351">
        <f t="shared" si="158"/>
        <v>3.6860672907077494</v>
      </c>
      <c r="V351">
        <f t="shared" si="159"/>
        <v>60.528657452772649</v>
      </c>
      <c r="W351">
        <f t="shared" si="160"/>
        <v>2.1791582022505609</v>
      </c>
      <c r="X351">
        <f t="shared" si="161"/>
        <v>3.6002090480048139</v>
      </c>
      <c r="Y351">
        <f t="shared" si="162"/>
        <v>1.5069090884571885</v>
      </c>
      <c r="Z351">
        <f t="shared" si="163"/>
        <v>-0.31252142764627611</v>
      </c>
      <c r="AA351">
        <f t="shared" si="164"/>
        <v>-65.04734969032792</v>
      </c>
      <c r="AB351">
        <f t="shared" si="165"/>
        <v>-4.6934257616853703</v>
      </c>
      <c r="AC351">
        <f t="shared" si="166"/>
        <v>144.96895693667113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70891.524518602426</v>
      </c>
      <c r="AL351">
        <f t="shared" si="170"/>
        <v>1199.9996774193501</v>
      </c>
      <c r="AM351">
        <f t="shared" si="171"/>
        <v>963.35992229027045</v>
      </c>
      <c r="AN351">
        <f t="shared" si="172"/>
        <v>0.80280015104838742</v>
      </c>
      <c r="AO351">
        <f t="shared" si="173"/>
        <v>0.22320033130000008</v>
      </c>
      <c r="AP351">
        <v>14.333399999999999</v>
      </c>
      <c r="AQ351">
        <v>1</v>
      </c>
      <c r="AR351" t="s">
        <v>231</v>
      </c>
      <c r="AS351">
        <v>1531764046.0645199</v>
      </c>
      <c r="AT351">
        <v>799.27851612903203</v>
      </c>
      <c r="AU351">
        <v>823.80064516129005</v>
      </c>
      <c r="AV351">
        <v>21.963435483870999</v>
      </c>
      <c r="AW351">
        <v>21.946880645161301</v>
      </c>
      <c r="AX351">
        <v>600.09577419354798</v>
      </c>
      <c r="AY351">
        <v>99.117283870967796</v>
      </c>
      <c r="AZ351">
        <v>0.100263577419355</v>
      </c>
      <c r="BA351">
        <v>27.099877419354801</v>
      </c>
      <c r="BB351">
        <v>27.399887096774201</v>
      </c>
      <c r="BC351">
        <v>27.604232258064499</v>
      </c>
      <c r="BD351">
        <v>13890.2096774194</v>
      </c>
      <c r="BE351">
        <v>1052.32096774194</v>
      </c>
      <c r="BF351">
        <v>29.376899999999999</v>
      </c>
      <c r="BG351">
        <v>1199.9996774193501</v>
      </c>
      <c r="BH351">
        <v>0.32999961290322599</v>
      </c>
      <c r="BI351">
        <v>0.33000612903225801</v>
      </c>
      <c r="BJ351">
        <v>0.330003612903226</v>
      </c>
      <c r="BK351">
        <v>9.9907235483870996E-3</v>
      </c>
      <c r="BL351">
        <v>32</v>
      </c>
      <c r="BM351">
        <v>17743.083870967701</v>
      </c>
      <c r="BN351">
        <v>1531762902.3</v>
      </c>
      <c r="BO351" t="s">
        <v>232</v>
      </c>
      <c r="BP351">
        <v>81</v>
      </c>
      <c r="BQ351">
        <v>0.29499999999999998</v>
      </c>
      <c r="BR351">
        <v>-3.6999999999999998E-2</v>
      </c>
      <c r="BS351">
        <v>420</v>
      </c>
      <c r="BT351">
        <v>22</v>
      </c>
      <c r="BU351">
        <v>0.34</v>
      </c>
      <c r="BV351">
        <v>0.21</v>
      </c>
      <c r="BW351">
        <v>14.711169761751499</v>
      </c>
      <c r="BX351">
        <v>2.53533980320601E-2</v>
      </c>
      <c r="BY351">
        <v>4.59512110277202E-2</v>
      </c>
      <c r="BZ351">
        <v>1</v>
      </c>
      <c r="CA351">
        <v>-24.5237048780488</v>
      </c>
      <c r="CB351">
        <v>-0.129444511451037</v>
      </c>
      <c r="CC351">
        <v>7.2376272729765601E-2</v>
      </c>
      <c r="CD351">
        <v>1</v>
      </c>
      <c r="CE351">
        <v>2</v>
      </c>
      <c r="CF351">
        <v>2</v>
      </c>
      <c r="CG351" t="s">
        <v>233</v>
      </c>
      <c r="CH351">
        <v>1.8608100000000001</v>
      </c>
      <c r="CI351">
        <v>1.85781</v>
      </c>
      <c r="CJ351">
        <v>1.86066</v>
      </c>
      <c r="CK351">
        <v>1.85345</v>
      </c>
      <c r="CL351">
        <v>1.8519600000000001</v>
      </c>
      <c r="CM351">
        <v>1.85273</v>
      </c>
      <c r="CN351">
        <v>1.8563799999999999</v>
      </c>
      <c r="CO351">
        <v>1.8626400000000001</v>
      </c>
      <c r="CP351" t="s">
        <v>234</v>
      </c>
      <c r="CQ351" t="s">
        <v>19</v>
      </c>
      <c r="CR351" t="s">
        <v>19</v>
      </c>
      <c r="CS351" t="s">
        <v>19</v>
      </c>
      <c r="CT351" t="s">
        <v>235</v>
      </c>
      <c r="CU351" t="s">
        <v>236</v>
      </c>
      <c r="CV351" t="s">
        <v>237</v>
      </c>
      <c r="CW351" t="s">
        <v>237</v>
      </c>
      <c r="CX351" t="s">
        <v>237</v>
      </c>
      <c r="CY351" t="s">
        <v>237</v>
      </c>
      <c r="CZ351">
        <v>0</v>
      </c>
      <c r="DA351">
        <v>100</v>
      </c>
      <c r="DB351">
        <v>100</v>
      </c>
      <c r="DC351">
        <v>0.29499999999999998</v>
      </c>
      <c r="DD351">
        <v>-3.6999999999999998E-2</v>
      </c>
      <c r="DE351">
        <v>3</v>
      </c>
      <c r="DF351">
        <v>622.92499999999995</v>
      </c>
      <c r="DG351">
        <v>252.23</v>
      </c>
      <c r="DH351">
        <v>22.002300000000002</v>
      </c>
      <c r="DI351">
        <v>32.508400000000002</v>
      </c>
      <c r="DJ351">
        <v>30.000399999999999</v>
      </c>
      <c r="DK351">
        <v>32.462800000000001</v>
      </c>
      <c r="DL351">
        <v>32.470799999999997</v>
      </c>
      <c r="DM351">
        <v>35.739800000000002</v>
      </c>
      <c r="DN351">
        <v>25.291399999999999</v>
      </c>
      <c r="DO351">
        <v>0</v>
      </c>
      <c r="DP351">
        <v>22</v>
      </c>
      <c r="DQ351">
        <v>851.67</v>
      </c>
      <c r="DR351">
        <v>22</v>
      </c>
      <c r="DS351">
        <v>99.578100000000006</v>
      </c>
      <c r="DT351">
        <v>103.006</v>
      </c>
    </row>
    <row r="352" spans="1:124" x14ac:dyDescent="0.25">
      <c r="A352">
        <v>336</v>
      </c>
      <c r="B352">
        <v>1531764058.4000001</v>
      </c>
      <c r="C352">
        <v>674.60000014305103</v>
      </c>
      <c r="D352" t="s">
        <v>908</v>
      </c>
      <c r="E352" t="s">
        <v>909</v>
      </c>
      <c r="G352">
        <v>1531764048.0645199</v>
      </c>
      <c r="H352">
        <f t="shared" si="145"/>
        <v>6.8346231134082259E-6</v>
      </c>
      <c r="I352">
        <f t="shared" si="146"/>
        <v>10.269298251147278</v>
      </c>
      <c r="J352">
        <f t="shared" si="147"/>
        <v>802.59606451612899</v>
      </c>
      <c r="K352">
        <f t="shared" si="148"/>
        <v>-36336.066055262192</v>
      </c>
      <c r="L352">
        <f t="shared" si="149"/>
        <v>-3605.1600316074682</v>
      </c>
      <c r="M352">
        <f t="shared" si="150"/>
        <v>79.631274583175795</v>
      </c>
      <c r="N352">
        <f t="shared" si="151"/>
        <v>4.3721564121515201E-4</v>
      </c>
      <c r="O352">
        <f t="shared" si="152"/>
        <v>3</v>
      </c>
      <c r="P352">
        <f t="shared" si="153"/>
        <v>4.3718378395041381E-4</v>
      </c>
      <c r="Q352">
        <f t="shared" si="154"/>
        <v>2.7324272696656511E-4</v>
      </c>
      <c r="R352">
        <f t="shared" si="155"/>
        <v>215.02147548697133</v>
      </c>
      <c r="S352">
        <f t="shared" si="156"/>
        <v>28.33471835021103</v>
      </c>
      <c r="T352">
        <f t="shared" si="157"/>
        <v>27.494140322580648</v>
      </c>
      <c r="U352">
        <f t="shared" si="158"/>
        <v>3.6843595665633013</v>
      </c>
      <c r="V352">
        <f t="shared" si="159"/>
        <v>60.539805305484386</v>
      </c>
      <c r="W352">
        <f t="shared" si="160"/>
        <v>2.1791015700390468</v>
      </c>
      <c r="X352">
        <f t="shared" si="161"/>
        <v>3.5994525569470888</v>
      </c>
      <c r="Y352">
        <f t="shared" si="162"/>
        <v>1.5052579965242545</v>
      </c>
      <c r="Z352">
        <f t="shared" si="163"/>
        <v>-0.30140687930130278</v>
      </c>
      <c r="AA352">
        <f t="shared" si="164"/>
        <v>-64.345624141927559</v>
      </c>
      <c r="AB352">
        <f t="shared" si="165"/>
        <v>-4.6425267315436187</v>
      </c>
      <c r="AC352">
        <f t="shared" si="166"/>
        <v>145.73191773419882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67463.39183571779</v>
      </c>
      <c r="AL352">
        <f t="shared" si="170"/>
        <v>1199.9951612903201</v>
      </c>
      <c r="AM352">
        <f t="shared" si="171"/>
        <v>963.35622696729115</v>
      </c>
      <c r="AN352">
        <f t="shared" si="172"/>
        <v>0.8028000929032264</v>
      </c>
      <c r="AO352">
        <f t="shared" si="173"/>
        <v>0.22320037953548408</v>
      </c>
      <c r="AP352">
        <v>14.333399999999999</v>
      </c>
      <c r="AQ352">
        <v>1</v>
      </c>
      <c r="AR352" t="s">
        <v>231</v>
      </c>
      <c r="AS352">
        <v>1531764048.0645199</v>
      </c>
      <c r="AT352">
        <v>802.59606451612899</v>
      </c>
      <c r="AU352">
        <v>827.13516129032303</v>
      </c>
      <c r="AV352">
        <v>21.962958064516101</v>
      </c>
      <c r="AW352">
        <v>21.946993548387098</v>
      </c>
      <c r="AX352">
        <v>600.154870967742</v>
      </c>
      <c r="AY352">
        <v>99.117345161290302</v>
      </c>
      <c r="AZ352">
        <v>9.9780493548387098E-2</v>
      </c>
      <c r="BA352">
        <v>27.0962967741936</v>
      </c>
      <c r="BB352">
        <v>27.391587096774199</v>
      </c>
      <c r="BC352">
        <v>27.596693548387101</v>
      </c>
      <c r="BD352">
        <v>13136.094516129</v>
      </c>
      <c r="BE352">
        <v>1052.3138709677401</v>
      </c>
      <c r="BF352">
        <v>29.342764516129002</v>
      </c>
      <c r="BG352">
        <v>1199.9951612903201</v>
      </c>
      <c r="BH352">
        <v>0.329998806451613</v>
      </c>
      <c r="BI352">
        <v>0.33000648387096798</v>
      </c>
      <c r="BJ352">
        <v>0.33000409677419401</v>
      </c>
      <c r="BK352">
        <v>9.9906567741935501E-3</v>
      </c>
      <c r="BL352">
        <v>32</v>
      </c>
      <c r="BM352">
        <v>17743.0193548387</v>
      </c>
      <c r="BN352">
        <v>1531762902.3</v>
      </c>
      <c r="BO352" t="s">
        <v>232</v>
      </c>
      <c r="BP352">
        <v>81</v>
      </c>
      <c r="BQ352">
        <v>0.29499999999999998</v>
      </c>
      <c r="BR352">
        <v>-3.6999999999999998E-2</v>
      </c>
      <c r="BS352">
        <v>420</v>
      </c>
      <c r="BT352">
        <v>22</v>
      </c>
      <c r="BU352">
        <v>0.34</v>
      </c>
      <c r="BV352">
        <v>0.21</v>
      </c>
      <c r="BW352">
        <v>14.711681190848701</v>
      </c>
      <c r="BX352">
        <v>0.214636260994648</v>
      </c>
      <c r="BY352">
        <v>4.2872789500947299E-2</v>
      </c>
      <c r="BZ352">
        <v>1</v>
      </c>
      <c r="CA352">
        <v>-24.5318292682927</v>
      </c>
      <c r="CB352">
        <v>-0.31503599573381902</v>
      </c>
      <c r="CC352">
        <v>6.7203056855206306E-2</v>
      </c>
      <c r="CD352">
        <v>1</v>
      </c>
      <c r="CE352">
        <v>2</v>
      </c>
      <c r="CF352">
        <v>2</v>
      </c>
      <c r="CG352" t="s">
        <v>233</v>
      </c>
      <c r="CH352">
        <v>1.8608100000000001</v>
      </c>
      <c r="CI352">
        <v>1.85782</v>
      </c>
      <c r="CJ352">
        <v>1.8606799999999999</v>
      </c>
      <c r="CK352">
        <v>1.85345</v>
      </c>
      <c r="CL352">
        <v>1.8519600000000001</v>
      </c>
      <c r="CM352">
        <v>1.85273</v>
      </c>
      <c r="CN352">
        <v>1.8563799999999999</v>
      </c>
      <c r="CO352">
        <v>1.8626400000000001</v>
      </c>
      <c r="CP352" t="s">
        <v>234</v>
      </c>
      <c r="CQ352" t="s">
        <v>19</v>
      </c>
      <c r="CR352" t="s">
        <v>19</v>
      </c>
      <c r="CS352" t="s">
        <v>19</v>
      </c>
      <c r="CT352" t="s">
        <v>235</v>
      </c>
      <c r="CU352" t="s">
        <v>236</v>
      </c>
      <c r="CV352" t="s">
        <v>237</v>
      </c>
      <c r="CW352" t="s">
        <v>237</v>
      </c>
      <c r="CX352" t="s">
        <v>237</v>
      </c>
      <c r="CY352" t="s">
        <v>237</v>
      </c>
      <c r="CZ352">
        <v>0</v>
      </c>
      <c r="DA352">
        <v>100</v>
      </c>
      <c r="DB352">
        <v>100</v>
      </c>
      <c r="DC352">
        <v>0.29499999999999998</v>
      </c>
      <c r="DD352">
        <v>-3.6999999999999998E-2</v>
      </c>
      <c r="DE352">
        <v>3</v>
      </c>
      <c r="DF352">
        <v>622.83000000000004</v>
      </c>
      <c r="DG352">
        <v>252.22300000000001</v>
      </c>
      <c r="DH352">
        <v>21.9969</v>
      </c>
      <c r="DI352">
        <v>32.509099999999997</v>
      </c>
      <c r="DJ352">
        <v>30.000499999999999</v>
      </c>
      <c r="DK352">
        <v>32.464199999999998</v>
      </c>
      <c r="DL352">
        <v>32.471699999999998</v>
      </c>
      <c r="DM352">
        <v>35.817599999999999</v>
      </c>
      <c r="DN352">
        <v>25.291399999999999</v>
      </c>
      <c r="DO352">
        <v>0</v>
      </c>
      <c r="DP352">
        <v>22</v>
      </c>
      <c r="DQ352">
        <v>856.67</v>
      </c>
      <c r="DR352">
        <v>22</v>
      </c>
      <c r="DS352">
        <v>99.578500000000005</v>
      </c>
      <c r="DT352">
        <v>103.006</v>
      </c>
    </row>
    <row r="353" spans="1:124" x14ac:dyDescent="0.25">
      <c r="A353">
        <v>337</v>
      </c>
      <c r="B353">
        <v>1531764060.4000001</v>
      </c>
      <c r="C353">
        <v>676.60000014305103</v>
      </c>
      <c r="D353" t="s">
        <v>910</v>
      </c>
      <c r="E353" t="s">
        <v>911</v>
      </c>
      <c r="G353">
        <v>1531764050.0645199</v>
      </c>
      <c r="H353">
        <f t="shared" si="145"/>
        <v>6.3659665731258169E-6</v>
      </c>
      <c r="I353">
        <f t="shared" si="146"/>
        <v>10.291960274300521</v>
      </c>
      <c r="J353">
        <f t="shared" si="147"/>
        <v>805.87761290322601</v>
      </c>
      <c r="K353">
        <f t="shared" si="148"/>
        <v>-39247.866686181653</v>
      </c>
      <c r="L353">
        <f t="shared" si="149"/>
        <v>-3894.0459244056242</v>
      </c>
      <c r="M353">
        <f t="shared" si="150"/>
        <v>79.956560675956638</v>
      </c>
      <c r="N353">
        <f t="shared" si="151"/>
        <v>4.0626173041392221E-4</v>
      </c>
      <c r="O353">
        <f t="shared" si="152"/>
        <v>3</v>
      </c>
      <c r="P353">
        <f t="shared" si="153"/>
        <v>4.062342241774443E-4</v>
      </c>
      <c r="Q353">
        <f t="shared" si="154"/>
        <v>2.5389886123106825E-4</v>
      </c>
      <c r="R353">
        <f t="shared" si="155"/>
        <v>215.02155823183526</v>
      </c>
      <c r="S353">
        <f t="shared" si="156"/>
        <v>28.337796858506717</v>
      </c>
      <c r="T353">
        <f t="shared" si="157"/>
        <v>27.51025161290325</v>
      </c>
      <c r="U353">
        <f t="shared" si="158"/>
        <v>3.6878345207512617</v>
      </c>
      <c r="V353">
        <f t="shared" si="159"/>
        <v>60.52671957331588</v>
      </c>
      <c r="W353">
        <f t="shared" si="160"/>
        <v>2.1790092278012816</v>
      </c>
      <c r="X353">
        <f t="shared" si="161"/>
        <v>3.6000781855719981</v>
      </c>
      <c r="Y353">
        <f t="shared" si="162"/>
        <v>1.5088252929499801</v>
      </c>
      <c r="Z353">
        <f t="shared" si="163"/>
        <v>-0.28073912587484851</v>
      </c>
      <c r="AA353">
        <f t="shared" si="164"/>
        <v>-66.472452541944151</v>
      </c>
      <c r="AB353">
        <f t="shared" si="165"/>
        <v>-4.7964341328804485</v>
      </c>
      <c r="AC353">
        <f t="shared" si="166"/>
        <v>143.47193243113583</v>
      </c>
      <c r="AD353">
        <v>0</v>
      </c>
      <c r="AE353">
        <v>0</v>
      </c>
      <c r="AF353">
        <v>3</v>
      </c>
      <c r="AG353">
        <v>0</v>
      </c>
      <c r="AH353">
        <v>0</v>
      </c>
      <c r="AI353">
        <f t="shared" si="167"/>
        <v>1</v>
      </c>
      <c r="AJ353">
        <f t="shared" si="168"/>
        <v>0</v>
      </c>
      <c r="AK353">
        <f t="shared" si="169"/>
        <v>62549.049025162567</v>
      </c>
      <c r="AL353">
        <f t="shared" si="170"/>
        <v>1199.99548387097</v>
      </c>
      <c r="AM353">
        <f t="shared" si="171"/>
        <v>963.35638683866387</v>
      </c>
      <c r="AN353">
        <f t="shared" si="172"/>
        <v>0.80280001032257975</v>
      </c>
      <c r="AO353">
        <f t="shared" si="173"/>
        <v>0.22320042838709653</v>
      </c>
      <c r="AP353">
        <v>14.333399999999999</v>
      </c>
      <c r="AQ353">
        <v>1</v>
      </c>
      <c r="AR353" t="s">
        <v>231</v>
      </c>
      <c r="AS353">
        <v>1531764050.0645199</v>
      </c>
      <c r="AT353">
        <v>805.87761290322601</v>
      </c>
      <c r="AU353">
        <v>830.47187096774201</v>
      </c>
      <c r="AV353">
        <v>21.962109677419399</v>
      </c>
      <c r="AW353">
        <v>21.9472387096774</v>
      </c>
      <c r="AX353">
        <v>600.108838709677</v>
      </c>
      <c r="AY353">
        <v>99.117341935483907</v>
      </c>
      <c r="AZ353">
        <v>9.9411819354838699E-2</v>
      </c>
      <c r="BA353">
        <v>27.0992580645161</v>
      </c>
      <c r="BB353">
        <v>27.407503225806501</v>
      </c>
      <c r="BC353">
        <v>27.613</v>
      </c>
      <c r="BD353">
        <v>12082.442903225799</v>
      </c>
      <c r="BE353">
        <v>1052.3164516129</v>
      </c>
      <c r="BF353">
        <v>29.3141838709677</v>
      </c>
      <c r="BG353">
        <v>1199.99548387097</v>
      </c>
      <c r="BH353">
        <v>0.32999790322580602</v>
      </c>
      <c r="BI353">
        <v>0.33000683870967701</v>
      </c>
      <c r="BJ353">
        <v>0.33000470967741902</v>
      </c>
      <c r="BK353">
        <v>9.9905161290322602E-3</v>
      </c>
      <c r="BL353">
        <v>32</v>
      </c>
      <c r="BM353">
        <v>17743.012903225801</v>
      </c>
      <c r="BN353">
        <v>1531762902.3</v>
      </c>
      <c r="BO353" t="s">
        <v>232</v>
      </c>
      <c r="BP353">
        <v>81</v>
      </c>
      <c r="BQ353">
        <v>0.29499999999999998</v>
      </c>
      <c r="BR353">
        <v>-3.6999999999999998E-2</v>
      </c>
      <c r="BS353">
        <v>420</v>
      </c>
      <c r="BT353">
        <v>22</v>
      </c>
      <c r="BU353">
        <v>0.34</v>
      </c>
      <c r="BV353">
        <v>0.21</v>
      </c>
      <c r="BW353">
        <v>14.7323704429045</v>
      </c>
      <c r="BX353">
        <v>0.34072888999047202</v>
      </c>
      <c r="BY353">
        <v>6.1186454460897897E-2</v>
      </c>
      <c r="BZ353">
        <v>1</v>
      </c>
      <c r="CA353">
        <v>-24.5692951219512</v>
      </c>
      <c r="CB353">
        <v>-0.62040876672290701</v>
      </c>
      <c r="CC353">
        <v>0.115745625110853</v>
      </c>
      <c r="CD353">
        <v>0</v>
      </c>
      <c r="CE353">
        <v>1</v>
      </c>
      <c r="CF353">
        <v>2</v>
      </c>
      <c r="CG353" t="s">
        <v>248</v>
      </c>
      <c r="CH353">
        <v>1.8608100000000001</v>
      </c>
      <c r="CI353">
        <v>1.8577999999999999</v>
      </c>
      <c r="CJ353">
        <v>1.8606799999999999</v>
      </c>
      <c r="CK353">
        <v>1.85345</v>
      </c>
      <c r="CL353">
        <v>1.8519600000000001</v>
      </c>
      <c r="CM353">
        <v>1.85273</v>
      </c>
      <c r="CN353">
        <v>1.8563799999999999</v>
      </c>
      <c r="CO353">
        <v>1.8626400000000001</v>
      </c>
      <c r="CP353" t="s">
        <v>234</v>
      </c>
      <c r="CQ353" t="s">
        <v>19</v>
      </c>
      <c r="CR353" t="s">
        <v>19</v>
      </c>
      <c r="CS353" t="s">
        <v>19</v>
      </c>
      <c r="CT353" t="s">
        <v>235</v>
      </c>
      <c r="CU353" t="s">
        <v>236</v>
      </c>
      <c r="CV353" t="s">
        <v>237</v>
      </c>
      <c r="CW353" t="s">
        <v>237</v>
      </c>
      <c r="CX353" t="s">
        <v>237</v>
      </c>
      <c r="CY353" t="s">
        <v>237</v>
      </c>
      <c r="CZ353">
        <v>0</v>
      </c>
      <c r="DA353">
        <v>100</v>
      </c>
      <c r="DB353">
        <v>100</v>
      </c>
      <c r="DC353">
        <v>0.29499999999999998</v>
      </c>
      <c r="DD353">
        <v>-3.6999999999999998E-2</v>
      </c>
      <c r="DE353">
        <v>3</v>
      </c>
      <c r="DF353">
        <v>615.72799999999995</v>
      </c>
      <c r="DG353">
        <v>254.00899999999999</v>
      </c>
      <c r="DH353">
        <v>21.9863</v>
      </c>
      <c r="DI353">
        <v>32.5105</v>
      </c>
      <c r="DJ353">
        <v>30.000299999999999</v>
      </c>
      <c r="DK353">
        <v>32.465699999999998</v>
      </c>
      <c r="DL353">
        <v>32.473100000000002</v>
      </c>
      <c r="DM353">
        <v>35.954000000000001</v>
      </c>
      <c r="DN353">
        <v>25.291399999999999</v>
      </c>
      <c r="DO353">
        <v>0</v>
      </c>
      <c r="DP353">
        <v>22</v>
      </c>
      <c r="DQ353">
        <v>856.67</v>
      </c>
      <c r="DR353">
        <v>22</v>
      </c>
      <c r="DS353">
        <v>99.5779</v>
      </c>
      <c r="DT353">
        <v>103.00700000000001</v>
      </c>
    </row>
    <row r="354" spans="1:124" x14ac:dyDescent="0.25">
      <c r="A354">
        <v>338</v>
      </c>
      <c r="B354">
        <v>1531764062.4000001</v>
      </c>
      <c r="C354">
        <v>678.60000014305103</v>
      </c>
      <c r="D354" t="s">
        <v>912</v>
      </c>
      <c r="E354" t="s">
        <v>913</v>
      </c>
      <c r="G354">
        <v>1531764052.0645199</v>
      </c>
      <c r="H354">
        <f t="shared" si="145"/>
        <v>5.858337616938108E-6</v>
      </c>
      <c r="I354">
        <f t="shared" si="146"/>
        <v>10.313534256349191</v>
      </c>
      <c r="J354">
        <f t="shared" si="147"/>
        <v>809.16219354838699</v>
      </c>
      <c r="K354">
        <f t="shared" si="148"/>
        <v>-42964.890068776411</v>
      </c>
      <c r="L354">
        <f t="shared" si="149"/>
        <v>-4262.8435640330172</v>
      </c>
      <c r="M354">
        <f t="shared" si="150"/>
        <v>80.282571269355813</v>
      </c>
      <c r="N354">
        <f t="shared" si="151"/>
        <v>3.7247982852666014E-4</v>
      </c>
      <c r="O354">
        <f t="shared" si="152"/>
        <v>3</v>
      </c>
      <c r="P354">
        <f t="shared" si="153"/>
        <v>3.7245670642496964E-4</v>
      </c>
      <c r="Q354">
        <f t="shared" si="154"/>
        <v>2.3278751878151068E-4</v>
      </c>
      <c r="R354">
        <f t="shared" si="155"/>
        <v>215.02245321405124</v>
      </c>
      <c r="S354">
        <f t="shared" si="156"/>
        <v>28.344686802813747</v>
      </c>
      <c r="T354">
        <f t="shared" si="157"/>
        <v>27.535629032258051</v>
      </c>
      <c r="U354">
        <f t="shared" si="158"/>
        <v>3.6933138352875243</v>
      </c>
      <c r="V354">
        <f t="shared" si="159"/>
        <v>60.500286531525596</v>
      </c>
      <c r="W354">
        <f t="shared" si="160"/>
        <v>2.1789220495496435</v>
      </c>
      <c r="X354">
        <f t="shared" si="161"/>
        <v>3.601506991895397</v>
      </c>
      <c r="Y354">
        <f t="shared" si="162"/>
        <v>1.5143917857378808</v>
      </c>
      <c r="Z354">
        <f t="shared" si="163"/>
        <v>-0.25835268890697055</v>
      </c>
      <c r="AA354">
        <f t="shared" si="164"/>
        <v>-69.483350787096015</v>
      </c>
      <c r="AB354">
        <f t="shared" si="165"/>
        <v>-5.0144957843849038</v>
      </c>
      <c r="AC354">
        <f t="shared" si="166"/>
        <v>140.26625395366335</v>
      </c>
      <c r="AD354">
        <v>0</v>
      </c>
      <c r="AE354">
        <v>0</v>
      </c>
      <c r="AF354">
        <v>3</v>
      </c>
      <c r="AG354">
        <v>0</v>
      </c>
      <c r="AH354">
        <v>0</v>
      </c>
      <c r="AI354">
        <f t="shared" si="167"/>
        <v>1</v>
      </c>
      <c r="AJ354">
        <f t="shared" si="168"/>
        <v>0</v>
      </c>
      <c r="AK354">
        <f t="shared" si="169"/>
        <v>60523.26845344255</v>
      </c>
      <c r="AL354">
        <f t="shared" si="170"/>
        <v>1200.0003225806499</v>
      </c>
      <c r="AM354">
        <f t="shared" si="171"/>
        <v>963.36040451617123</v>
      </c>
      <c r="AN354">
        <f t="shared" si="172"/>
        <v>0.80280012129032197</v>
      </c>
      <c r="AO354">
        <f t="shared" si="173"/>
        <v>0.22320042655483854</v>
      </c>
      <c r="AP354">
        <v>14.333399999999999</v>
      </c>
      <c r="AQ354">
        <v>1</v>
      </c>
      <c r="AR354" t="s">
        <v>231</v>
      </c>
      <c r="AS354">
        <v>1531764052.0645199</v>
      </c>
      <c r="AT354">
        <v>809.16219354838699</v>
      </c>
      <c r="AU354">
        <v>833.81054838709701</v>
      </c>
      <c r="AV354">
        <v>21.9611967741935</v>
      </c>
      <c r="AW354">
        <v>21.947509677419401</v>
      </c>
      <c r="AX354">
        <v>600.02364516129001</v>
      </c>
      <c r="AY354">
        <v>99.117329032258098</v>
      </c>
      <c r="AZ354">
        <v>9.9579406451612895E-2</v>
      </c>
      <c r="BA354">
        <v>27.106019354838701</v>
      </c>
      <c r="BB354">
        <v>27.431945161290301</v>
      </c>
      <c r="BC354">
        <v>27.6393129032258</v>
      </c>
      <c r="BD354">
        <v>11657.3032258065</v>
      </c>
      <c r="BE354">
        <v>1052.3290322580599</v>
      </c>
      <c r="BF354">
        <v>29.2914225806452</v>
      </c>
      <c r="BG354">
        <v>1200.0003225806499</v>
      </c>
      <c r="BH354">
        <v>0.32999825806451599</v>
      </c>
      <c r="BI354">
        <v>0.330006322580645</v>
      </c>
      <c r="BJ354">
        <v>0.330004967741935</v>
      </c>
      <c r="BK354">
        <v>9.9904490322580593E-3</v>
      </c>
      <c r="BL354">
        <v>32</v>
      </c>
      <c r="BM354">
        <v>17743.0903225806</v>
      </c>
      <c r="BN354">
        <v>1531762902.3</v>
      </c>
      <c r="BO354" t="s">
        <v>232</v>
      </c>
      <c r="BP354">
        <v>81</v>
      </c>
      <c r="BQ354">
        <v>0.29499999999999998</v>
      </c>
      <c r="BR354">
        <v>-3.6999999999999998E-2</v>
      </c>
      <c r="BS354">
        <v>420</v>
      </c>
      <c r="BT354">
        <v>22</v>
      </c>
      <c r="BU354">
        <v>0.34</v>
      </c>
      <c r="BV354">
        <v>0.21</v>
      </c>
      <c r="BW354">
        <v>14.767519514086599</v>
      </c>
      <c r="BX354">
        <v>0.66555456297673998</v>
      </c>
      <c r="BY354">
        <v>0.102149660747198</v>
      </c>
      <c r="BZ354">
        <v>1</v>
      </c>
      <c r="CA354">
        <v>-24.630021951219501</v>
      </c>
      <c r="CB354">
        <v>-1.1771721516588001</v>
      </c>
      <c r="CC354">
        <v>0.182288395884767</v>
      </c>
      <c r="CD354">
        <v>0</v>
      </c>
      <c r="CE354">
        <v>1</v>
      </c>
      <c r="CF354">
        <v>2</v>
      </c>
      <c r="CG354" t="s">
        <v>248</v>
      </c>
      <c r="CH354">
        <v>1.8608100000000001</v>
      </c>
      <c r="CI354">
        <v>1.8577699999999999</v>
      </c>
      <c r="CJ354">
        <v>1.86069</v>
      </c>
      <c r="CK354">
        <v>1.8534600000000001</v>
      </c>
      <c r="CL354">
        <v>1.8519600000000001</v>
      </c>
      <c r="CM354">
        <v>1.85273</v>
      </c>
      <c r="CN354">
        <v>1.8563799999999999</v>
      </c>
      <c r="CO354">
        <v>1.8626499999999999</v>
      </c>
      <c r="CP354" t="s">
        <v>234</v>
      </c>
      <c r="CQ354" t="s">
        <v>19</v>
      </c>
      <c r="CR354" t="s">
        <v>19</v>
      </c>
      <c r="CS354" t="s">
        <v>19</v>
      </c>
      <c r="CT354" t="s">
        <v>235</v>
      </c>
      <c r="CU354" t="s">
        <v>236</v>
      </c>
      <c r="CV354" t="s">
        <v>237</v>
      </c>
      <c r="CW354" t="s">
        <v>237</v>
      </c>
      <c r="CX354" t="s">
        <v>237</v>
      </c>
      <c r="CY354" t="s">
        <v>237</v>
      </c>
      <c r="CZ354">
        <v>0</v>
      </c>
      <c r="DA354">
        <v>100</v>
      </c>
      <c r="DB354">
        <v>100</v>
      </c>
      <c r="DC354">
        <v>0.29499999999999998</v>
      </c>
      <c r="DD354">
        <v>-3.6999999999999998E-2</v>
      </c>
      <c r="DE354">
        <v>3</v>
      </c>
      <c r="DF354">
        <v>616.46199999999999</v>
      </c>
      <c r="DG354">
        <v>253.904</v>
      </c>
      <c r="DH354">
        <v>21.983499999999999</v>
      </c>
      <c r="DI354">
        <v>32.511699999999998</v>
      </c>
      <c r="DJ354">
        <v>30.0001</v>
      </c>
      <c r="DK354">
        <v>32.466799999999999</v>
      </c>
      <c r="DL354">
        <v>32.473799999999997</v>
      </c>
      <c r="DM354">
        <v>36.080100000000002</v>
      </c>
      <c r="DN354">
        <v>25.291399999999999</v>
      </c>
      <c r="DO354">
        <v>0</v>
      </c>
      <c r="DP354">
        <v>22</v>
      </c>
      <c r="DQ354">
        <v>861.67</v>
      </c>
      <c r="DR354">
        <v>22</v>
      </c>
      <c r="DS354">
        <v>99.577699999999993</v>
      </c>
      <c r="DT354">
        <v>103.00700000000001</v>
      </c>
    </row>
    <row r="355" spans="1:124" x14ac:dyDescent="0.25">
      <c r="A355">
        <v>339</v>
      </c>
      <c r="B355">
        <v>1531764064.4000001</v>
      </c>
      <c r="C355">
        <v>680.60000014305103</v>
      </c>
      <c r="D355" t="s">
        <v>914</v>
      </c>
      <c r="E355" t="s">
        <v>915</v>
      </c>
      <c r="G355">
        <v>1531764054.0645199</v>
      </c>
      <c r="H355">
        <f t="shared" si="145"/>
        <v>5.5076317518550765E-6</v>
      </c>
      <c r="I355">
        <f t="shared" si="146"/>
        <v>10.319033072557939</v>
      </c>
      <c r="J355">
        <f t="shared" si="147"/>
        <v>812.49367741935498</v>
      </c>
      <c r="K355">
        <f t="shared" si="148"/>
        <v>-45858.662565823739</v>
      </c>
      <c r="L355">
        <f t="shared" si="149"/>
        <v>-4549.9628757745304</v>
      </c>
      <c r="M355">
        <f t="shared" si="150"/>
        <v>80.613255211124525</v>
      </c>
      <c r="N355">
        <f t="shared" si="151"/>
        <v>3.495261250666451E-4</v>
      </c>
      <c r="O355">
        <f t="shared" si="152"/>
        <v>3</v>
      </c>
      <c r="P355">
        <f t="shared" si="153"/>
        <v>3.495057648340333E-4</v>
      </c>
      <c r="Q355">
        <f t="shared" si="154"/>
        <v>2.1844293216968105E-4</v>
      </c>
      <c r="R355">
        <f t="shared" si="155"/>
        <v>215.02281938364368</v>
      </c>
      <c r="S355">
        <f t="shared" si="156"/>
        <v>28.348674872472223</v>
      </c>
      <c r="T355">
        <f t="shared" si="157"/>
        <v>27.548416129032251</v>
      </c>
      <c r="U355">
        <f t="shared" si="158"/>
        <v>3.6960774263804534</v>
      </c>
      <c r="V355">
        <f t="shared" si="159"/>
        <v>60.485003707704578</v>
      </c>
      <c r="W355">
        <f t="shared" si="160"/>
        <v>2.1788702633141228</v>
      </c>
      <c r="X355">
        <f t="shared" si="161"/>
        <v>3.6023313710015996</v>
      </c>
      <c r="Y355">
        <f t="shared" si="162"/>
        <v>1.5172071630663306</v>
      </c>
      <c r="Z355">
        <f t="shared" si="163"/>
        <v>-0.24288656025680888</v>
      </c>
      <c r="AA355">
        <f t="shared" si="164"/>
        <v>-70.920714270968432</v>
      </c>
      <c r="AB355">
        <f t="shared" si="165"/>
        <v>-5.1186545802055878</v>
      </c>
      <c r="AC355">
        <f t="shared" si="166"/>
        <v>138.74056397221284</v>
      </c>
      <c r="AD355">
        <v>0</v>
      </c>
      <c r="AE355">
        <v>0</v>
      </c>
      <c r="AF355">
        <v>3</v>
      </c>
      <c r="AG355">
        <v>0</v>
      </c>
      <c r="AH355">
        <v>0</v>
      </c>
      <c r="AI355">
        <f t="shared" si="167"/>
        <v>1</v>
      </c>
      <c r="AJ355">
        <f t="shared" si="168"/>
        <v>0</v>
      </c>
      <c r="AK355">
        <f t="shared" si="169"/>
        <v>60489.64555000807</v>
      </c>
      <c r="AL355">
        <f t="shared" si="170"/>
        <v>1200.0025806451599</v>
      </c>
      <c r="AM355">
        <f t="shared" si="171"/>
        <v>963.36231222632227</v>
      </c>
      <c r="AN355">
        <f t="shared" si="172"/>
        <v>0.80280020040322564</v>
      </c>
      <c r="AO355">
        <f t="shared" si="173"/>
        <v>0.22320036465483867</v>
      </c>
      <c r="AP355">
        <v>14.333399999999999</v>
      </c>
      <c r="AQ355">
        <v>1</v>
      </c>
      <c r="AR355" t="s">
        <v>231</v>
      </c>
      <c r="AS355">
        <v>1531764054.0645199</v>
      </c>
      <c r="AT355">
        <v>812.49367741935498</v>
      </c>
      <c r="AU355">
        <v>837.15454838709695</v>
      </c>
      <c r="AV355">
        <v>21.960635483870998</v>
      </c>
      <c r="AW355">
        <v>21.9477677419355</v>
      </c>
      <c r="AX355">
        <v>600.02329032258103</v>
      </c>
      <c r="AY355">
        <v>99.117209677419396</v>
      </c>
      <c r="AZ355">
        <v>9.9876500000000007E-2</v>
      </c>
      <c r="BA355">
        <v>27.109919354838699</v>
      </c>
      <c r="BB355">
        <v>27.443000000000001</v>
      </c>
      <c r="BC355">
        <v>27.653832258064501</v>
      </c>
      <c r="BD355">
        <v>11650.464516128999</v>
      </c>
      <c r="BE355">
        <v>1052.34193548387</v>
      </c>
      <c r="BF355">
        <v>29.274977419354801</v>
      </c>
      <c r="BG355">
        <v>1200.0025806451599</v>
      </c>
      <c r="BH355">
        <v>0.32999925806451602</v>
      </c>
      <c r="BI355">
        <v>0.33000564516129</v>
      </c>
      <c r="BJ355">
        <v>0.33000461290322602</v>
      </c>
      <c r="BK355">
        <v>9.9904783870967805E-3</v>
      </c>
      <c r="BL355">
        <v>32</v>
      </c>
      <c r="BM355">
        <v>17743.122580645198</v>
      </c>
      <c r="BN355">
        <v>1531762902.3</v>
      </c>
      <c r="BO355" t="s">
        <v>232</v>
      </c>
      <c r="BP355">
        <v>81</v>
      </c>
      <c r="BQ355">
        <v>0.29499999999999998</v>
      </c>
      <c r="BR355">
        <v>-3.6999999999999998E-2</v>
      </c>
      <c r="BS355">
        <v>420</v>
      </c>
      <c r="BT355">
        <v>22</v>
      </c>
      <c r="BU355">
        <v>0.34</v>
      </c>
      <c r="BV355">
        <v>0.21</v>
      </c>
      <c r="BW355">
        <v>14.7920884559132</v>
      </c>
      <c r="BX355">
        <v>0.78697255264155797</v>
      </c>
      <c r="BY355">
        <v>0.111927450636489</v>
      </c>
      <c r="BZ355">
        <v>1</v>
      </c>
      <c r="CA355">
        <v>-24.662439024390199</v>
      </c>
      <c r="CB355">
        <v>-1.2061217810704099</v>
      </c>
      <c r="CC355">
        <v>0.19127229967624301</v>
      </c>
      <c r="CD355">
        <v>0</v>
      </c>
      <c r="CE355">
        <v>1</v>
      </c>
      <c r="CF355">
        <v>2</v>
      </c>
      <c r="CG355" t="s">
        <v>248</v>
      </c>
      <c r="CH355">
        <v>1.8608100000000001</v>
      </c>
      <c r="CI355">
        <v>1.8577900000000001</v>
      </c>
      <c r="CJ355">
        <v>1.86069</v>
      </c>
      <c r="CK355">
        <v>1.8534600000000001</v>
      </c>
      <c r="CL355">
        <v>1.8519600000000001</v>
      </c>
      <c r="CM355">
        <v>1.8527199999999999</v>
      </c>
      <c r="CN355">
        <v>1.8563799999999999</v>
      </c>
      <c r="CO355">
        <v>1.8626499999999999</v>
      </c>
      <c r="CP355" t="s">
        <v>234</v>
      </c>
      <c r="CQ355" t="s">
        <v>19</v>
      </c>
      <c r="CR355" t="s">
        <v>19</v>
      </c>
      <c r="CS355" t="s">
        <v>19</v>
      </c>
      <c r="CT355" t="s">
        <v>235</v>
      </c>
      <c r="CU355" t="s">
        <v>236</v>
      </c>
      <c r="CV355" t="s">
        <v>237</v>
      </c>
      <c r="CW355" t="s">
        <v>237</v>
      </c>
      <c r="CX355" t="s">
        <v>237</v>
      </c>
      <c r="CY355" t="s">
        <v>237</v>
      </c>
      <c r="CZ355">
        <v>0</v>
      </c>
      <c r="DA355">
        <v>100</v>
      </c>
      <c r="DB355">
        <v>100</v>
      </c>
      <c r="DC355">
        <v>0.29499999999999998</v>
      </c>
      <c r="DD355">
        <v>-3.6999999999999998E-2</v>
      </c>
      <c r="DE355">
        <v>3</v>
      </c>
      <c r="DF355">
        <v>620.26</v>
      </c>
      <c r="DG355">
        <v>252.80099999999999</v>
      </c>
      <c r="DH355">
        <v>21.991299999999999</v>
      </c>
      <c r="DI355">
        <v>32.512700000000002</v>
      </c>
      <c r="DJ355">
        <v>30</v>
      </c>
      <c r="DK355">
        <v>32.467100000000002</v>
      </c>
      <c r="DL355">
        <v>32.475299999999997</v>
      </c>
      <c r="DM355">
        <v>36.1541</v>
      </c>
      <c r="DN355">
        <v>25.291399999999999</v>
      </c>
      <c r="DO355">
        <v>0</v>
      </c>
      <c r="DP355">
        <v>22</v>
      </c>
      <c r="DQ355">
        <v>866.67</v>
      </c>
      <c r="DR355">
        <v>22</v>
      </c>
      <c r="DS355">
        <v>99.578299999999999</v>
      </c>
      <c r="DT355">
        <v>103.006</v>
      </c>
    </row>
    <row r="356" spans="1:124" x14ac:dyDescent="0.25">
      <c r="A356">
        <v>340</v>
      </c>
      <c r="B356">
        <v>1531764066.4000001</v>
      </c>
      <c r="C356">
        <v>682.60000014305103</v>
      </c>
      <c r="D356" t="s">
        <v>916</v>
      </c>
      <c r="E356" t="s">
        <v>917</v>
      </c>
      <c r="G356">
        <v>1531764056.0645199</v>
      </c>
      <c r="H356">
        <f t="shared" si="145"/>
        <v>5.2550592544360971E-6</v>
      </c>
      <c r="I356">
        <f t="shared" si="146"/>
        <v>10.316442945437732</v>
      </c>
      <c r="J356">
        <f t="shared" si="147"/>
        <v>815.83958064516105</v>
      </c>
      <c r="K356">
        <f t="shared" si="148"/>
        <v>-48113.657957677518</v>
      </c>
      <c r="L356">
        <f t="shared" si="149"/>
        <v>-4773.691375094535</v>
      </c>
      <c r="M356">
        <f t="shared" si="150"/>
        <v>80.945131484543253</v>
      </c>
      <c r="N356">
        <f t="shared" si="151"/>
        <v>3.3330082923620766E-4</v>
      </c>
      <c r="O356">
        <f t="shared" si="152"/>
        <v>3</v>
      </c>
      <c r="P356">
        <f t="shared" si="153"/>
        <v>3.3328231535752786E-4</v>
      </c>
      <c r="Q356">
        <f t="shared" si="154"/>
        <v>2.0830311037562909E-4</v>
      </c>
      <c r="R356">
        <f t="shared" si="155"/>
        <v>215.02285868316534</v>
      </c>
      <c r="S356">
        <f t="shared" si="156"/>
        <v>28.349351734105731</v>
      </c>
      <c r="T356">
        <f t="shared" si="157"/>
        <v>27.552329032258051</v>
      </c>
      <c r="U356">
        <f t="shared" si="158"/>
        <v>3.6969234569244316</v>
      </c>
      <c r="V356">
        <f t="shared" si="159"/>
        <v>60.481824775852942</v>
      </c>
      <c r="W356">
        <f t="shared" si="160"/>
        <v>2.1788341139577869</v>
      </c>
      <c r="X356">
        <f t="shared" si="161"/>
        <v>3.6024609410059916</v>
      </c>
      <c r="Y356">
        <f t="shared" si="162"/>
        <v>1.5180893429666447</v>
      </c>
      <c r="Z356">
        <f t="shared" si="163"/>
        <v>-0.23174811312063187</v>
      </c>
      <c r="AA356">
        <f t="shared" si="164"/>
        <v>-71.454443070968338</v>
      </c>
      <c r="AB356">
        <f t="shared" si="165"/>
        <v>-5.157292711677627</v>
      </c>
      <c r="AC356">
        <f t="shared" si="166"/>
        <v>138.17937478739873</v>
      </c>
      <c r="AD356">
        <v>0</v>
      </c>
      <c r="AE356">
        <v>0</v>
      </c>
      <c r="AF356">
        <v>3</v>
      </c>
      <c r="AG356">
        <v>0</v>
      </c>
      <c r="AH356">
        <v>0</v>
      </c>
      <c r="AI356">
        <f t="shared" si="167"/>
        <v>1</v>
      </c>
      <c r="AJ356">
        <f t="shared" si="168"/>
        <v>0</v>
      </c>
      <c r="AK356">
        <f t="shared" si="169"/>
        <v>60514.226255832997</v>
      </c>
      <c r="AL356">
        <f t="shared" si="170"/>
        <v>1200.0029032258101</v>
      </c>
      <c r="AM356">
        <f t="shared" si="171"/>
        <v>963.36263361363865</v>
      </c>
      <c r="AN356">
        <f t="shared" si="172"/>
        <v>0.8028002524193546</v>
      </c>
      <c r="AO356">
        <f t="shared" si="173"/>
        <v>0.22320033098709671</v>
      </c>
      <c r="AP356">
        <v>14.333399999999999</v>
      </c>
      <c r="AQ356">
        <v>1</v>
      </c>
      <c r="AR356" t="s">
        <v>231</v>
      </c>
      <c r="AS356">
        <v>1531764056.0645199</v>
      </c>
      <c r="AT356">
        <v>815.83958064516105</v>
      </c>
      <c r="AU356">
        <v>840.49335483871005</v>
      </c>
      <c r="AV356">
        <v>21.960296774193601</v>
      </c>
      <c r="AW356">
        <v>21.948019354838699</v>
      </c>
      <c r="AX356">
        <v>600.034516129032</v>
      </c>
      <c r="AY356">
        <v>99.117019354838703</v>
      </c>
      <c r="AZ356">
        <v>9.9950996774193598E-2</v>
      </c>
      <c r="BA356">
        <v>27.110532258064499</v>
      </c>
      <c r="BB356">
        <v>27.446238709677399</v>
      </c>
      <c r="BC356">
        <v>27.658419354838699</v>
      </c>
      <c r="BD356">
        <v>11655.6451612903</v>
      </c>
      <c r="BE356">
        <v>1052.3545161290299</v>
      </c>
      <c r="BF356">
        <v>29.266912903225801</v>
      </c>
      <c r="BG356">
        <v>1200.0029032258101</v>
      </c>
      <c r="BH356">
        <v>0.32999977419354798</v>
      </c>
      <c r="BI356">
        <v>0.33000506451612899</v>
      </c>
      <c r="BJ356">
        <v>0.33000461290322602</v>
      </c>
      <c r="BK356">
        <v>9.9905116129032304E-3</v>
      </c>
      <c r="BL356">
        <v>32</v>
      </c>
      <c r="BM356">
        <v>17743.129032258101</v>
      </c>
      <c r="BN356">
        <v>1531762902.3</v>
      </c>
      <c r="BO356" t="s">
        <v>232</v>
      </c>
      <c r="BP356">
        <v>81</v>
      </c>
      <c r="BQ356">
        <v>0.29499999999999998</v>
      </c>
      <c r="BR356">
        <v>-3.6999999999999998E-2</v>
      </c>
      <c r="BS356">
        <v>420</v>
      </c>
      <c r="BT356">
        <v>22</v>
      </c>
      <c r="BU356">
        <v>0.34</v>
      </c>
      <c r="BV356">
        <v>0.21</v>
      </c>
      <c r="BW356">
        <v>14.7918994861855</v>
      </c>
      <c r="BX356">
        <v>0.52396316835589696</v>
      </c>
      <c r="BY356">
        <v>0.112050352181365</v>
      </c>
      <c r="BZ356">
        <v>1</v>
      </c>
      <c r="CA356">
        <v>-24.657590243902401</v>
      </c>
      <c r="CB356">
        <v>-0.80194295232810597</v>
      </c>
      <c r="CC356">
        <v>0.19410546894806999</v>
      </c>
      <c r="CD356">
        <v>0</v>
      </c>
      <c r="CE356">
        <v>1</v>
      </c>
      <c r="CF356">
        <v>2</v>
      </c>
      <c r="CG356" t="s">
        <v>248</v>
      </c>
      <c r="CH356">
        <v>1.8608</v>
      </c>
      <c r="CI356">
        <v>1.8577900000000001</v>
      </c>
      <c r="CJ356">
        <v>1.8606799999999999</v>
      </c>
      <c r="CK356">
        <v>1.85345</v>
      </c>
      <c r="CL356">
        <v>1.8519600000000001</v>
      </c>
      <c r="CM356">
        <v>1.8527199999999999</v>
      </c>
      <c r="CN356">
        <v>1.8563799999999999</v>
      </c>
      <c r="CO356">
        <v>1.8626400000000001</v>
      </c>
      <c r="CP356" t="s">
        <v>234</v>
      </c>
      <c r="CQ356" t="s">
        <v>19</v>
      </c>
      <c r="CR356" t="s">
        <v>19</v>
      </c>
      <c r="CS356" t="s">
        <v>19</v>
      </c>
      <c r="CT356" t="s">
        <v>235</v>
      </c>
      <c r="CU356" t="s">
        <v>236</v>
      </c>
      <c r="CV356" t="s">
        <v>237</v>
      </c>
      <c r="CW356" t="s">
        <v>237</v>
      </c>
      <c r="CX356" t="s">
        <v>237</v>
      </c>
      <c r="CY356" t="s">
        <v>237</v>
      </c>
      <c r="CZ356">
        <v>0</v>
      </c>
      <c r="DA356">
        <v>100</v>
      </c>
      <c r="DB356">
        <v>100</v>
      </c>
      <c r="DC356">
        <v>0.29499999999999998</v>
      </c>
      <c r="DD356">
        <v>-3.6999999999999998E-2</v>
      </c>
      <c r="DE356">
        <v>3</v>
      </c>
      <c r="DF356">
        <v>619.80399999999997</v>
      </c>
      <c r="DG356">
        <v>252.84899999999999</v>
      </c>
      <c r="DH356">
        <v>21.999099999999999</v>
      </c>
      <c r="DI356">
        <v>32.514099999999999</v>
      </c>
      <c r="DJ356">
        <v>30</v>
      </c>
      <c r="DK356">
        <v>32.468499999999999</v>
      </c>
      <c r="DL356">
        <v>32.476500000000001</v>
      </c>
      <c r="DM356">
        <v>36.294499999999999</v>
      </c>
      <c r="DN356">
        <v>25.291399999999999</v>
      </c>
      <c r="DO356">
        <v>0</v>
      </c>
      <c r="DP356">
        <v>22</v>
      </c>
      <c r="DQ356">
        <v>866.67</v>
      </c>
      <c r="DR356">
        <v>22</v>
      </c>
      <c r="DS356">
        <v>99.578500000000005</v>
      </c>
      <c r="DT356">
        <v>103.006</v>
      </c>
    </row>
    <row r="357" spans="1:124" x14ac:dyDescent="0.25">
      <c r="A357">
        <v>341</v>
      </c>
      <c r="B357">
        <v>1531764068.4000001</v>
      </c>
      <c r="C357">
        <v>684.60000014305103</v>
      </c>
      <c r="D357" t="s">
        <v>918</v>
      </c>
      <c r="E357" t="s">
        <v>919</v>
      </c>
      <c r="G357">
        <v>1531764058.06774</v>
      </c>
      <c r="H357">
        <f t="shared" si="145"/>
        <v>5.1570958634437394E-6</v>
      </c>
      <c r="I357">
        <f t="shared" si="146"/>
        <v>10.307420361361563</v>
      </c>
      <c r="J357">
        <f t="shared" si="147"/>
        <v>819.18377419354795</v>
      </c>
      <c r="K357">
        <f t="shared" si="148"/>
        <v>-49008.543225884488</v>
      </c>
      <c r="L357">
        <f t="shared" si="149"/>
        <v>-4862.4703631071197</v>
      </c>
      <c r="M357">
        <f t="shared" si="150"/>
        <v>81.276784857595061</v>
      </c>
      <c r="N357">
        <f t="shared" si="151"/>
        <v>3.2700305984277096E-4</v>
      </c>
      <c r="O357">
        <f t="shared" si="152"/>
        <v>3</v>
      </c>
      <c r="P357">
        <f t="shared" si="153"/>
        <v>3.2698523898049264E-4</v>
      </c>
      <c r="Q357">
        <f t="shared" si="154"/>
        <v>2.0436737538118998E-4</v>
      </c>
      <c r="R357">
        <f t="shared" si="155"/>
        <v>215.02263740013092</v>
      </c>
      <c r="S357">
        <f t="shared" si="156"/>
        <v>28.348750088926742</v>
      </c>
      <c r="T357">
        <f t="shared" si="157"/>
        <v>27.554040322580651</v>
      </c>
      <c r="U357">
        <f t="shared" si="158"/>
        <v>3.6972935176255448</v>
      </c>
      <c r="V357">
        <f t="shared" si="159"/>
        <v>60.483634254900799</v>
      </c>
      <c r="W357">
        <f t="shared" si="160"/>
        <v>2.1788192812463421</v>
      </c>
      <c r="X357">
        <f t="shared" si="161"/>
        <v>3.6023286432557571</v>
      </c>
      <c r="Y357">
        <f t="shared" si="162"/>
        <v>1.5184742363792028</v>
      </c>
      <c r="Z357">
        <f t="shared" si="163"/>
        <v>-0.22742792757786892</v>
      </c>
      <c r="AA357">
        <f t="shared" si="164"/>
        <v>-71.832435754840063</v>
      </c>
      <c r="AB357">
        <f t="shared" si="165"/>
        <v>-5.184602832453586</v>
      </c>
      <c r="AC357">
        <f t="shared" si="166"/>
        <v>137.77817088525939</v>
      </c>
      <c r="AD357">
        <v>0</v>
      </c>
      <c r="AE357">
        <v>0</v>
      </c>
      <c r="AF357">
        <v>3</v>
      </c>
      <c r="AG357">
        <v>0</v>
      </c>
      <c r="AH357">
        <v>0</v>
      </c>
      <c r="AI357">
        <f t="shared" si="167"/>
        <v>1</v>
      </c>
      <c r="AJ357">
        <f t="shared" si="168"/>
        <v>0</v>
      </c>
      <c r="AK357">
        <f t="shared" si="169"/>
        <v>60518.192333187813</v>
      </c>
      <c r="AL357">
        <f t="shared" si="170"/>
        <v>1200.0019354838701</v>
      </c>
      <c r="AM357">
        <f t="shared" si="171"/>
        <v>963.36195996839672</v>
      </c>
      <c r="AN357">
        <f t="shared" si="172"/>
        <v>0.80280033846774224</v>
      </c>
      <c r="AO357">
        <f t="shared" si="173"/>
        <v>0.22320025736451621</v>
      </c>
      <c r="AP357">
        <v>14.333399999999999</v>
      </c>
      <c r="AQ357">
        <v>1</v>
      </c>
      <c r="AR357" t="s">
        <v>231</v>
      </c>
      <c r="AS357">
        <v>1531764058.06774</v>
      </c>
      <c r="AT357">
        <v>819.18377419354795</v>
      </c>
      <c r="AU357">
        <v>843.81551612903195</v>
      </c>
      <c r="AV357">
        <v>21.960187096774199</v>
      </c>
      <c r="AW357">
        <v>21.948138709677401</v>
      </c>
      <c r="AX357">
        <v>600.04254838709699</v>
      </c>
      <c r="AY357">
        <v>99.116829032258096</v>
      </c>
      <c r="AZ357">
        <v>9.9961409677419399E-2</v>
      </c>
      <c r="BA357">
        <v>27.1099064516129</v>
      </c>
      <c r="BB357">
        <v>27.448229032258102</v>
      </c>
      <c r="BC357">
        <v>27.6598516129032</v>
      </c>
      <c r="BD357">
        <v>11656.4709677419</v>
      </c>
      <c r="BE357">
        <v>1052.3690322580601</v>
      </c>
      <c r="BF357">
        <v>29.267093548387098</v>
      </c>
      <c r="BG357">
        <v>1200.0019354838701</v>
      </c>
      <c r="BH357">
        <v>0.330000870967742</v>
      </c>
      <c r="BI357">
        <v>0.33000406451612901</v>
      </c>
      <c r="BJ357">
        <v>0.33000441935483898</v>
      </c>
      <c r="BK357">
        <v>9.9905558064516207E-3</v>
      </c>
      <c r="BL357">
        <v>32</v>
      </c>
      <c r="BM357">
        <v>17743.122580645198</v>
      </c>
      <c r="BN357">
        <v>1531762902.3</v>
      </c>
      <c r="BO357" t="s">
        <v>232</v>
      </c>
      <c r="BP357">
        <v>81</v>
      </c>
      <c r="BQ357">
        <v>0.29499999999999998</v>
      </c>
      <c r="BR357">
        <v>-3.6999999999999998E-2</v>
      </c>
      <c r="BS357">
        <v>420</v>
      </c>
      <c r="BT357">
        <v>22</v>
      </c>
      <c r="BU357">
        <v>0.34</v>
      </c>
      <c r="BV357">
        <v>0.21</v>
      </c>
      <c r="BW357">
        <v>14.7847823572215</v>
      </c>
      <c r="BX357">
        <v>0.28783773693745202</v>
      </c>
      <c r="BY357">
        <v>0.116573455478301</v>
      </c>
      <c r="BZ357">
        <v>1</v>
      </c>
      <c r="CA357">
        <v>-24.640904878048801</v>
      </c>
      <c r="CB357">
        <v>-0.369368488854729</v>
      </c>
      <c r="CC357">
        <v>0.204895853320442</v>
      </c>
      <c r="CD357">
        <v>0</v>
      </c>
      <c r="CE357">
        <v>1</v>
      </c>
      <c r="CF357">
        <v>2</v>
      </c>
      <c r="CG357" t="s">
        <v>248</v>
      </c>
      <c r="CH357">
        <v>1.86077</v>
      </c>
      <c r="CI357">
        <v>1.8577900000000001</v>
      </c>
      <c r="CJ357">
        <v>1.86069</v>
      </c>
      <c r="CK357">
        <v>1.85345</v>
      </c>
      <c r="CL357">
        <v>1.8519600000000001</v>
      </c>
      <c r="CM357">
        <v>1.8527199999999999</v>
      </c>
      <c r="CN357">
        <v>1.8563799999999999</v>
      </c>
      <c r="CO357">
        <v>1.8626400000000001</v>
      </c>
      <c r="CP357" t="s">
        <v>234</v>
      </c>
      <c r="CQ357" t="s">
        <v>19</v>
      </c>
      <c r="CR357" t="s">
        <v>19</v>
      </c>
      <c r="CS357" t="s">
        <v>19</v>
      </c>
      <c r="CT357" t="s">
        <v>235</v>
      </c>
      <c r="CU357" t="s">
        <v>236</v>
      </c>
      <c r="CV357" t="s">
        <v>237</v>
      </c>
      <c r="CW357" t="s">
        <v>237</v>
      </c>
      <c r="CX357" t="s">
        <v>237</v>
      </c>
      <c r="CY357" t="s">
        <v>237</v>
      </c>
      <c r="CZ357">
        <v>0</v>
      </c>
      <c r="DA357">
        <v>100</v>
      </c>
      <c r="DB357">
        <v>100</v>
      </c>
      <c r="DC357">
        <v>0.29499999999999998</v>
      </c>
      <c r="DD357">
        <v>-3.6999999999999998E-2</v>
      </c>
      <c r="DE357">
        <v>3</v>
      </c>
      <c r="DF357">
        <v>619.22500000000002</v>
      </c>
      <c r="DG357">
        <v>253.14099999999999</v>
      </c>
      <c r="DH357">
        <v>22.003699999999998</v>
      </c>
      <c r="DI357">
        <v>32.514600000000002</v>
      </c>
      <c r="DJ357">
        <v>30.000299999999999</v>
      </c>
      <c r="DK357">
        <v>32.4696</v>
      </c>
      <c r="DL357">
        <v>32.477400000000003</v>
      </c>
      <c r="DM357">
        <v>36.425800000000002</v>
      </c>
      <c r="DN357">
        <v>25.291399999999999</v>
      </c>
      <c r="DO357">
        <v>0</v>
      </c>
      <c r="DP357">
        <v>22</v>
      </c>
      <c r="DQ357">
        <v>871.83</v>
      </c>
      <c r="DR357">
        <v>22</v>
      </c>
      <c r="DS357">
        <v>99.578000000000003</v>
      </c>
      <c r="DT357">
        <v>103.005</v>
      </c>
    </row>
    <row r="358" spans="1:124" x14ac:dyDescent="0.25">
      <c r="A358">
        <v>342</v>
      </c>
      <c r="B358">
        <v>1531764070.4000001</v>
      </c>
      <c r="C358">
        <v>686.60000014305103</v>
      </c>
      <c r="D358" t="s">
        <v>920</v>
      </c>
      <c r="E358" t="s">
        <v>921</v>
      </c>
      <c r="G358">
        <v>1531764060.06774</v>
      </c>
      <c r="H358">
        <f t="shared" si="145"/>
        <v>5.1750166900011814E-6</v>
      </c>
      <c r="I358">
        <f t="shared" si="146"/>
        <v>10.301523382660635</v>
      </c>
      <c r="J358">
        <f t="shared" si="147"/>
        <v>822.52441935483898</v>
      </c>
      <c r="K358">
        <f t="shared" si="148"/>
        <v>-48808.924403465076</v>
      </c>
      <c r="L358">
        <f t="shared" si="149"/>
        <v>-4842.6591907403026</v>
      </c>
      <c r="M358">
        <f t="shared" si="150"/>
        <v>81.608138013265943</v>
      </c>
      <c r="N358">
        <f t="shared" si="151"/>
        <v>3.2810921163736522E-4</v>
      </c>
      <c r="O358">
        <f t="shared" si="152"/>
        <v>3</v>
      </c>
      <c r="P358">
        <f t="shared" si="153"/>
        <v>3.2809127000937388E-4</v>
      </c>
      <c r="Q358">
        <f t="shared" si="154"/>
        <v>2.0505865562352459E-4</v>
      </c>
      <c r="R358">
        <f t="shared" si="155"/>
        <v>215.02256862014733</v>
      </c>
      <c r="S358">
        <f t="shared" si="156"/>
        <v>28.347639602956516</v>
      </c>
      <c r="T358">
        <f t="shared" si="157"/>
        <v>27.5546887096774</v>
      </c>
      <c r="U358">
        <f t="shared" si="158"/>
        <v>3.6974337375698694</v>
      </c>
      <c r="V358">
        <f t="shared" si="159"/>
        <v>60.487651252136729</v>
      </c>
      <c r="W358">
        <f t="shared" si="160"/>
        <v>2.1788225075839396</v>
      </c>
      <c r="X358">
        <f t="shared" si="161"/>
        <v>3.6020947457551884</v>
      </c>
      <c r="Y358">
        <f t="shared" si="162"/>
        <v>1.5186112299859298</v>
      </c>
      <c r="Z358">
        <f t="shared" si="163"/>
        <v>-0.22821823602905211</v>
      </c>
      <c r="AA358">
        <f t="shared" si="164"/>
        <v>-72.116256348384198</v>
      </c>
      <c r="AB358">
        <f t="shared" si="165"/>
        <v>-5.2050760805849006</v>
      </c>
      <c r="AC358">
        <f t="shared" si="166"/>
        <v>137.4730179551492</v>
      </c>
      <c r="AD358">
        <v>0</v>
      </c>
      <c r="AE358">
        <v>0</v>
      </c>
      <c r="AF358">
        <v>3</v>
      </c>
      <c r="AG358">
        <v>0</v>
      </c>
      <c r="AH358">
        <v>0</v>
      </c>
      <c r="AI358">
        <f t="shared" si="167"/>
        <v>1</v>
      </c>
      <c r="AJ358">
        <f t="shared" si="168"/>
        <v>0</v>
      </c>
      <c r="AK358">
        <f t="shared" si="169"/>
        <v>60520.845998610581</v>
      </c>
      <c r="AL358">
        <f t="shared" si="170"/>
        <v>1200.0016129032299</v>
      </c>
      <c r="AM358">
        <f t="shared" si="171"/>
        <v>963.36184364590156</v>
      </c>
      <c r="AN358">
        <f t="shared" si="172"/>
        <v>0.80280045733870908</v>
      </c>
      <c r="AO358">
        <f t="shared" si="173"/>
        <v>0.22320021291935471</v>
      </c>
      <c r="AP358">
        <v>14.333399999999999</v>
      </c>
      <c r="AQ358">
        <v>1</v>
      </c>
      <c r="AR358" t="s">
        <v>231</v>
      </c>
      <c r="AS358">
        <v>1531764060.06774</v>
      </c>
      <c r="AT358">
        <v>822.52441935483898</v>
      </c>
      <c r="AU358">
        <v>847.14229032258095</v>
      </c>
      <c r="AV358">
        <v>21.960245161290299</v>
      </c>
      <c r="AW358">
        <v>21.948154838709701</v>
      </c>
      <c r="AX358">
        <v>600.03916129032302</v>
      </c>
      <c r="AY358">
        <v>99.116709677419394</v>
      </c>
      <c r="AZ358">
        <v>9.9965345161290298E-2</v>
      </c>
      <c r="BA358">
        <v>27.108799999999999</v>
      </c>
      <c r="BB358">
        <v>27.4489709677419</v>
      </c>
      <c r="BC358">
        <v>27.6604064516129</v>
      </c>
      <c r="BD358">
        <v>11656.9935483871</v>
      </c>
      <c r="BE358">
        <v>1052.3822580645201</v>
      </c>
      <c r="BF358">
        <v>29.271619354838698</v>
      </c>
      <c r="BG358">
        <v>1200.0016129032299</v>
      </c>
      <c r="BH358">
        <v>0.33000177419354798</v>
      </c>
      <c r="BI358">
        <v>0.33000332258064502</v>
      </c>
      <c r="BJ358">
        <v>0.330004258064516</v>
      </c>
      <c r="BK358">
        <v>9.9905822580645207E-3</v>
      </c>
      <c r="BL358">
        <v>32</v>
      </c>
      <c r="BM358">
        <v>17743.122580645198</v>
      </c>
      <c r="BN358">
        <v>1531762902.3</v>
      </c>
      <c r="BO358" t="s">
        <v>232</v>
      </c>
      <c r="BP358">
        <v>81</v>
      </c>
      <c r="BQ358">
        <v>0.29499999999999998</v>
      </c>
      <c r="BR358">
        <v>-3.6999999999999998E-2</v>
      </c>
      <c r="BS358">
        <v>420</v>
      </c>
      <c r="BT358">
        <v>22</v>
      </c>
      <c r="BU358">
        <v>0.34</v>
      </c>
      <c r="BV358">
        <v>0.21</v>
      </c>
      <c r="BW358">
        <v>14.7712797231168</v>
      </c>
      <c r="BX358">
        <v>-3.7678636182252798E-2</v>
      </c>
      <c r="BY358">
        <v>0.125220031091968</v>
      </c>
      <c r="BZ358">
        <v>1</v>
      </c>
      <c r="CA358">
        <v>-24.621060975609801</v>
      </c>
      <c r="CB358">
        <v>0.16189196030268099</v>
      </c>
      <c r="CC358">
        <v>0.21660897204358801</v>
      </c>
      <c r="CD358">
        <v>0</v>
      </c>
      <c r="CE358">
        <v>1</v>
      </c>
      <c r="CF358">
        <v>2</v>
      </c>
      <c r="CG358" t="s">
        <v>248</v>
      </c>
      <c r="CH358">
        <v>1.86077</v>
      </c>
      <c r="CI358">
        <v>1.8577999999999999</v>
      </c>
      <c r="CJ358">
        <v>1.86069</v>
      </c>
      <c r="CK358">
        <v>1.85344</v>
      </c>
      <c r="CL358">
        <v>1.8519600000000001</v>
      </c>
      <c r="CM358">
        <v>1.8527199999999999</v>
      </c>
      <c r="CN358">
        <v>1.8563799999999999</v>
      </c>
      <c r="CO358">
        <v>1.8626400000000001</v>
      </c>
      <c r="CP358" t="s">
        <v>234</v>
      </c>
      <c r="CQ358" t="s">
        <v>19</v>
      </c>
      <c r="CR358" t="s">
        <v>19</v>
      </c>
      <c r="CS358" t="s">
        <v>19</v>
      </c>
      <c r="CT358" t="s">
        <v>235</v>
      </c>
      <c r="CU358" t="s">
        <v>236</v>
      </c>
      <c r="CV358" t="s">
        <v>237</v>
      </c>
      <c r="CW358" t="s">
        <v>237</v>
      </c>
      <c r="CX358" t="s">
        <v>237</v>
      </c>
      <c r="CY358" t="s">
        <v>237</v>
      </c>
      <c r="CZ358">
        <v>0</v>
      </c>
      <c r="DA358">
        <v>100</v>
      </c>
      <c r="DB358">
        <v>100</v>
      </c>
      <c r="DC358">
        <v>0.29499999999999998</v>
      </c>
      <c r="DD358">
        <v>-3.6999999999999998E-2</v>
      </c>
      <c r="DE358">
        <v>3</v>
      </c>
      <c r="DF358">
        <v>619.35799999999995</v>
      </c>
      <c r="DG358">
        <v>253.04</v>
      </c>
      <c r="DH358">
        <v>22.0059</v>
      </c>
      <c r="DI358">
        <v>32.515599999999999</v>
      </c>
      <c r="DJ358">
        <v>30.000399999999999</v>
      </c>
      <c r="DK358">
        <v>32.470700000000001</v>
      </c>
      <c r="DL358">
        <v>32.4788</v>
      </c>
      <c r="DM358">
        <v>36.503700000000002</v>
      </c>
      <c r="DN358">
        <v>25.291399999999999</v>
      </c>
      <c r="DO358">
        <v>0</v>
      </c>
      <c r="DP358">
        <v>22</v>
      </c>
      <c r="DQ358">
        <v>876.67</v>
      </c>
      <c r="DR358">
        <v>22</v>
      </c>
      <c r="DS358">
        <v>99.577799999999996</v>
      </c>
      <c r="DT358">
        <v>103.005</v>
      </c>
    </row>
    <row r="359" spans="1:124" x14ac:dyDescent="0.25">
      <c r="A359">
        <v>343</v>
      </c>
      <c r="B359">
        <v>1531764072.4000001</v>
      </c>
      <c r="C359">
        <v>688.60000014305103</v>
      </c>
      <c r="D359" t="s">
        <v>922</v>
      </c>
      <c r="E359" t="s">
        <v>923</v>
      </c>
      <c r="G359">
        <v>1531764062.06774</v>
      </c>
      <c r="H359">
        <f t="shared" si="145"/>
        <v>5.2550472570938668E-6</v>
      </c>
      <c r="I359">
        <f t="shared" si="146"/>
        <v>10.303429001671566</v>
      </c>
      <c r="J359">
        <f t="shared" si="147"/>
        <v>825.85906451612902</v>
      </c>
      <c r="K359">
        <f t="shared" si="148"/>
        <v>-48058.798152590214</v>
      </c>
      <c r="L359">
        <f t="shared" si="149"/>
        <v>-4768.2309411323758</v>
      </c>
      <c r="M359">
        <f t="shared" si="150"/>
        <v>81.938935133945009</v>
      </c>
      <c r="N359">
        <f t="shared" si="151"/>
        <v>3.3318617099638412E-4</v>
      </c>
      <c r="O359">
        <f t="shared" si="152"/>
        <v>3</v>
      </c>
      <c r="P359">
        <f t="shared" si="153"/>
        <v>3.3316766985301441E-4</v>
      </c>
      <c r="Q359">
        <f t="shared" si="154"/>
        <v>2.0823145579120178E-4</v>
      </c>
      <c r="R359">
        <f t="shared" si="155"/>
        <v>215.02239165993728</v>
      </c>
      <c r="S359">
        <f t="shared" si="156"/>
        <v>28.346786660892235</v>
      </c>
      <c r="T359">
        <f t="shared" si="157"/>
        <v>27.55468387096775</v>
      </c>
      <c r="U359">
        <f t="shared" si="158"/>
        <v>3.6974326911351927</v>
      </c>
      <c r="V359">
        <f t="shared" si="159"/>
        <v>60.490929103250515</v>
      </c>
      <c r="W359">
        <f t="shared" si="160"/>
        <v>2.1788341597191749</v>
      </c>
      <c r="X359">
        <f t="shared" si="161"/>
        <v>3.6019188199278198</v>
      </c>
      <c r="Y359">
        <f t="shared" si="162"/>
        <v>1.5185985314160177</v>
      </c>
      <c r="Z359">
        <f t="shared" si="163"/>
        <v>-0.23174758403783952</v>
      </c>
      <c r="AA359">
        <f t="shared" si="164"/>
        <v>-72.250079845160016</v>
      </c>
      <c r="AB359">
        <f t="shared" si="165"/>
        <v>-5.2147131583460613</v>
      </c>
      <c r="AC359">
        <f t="shared" si="166"/>
        <v>137.32585107239339</v>
      </c>
      <c r="AD359">
        <v>0</v>
      </c>
      <c r="AE359">
        <v>0</v>
      </c>
      <c r="AF359">
        <v>3</v>
      </c>
      <c r="AG359">
        <v>0</v>
      </c>
      <c r="AH359">
        <v>0</v>
      </c>
      <c r="AI359">
        <f t="shared" si="167"/>
        <v>1</v>
      </c>
      <c r="AJ359">
        <f t="shared" si="168"/>
        <v>0</v>
      </c>
      <c r="AK359">
        <f t="shared" si="169"/>
        <v>60539.489898779975</v>
      </c>
      <c r="AL359">
        <f t="shared" si="170"/>
        <v>1200.0003225806499</v>
      </c>
      <c r="AM359">
        <f t="shared" si="171"/>
        <v>963.36101574214263</v>
      </c>
      <c r="AN359">
        <f t="shared" si="172"/>
        <v>0.80280063064516116</v>
      </c>
      <c r="AO359">
        <f t="shared" si="173"/>
        <v>0.22320022104516124</v>
      </c>
      <c r="AP359">
        <v>14.333399999999999</v>
      </c>
      <c r="AQ359">
        <v>1</v>
      </c>
      <c r="AR359" t="s">
        <v>231</v>
      </c>
      <c r="AS359">
        <v>1531764062.06774</v>
      </c>
      <c r="AT359">
        <v>825.85906451612902</v>
      </c>
      <c r="AU359">
        <v>850.48193548387098</v>
      </c>
      <c r="AV359">
        <v>21.960377419354799</v>
      </c>
      <c r="AW359">
        <v>21.9481</v>
      </c>
      <c r="AX359">
        <v>600.03309677419304</v>
      </c>
      <c r="AY359">
        <v>99.116625806451594</v>
      </c>
      <c r="AZ359">
        <v>9.9982274193548396E-2</v>
      </c>
      <c r="BA359">
        <v>27.1079677419355</v>
      </c>
      <c r="BB359">
        <v>27.448709677419401</v>
      </c>
      <c r="BC359">
        <v>27.660658064516099</v>
      </c>
      <c r="BD359">
        <v>11660.8612903226</v>
      </c>
      <c r="BE359">
        <v>1052.3864516128999</v>
      </c>
      <c r="BF359">
        <v>29.2765967741935</v>
      </c>
      <c r="BG359">
        <v>1200.0003225806499</v>
      </c>
      <c r="BH359">
        <v>0.330002225806452</v>
      </c>
      <c r="BI359">
        <v>0.33000277419354801</v>
      </c>
      <c r="BJ359">
        <v>0.33000445161290298</v>
      </c>
      <c r="BK359">
        <v>9.99059483870968E-3</v>
      </c>
      <c r="BL359">
        <v>32</v>
      </c>
      <c r="BM359">
        <v>17743.1129032258</v>
      </c>
      <c r="BN359">
        <v>1531762902.3</v>
      </c>
      <c r="BO359" t="s">
        <v>232</v>
      </c>
      <c r="BP359">
        <v>81</v>
      </c>
      <c r="BQ359">
        <v>0.29499999999999998</v>
      </c>
      <c r="BR359">
        <v>-3.6999999999999998E-2</v>
      </c>
      <c r="BS359">
        <v>420</v>
      </c>
      <c r="BT359">
        <v>22</v>
      </c>
      <c r="BU359">
        <v>0.34</v>
      </c>
      <c r="BV359">
        <v>0.21</v>
      </c>
      <c r="BW359">
        <v>14.768728399994799</v>
      </c>
      <c r="BX359">
        <v>-0.21454972503286099</v>
      </c>
      <c r="BY359">
        <v>0.126845485590006</v>
      </c>
      <c r="BZ359">
        <v>1</v>
      </c>
      <c r="CA359">
        <v>-24.621470731707301</v>
      </c>
      <c r="CB359">
        <v>0.40035198009473599</v>
      </c>
      <c r="CC359">
        <v>0.217480631314666</v>
      </c>
      <c r="CD359">
        <v>0</v>
      </c>
      <c r="CE359">
        <v>1</v>
      </c>
      <c r="CF359">
        <v>2</v>
      </c>
      <c r="CG359" t="s">
        <v>248</v>
      </c>
      <c r="CH359">
        <v>1.8608</v>
      </c>
      <c r="CI359">
        <v>1.85778</v>
      </c>
      <c r="CJ359">
        <v>1.8607</v>
      </c>
      <c r="CK359">
        <v>1.85344</v>
      </c>
      <c r="CL359">
        <v>1.8519600000000001</v>
      </c>
      <c r="CM359">
        <v>1.8527199999999999</v>
      </c>
      <c r="CN359">
        <v>1.8563799999999999</v>
      </c>
      <c r="CO359">
        <v>1.8626400000000001</v>
      </c>
      <c r="CP359" t="s">
        <v>234</v>
      </c>
      <c r="CQ359" t="s">
        <v>19</v>
      </c>
      <c r="CR359" t="s">
        <v>19</v>
      </c>
      <c r="CS359" t="s">
        <v>19</v>
      </c>
      <c r="CT359" t="s">
        <v>235</v>
      </c>
      <c r="CU359" t="s">
        <v>236</v>
      </c>
      <c r="CV359" t="s">
        <v>237</v>
      </c>
      <c r="CW359" t="s">
        <v>237</v>
      </c>
      <c r="CX359" t="s">
        <v>237</v>
      </c>
      <c r="CY359" t="s">
        <v>237</v>
      </c>
      <c r="CZ359">
        <v>0</v>
      </c>
      <c r="DA359">
        <v>100</v>
      </c>
      <c r="DB359">
        <v>100</v>
      </c>
      <c r="DC359">
        <v>0.29499999999999998</v>
      </c>
      <c r="DD359">
        <v>-3.6999999999999998E-2</v>
      </c>
      <c r="DE359">
        <v>3</v>
      </c>
      <c r="DF359">
        <v>619.80100000000004</v>
      </c>
      <c r="DG359">
        <v>252.86</v>
      </c>
      <c r="DH359">
        <v>22.006799999999998</v>
      </c>
      <c r="DI359">
        <v>32.517000000000003</v>
      </c>
      <c r="DJ359">
        <v>30.000499999999999</v>
      </c>
      <c r="DK359">
        <v>32.472099999999998</v>
      </c>
      <c r="DL359">
        <v>32.479500000000002</v>
      </c>
      <c r="DM359">
        <v>36.637099999999997</v>
      </c>
      <c r="DN359">
        <v>25.291399999999999</v>
      </c>
      <c r="DO359">
        <v>0</v>
      </c>
      <c r="DP359">
        <v>22</v>
      </c>
      <c r="DQ359">
        <v>876.67</v>
      </c>
      <c r="DR359">
        <v>22</v>
      </c>
      <c r="DS359">
        <v>99.577399999999997</v>
      </c>
      <c r="DT359">
        <v>103.005</v>
      </c>
    </row>
    <row r="360" spans="1:124" x14ac:dyDescent="0.25">
      <c r="A360">
        <v>344</v>
      </c>
      <c r="B360">
        <v>1531764074.4000001</v>
      </c>
      <c r="C360">
        <v>690.60000014305103</v>
      </c>
      <c r="D360" t="s">
        <v>924</v>
      </c>
      <c r="E360" t="s">
        <v>925</v>
      </c>
      <c r="G360">
        <v>1531764064.06774</v>
      </c>
      <c r="H360">
        <f t="shared" si="145"/>
        <v>5.360057050027324E-6</v>
      </c>
      <c r="I360">
        <f t="shared" si="146"/>
        <v>10.3094205416925</v>
      </c>
      <c r="J360">
        <f t="shared" si="147"/>
        <v>829.19145161290305</v>
      </c>
      <c r="K360">
        <f t="shared" si="148"/>
        <v>-47125.184163764614</v>
      </c>
      <c r="L360">
        <f t="shared" si="149"/>
        <v>-4675.596711264594</v>
      </c>
      <c r="M360">
        <f t="shared" si="150"/>
        <v>82.269489084587391</v>
      </c>
      <c r="N360">
        <f t="shared" si="151"/>
        <v>3.3985102931224296E-4</v>
      </c>
      <c r="O360">
        <f t="shared" si="152"/>
        <v>3</v>
      </c>
      <c r="P360">
        <f t="shared" si="153"/>
        <v>3.3983178061550373E-4</v>
      </c>
      <c r="Q360">
        <f t="shared" si="154"/>
        <v>2.1239659217591763E-4</v>
      </c>
      <c r="R360">
        <f t="shared" si="155"/>
        <v>215.02201373843886</v>
      </c>
      <c r="S360">
        <f t="shared" si="156"/>
        <v>28.34628719605514</v>
      </c>
      <c r="T360">
        <f t="shared" si="157"/>
        <v>27.554645161290299</v>
      </c>
      <c r="U360">
        <f t="shared" si="158"/>
        <v>3.697424319667038</v>
      </c>
      <c r="V360">
        <f t="shared" si="159"/>
        <v>60.493221799664298</v>
      </c>
      <c r="W360">
        <f t="shared" si="160"/>
        <v>2.1788565188110049</v>
      </c>
      <c r="X360">
        <f t="shared" si="161"/>
        <v>3.6018192683251931</v>
      </c>
      <c r="Y360">
        <f t="shared" si="162"/>
        <v>1.518567800856033</v>
      </c>
      <c r="Z360">
        <f t="shared" si="163"/>
        <v>-0.23637851590620498</v>
      </c>
      <c r="AA360">
        <f t="shared" si="164"/>
        <v>-72.319991535487958</v>
      </c>
      <c r="AB360">
        <f t="shared" si="165"/>
        <v>-5.2197458144947433</v>
      </c>
      <c r="AC360">
        <f t="shared" si="166"/>
        <v>137.24589787254993</v>
      </c>
      <c r="AD360">
        <v>0</v>
      </c>
      <c r="AE360">
        <v>0</v>
      </c>
      <c r="AF360">
        <v>3</v>
      </c>
      <c r="AG360">
        <v>0</v>
      </c>
      <c r="AH360">
        <v>0</v>
      </c>
      <c r="AI360">
        <f t="shared" si="167"/>
        <v>1</v>
      </c>
      <c r="AJ360">
        <f t="shared" si="168"/>
        <v>0</v>
      </c>
      <c r="AK360">
        <f t="shared" si="169"/>
        <v>60539.423547201317</v>
      </c>
      <c r="AL360">
        <f t="shared" si="170"/>
        <v>1199.9980645161299</v>
      </c>
      <c r="AM360">
        <f t="shared" si="171"/>
        <v>963.35935064370278</v>
      </c>
      <c r="AN360">
        <f t="shared" si="172"/>
        <v>0.80280075370967707</v>
      </c>
      <c r="AO360">
        <f t="shared" si="173"/>
        <v>0.22320021453548383</v>
      </c>
      <c r="AP360">
        <v>14.333399999999999</v>
      </c>
      <c r="AQ360">
        <v>1</v>
      </c>
      <c r="AR360" t="s">
        <v>231</v>
      </c>
      <c r="AS360">
        <v>1531764064.06774</v>
      </c>
      <c r="AT360">
        <v>829.19145161290305</v>
      </c>
      <c r="AU360">
        <v>853.82854838709704</v>
      </c>
      <c r="AV360">
        <v>21.9606225806452</v>
      </c>
      <c r="AW360">
        <v>21.9481</v>
      </c>
      <c r="AX360">
        <v>600.04129032258095</v>
      </c>
      <c r="AY360">
        <v>99.1165387096774</v>
      </c>
      <c r="AZ360">
        <v>9.99798935483871E-2</v>
      </c>
      <c r="BA360">
        <v>27.1074967741935</v>
      </c>
      <c r="BB360">
        <v>27.448858064516099</v>
      </c>
      <c r="BC360">
        <v>27.6604322580645</v>
      </c>
      <c r="BD360">
        <v>11660.8387096774</v>
      </c>
      <c r="BE360">
        <v>1052.3858064516101</v>
      </c>
      <c r="BF360">
        <v>29.277006451612898</v>
      </c>
      <c r="BG360">
        <v>1199.9980645161299</v>
      </c>
      <c r="BH360">
        <v>0.33000270967741901</v>
      </c>
      <c r="BI360">
        <v>0.33000235483870999</v>
      </c>
      <c r="BJ360">
        <v>0.33000445161290298</v>
      </c>
      <c r="BK360">
        <v>9.9906083870967798E-3</v>
      </c>
      <c r="BL360">
        <v>32</v>
      </c>
      <c r="BM360">
        <v>17743.080645161299</v>
      </c>
      <c r="BN360">
        <v>1531762902.3</v>
      </c>
      <c r="BO360" t="s">
        <v>232</v>
      </c>
      <c r="BP360">
        <v>81</v>
      </c>
      <c r="BQ360">
        <v>0.29499999999999998</v>
      </c>
      <c r="BR360">
        <v>-3.6999999999999998E-2</v>
      </c>
      <c r="BS360">
        <v>420</v>
      </c>
      <c r="BT360">
        <v>22</v>
      </c>
      <c r="BU360">
        <v>0.34</v>
      </c>
      <c r="BV360">
        <v>0.21</v>
      </c>
      <c r="BW360">
        <v>14.7767973447668</v>
      </c>
      <c r="BX360">
        <v>-0.40506061630627099</v>
      </c>
      <c r="BY360">
        <v>0.12325893480253899</v>
      </c>
      <c r="BZ360">
        <v>1</v>
      </c>
      <c r="CA360">
        <v>-24.6359268292683</v>
      </c>
      <c r="CB360">
        <v>0.70061448956748196</v>
      </c>
      <c r="CC360">
        <v>0.21171762490360699</v>
      </c>
      <c r="CD360">
        <v>0</v>
      </c>
      <c r="CE360">
        <v>1</v>
      </c>
      <c r="CF360">
        <v>2</v>
      </c>
      <c r="CG360" t="s">
        <v>248</v>
      </c>
      <c r="CH360">
        <v>1.8608</v>
      </c>
      <c r="CI360">
        <v>1.85778</v>
      </c>
      <c r="CJ360">
        <v>1.8607</v>
      </c>
      <c r="CK360">
        <v>1.85345</v>
      </c>
      <c r="CL360">
        <v>1.8519600000000001</v>
      </c>
      <c r="CM360">
        <v>1.8527199999999999</v>
      </c>
      <c r="CN360">
        <v>1.8563799999999999</v>
      </c>
      <c r="CO360">
        <v>1.8626400000000001</v>
      </c>
      <c r="CP360" t="s">
        <v>234</v>
      </c>
      <c r="CQ360" t="s">
        <v>19</v>
      </c>
      <c r="CR360" t="s">
        <v>19</v>
      </c>
      <c r="CS360" t="s">
        <v>19</v>
      </c>
      <c r="CT360" t="s">
        <v>235</v>
      </c>
      <c r="CU360" t="s">
        <v>236</v>
      </c>
      <c r="CV360" t="s">
        <v>237</v>
      </c>
      <c r="CW360" t="s">
        <v>237</v>
      </c>
      <c r="CX360" t="s">
        <v>237</v>
      </c>
      <c r="CY360" t="s">
        <v>237</v>
      </c>
      <c r="CZ360">
        <v>0</v>
      </c>
      <c r="DA360">
        <v>100</v>
      </c>
      <c r="DB360">
        <v>100</v>
      </c>
      <c r="DC360">
        <v>0.29499999999999998</v>
      </c>
      <c r="DD360">
        <v>-3.6999999999999998E-2</v>
      </c>
      <c r="DE360">
        <v>3</v>
      </c>
      <c r="DF360">
        <v>619.36800000000005</v>
      </c>
      <c r="DG360">
        <v>253.08</v>
      </c>
      <c r="DH360">
        <v>22.007100000000001</v>
      </c>
      <c r="DI360">
        <v>32.517699999999998</v>
      </c>
      <c r="DJ360">
        <v>30.000499999999999</v>
      </c>
      <c r="DK360">
        <v>32.473599999999998</v>
      </c>
      <c r="DL360">
        <v>32.481000000000002</v>
      </c>
      <c r="DM360">
        <v>36.762999999999998</v>
      </c>
      <c r="DN360">
        <v>25.291399999999999</v>
      </c>
      <c r="DO360">
        <v>0</v>
      </c>
      <c r="DP360">
        <v>22</v>
      </c>
      <c r="DQ360">
        <v>881.67</v>
      </c>
      <c r="DR360">
        <v>22</v>
      </c>
      <c r="DS360">
        <v>99.577299999999994</v>
      </c>
      <c r="DT360">
        <v>103.006</v>
      </c>
    </row>
    <row r="361" spans="1:124" x14ac:dyDescent="0.25">
      <c r="A361">
        <v>345</v>
      </c>
      <c r="B361">
        <v>1531764076.4000001</v>
      </c>
      <c r="C361">
        <v>692.60000014305103</v>
      </c>
      <c r="D361" t="s">
        <v>926</v>
      </c>
      <c r="E361" t="s">
        <v>927</v>
      </c>
      <c r="G361">
        <v>1531764066.06774</v>
      </c>
      <c r="H361">
        <f t="shared" si="145"/>
        <v>5.3434425800379558E-6</v>
      </c>
      <c r="I361">
        <f t="shared" si="146"/>
        <v>10.313593946696461</v>
      </c>
      <c r="J361">
        <f t="shared" si="147"/>
        <v>832.53212903225801</v>
      </c>
      <c r="K361">
        <f t="shared" si="148"/>
        <v>-47290.511375914422</v>
      </c>
      <c r="L361">
        <f t="shared" si="149"/>
        <v>-4691.9912970996529</v>
      </c>
      <c r="M361">
        <f t="shared" si="150"/>
        <v>82.600787987348511</v>
      </c>
      <c r="N361">
        <f t="shared" si="151"/>
        <v>3.3879698654413142E-4</v>
      </c>
      <c r="O361">
        <f t="shared" si="152"/>
        <v>3</v>
      </c>
      <c r="P361">
        <f t="shared" si="153"/>
        <v>3.3877785705795159E-4</v>
      </c>
      <c r="Q361">
        <f t="shared" si="154"/>
        <v>2.1173787924290172E-4</v>
      </c>
      <c r="R361">
        <f t="shared" si="155"/>
        <v>215.02185017241882</v>
      </c>
      <c r="S361">
        <f t="shared" si="156"/>
        <v>28.345929488791519</v>
      </c>
      <c r="T361">
        <f t="shared" si="157"/>
        <v>27.55470967741935</v>
      </c>
      <c r="U361">
        <f t="shared" si="158"/>
        <v>3.697438272123144</v>
      </c>
      <c r="V361">
        <f t="shared" si="159"/>
        <v>60.494908871165961</v>
      </c>
      <c r="W361">
        <f t="shared" si="160"/>
        <v>2.1788710860968408</v>
      </c>
      <c r="X361">
        <f t="shared" si="161"/>
        <v>3.6017429016003835</v>
      </c>
      <c r="Y361">
        <f t="shared" si="162"/>
        <v>1.5185671860263033</v>
      </c>
      <c r="Z361">
        <f t="shared" si="163"/>
        <v>-0.23564581777967386</v>
      </c>
      <c r="AA361">
        <f t="shared" si="164"/>
        <v>-72.388859767735681</v>
      </c>
      <c r="AB361">
        <f t="shared" si="165"/>
        <v>-5.2247086884411997</v>
      </c>
      <c r="AC361">
        <f t="shared" si="166"/>
        <v>137.17263589846226</v>
      </c>
      <c r="AD361">
        <v>0</v>
      </c>
      <c r="AE361">
        <v>0</v>
      </c>
      <c r="AF361">
        <v>3</v>
      </c>
      <c r="AG361">
        <v>0</v>
      </c>
      <c r="AH361">
        <v>0</v>
      </c>
      <c r="AI361">
        <f t="shared" si="167"/>
        <v>1</v>
      </c>
      <c r="AJ361">
        <f t="shared" si="168"/>
        <v>0</v>
      </c>
      <c r="AK361">
        <f t="shared" si="169"/>
        <v>60691.433051640997</v>
      </c>
      <c r="AL361">
        <f t="shared" si="170"/>
        <v>1199.9974193548401</v>
      </c>
      <c r="AM361">
        <f t="shared" si="171"/>
        <v>963.35870699832617</v>
      </c>
      <c r="AN361">
        <f t="shared" si="172"/>
        <v>0.80280064895161274</v>
      </c>
      <c r="AO361">
        <f t="shared" si="173"/>
        <v>0.22320019387419354</v>
      </c>
      <c r="AP361">
        <v>14.333399999999999</v>
      </c>
      <c r="AQ361">
        <v>1</v>
      </c>
      <c r="AR361" t="s">
        <v>231</v>
      </c>
      <c r="AS361">
        <v>1531764066.06774</v>
      </c>
      <c r="AT361">
        <v>832.53212903225801</v>
      </c>
      <c r="AU361">
        <v>857.17941935483896</v>
      </c>
      <c r="AV361">
        <v>21.960809677419402</v>
      </c>
      <c r="AW361">
        <v>21.948325806451599</v>
      </c>
      <c r="AX361">
        <v>600.03606451612904</v>
      </c>
      <c r="AY361">
        <v>99.116377419354805</v>
      </c>
      <c r="AZ361">
        <v>9.9959232258064495E-2</v>
      </c>
      <c r="BA361">
        <v>27.107135483871001</v>
      </c>
      <c r="BB361">
        <v>27.449100000000001</v>
      </c>
      <c r="BC361">
        <v>27.660319354838698</v>
      </c>
      <c r="BD361">
        <v>11692.5935483871</v>
      </c>
      <c r="BE361">
        <v>1052.39258064516</v>
      </c>
      <c r="BF361">
        <v>29.268187096774199</v>
      </c>
      <c r="BG361">
        <v>1199.9974193548401</v>
      </c>
      <c r="BH361">
        <v>0.33000264516129002</v>
      </c>
      <c r="BI361">
        <v>0.33000264516129002</v>
      </c>
      <c r="BJ361">
        <v>0.33000416129032301</v>
      </c>
      <c r="BK361">
        <v>9.9906067741935504E-3</v>
      </c>
      <c r="BL361">
        <v>32</v>
      </c>
      <c r="BM361">
        <v>17743.0709677419</v>
      </c>
      <c r="BN361">
        <v>1531762902.3</v>
      </c>
      <c r="BO361" t="s">
        <v>232</v>
      </c>
      <c r="BP361">
        <v>81</v>
      </c>
      <c r="BQ361">
        <v>0.29499999999999998</v>
      </c>
      <c r="BR361">
        <v>-3.6999999999999998E-2</v>
      </c>
      <c r="BS361">
        <v>420</v>
      </c>
      <c r="BT361">
        <v>22</v>
      </c>
      <c r="BU361">
        <v>0.34</v>
      </c>
      <c r="BV361">
        <v>0.21</v>
      </c>
      <c r="BW361">
        <v>14.7861543225291</v>
      </c>
      <c r="BX361">
        <v>-0.54321323661031395</v>
      </c>
      <c r="BY361">
        <v>0.12028489092249001</v>
      </c>
      <c r="BZ361">
        <v>1</v>
      </c>
      <c r="CA361">
        <v>-24.648090243902399</v>
      </c>
      <c r="CB361">
        <v>0.92087590487035997</v>
      </c>
      <c r="CC361">
        <v>0.20846384000047899</v>
      </c>
      <c r="CD361">
        <v>0</v>
      </c>
      <c r="CE361">
        <v>1</v>
      </c>
      <c r="CF361">
        <v>2</v>
      </c>
      <c r="CG361" t="s">
        <v>248</v>
      </c>
      <c r="CH361">
        <v>1.8608</v>
      </c>
      <c r="CI361">
        <v>1.85778</v>
      </c>
      <c r="CJ361">
        <v>1.86069</v>
      </c>
      <c r="CK361">
        <v>1.85345</v>
      </c>
      <c r="CL361">
        <v>1.8519600000000001</v>
      </c>
      <c r="CM361">
        <v>1.8527199999999999</v>
      </c>
      <c r="CN361">
        <v>1.8563799999999999</v>
      </c>
      <c r="CO361">
        <v>1.8626400000000001</v>
      </c>
      <c r="CP361" t="s">
        <v>234</v>
      </c>
      <c r="CQ361" t="s">
        <v>19</v>
      </c>
      <c r="CR361" t="s">
        <v>19</v>
      </c>
      <c r="CS361" t="s">
        <v>19</v>
      </c>
      <c r="CT361" t="s">
        <v>235</v>
      </c>
      <c r="CU361" t="s">
        <v>236</v>
      </c>
      <c r="CV361" t="s">
        <v>237</v>
      </c>
      <c r="CW361" t="s">
        <v>237</v>
      </c>
      <c r="CX361" t="s">
        <v>237</v>
      </c>
      <c r="CY361" t="s">
        <v>237</v>
      </c>
      <c r="CZ361">
        <v>0</v>
      </c>
      <c r="DA361">
        <v>100</v>
      </c>
      <c r="DB361">
        <v>100</v>
      </c>
      <c r="DC361">
        <v>0.29499999999999998</v>
      </c>
      <c r="DD361">
        <v>-3.6999999999999998E-2</v>
      </c>
      <c r="DE361">
        <v>3</v>
      </c>
      <c r="DF361">
        <v>619.56299999999999</v>
      </c>
      <c r="DG361">
        <v>252.988</v>
      </c>
      <c r="DH361">
        <v>22.007000000000001</v>
      </c>
      <c r="DI361">
        <v>32.518900000000002</v>
      </c>
      <c r="DJ361">
        <v>30.000399999999999</v>
      </c>
      <c r="DK361">
        <v>32.474800000000002</v>
      </c>
      <c r="DL361">
        <v>32.482199999999999</v>
      </c>
      <c r="DM361">
        <v>36.837600000000002</v>
      </c>
      <c r="DN361">
        <v>25.291399999999999</v>
      </c>
      <c r="DO361">
        <v>0</v>
      </c>
      <c r="DP361">
        <v>22</v>
      </c>
      <c r="DQ361">
        <v>886.67</v>
      </c>
      <c r="DR361">
        <v>22</v>
      </c>
      <c r="DS361">
        <v>99.577399999999997</v>
      </c>
      <c r="DT361">
        <v>103.006</v>
      </c>
    </row>
    <row r="362" spans="1:124" x14ac:dyDescent="0.25">
      <c r="A362">
        <v>346</v>
      </c>
      <c r="B362">
        <v>1531764078.4000001</v>
      </c>
      <c r="C362">
        <v>694.60000014305103</v>
      </c>
      <c r="D362" t="s">
        <v>928</v>
      </c>
      <c r="E362" t="s">
        <v>929</v>
      </c>
      <c r="G362">
        <v>1531764068.0709701</v>
      </c>
      <c r="H362">
        <f t="shared" si="145"/>
        <v>5.2378609256226614E-6</v>
      </c>
      <c r="I362">
        <f t="shared" si="146"/>
        <v>10.311879306480222</v>
      </c>
      <c r="J362">
        <f t="shared" si="147"/>
        <v>835.87690322580602</v>
      </c>
      <c r="K362">
        <f t="shared" si="148"/>
        <v>-48239.832668094248</v>
      </c>
      <c r="L362">
        <f t="shared" si="149"/>
        <v>-4786.1836751917817</v>
      </c>
      <c r="M362">
        <f t="shared" si="150"/>
        <v>82.932716956442604</v>
      </c>
      <c r="N362">
        <f t="shared" si="151"/>
        <v>3.3216317090895128E-4</v>
      </c>
      <c r="O362">
        <f t="shared" si="152"/>
        <v>3</v>
      </c>
      <c r="P362">
        <f t="shared" si="153"/>
        <v>3.3214478319821997E-4</v>
      </c>
      <c r="Q362">
        <f t="shared" si="154"/>
        <v>2.0759214144146736E-4</v>
      </c>
      <c r="R362">
        <f t="shared" si="155"/>
        <v>215.02240107383909</v>
      </c>
      <c r="S362">
        <f t="shared" si="156"/>
        <v>28.34592084334458</v>
      </c>
      <c r="T362">
        <f t="shared" si="157"/>
        <v>27.55344193548385</v>
      </c>
      <c r="U362">
        <f t="shared" si="158"/>
        <v>3.6971641147795373</v>
      </c>
      <c r="V362">
        <f t="shared" si="159"/>
        <v>60.495063803540994</v>
      </c>
      <c r="W362">
        <f t="shared" si="160"/>
        <v>2.1788717166170497</v>
      </c>
      <c r="X362">
        <f t="shared" si="161"/>
        <v>3.6017347195351044</v>
      </c>
      <c r="Y362">
        <f t="shared" si="162"/>
        <v>1.5182923981624876</v>
      </c>
      <c r="Z362">
        <f t="shared" si="163"/>
        <v>-0.23098966681995936</v>
      </c>
      <c r="AA362">
        <f t="shared" si="164"/>
        <v>-72.190081006455898</v>
      </c>
      <c r="AB362">
        <f t="shared" si="165"/>
        <v>-5.2103277002923063</v>
      </c>
      <c r="AC362">
        <f t="shared" si="166"/>
        <v>137.39100270027092</v>
      </c>
      <c r="AD362">
        <v>0</v>
      </c>
      <c r="AE362">
        <v>0</v>
      </c>
      <c r="AF362">
        <v>3</v>
      </c>
      <c r="AG362">
        <v>0</v>
      </c>
      <c r="AH362">
        <v>0</v>
      </c>
      <c r="AI362">
        <f t="shared" si="167"/>
        <v>1</v>
      </c>
      <c r="AJ362">
        <f t="shared" si="168"/>
        <v>0</v>
      </c>
      <c r="AK362">
        <f t="shared" si="169"/>
        <v>63211.13656329691</v>
      </c>
      <c r="AL362">
        <f t="shared" si="170"/>
        <v>1200.0006451612901</v>
      </c>
      <c r="AM362">
        <f t="shared" si="171"/>
        <v>963.36120154875357</v>
      </c>
      <c r="AN362">
        <f t="shared" si="172"/>
        <v>0.80280056967741864</v>
      </c>
      <c r="AO362">
        <f t="shared" si="173"/>
        <v>0.22320018776774175</v>
      </c>
      <c r="AP362">
        <v>14.333399999999999</v>
      </c>
      <c r="AQ362">
        <v>1</v>
      </c>
      <c r="AR362" t="s">
        <v>231</v>
      </c>
      <c r="AS362">
        <v>1531764068.0709701</v>
      </c>
      <c r="AT362">
        <v>835.87690322580602</v>
      </c>
      <c r="AU362">
        <v>860.52296774193496</v>
      </c>
      <c r="AV362">
        <v>21.9607967741936</v>
      </c>
      <c r="AW362">
        <v>21.948558064516099</v>
      </c>
      <c r="AX362">
        <v>599.96209677419404</v>
      </c>
      <c r="AY362">
        <v>99.116309677419395</v>
      </c>
      <c r="AZ362">
        <v>0.100113980645161</v>
      </c>
      <c r="BA362">
        <v>27.107096774193501</v>
      </c>
      <c r="BB362">
        <v>27.448493548387098</v>
      </c>
      <c r="BC362">
        <v>27.658390322580601</v>
      </c>
      <c r="BD362">
        <v>12223.0958064516</v>
      </c>
      <c r="BE362">
        <v>1052.4045161290301</v>
      </c>
      <c r="BF362">
        <v>29.249506451612898</v>
      </c>
      <c r="BG362">
        <v>1200.0006451612901</v>
      </c>
      <c r="BH362">
        <v>0.33000251612903198</v>
      </c>
      <c r="BI362">
        <v>0.33000306451612899</v>
      </c>
      <c r="BJ362">
        <v>0.33000383870967698</v>
      </c>
      <c r="BK362">
        <v>9.9906283870967796E-3</v>
      </c>
      <c r="BL362">
        <v>32</v>
      </c>
      <c r="BM362">
        <v>17743.1161290323</v>
      </c>
      <c r="BN362">
        <v>1531762902.3</v>
      </c>
      <c r="BO362" t="s">
        <v>232</v>
      </c>
      <c r="BP362">
        <v>81</v>
      </c>
      <c r="BQ362">
        <v>0.29499999999999998</v>
      </c>
      <c r="BR362">
        <v>-3.6999999999999998E-2</v>
      </c>
      <c r="BS362">
        <v>420</v>
      </c>
      <c r="BT362">
        <v>22</v>
      </c>
      <c r="BU362">
        <v>0.34</v>
      </c>
      <c r="BV362">
        <v>0.21</v>
      </c>
      <c r="BW362">
        <v>14.7865032454093</v>
      </c>
      <c r="BX362">
        <v>-0.58920245621768697</v>
      </c>
      <c r="BY362">
        <v>0.12013177325258</v>
      </c>
      <c r="BZ362">
        <v>1</v>
      </c>
      <c r="CA362">
        <v>-24.6469951219512</v>
      </c>
      <c r="CB362">
        <v>1.0069993122862899</v>
      </c>
      <c r="CC362">
        <v>0.20873085126278701</v>
      </c>
      <c r="CD362">
        <v>0</v>
      </c>
      <c r="CE362">
        <v>1</v>
      </c>
      <c r="CF362">
        <v>2</v>
      </c>
      <c r="CG362" t="s">
        <v>248</v>
      </c>
      <c r="CH362">
        <v>1.8608</v>
      </c>
      <c r="CI362">
        <v>1.8577699999999999</v>
      </c>
      <c r="CJ362">
        <v>1.8606799999999999</v>
      </c>
      <c r="CK362">
        <v>1.8534299999999999</v>
      </c>
      <c r="CL362">
        <v>1.8519600000000001</v>
      </c>
      <c r="CM362">
        <v>1.8527199999999999</v>
      </c>
      <c r="CN362">
        <v>1.8563799999999999</v>
      </c>
      <c r="CO362">
        <v>1.8626400000000001</v>
      </c>
      <c r="CP362" t="s">
        <v>234</v>
      </c>
      <c r="CQ362" t="s">
        <v>19</v>
      </c>
      <c r="CR362" t="s">
        <v>19</v>
      </c>
      <c r="CS362" t="s">
        <v>19</v>
      </c>
      <c r="CT362" t="s">
        <v>235</v>
      </c>
      <c r="CU362" t="s">
        <v>236</v>
      </c>
      <c r="CV362" t="s">
        <v>237</v>
      </c>
      <c r="CW362" t="s">
        <v>237</v>
      </c>
      <c r="CX362" t="s">
        <v>237</v>
      </c>
      <c r="CY362" t="s">
        <v>237</v>
      </c>
      <c r="CZ362">
        <v>0</v>
      </c>
      <c r="DA362">
        <v>100</v>
      </c>
      <c r="DB362">
        <v>100</v>
      </c>
      <c r="DC362">
        <v>0.29499999999999998</v>
      </c>
      <c r="DD362">
        <v>-3.6999999999999998E-2</v>
      </c>
      <c r="DE362">
        <v>3</v>
      </c>
      <c r="DF362">
        <v>619.53300000000002</v>
      </c>
      <c r="DG362">
        <v>253.023</v>
      </c>
      <c r="DH362">
        <v>22.006399999999999</v>
      </c>
      <c r="DI362">
        <v>32.520299999999999</v>
      </c>
      <c r="DJ362">
        <v>30.000499999999999</v>
      </c>
      <c r="DK362">
        <v>32.475700000000003</v>
      </c>
      <c r="DL362">
        <v>32.4831</v>
      </c>
      <c r="DM362">
        <v>36.977699999999999</v>
      </c>
      <c r="DN362">
        <v>25.291399999999999</v>
      </c>
      <c r="DO362">
        <v>0</v>
      </c>
      <c r="DP362">
        <v>22</v>
      </c>
      <c r="DQ362">
        <v>886.67</v>
      </c>
      <c r="DR362">
        <v>22</v>
      </c>
      <c r="DS362">
        <v>99.576599999999999</v>
      </c>
      <c r="DT362">
        <v>103.005</v>
      </c>
    </row>
    <row r="363" spans="1:124" x14ac:dyDescent="0.25">
      <c r="A363">
        <v>347</v>
      </c>
      <c r="B363">
        <v>1531764080.4000001</v>
      </c>
      <c r="C363">
        <v>696.60000014305103</v>
      </c>
      <c r="D363" t="s">
        <v>930</v>
      </c>
      <c r="E363" t="s">
        <v>931</v>
      </c>
      <c r="G363">
        <v>1531764070.0709701</v>
      </c>
      <c r="H363">
        <f t="shared" si="145"/>
        <v>5.288783371960244E-6</v>
      </c>
      <c r="I363">
        <f t="shared" si="146"/>
        <v>10.29585886899959</v>
      </c>
      <c r="J363">
        <f t="shared" si="147"/>
        <v>839.24670967741895</v>
      </c>
      <c r="K363">
        <f t="shared" si="148"/>
        <v>-47591.3134614722</v>
      </c>
      <c r="L363">
        <f t="shared" si="149"/>
        <v>-4721.859511873884</v>
      </c>
      <c r="M363">
        <f t="shared" si="150"/>
        <v>83.267402613447331</v>
      </c>
      <c r="N363">
        <f t="shared" si="151"/>
        <v>3.3607592974322145E-4</v>
      </c>
      <c r="O363">
        <f t="shared" si="152"/>
        <v>3</v>
      </c>
      <c r="P363">
        <f t="shared" si="153"/>
        <v>3.3605710629248074E-4</v>
      </c>
      <c r="Q363">
        <f t="shared" si="154"/>
        <v>2.1003738252109696E-4</v>
      </c>
      <c r="R363">
        <f t="shared" si="155"/>
        <v>215.02279499044604</v>
      </c>
      <c r="S363">
        <f t="shared" si="156"/>
        <v>28.343109269342598</v>
      </c>
      <c r="T363">
        <f t="shared" si="157"/>
        <v>27.539437096774201</v>
      </c>
      <c r="U363">
        <f t="shared" si="158"/>
        <v>3.6941366586078095</v>
      </c>
      <c r="V363">
        <f t="shared" si="159"/>
        <v>60.505827680691617</v>
      </c>
      <c r="W363">
        <f t="shared" si="160"/>
        <v>2.17890092115677</v>
      </c>
      <c r="X363">
        <f t="shared" si="161"/>
        <v>3.6011422447694117</v>
      </c>
      <c r="Y363">
        <f t="shared" si="162"/>
        <v>1.5152357374510395</v>
      </c>
      <c r="Z363">
        <f t="shared" si="163"/>
        <v>-0.23323534670344676</v>
      </c>
      <c r="AA363">
        <f t="shared" si="164"/>
        <v>-70.378376941935912</v>
      </c>
      <c r="AB363">
        <f t="shared" si="165"/>
        <v>-5.0791411975245015</v>
      </c>
      <c r="AC363">
        <f t="shared" si="166"/>
        <v>139.33204150428219</v>
      </c>
      <c r="AD363">
        <v>0</v>
      </c>
      <c r="AE363">
        <v>0</v>
      </c>
      <c r="AF363">
        <v>3</v>
      </c>
      <c r="AG363">
        <v>0</v>
      </c>
      <c r="AH363">
        <v>0</v>
      </c>
      <c r="AI363">
        <f t="shared" si="167"/>
        <v>1</v>
      </c>
      <c r="AJ363">
        <f t="shared" si="168"/>
        <v>0</v>
      </c>
      <c r="AK363">
        <f t="shared" si="169"/>
        <v>68070.108919809776</v>
      </c>
      <c r="AL363">
        <f t="shared" si="170"/>
        <v>1200.00322580645</v>
      </c>
      <c r="AM363">
        <f t="shared" si="171"/>
        <v>963.36315474345417</v>
      </c>
      <c r="AN363">
        <f t="shared" si="172"/>
        <v>0.80280047088709761</v>
      </c>
      <c r="AO363">
        <f t="shared" si="173"/>
        <v>0.2232001441322583</v>
      </c>
      <c r="AP363">
        <v>14.333399999999999</v>
      </c>
      <c r="AQ363">
        <v>1</v>
      </c>
      <c r="AR363" t="s">
        <v>231</v>
      </c>
      <c r="AS363">
        <v>1531764070.0709701</v>
      </c>
      <c r="AT363">
        <v>839.24670967741895</v>
      </c>
      <c r="AU363">
        <v>863.85538709677405</v>
      </c>
      <c r="AV363">
        <v>21.960999999999999</v>
      </c>
      <c r="AW363">
        <v>21.948641935483899</v>
      </c>
      <c r="AX363">
        <v>599.94399999999996</v>
      </c>
      <c r="AY363">
        <v>99.116370967741901</v>
      </c>
      <c r="AZ363">
        <v>0.100464383870968</v>
      </c>
      <c r="BA363">
        <v>27.104293548387101</v>
      </c>
      <c r="BB363">
        <v>27.435074193548399</v>
      </c>
      <c r="BC363">
        <v>27.643799999999999</v>
      </c>
      <c r="BD363">
        <v>13268.9209677419</v>
      </c>
      <c r="BE363">
        <v>1052.41258064516</v>
      </c>
      <c r="BF363">
        <v>29.222361290322599</v>
      </c>
      <c r="BG363">
        <v>1200.00322580645</v>
      </c>
      <c r="BH363">
        <v>0.33000274193548401</v>
      </c>
      <c r="BI363">
        <v>0.33000322580645203</v>
      </c>
      <c r="BJ363">
        <v>0.33000329032258102</v>
      </c>
      <c r="BK363">
        <v>9.9907293548387108E-3</v>
      </c>
      <c r="BL363">
        <v>32</v>
      </c>
      <c r="BM363">
        <v>17743.158064516101</v>
      </c>
      <c r="BN363">
        <v>1531762902.3</v>
      </c>
      <c r="BO363" t="s">
        <v>232</v>
      </c>
      <c r="BP363">
        <v>81</v>
      </c>
      <c r="BQ363">
        <v>0.29499999999999998</v>
      </c>
      <c r="BR363">
        <v>-3.6999999999999998E-2</v>
      </c>
      <c r="BS363">
        <v>420</v>
      </c>
      <c r="BT363">
        <v>22</v>
      </c>
      <c r="BU363">
        <v>0.34</v>
      </c>
      <c r="BV363">
        <v>0.21</v>
      </c>
      <c r="BW363">
        <v>14.7761076877362</v>
      </c>
      <c r="BX363">
        <v>-0.63998595921387802</v>
      </c>
      <c r="BY363">
        <v>0.119271134396207</v>
      </c>
      <c r="BZ363">
        <v>1</v>
      </c>
      <c r="CA363">
        <v>-24.6275609756098</v>
      </c>
      <c r="CB363">
        <v>1.0895998880592199</v>
      </c>
      <c r="CC363">
        <v>0.20806230056432901</v>
      </c>
      <c r="CD363">
        <v>0</v>
      </c>
      <c r="CE363">
        <v>1</v>
      </c>
      <c r="CF363">
        <v>2</v>
      </c>
      <c r="CG363" t="s">
        <v>248</v>
      </c>
      <c r="CH363">
        <v>1.8608</v>
      </c>
      <c r="CI363">
        <v>1.8577699999999999</v>
      </c>
      <c r="CJ363">
        <v>1.86069</v>
      </c>
      <c r="CK363">
        <v>1.8534200000000001</v>
      </c>
      <c r="CL363">
        <v>1.8519600000000001</v>
      </c>
      <c r="CM363">
        <v>1.8527199999999999</v>
      </c>
      <c r="CN363">
        <v>1.8563799999999999</v>
      </c>
      <c r="CO363">
        <v>1.8626400000000001</v>
      </c>
      <c r="CP363" t="s">
        <v>234</v>
      </c>
      <c r="CQ363" t="s">
        <v>19</v>
      </c>
      <c r="CR363" t="s">
        <v>19</v>
      </c>
      <c r="CS363" t="s">
        <v>19</v>
      </c>
      <c r="CT363" t="s">
        <v>235</v>
      </c>
      <c r="CU363" t="s">
        <v>236</v>
      </c>
      <c r="CV363" t="s">
        <v>237</v>
      </c>
      <c r="CW363" t="s">
        <v>237</v>
      </c>
      <c r="CX363" t="s">
        <v>237</v>
      </c>
      <c r="CY363" t="s">
        <v>237</v>
      </c>
      <c r="CZ363">
        <v>0</v>
      </c>
      <c r="DA363">
        <v>100</v>
      </c>
      <c r="DB363">
        <v>100</v>
      </c>
      <c r="DC363">
        <v>0.29499999999999998</v>
      </c>
      <c r="DD363">
        <v>-3.6999999999999998E-2</v>
      </c>
      <c r="DE363">
        <v>3</v>
      </c>
      <c r="DF363">
        <v>619.28200000000004</v>
      </c>
      <c r="DG363">
        <v>253.06100000000001</v>
      </c>
      <c r="DH363">
        <v>22.005500000000001</v>
      </c>
      <c r="DI363">
        <v>32.521299999999997</v>
      </c>
      <c r="DJ363">
        <v>30.000499999999999</v>
      </c>
      <c r="DK363">
        <v>32.4771</v>
      </c>
      <c r="DL363">
        <v>32.484499999999997</v>
      </c>
      <c r="DM363">
        <v>37.106400000000001</v>
      </c>
      <c r="DN363">
        <v>25.291399999999999</v>
      </c>
      <c r="DO363">
        <v>0</v>
      </c>
      <c r="DP363">
        <v>22</v>
      </c>
      <c r="DQ363">
        <v>891.67</v>
      </c>
      <c r="DR363">
        <v>22</v>
      </c>
      <c r="DS363">
        <v>99.576099999999997</v>
      </c>
      <c r="DT363">
        <v>103.005</v>
      </c>
    </row>
    <row r="364" spans="1:124" x14ac:dyDescent="0.25">
      <c r="A364">
        <v>348</v>
      </c>
      <c r="B364">
        <v>1531764082.4000001</v>
      </c>
      <c r="C364">
        <v>698.60000014305103</v>
      </c>
      <c r="D364" t="s">
        <v>932</v>
      </c>
      <c r="E364" t="s">
        <v>933</v>
      </c>
      <c r="G364">
        <v>1531764072.0709701</v>
      </c>
      <c r="H364">
        <f t="shared" si="145"/>
        <v>5.5173945261429789E-6</v>
      </c>
      <c r="I364">
        <f t="shared" si="146"/>
        <v>10.273590826760348</v>
      </c>
      <c r="J364">
        <f t="shared" si="147"/>
        <v>842.63490322580697</v>
      </c>
      <c r="K364">
        <f t="shared" si="148"/>
        <v>-45303.296371554519</v>
      </c>
      <c r="L364">
        <f t="shared" si="149"/>
        <v>-4494.8479399446469</v>
      </c>
      <c r="M364">
        <f t="shared" si="150"/>
        <v>83.603535774233819</v>
      </c>
      <c r="N364">
        <f t="shared" si="151"/>
        <v>3.5197719664046515E-4</v>
      </c>
      <c r="O364">
        <f t="shared" si="152"/>
        <v>3</v>
      </c>
      <c r="P364">
        <f t="shared" si="153"/>
        <v>3.5195654986050533E-4</v>
      </c>
      <c r="Q364">
        <f t="shared" si="154"/>
        <v>2.199746985537815E-4</v>
      </c>
      <c r="R364">
        <f t="shared" si="155"/>
        <v>215.02223710409552</v>
      </c>
      <c r="S364">
        <f t="shared" si="156"/>
        <v>28.335486457496522</v>
      </c>
      <c r="T364">
        <f t="shared" si="157"/>
        <v>27.512527419354797</v>
      </c>
      <c r="U364">
        <f t="shared" si="158"/>
        <v>3.6883256071971147</v>
      </c>
      <c r="V364">
        <f t="shared" si="159"/>
        <v>60.534265674565177</v>
      </c>
      <c r="W364">
        <f t="shared" si="160"/>
        <v>2.1789570390686634</v>
      </c>
      <c r="X364">
        <f t="shared" si="161"/>
        <v>3.5995431922521872</v>
      </c>
      <c r="Y364">
        <f t="shared" si="162"/>
        <v>1.5093685681284512</v>
      </c>
      <c r="Z364">
        <f t="shared" si="163"/>
        <v>-0.24331709860290537</v>
      </c>
      <c r="AA364">
        <f t="shared" si="164"/>
        <v>-67.250089664511151</v>
      </c>
      <c r="AB364">
        <f t="shared" si="165"/>
        <v>-4.8525397144225222</v>
      </c>
      <c r="AC364">
        <f t="shared" si="166"/>
        <v>142.67629062655891</v>
      </c>
      <c r="AD364">
        <v>0</v>
      </c>
      <c r="AE364">
        <v>0</v>
      </c>
      <c r="AF364">
        <v>3</v>
      </c>
      <c r="AG364">
        <v>0</v>
      </c>
      <c r="AH364">
        <v>0</v>
      </c>
      <c r="AI364">
        <f t="shared" si="167"/>
        <v>1</v>
      </c>
      <c r="AJ364">
        <f t="shared" si="168"/>
        <v>0</v>
      </c>
      <c r="AK364">
        <f t="shared" si="169"/>
        <v>71021.908196442251</v>
      </c>
      <c r="AL364">
        <f t="shared" si="170"/>
        <v>1200.0003225806499</v>
      </c>
      <c r="AM364">
        <f t="shared" si="171"/>
        <v>963.36072251625694</v>
      </c>
      <c r="AN364">
        <f t="shared" si="172"/>
        <v>0.80280038629032213</v>
      </c>
      <c r="AO364">
        <f t="shared" si="173"/>
        <v>0.223200128548387</v>
      </c>
      <c r="AP364">
        <v>14.333399999999999</v>
      </c>
      <c r="AQ364">
        <v>1</v>
      </c>
      <c r="AR364" t="s">
        <v>231</v>
      </c>
      <c r="AS364">
        <v>1531764072.0709701</v>
      </c>
      <c r="AT364">
        <v>842.63490322580697</v>
      </c>
      <c r="AU364">
        <v>867.18722580645203</v>
      </c>
      <c r="AV364">
        <v>21.961574193548401</v>
      </c>
      <c r="AW364">
        <v>21.948683870967699</v>
      </c>
      <c r="AX364">
        <v>600.03335483871001</v>
      </c>
      <c r="AY364">
        <v>99.116329032258093</v>
      </c>
      <c r="AZ364">
        <v>0.100467535483871</v>
      </c>
      <c r="BA364">
        <v>27.096725806451602</v>
      </c>
      <c r="BB364">
        <v>27.408877419354798</v>
      </c>
      <c r="BC364">
        <v>27.616177419354798</v>
      </c>
      <c r="BD364">
        <v>13919.183870967699</v>
      </c>
      <c r="BE364">
        <v>1052.41258064516</v>
      </c>
      <c r="BF364">
        <v>29.192438709677401</v>
      </c>
      <c r="BG364">
        <v>1200.0003225806499</v>
      </c>
      <c r="BH364">
        <v>0.33000270967741901</v>
      </c>
      <c r="BI364">
        <v>0.33000364516128999</v>
      </c>
      <c r="BJ364">
        <v>0.33000280645161301</v>
      </c>
      <c r="BK364">
        <v>9.9908225806451603E-3</v>
      </c>
      <c r="BL364">
        <v>32</v>
      </c>
      <c r="BM364">
        <v>17743.1161290323</v>
      </c>
      <c r="BN364">
        <v>1531762902.3</v>
      </c>
      <c r="BO364" t="s">
        <v>232</v>
      </c>
      <c r="BP364">
        <v>81</v>
      </c>
      <c r="BQ364">
        <v>0.29499999999999998</v>
      </c>
      <c r="BR364">
        <v>-3.6999999999999998E-2</v>
      </c>
      <c r="BS364">
        <v>420</v>
      </c>
      <c r="BT364">
        <v>22</v>
      </c>
      <c r="BU364">
        <v>0.34</v>
      </c>
      <c r="BV364">
        <v>0.21</v>
      </c>
      <c r="BW364">
        <v>14.7451060318537</v>
      </c>
      <c r="BX364">
        <v>-0.348017862944764</v>
      </c>
      <c r="BY364">
        <v>9.3452352647305004E-2</v>
      </c>
      <c r="BZ364">
        <v>1</v>
      </c>
      <c r="CA364">
        <v>-24.569926829268301</v>
      </c>
      <c r="CB364">
        <v>0.44787718053618297</v>
      </c>
      <c r="CC364">
        <v>0.147343075721655</v>
      </c>
      <c r="CD364">
        <v>0</v>
      </c>
      <c r="CE364">
        <v>1</v>
      </c>
      <c r="CF364">
        <v>2</v>
      </c>
      <c r="CG364" t="s">
        <v>248</v>
      </c>
      <c r="CH364">
        <v>1.8608100000000001</v>
      </c>
      <c r="CI364">
        <v>1.8577600000000001</v>
      </c>
      <c r="CJ364">
        <v>1.86069</v>
      </c>
      <c r="CK364">
        <v>1.8534200000000001</v>
      </c>
      <c r="CL364">
        <v>1.8519600000000001</v>
      </c>
      <c r="CM364">
        <v>1.8527199999999999</v>
      </c>
      <c r="CN364">
        <v>1.8563799999999999</v>
      </c>
      <c r="CO364">
        <v>1.8626400000000001</v>
      </c>
      <c r="CP364" t="s">
        <v>234</v>
      </c>
      <c r="CQ364" t="s">
        <v>19</v>
      </c>
      <c r="CR364" t="s">
        <v>19</v>
      </c>
      <c r="CS364" t="s">
        <v>19</v>
      </c>
      <c r="CT364" t="s">
        <v>235</v>
      </c>
      <c r="CU364" t="s">
        <v>236</v>
      </c>
      <c r="CV364" t="s">
        <v>237</v>
      </c>
      <c r="CW364" t="s">
        <v>237</v>
      </c>
      <c r="CX364" t="s">
        <v>237</v>
      </c>
      <c r="CY364" t="s">
        <v>237</v>
      </c>
      <c r="CZ364">
        <v>0</v>
      </c>
      <c r="DA364">
        <v>100</v>
      </c>
      <c r="DB364">
        <v>100</v>
      </c>
      <c r="DC364">
        <v>0.29499999999999998</v>
      </c>
      <c r="DD364">
        <v>-3.6999999999999998E-2</v>
      </c>
      <c r="DE364">
        <v>3</v>
      </c>
      <c r="DF364">
        <v>619.80399999999997</v>
      </c>
      <c r="DG364">
        <v>252.88200000000001</v>
      </c>
      <c r="DH364">
        <v>22.0046</v>
      </c>
      <c r="DI364">
        <v>32.5227</v>
      </c>
      <c r="DJ364">
        <v>30.000399999999999</v>
      </c>
      <c r="DK364">
        <v>32.478299999999997</v>
      </c>
      <c r="DL364">
        <v>32.485199999999999</v>
      </c>
      <c r="DM364">
        <v>37.1783</v>
      </c>
      <c r="DN364">
        <v>25.291399999999999</v>
      </c>
      <c r="DO364">
        <v>0</v>
      </c>
      <c r="DP364">
        <v>22</v>
      </c>
      <c r="DQ364">
        <v>896.67</v>
      </c>
      <c r="DR364">
        <v>22</v>
      </c>
      <c r="DS364">
        <v>99.575500000000005</v>
      </c>
      <c r="DT364">
        <v>103.005</v>
      </c>
    </row>
    <row r="365" spans="1:124" x14ac:dyDescent="0.25">
      <c r="A365">
        <v>349</v>
      </c>
      <c r="B365">
        <v>1531764084.4000001</v>
      </c>
      <c r="C365">
        <v>700.60000014305103</v>
      </c>
      <c r="D365" t="s">
        <v>934</v>
      </c>
      <c r="E365" t="s">
        <v>935</v>
      </c>
      <c r="G365">
        <v>1531764074.0741899</v>
      </c>
      <c r="H365">
        <f t="shared" si="145"/>
        <v>5.6626558423089897E-6</v>
      </c>
      <c r="I365">
        <f t="shared" si="146"/>
        <v>10.269345265824114</v>
      </c>
      <c r="J365">
        <f t="shared" si="147"/>
        <v>845.98558064516101</v>
      </c>
      <c r="K365">
        <f t="shared" si="148"/>
        <v>-43974.94210629147</v>
      </c>
      <c r="L365">
        <f t="shared" si="149"/>
        <v>-4363.0301260196429</v>
      </c>
      <c r="M365">
        <f t="shared" si="150"/>
        <v>83.93554141837015</v>
      </c>
      <c r="N365">
        <f t="shared" si="151"/>
        <v>3.6225069471830127E-4</v>
      </c>
      <c r="O365">
        <f t="shared" si="152"/>
        <v>3</v>
      </c>
      <c r="P365">
        <f t="shared" si="153"/>
        <v>3.6222882511104403E-4</v>
      </c>
      <c r="Q365">
        <f t="shared" si="154"/>
        <v>2.2639498044035966E-4</v>
      </c>
      <c r="R365">
        <f t="shared" si="155"/>
        <v>215.02155997372572</v>
      </c>
      <c r="S365">
        <f t="shared" si="156"/>
        <v>28.328863986792221</v>
      </c>
      <c r="T365">
        <f t="shared" si="157"/>
        <v>27.493258064516148</v>
      </c>
      <c r="U365">
        <f t="shared" si="158"/>
        <v>3.6841693598019942</v>
      </c>
      <c r="V365">
        <f t="shared" si="159"/>
        <v>60.557988812796772</v>
      </c>
      <c r="W365">
        <f t="shared" si="160"/>
        <v>2.1789683966906281</v>
      </c>
      <c r="X365">
        <f t="shared" si="161"/>
        <v>3.5981518531377992</v>
      </c>
      <c r="Y365">
        <f t="shared" si="162"/>
        <v>1.5052009631113661</v>
      </c>
      <c r="Z365">
        <f t="shared" si="163"/>
        <v>-0.24972312264582644</v>
      </c>
      <c r="AA365">
        <f t="shared" si="164"/>
        <v>-65.198911974199603</v>
      </c>
      <c r="AB365">
        <f t="shared" si="165"/>
        <v>-4.7039259436520853</v>
      </c>
      <c r="AC365">
        <f t="shared" si="166"/>
        <v>144.8689989332282</v>
      </c>
      <c r="AD365">
        <v>0</v>
      </c>
      <c r="AE365">
        <v>0</v>
      </c>
      <c r="AF365">
        <v>3</v>
      </c>
      <c r="AG365">
        <v>0</v>
      </c>
      <c r="AH365">
        <v>0</v>
      </c>
      <c r="AI365">
        <f t="shared" si="167"/>
        <v>1</v>
      </c>
      <c r="AJ365">
        <f t="shared" si="168"/>
        <v>0</v>
      </c>
      <c r="AK365">
        <f t="shared" si="169"/>
        <v>71437.241931884069</v>
      </c>
      <c r="AL365">
        <f t="shared" si="170"/>
        <v>1199.9964516129</v>
      </c>
      <c r="AM365">
        <f t="shared" si="171"/>
        <v>963.35757135359495</v>
      </c>
      <c r="AN365">
        <f t="shared" si="172"/>
        <v>0.80280035000000061</v>
      </c>
      <c r="AO365">
        <f t="shared" si="173"/>
        <v>0.2232001557548389</v>
      </c>
      <c r="AP365">
        <v>14.333399999999999</v>
      </c>
      <c r="AQ365">
        <v>1</v>
      </c>
      <c r="AR365" t="s">
        <v>231</v>
      </c>
      <c r="AS365">
        <v>1531764074.0741899</v>
      </c>
      <c r="AT365">
        <v>845.98558064516101</v>
      </c>
      <c r="AU365">
        <v>870.52687096774196</v>
      </c>
      <c r="AV365">
        <v>21.961803225806499</v>
      </c>
      <c r="AW365">
        <v>21.948574193548399</v>
      </c>
      <c r="AX365">
        <v>600.06338709677402</v>
      </c>
      <c r="AY365">
        <v>99.116109677419303</v>
      </c>
      <c r="AZ365">
        <v>0.10016934516129</v>
      </c>
      <c r="BA365">
        <v>27.090138709677401</v>
      </c>
      <c r="BB365">
        <v>27.3906483870968</v>
      </c>
      <c r="BC365">
        <v>27.5958677419355</v>
      </c>
      <c r="BD365">
        <v>14011.364516129001</v>
      </c>
      <c r="BE365">
        <v>1052.40838709677</v>
      </c>
      <c r="BF365">
        <v>29.164083870967701</v>
      </c>
      <c r="BG365">
        <v>1199.9964516129</v>
      </c>
      <c r="BH365">
        <v>0.33000229032258099</v>
      </c>
      <c r="BI365">
        <v>0.33000403225806502</v>
      </c>
      <c r="BJ365">
        <v>0.330002870967742</v>
      </c>
      <c r="BK365">
        <v>9.9908077419354792E-3</v>
      </c>
      <c r="BL365">
        <v>32</v>
      </c>
      <c r="BM365">
        <v>17743.061290322599</v>
      </c>
      <c r="BN365">
        <v>1531762902.3</v>
      </c>
      <c r="BO365" t="s">
        <v>232</v>
      </c>
      <c r="BP365">
        <v>81</v>
      </c>
      <c r="BQ365">
        <v>0.29499999999999998</v>
      </c>
      <c r="BR365">
        <v>-3.6999999999999998E-2</v>
      </c>
      <c r="BS365">
        <v>420</v>
      </c>
      <c r="BT365">
        <v>22</v>
      </c>
      <c r="BU365">
        <v>0.34</v>
      </c>
      <c r="BV365">
        <v>0.21</v>
      </c>
      <c r="BW365">
        <v>14.719797064268301</v>
      </c>
      <c r="BX365">
        <v>7.6791638627755995E-2</v>
      </c>
      <c r="BY365">
        <v>5.1617952273874397E-2</v>
      </c>
      <c r="BZ365">
        <v>1</v>
      </c>
      <c r="CA365">
        <v>-24.5346317073171</v>
      </c>
      <c r="CB365">
        <v>-0.26570946156115799</v>
      </c>
      <c r="CC365">
        <v>8.2446980565707595E-2</v>
      </c>
      <c r="CD365">
        <v>1</v>
      </c>
      <c r="CE365">
        <v>2</v>
      </c>
      <c r="CF365">
        <v>2</v>
      </c>
      <c r="CG365" t="s">
        <v>233</v>
      </c>
      <c r="CH365">
        <v>1.8608100000000001</v>
      </c>
      <c r="CI365">
        <v>1.85778</v>
      </c>
      <c r="CJ365">
        <v>1.86069</v>
      </c>
      <c r="CK365">
        <v>1.8534299999999999</v>
      </c>
      <c r="CL365">
        <v>1.8519600000000001</v>
      </c>
      <c r="CM365">
        <v>1.8527199999999999</v>
      </c>
      <c r="CN365">
        <v>1.8563799999999999</v>
      </c>
      <c r="CO365">
        <v>1.8626400000000001</v>
      </c>
      <c r="CP365" t="s">
        <v>234</v>
      </c>
      <c r="CQ365" t="s">
        <v>19</v>
      </c>
      <c r="CR365" t="s">
        <v>19</v>
      </c>
      <c r="CS365" t="s">
        <v>19</v>
      </c>
      <c r="CT365" t="s">
        <v>235</v>
      </c>
      <c r="CU365" t="s">
        <v>236</v>
      </c>
      <c r="CV365" t="s">
        <v>237</v>
      </c>
      <c r="CW365" t="s">
        <v>237</v>
      </c>
      <c r="CX365" t="s">
        <v>237</v>
      </c>
      <c r="CY365" t="s">
        <v>237</v>
      </c>
      <c r="CZ365">
        <v>0</v>
      </c>
      <c r="DA365">
        <v>100</v>
      </c>
      <c r="DB365">
        <v>100</v>
      </c>
      <c r="DC365">
        <v>0.29499999999999998</v>
      </c>
      <c r="DD365">
        <v>-3.6999999999999998E-2</v>
      </c>
      <c r="DE365">
        <v>3</v>
      </c>
      <c r="DF365">
        <v>619.77300000000002</v>
      </c>
      <c r="DG365">
        <v>252.983</v>
      </c>
      <c r="DH365">
        <v>22.003599999999999</v>
      </c>
      <c r="DI365">
        <v>32.523499999999999</v>
      </c>
      <c r="DJ365">
        <v>30.000299999999999</v>
      </c>
      <c r="DK365">
        <v>32.479300000000002</v>
      </c>
      <c r="DL365">
        <v>32.486699999999999</v>
      </c>
      <c r="DM365">
        <v>37.311300000000003</v>
      </c>
      <c r="DN365">
        <v>25.291399999999999</v>
      </c>
      <c r="DO365">
        <v>0</v>
      </c>
      <c r="DP365">
        <v>22</v>
      </c>
      <c r="DQ365">
        <v>896.67</v>
      </c>
      <c r="DR365">
        <v>22</v>
      </c>
      <c r="DS365">
        <v>99.574799999999996</v>
      </c>
      <c r="DT365">
        <v>103.004</v>
      </c>
    </row>
    <row r="366" spans="1:124" x14ac:dyDescent="0.25">
      <c r="A366">
        <v>350</v>
      </c>
      <c r="B366">
        <v>1531764086.4000001</v>
      </c>
      <c r="C366">
        <v>702.60000014305103</v>
      </c>
      <c r="D366" t="s">
        <v>936</v>
      </c>
      <c r="E366" t="s">
        <v>937</v>
      </c>
      <c r="G366">
        <v>1531764076.0741899</v>
      </c>
      <c r="H366">
        <f t="shared" si="145"/>
        <v>5.6599680591911477E-6</v>
      </c>
      <c r="I366">
        <f t="shared" si="146"/>
        <v>10.280661264429211</v>
      </c>
      <c r="J366">
        <f t="shared" si="147"/>
        <v>849.31203225806496</v>
      </c>
      <c r="K366">
        <f t="shared" si="148"/>
        <v>-43999.620974869271</v>
      </c>
      <c r="L366">
        <f t="shared" si="149"/>
        <v>-4365.4646611994967</v>
      </c>
      <c r="M366">
        <f t="shared" si="150"/>
        <v>84.265309132361807</v>
      </c>
      <c r="N366">
        <f t="shared" si="151"/>
        <v>3.6242813600249625E-4</v>
      </c>
      <c r="O366">
        <f t="shared" si="152"/>
        <v>3</v>
      </c>
      <c r="P366">
        <f t="shared" si="153"/>
        <v>3.6240624496585642E-4</v>
      </c>
      <c r="Q366">
        <f t="shared" si="154"/>
        <v>2.2650586977476418E-4</v>
      </c>
      <c r="R366">
        <f t="shared" si="155"/>
        <v>215.0213645970212</v>
      </c>
      <c r="S366">
        <f t="shared" si="156"/>
        <v>28.326133558055865</v>
      </c>
      <c r="T366">
        <f t="shared" si="157"/>
        <v>27.4863951612903</v>
      </c>
      <c r="U366">
        <f t="shared" si="158"/>
        <v>3.6826900732705954</v>
      </c>
      <c r="V366">
        <f t="shared" si="159"/>
        <v>60.56672377642446</v>
      </c>
      <c r="W366">
        <f t="shared" si="160"/>
        <v>2.1789332390966574</v>
      </c>
      <c r="X366">
        <f t="shared" si="161"/>
        <v>3.5975748781458856</v>
      </c>
      <c r="Y366">
        <f t="shared" si="162"/>
        <v>1.503756834173938</v>
      </c>
      <c r="Z366">
        <f t="shared" si="163"/>
        <v>-0.24960459141032962</v>
      </c>
      <c r="AA366">
        <f t="shared" si="164"/>
        <v>-64.530837948384061</v>
      </c>
      <c r="AB366">
        <f t="shared" si="165"/>
        <v>-4.6555030171715615</v>
      </c>
      <c r="AC366">
        <f t="shared" si="166"/>
        <v>145.58541904005526</v>
      </c>
      <c r="AD366">
        <v>0</v>
      </c>
      <c r="AE366">
        <v>0</v>
      </c>
      <c r="AF366">
        <v>3</v>
      </c>
      <c r="AG366">
        <v>0</v>
      </c>
      <c r="AH366">
        <v>0</v>
      </c>
      <c r="AI366">
        <f t="shared" si="167"/>
        <v>1</v>
      </c>
      <c r="AJ366">
        <f t="shared" si="168"/>
        <v>0</v>
      </c>
      <c r="AK366">
        <f t="shared" si="169"/>
        <v>70929.091861213543</v>
      </c>
      <c r="AL366">
        <f t="shared" si="170"/>
        <v>1199.9951612903201</v>
      </c>
      <c r="AM366">
        <f t="shared" si="171"/>
        <v>963.35661832055177</v>
      </c>
      <c r="AN366">
        <f t="shared" si="172"/>
        <v>0.80280041903225863</v>
      </c>
      <c r="AO366">
        <f t="shared" si="173"/>
        <v>0.22320017375483892</v>
      </c>
      <c r="AP366">
        <v>14.333399999999999</v>
      </c>
      <c r="AQ366">
        <v>1</v>
      </c>
      <c r="AR366" t="s">
        <v>231</v>
      </c>
      <c r="AS366">
        <v>1531764076.0741899</v>
      </c>
      <c r="AT366">
        <v>849.31203225806496</v>
      </c>
      <c r="AU366">
        <v>873.88006451612898</v>
      </c>
      <c r="AV366">
        <v>21.9615193548387</v>
      </c>
      <c r="AW366">
        <v>21.948296774193601</v>
      </c>
      <c r="AX366">
        <v>600.07138709677395</v>
      </c>
      <c r="AY366">
        <v>99.115932258064504</v>
      </c>
      <c r="AZ366">
        <v>0.10002834516129</v>
      </c>
      <c r="BA366">
        <v>27.0874064516129</v>
      </c>
      <c r="BB366">
        <v>27.383919354838699</v>
      </c>
      <c r="BC366">
        <v>27.588870967741901</v>
      </c>
      <c r="BD366">
        <v>13898.1193548387</v>
      </c>
      <c r="BE366">
        <v>1052.4054838709701</v>
      </c>
      <c r="BF366">
        <v>29.133490322580698</v>
      </c>
      <c r="BG366">
        <v>1199.9951612903201</v>
      </c>
      <c r="BH366">
        <v>0.33000232258064499</v>
      </c>
      <c r="BI366">
        <v>0.33000396774193602</v>
      </c>
      <c r="BJ366">
        <v>0.33000303225806499</v>
      </c>
      <c r="BK366">
        <v>9.9907367741935496E-3</v>
      </c>
      <c r="BL366">
        <v>32</v>
      </c>
      <c r="BM366">
        <v>17743.048387096798</v>
      </c>
      <c r="BN366">
        <v>1531762902.3</v>
      </c>
      <c r="BO366" t="s">
        <v>232</v>
      </c>
      <c r="BP366">
        <v>81</v>
      </c>
      <c r="BQ366">
        <v>0.29499999999999998</v>
      </c>
      <c r="BR366">
        <v>-3.6999999999999998E-2</v>
      </c>
      <c r="BS366">
        <v>420</v>
      </c>
      <c r="BT366">
        <v>22</v>
      </c>
      <c r="BU366">
        <v>0.34</v>
      </c>
      <c r="BV366">
        <v>0.21</v>
      </c>
      <c r="BW366">
        <v>14.727272611792801</v>
      </c>
      <c r="BX366">
        <v>0.32295728228012299</v>
      </c>
      <c r="BY366">
        <v>5.8537757747670401E-2</v>
      </c>
      <c r="BZ366">
        <v>1</v>
      </c>
      <c r="CA366">
        <v>-24.557478048780499</v>
      </c>
      <c r="CB366">
        <v>-0.62664199995306302</v>
      </c>
      <c r="CC366">
        <v>0.10729541965582499</v>
      </c>
      <c r="CD366">
        <v>0</v>
      </c>
      <c r="CE366">
        <v>1</v>
      </c>
      <c r="CF366">
        <v>2</v>
      </c>
      <c r="CG366" t="s">
        <v>248</v>
      </c>
      <c r="CH366">
        <v>1.8608100000000001</v>
      </c>
      <c r="CI366">
        <v>1.8577900000000001</v>
      </c>
      <c r="CJ366">
        <v>1.86069</v>
      </c>
      <c r="CK366">
        <v>1.8534299999999999</v>
      </c>
      <c r="CL366">
        <v>1.8519600000000001</v>
      </c>
      <c r="CM366">
        <v>1.8527199999999999</v>
      </c>
      <c r="CN366">
        <v>1.8563799999999999</v>
      </c>
      <c r="CO366">
        <v>1.8626400000000001</v>
      </c>
      <c r="CP366" t="s">
        <v>234</v>
      </c>
      <c r="CQ366" t="s">
        <v>19</v>
      </c>
      <c r="CR366" t="s">
        <v>19</v>
      </c>
      <c r="CS366" t="s">
        <v>19</v>
      </c>
      <c r="CT366" t="s">
        <v>235</v>
      </c>
      <c r="CU366" t="s">
        <v>236</v>
      </c>
      <c r="CV366" t="s">
        <v>237</v>
      </c>
      <c r="CW366" t="s">
        <v>237</v>
      </c>
      <c r="CX366" t="s">
        <v>237</v>
      </c>
      <c r="CY366" t="s">
        <v>237</v>
      </c>
      <c r="CZ366">
        <v>0</v>
      </c>
      <c r="DA366">
        <v>100</v>
      </c>
      <c r="DB366">
        <v>100</v>
      </c>
      <c r="DC366">
        <v>0.29499999999999998</v>
      </c>
      <c r="DD366">
        <v>-3.6999999999999998E-2</v>
      </c>
      <c r="DE366">
        <v>3</v>
      </c>
      <c r="DF366">
        <v>622.57799999999997</v>
      </c>
      <c r="DG366">
        <v>252.411</v>
      </c>
      <c r="DH366">
        <v>22.002800000000001</v>
      </c>
      <c r="DI366">
        <v>32.524900000000002</v>
      </c>
      <c r="DJ366">
        <v>30.000399999999999</v>
      </c>
      <c r="DK366">
        <v>32.480699999999999</v>
      </c>
      <c r="DL366">
        <v>32.487900000000003</v>
      </c>
      <c r="DM366">
        <v>37.435200000000002</v>
      </c>
      <c r="DN366">
        <v>25.018599999999999</v>
      </c>
      <c r="DO366">
        <v>0</v>
      </c>
      <c r="DP366">
        <v>22</v>
      </c>
      <c r="DQ366">
        <v>901.67</v>
      </c>
      <c r="DR366">
        <v>22</v>
      </c>
      <c r="DS366">
        <v>99.574600000000004</v>
      </c>
      <c r="DT366">
        <v>103.005</v>
      </c>
    </row>
    <row r="367" spans="1:124" x14ac:dyDescent="0.25">
      <c r="A367">
        <v>351</v>
      </c>
      <c r="B367">
        <v>1531764088.4000001</v>
      </c>
      <c r="C367">
        <v>704.60000014305103</v>
      </c>
      <c r="D367" t="s">
        <v>938</v>
      </c>
      <c r="E367" t="s">
        <v>939</v>
      </c>
      <c r="G367">
        <v>1531764078.06774</v>
      </c>
      <c r="H367">
        <f t="shared" si="145"/>
        <v>5.5238658717155143E-6</v>
      </c>
      <c r="I367">
        <f t="shared" si="146"/>
        <v>10.293494743764066</v>
      </c>
      <c r="J367">
        <f t="shared" si="147"/>
        <v>852.63793548387105</v>
      </c>
      <c r="K367">
        <f t="shared" si="148"/>
        <v>-45168.577575875861</v>
      </c>
      <c r="L367">
        <f t="shared" si="149"/>
        <v>-4481.4311681099989</v>
      </c>
      <c r="M367">
        <f t="shared" si="150"/>
        <v>84.595053115667852</v>
      </c>
      <c r="N367">
        <f t="shared" si="151"/>
        <v>3.5363204642010235E-4</v>
      </c>
      <c r="O367">
        <f t="shared" si="152"/>
        <v>3</v>
      </c>
      <c r="P367">
        <f t="shared" si="153"/>
        <v>3.5361120504442283E-4</v>
      </c>
      <c r="Q367">
        <f t="shared" si="154"/>
        <v>2.2100887552561885E-4</v>
      </c>
      <c r="R367">
        <f t="shared" si="155"/>
        <v>215.02088888297314</v>
      </c>
      <c r="S367">
        <f t="shared" si="156"/>
        <v>28.325630393844463</v>
      </c>
      <c r="T367">
        <f t="shared" si="157"/>
        <v>27.48766774193545</v>
      </c>
      <c r="U367">
        <f t="shared" si="158"/>
        <v>3.6829643366015308</v>
      </c>
      <c r="V367">
        <f t="shared" si="159"/>
        <v>60.566908501992422</v>
      </c>
      <c r="W367">
        <f t="shared" si="160"/>
        <v>2.1788714020616506</v>
      </c>
      <c r="X367">
        <f t="shared" si="161"/>
        <v>3.5974618086871217</v>
      </c>
      <c r="Y367">
        <f t="shared" si="162"/>
        <v>1.5040929345398801</v>
      </c>
      <c r="Z367">
        <f t="shared" si="163"/>
        <v>-0.24360248494265418</v>
      </c>
      <c r="AA367">
        <f t="shared" si="164"/>
        <v>-64.823267070968271</v>
      </c>
      <c r="AB367">
        <f t="shared" si="165"/>
        <v>-4.676617217413102</v>
      </c>
      <c r="AC367">
        <f t="shared" si="166"/>
        <v>145.27740210964913</v>
      </c>
      <c r="AD367">
        <v>0</v>
      </c>
      <c r="AE367">
        <v>0</v>
      </c>
      <c r="AF367">
        <v>3</v>
      </c>
      <c r="AG367">
        <v>0</v>
      </c>
      <c r="AH367">
        <v>0</v>
      </c>
      <c r="AI367">
        <f t="shared" si="167"/>
        <v>1</v>
      </c>
      <c r="AJ367">
        <f t="shared" si="168"/>
        <v>0</v>
      </c>
      <c r="AK367">
        <f t="shared" si="169"/>
        <v>67648.866810539505</v>
      </c>
      <c r="AL367">
        <f t="shared" si="170"/>
        <v>1199.9925806451599</v>
      </c>
      <c r="AM367">
        <f t="shared" si="171"/>
        <v>963.35455451297071</v>
      </c>
      <c r="AN367">
        <f t="shared" si="172"/>
        <v>0.80280042564516196</v>
      </c>
      <c r="AO367">
        <f t="shared" si="173"/>
        <v>0.22320015810967764</v>
      </c>
      <c r="AP367">
        <v>14.333399999999999</v>
      </c>
      <c r="AQ367">
        <v>1</v>
      </c>
      <c r="AR367" t="s">
        <v>231</v>
      </c>
      <c r="AS367">
        <v>1531764078.06774</v>
      </c>
      <c r="AT367">
        <v>852.63793548387105</v>
      </c>
      <c r="AU367">
        <v>877.23370967741903</v>
      </c>
      <c r="AV367">
        <v>21.960958064516099</v>
      </c>
      <c r="AW367">
        <v>21.948054838709702</v>
      </c>
      <c r="AX367">
        <v>600.13677419354804</v>
      </c>
      <c r="AY367">
        <v>99.115954838709698</v>
      </c>
      <c r="AZ367">
        <v>9.9725809677419397E-2</v>
      </c>
      <c r="BA367">
        <v>27.086870967741898</v>
      </c>
      <c r="BB367">
        <v>27.385264516128998</v>
      </c>
      <c r="BC367">
        <v>27.590070967741902</v>
      </c>
      <c r="BD367">
        <v>13176.2261290323</v>
      </c>
      <c r="BE367">
        <v>1052.4035483871</v>
      </c>
      <c r="BF367">
        <v>29.0988677419355</v>
      </c>
      <c r="BG367">
        <v>1199.9925806451599</v>
      </c>
      <c r="BH367">
        <v>0.33000258064516103</v>
      </c>
      <c r="BI367">
        <v>0.33000390322580703</v>
      </c>
      <c r="BJ367">
        <v>0.33000296774193599</v>
      </c>
      <c r="BK367">
        <v>9.9905916129032196E-3</v>
      </c>
      <c r="BL367">
        <v>32</v>
      </c>
      <c r="BM367">
        <v>17743.016129032301</v>
      </c>
      <c r="BN367">
        <v>1531762902.3</v>
      </c>
      <c r="BO367" t="s">
        <v>232</v>
      </c>
      <c r="BP367">
        <v>81</v>
      </c>
      <c r="BQ367">
        <v>0.29499999999999998</v>
      </c>
      <c r="BR367">
        <v>-3.6999999999999998E-2</v>
      </c>
      <c r="BS367">
        <v>420</v>
      </c>
      <c r="BT367">
        <v>22</v>
      </c>
      <c r="BU367">
        <v>0.34</v>
      </c>
      <c r="BV367">
        <v>0.21</v>
      </c>
      <c r="BW367">
        <v>14.7467102813482</v>
      </c>
      <c r="BX367">
        <v>0.53097365846986999</v>
      </c>
      <c r="BY367">
        <v>7.5961911428716999E-2</v>
      </c>
      <c r="BZ367">
        <v>1</v>
      </c>
      <c r="CA367">
        <v>-24.587502439024401</v>
      </c>
      <c r="CB367">
        <v>-0.82293756941784202</v>
      </c>
      <c r="CC367">
        <v>0.12228859206871601</v>
      </c>
      <c r="CD367">
        <v>0</v>
      </c>
      <c r="CE367">
        <v>1</v>
      </c>
      <c r="CF367">
        <v>2</v>
      </c>
      <c r="CG367" t="s">
        <v>248</v>
      </c>
      <c r="CH367">
        <v>1.8608100000000001</v>
      </c>
      <c r="CI367">
        <v>1.8577699999999999</v>
      </c>
      <c r="CJ367">
        <v>1.86069</v>
      </c>
      <c r="CK367">
        <v>1.85344</v>
      </c>
      <c r="CL367">
        <v>1.8519600000000001</v>
      </c>
      <c r="CM367">
        <v>1.8527199999999999</v>
      </c>
      <c r="CN367">
        <v>1.8563700000000001</v>
      </c>
      <c r="CO367">
        <v>1.8626400000000001</v>
      </c>
      <c r="CP367" t="s">
        <v>234</v>
      </c>
      <c r="CQ367" t="s">
        <v>19</v>
      </c>
      <c r="CR367" t="s">
        <v>19</v>
      </c>
      <c r="CS367" t="s">
        <v>19</v>
      </c>
      <c r="CT367" t="s">
        <v>235</v>
      </c>
      <c r="CU367" t="s">
        <v>236</v>
      </c>
      <c r="CV367" t="s">
        <v>237</v>
      </c>
      <c r="CW367" t="s">
        <v>237</v>
      </c>
      <c r="CX367" t="s">
        <v>237</v>
      </c>
      <c r="CY367" t="s">
        <v>237</v>
      </c>
      <c r="CZ367">
        <v>0</v>
      </c>
      <c r="DA367">
        <v>100</v>
      </c>
      <c r="DB367">
        <v>100</v>
      </c>
      <c r="DC367">
        <v>0.29499999999999998</v>
      </c>
      <c r="DD367">
        <v>-3.6999999999999998E-2</v>
      </c>
      <c r="DE367">
        <v>3</v>
      </c>
      <c r="DF367">
        <v>622.15499999999997</v>
      </c>
      <c r="DG367">
        <v>252.59800000000001</v>
      </c>
      <c r="DH367">
        <v>21.997900000000001</v>
      </c>
      <c r="DI367">
        <v>32.5261</v>
      </c>
      <c r="DJ367">
        <v>30.000399999999999</v>
      </c>
      <c r="DK367">
        <v>32.481400000000001</v>
      </c>
      <c r="DL367">
        <v>32.488799999999998</v>
      </c>
      <c r="DM367">
        <v>37.514600000000002</v>
      </c>
      <c r="DN367">
        <v>25.018599999999999</v>
      </c>
      <c r="DO367">
        <v>0</v>
      </c>
      <c r="DP367">
        <v>22</v>
      </c>
      <c r="DQ367">
        <v>906.67</v>
      </c>
      <c r="DR367">
        <v>22</v>
      </c>
      <c r="DS367">
        <v>99.5749</v>
      </c>
      <c r="DT367">
        <v>103.005</v>
      </c>
    </row>
    <row r="368" spans="1:124" x14ac:dyDescent="0.25">
      <c r="A368">
        <v>352</v>
      </c>
      <c r="B368">
        <v>1531764090.4000001</v>
      </c>
      <c r="C368">
        <v>706.60000014305103</v>
      </c>
      <c r="D368" t="s">
        <v>940</v>
      </c>
      <c r="E368" t="s">
        <v>941</v>
      </c>
      <c r="G368">
        <v>1531764080.0709701</v>
      </c>
      <c r="H368">
        <f t="shared" si="145"/>
        <v>4.9145874226996711E-6</v>
      </c>
      <c r="I368">
        <f t="shared" si="146"/>
        <v>10.308804518727957</v>
      </c>
      <c r="J368">
        <f t="shared" si="147"/>
        <v>855.93445161290299</v>
      </c>
      <c r="K368">
        <f t="shared" si="148"/>
        <v>-51087.735761065822</v>
      </c>
      <c r="L368">
        <f t="shared" si="149"/>
        <v>-5068.687925375898</v>
      </c>
      <c r="M368">
        <f t="shared" si="150"/>
        <v>84.921841909265524</v>
      </c>
      <c r="N368">
        <f t="shared" si="151"/>
        <v>3.1374991361925782E-4</v>
      </c>
      <c r="O368">
        <f t="shared" si="152"/>
        <v>3</v>
      </c>
      <c r="P368">
        <f t="shared" si="153"/>
        <v>3.1373350797575333E-4</v>
      </c>
      <c r="Q368">
        <f t="shared" si="154"/>
        <v>1.9608491636338696E-4</v>
      </c>
      <c r="R368">
        <f t="shared" si="155"/>
        <v>215.02094764688601</v>
      </c>
      <c r="S368">
        <f t="shared" si="156"/>
        <v>28.329966095219426</v>
      </c>
      <c r="T368">
        <f t="shared" si="157"/>
        <v>27.50658548387095</v>
      </c>
      <c r="U368">
        <f t="shared" si="158"/>
        <v>3.6870435425985537</v>
      </c>
      <c r="V368">
        <f t="shared" si="159"/>
        <v>60.549882673823582</v>
      </c>
      <c r="W368">
        <f t="shared" si="160"/>
        <v>2.1787938764505328</v>
      </c>
      <c r="X368">
        <f t="shared" si="161"/>
        <v>3.598345331546696</v>
      </c>
      <c r="Y368">
        <f t="shared" si="162"/>
        <v>1.5082496661480209</v>
      </c>
      <c r="Z368">
        <f t="shared" si="163"/>
        <v>-0.2167333053410555</v>
      </c>
      <c r="AA368">
        <f t="shared" si="164"/>
        <v>-67.2062644258001</v>
      </c>
      <c r="AB368">
        <f t="shared" si="165"/>
        <v>-4.8490961443441263</v>
      </c>
      <c r="AC368">
        <f t="shared" si="166"/>
        <v>142.74885377140075</v>
      </c>
      <c r="AD368">
        <v>0</v>
      </c>
      <c r="AE368">
        <v>0</v>
      </c>
      <c r="AF368">
        <v>3</v>
      </c>
      <c r="AG368">
        <v>0</v>
      </c>
      <c r="AH368">
        <v>0</v>
      </c>
      <c r="AI368">
        <f t="shared" si="167"/>
        <v>1</v>
      </c>
      <c r="AJ368">
        <f t="shared" si="168"/>
        <v>0</v>
      </c>
      <c r="AK368">
        <f t="shared" si="169"/>
        <v>62888.843149360502</v>
      </c>
      <c r="AL368">
        <f t="shared" si="170"/>
        <v>1199.9929032258101</v>
      </c>
      <c r="AM368">
        <f t="shared" si="171"/>
        <v>963.3548338033138</v>
      </c>
      <c r="AN368">
        <f t="shared" si="172"/>
        <v>0.80280044258064531</v>
      </c>
      <c r="AO368">
        <f t="shared" si="173"/>
        <v>0.22320015440000004</v>
      </c>
      <c r="AP368">
        <v>14.333399999999999</v>
      </c>
      <c r="AQ368">
        <v>1</v>
      </c>
      <c r="AR368" t="s">
        <v>231</v>
      </c>
      <c r="AS368">
        <v>1531764080.0709701</v>
      </c>
      <c r="AT368">
        <v>855.93445161290299</v>
      </c>
      <c r="AU368">
        <v>880.56693548387102</v>
      </c>
      <c r="AV368">
        <v>21.960248387096801</v>
      </c>
      <c r="AW368">
        <v>21.948767741935502</v>
      </c>
      <c r="AX368">
        <v>600.10396774193498</v>
      </c>
      <c r="AY368">
        <v>99.115948387096793</v>
      </c>
      <c r="AZ368">
        <v>9.9408290322580695E-2</v>
      </c>
      <c r="BA368">
        <v>27.091054838709699</v>
      </c>
      <c r="BB368">
        <v>27.405038709677399</v>
      </c>
      <c r="BC368">
        <v>27.608132258064501</v>
      </c>
      <c r="BD368">
        <v>12154.1306451613</v>
      </c>
      <c r="BE368">
        <v>1052.40032258065</v>
      </c>
      <c r="BF368">
        <v>29.0621774193548</v>
      </c>
      <c r="BG368">
        <v>1199.9929032258101</v>
      </c>
      <c r="BH368">
        <v>0.33000277419354801</v>
      </c>
      <c r="BI368">
        <v>0.33000400000000002</v>
      </c>
      <c r="BJ368">
        <v>0.330002903225807</v>
      </c>
      <c r="BK368">
        <v>9.9903819354838705E-3</v>
      </c>
      <c r="BL368">
        <v>32</v>
      </c>
      <c r="BM368">
        <v>17743.0225806452</v>
      </c>
      <c r="BN368">
        <v>1531762902.3</v>
      </c>
      <c r="BO368" t="s">
        <v>232</v>
      </c>
      <c r="BP368">
        <v>81</v>
      </c>
      <c r="BQ368">
        <v>0.29499999999999998</v>
      </c>
      <c r="BR368">
        <v>-3.6999999999999998E-2</v>
      </c>
      <c r="BS368">
        <v>420</v>
      </c>
      <c r="BT368">
        <v>22</v>
      </c>
      <c r="BU368">
        <v>0.34</v>
      </c>
      <c r="BV368">
        <v>0.21</v>
      </c>
      <c r="BW368">
        <v>14.7659729582726</v>
      </c>
      <c r="BX368">
        <v>0.464070023548314</v>
      </c>
      <c r="BY368">
        <v>7.0843118408861802E-2</v>
      </c>
      <c r="BZ368">
        <v>1</v>
      </c>
      <c r="CA368">
        <v>-24.617941463414599</v>
      </c>
      <c r="CB368">
        <v>-0.72301075170700502</v>
      </c>
      <c r="CC368">
        <v>0.115433881350807</v>
      </c>
      <c r="CD368">
        <v>0</v>
      </c>
      <c r="CE368">
        <v>1</v>
      </c>
      <c r="CF368">
        <v>2</v>
      </c>
      <c r="CG368" t="s">
        <v>248</v>
      </c>
      <c r="CH368">
        <v>1.8608100000000001</v>
      </c>
      <c r="CI368">
        <v>1.85778</v>
      </c>
      <c r="CJ368">
        <v>1.8607</v>
      </c>
      <c r="CK368">
        <v>1.85347</v>
      </c>
      <c r="CL368">
        <v>1.8519600000000001</v>
      </c>
      <c r="CM368">
        <v>1.85273</v>
      </c>
      <c r="CN368">
        <v>1.8563799999999999</v>
      </c>
      <c r="CO368">
        <v>1.8626400000000001</v>
      </c>
      <c r="CP368" t="s">
        <v>234</v>
      </c>
      <c r="CQ368" t="s">
        <v>19</v>
      </c>
      <c r="CR368" t="s">
        <v>19</v>
      </c>
      <c r="CS368" t="s">
        <v>19</v>
      </c>
      <c r="CT368" t="s">
        <v>235</v>
      </c>
      <c r="CU368" t="s">
        <v>236</v>
      </c>
      <c r="CV368" t="s">
        <v>237</v>
      </c>
      <c r="CW368" t="s">
        <v>237</v>
      </c>
      <c r="CX368" t="s">
        <v>237</v>
      </c>
      <c r="CY368" t="s">
        <v>237</v>
      </c>
      <c r="CZ368">
        <v>0</v>
      </c>
      <c r="DA368">
        <v>100</v>
      </c>
      <c r="DB368">
        <v>100</v>
      </c>
      <c r="DC368">
        <v>0.29499999999999998</v>
      </c>
      <c r="DD368">
        <v>-3.6999999999999998E-2</v>
      </c>
      <c r="DE368">
        <v>3</v>
      </c>
      <c r="DF368">
        <v>615.43600000000004</v>
      </c>
      <c r="DG368">
        <v>254.23500000000001</v>
      </c>
      <c r="DH368">
        <v>21.9876</v>
      </c>
      <c r="DI368">
        <v>32.526299999999999</v>
      </c>
      <c r="DJ368">
        <v>30.0002</v>
      </c>
      <c r="DK368">
        <v>32.482900000000001</v>
      </c>
      <c r="DL368">
        <v>32.490200000000002</v>
      </c>
      <c r="DM368">
        <v>37.653399999999998</v>
      </c>
      <c r="DN368">
        <v>25.018599999999999</v>
      </c>
      <c r="DO368">
        <v>0</v>
      </c>
      <c r="DP368">
        <v>22</v>
      </c>
      <c r="DQ368">
        <v>906.67</v>
      </c>
      <c r="DR368">
        <v>22</v>
      </c>
      <c r="DS368">
        <v>99.575100000000006</v>
      </c>
      <c r="DT368">
        <v>103.004</v>
      </c>
    </row>
    <row r="369" spans="1:124" x14ac:dyDescent="0.25">
      <c r="A369">
        <v>353</v>
      </c>
      <c r="B369">
        <v>1531764092.4000001</v>
      </c>
      <c r="C369">
        <v>708.60000014305103</v>
      </c>
      <c r="D369" t="s">
        <v>942</v>
      </c>
      <c r="E369" t="s">
        <v>943</v>
      </c>
      <c r="G369">
        <v>1531764082.0709701</v>
      </c>
      <c r="H369">
        <f t="shared" si="145"/>
        <v>3.8521429171942599E-6</v>
      </c>
      <c r="I369">
        <f t="shared" si="146"/>
        <v>10.31886085473664</v>
      </c>
      <c r="J369">
        <f t="shared" si="147"/>
        <v>859.23225806451603</v>
      </c>
      <c r="K369">
        <f t="shared" si="148"/>
        <v>-65703.532023334774</v>
      </c>
      <c r="L369">
        <f t="shared" si="149"/>
        <v>-6518.8097110601748</v>
      </c>
      <c r="M369">
        <f t="shared" si="150"/>
        <v>85.24917025675056</v>
      </c>
      <c r="N369">
        <f t="shared" si="151"/>
        <v>2.4504565441864449E-4</v>
      </c>
      <c r="O369">
        <f t="shared" si="152"/>
        <v>3</v>
      </c>
      <c r="P369">
        <f t="shared" si="153"/>
        <v>2.4503564693190139E-4</v>
      </c>
      <c r="Q369">
        <f t="shared" si="154"/>
        <v>1.5314817841113461E-4</v>
      </c>
      <c r="R369">
        <f t="shared" si="155"/>
        <v>215.02169551227237</v>
      </c>
      <c r="S369">
        <f t="shared" si="156"/>
        <v>28.337399198698236</v>
      </c>
      <c r="T369">
        <f t="shared" si="157"/>
        <v>27.531135483870948</v>
      </c>
      <c r="U369">
        <f t="shared" si="158"/>
        <v>3.6923431025170137</v>
      </c>
      <c r="V369">
        <f t="shared" si="159"/>
        <v>60.523216381743559</v>
      </c>
      <c r="W369">
        <f t="shared" si="160"/>
        <v>2.1787502871953865</v>
      </c>
      <c r="X369">
        <f t="shared" si="161"/>
        <v>3.5998587276875003</v>
      </c>
      <c r="Y369">
        <f t="shared" si="162"/>
        <v>1.5135928153216271</v>
      </c>
      <c r="Z369">
        <f t="shared" si="163"/>
        <v>-0.16987950264826687</v>
      </c>
      <c r="AA369">
        <f t="shared" si="164"/>
        <v>-70.01812304515947</v>
      </c>
      <c r="AB369">
        <f t="shared" si="165"/>
        <v>-5.0527791690417425</v>
      </c>
      <c r="AC369">
        <f t="shared" si="166"/>
        <v>139.78091379542292</v>
      </c>
      <c r="AD369">
        <v>0</v>
      </c>
      <c r="AE369">
        <v>0</v>
      </c>
      <c r="AF369">
        <v>3</v>
      </c>
      <c r="AG369">
        <v>0</v>
      </c>
      <c r="AH369">
        <v>0</v>
      </c>
      <c r="AI369">
        <f t="shared" si="167"/>
        <v>1</v>
      </c>
      <c r="AJ369">
        <f t="shared" si="168"/>
        <v>0</v>
      </c>
      <c r="AK369">
        <f t="shared" si="169"/>
        <v>60929.730205224318</v>
      </c>
      <c r="AL369">
        <f t="shared" si="170"/>
        <v>1199.9974193548401</v>
      </c>
      <c r="AM369">
        <f t="shared" si="171"/>
        <v>963.35831506368447</v>
      </c>
      <c r="AN369">
        <f t="shared" si="172"/>
        <v>0.8028003223387089</v>
      </c>
      <c r="AO369">
        <f t="shared" si="173"/>
        <v>0.22320012413870949</v>
      </c>
      <c r="AP369">
        <v>14.333399999999999</v>
      </c>
      <c r="AQ369">
        <v>1</v>
      </c>
      <c r="AR369" t="s">
        <v>231</v>
      </c>
      <c r="AS369">
        <v>1531764082.0709701</v>
      </c>
      <c r="AT369">
        <v>859.23225806451603</v>
      </c>
      <c r="AU369">
        <v>883.89006451612897</v>
      </c>
      <c r="AV369">
        <v>21.959774193548402</v>
      </c>
      <c r="AW369">
        <v>21.950774193548401</v>
      </c>
      <c r="AX369">
        <v>600.02012903225796</v>
      </c>
      <c r="AY369">
        <v>99.115951612903203</v>
      </c>
      <c r="AZ369">
        <v>9.9562535483871006E-2</v>
      </c>
      <c r="BA369">
        <v>27.098219354838701</v>
      </c>
      <c r="BB369">
        <v>27.429090322580599</v>
      </c>
      <c r="BC369">
        <v>27.6331806451613</v>
      </c>
      <c r="BD369">
        <v>11742.0993548387</v>
      </c>
      <c r="BE369">
        <v>1052.4012903225801</v>
      </c>
      <c r="BF369">
        <v>29.024235483870999</v>
      </c>
      <c r="BG369">
        <v>1199.9974193548401</v>
      </c>
      <c r="BH369">
        <v>0.33000277419354801</v>
      </c>
      <c r="BI369">
        <v>0.330004193548387</v>
      </c>
      <c r="BJ369">
        <v>0.33000270967741901</v>
      </c>
      <c r="BK369">
        <v>9.9902654838709692E-3</v>
      </c>
      <c r="BL369">
        <v>32</v>
      </c>
      <c r="BM369">
        <v>17743.083870967701</v>
      </c>
      <c r="BN369">
        <v>1531762902.3</v>
      </c>
      <c r="BO369" t="s">
        <v>232</v>
      </c>
      <c r="BP369">
        <v>81</v>
      </c>
      <c r="BQ369">
        <v>0.29499999999999998</v>
      </c>
      <c r="BR369">
        <v>-3.6999999999999998E-2</v>
      </c>
      <c r="BS369">
        <v>420</v>
      </c>
      <c r="BT369">
        <v>22</v>
      </c>
      <c r="BU369">
        <v>0.34</v>
      </c>
      <c r="BV369">
        <v>0.21</v>
      </c>
      <c r="BW369">
        <v>14.7856278473774</v>
      </c>
      <c r="BX369">
        <v>0.434276066089548</v>
      </c>
      <c r="BY369">
        <v>6.8441477614729004E-2</v>
      </c>
      <c r="BZ369">
        <v>1</v>
      </c>
      <c r="CA369">
        <v>-24.652253658536601</v>
      </c>
      <c r="CB369">
        <v>-0.69273206587889602</v>
      </c>
      <c r="CC369">
        <v>0.112706872336965</v>
      </c>
      <c r="CD369">
        <v>0</v>
      </c>
      <c r="CE369">
        <v>1</v>
      </c>
      <c r="CF369">
        <v>2</v>
      </c>
      <c r="CG369" t="s">
        <v>248</v>
      </c>
      <c r="CH369">
        <v>1.8608100000000001</v>
      </c>
      <c r="CI369">
        <v>1.85781</v>
      </c>
      <c r="CJ369">
        <v>1.86069</v>
      </c>
      <c r="CK369">
        <v>1.85348</v>
      </c>
      <c r="CL369">
        <v>1.8519600000000001</v>
      </c>
      <c r="CM369">
        <v>1.85273</v>
      </c>
      <c r="CN369">
        <v>1.8563799999999999</v>
      </c>
      <c r="CO369">
        <v>1.8626400000000001</v>
      </c>
      <c r="CP369" t="s">
        <v>234</v>
      </c>
      <c r="CQ369" t="s">
        <v>19</v>
      </c>
      <c r="CR369" t="s">
        <v>19</v>
      </c>
      <c r="CS369" t="s">
        <v>19</v>
      </c>
      <c r="CT369" t="s">
        <v>235</v>
      </c>
      <c r="CU369" t="s">
        <v>236</v>
      </c>
      <c r="CV369" t="s">
        <v>237</v>
      </c>
      <c r="CW369" t="s">
        <v>237</v>
      </c>
      <c r="CX369" t="s">
        <v>237</v>
      </c>
      <c r="CY369" t="s">
        <v>237</v>
      </c>
      <c r="CZ369">
        <v>0</v>
      </c>
      <c r="DA369">
        <v>100</v>
      </c>
      <c r="DB369">
        <v>100</v>
      </c>
      <c r="DC369">
        <v>0.29499999999999998</v>
      </c>
      <c r="DD369">
        <v>-3.6999999999999998E-2</v>
      </c>
      <c r="DE369">
        <v>3</v>
      </c>
      <c r="DF369">
        <v>617.76599999999996</v>
      </c>
      <c r="DG369">
        <v>253.53100000000001</v>
      </c>
      <c r="DH369">
        <v>21.9847</v>
      </c>
      <c r="DI369">
        <v>32.527799999999999</v>
      </c>
      <c r="DJ369">
        <v>30</v>
      </c>
      <c r="DK369">
        <v>32.484000000000002</v>
      </c>
      <c r="DL369">
        <v>32.491</v>
      </c>
      <c r="DM369">
        <v>37.783000000000001</v>
      </c>
      <c r="DN369">
        <v>25.018599999999999</v>
      </c>
      <c r="DO369">
        <v>0</v>
      </c>
      <c r="DP369">
        <v>22</v>
      </c>
      <c r="DQ369">
        <v>911.67</v>
      </c>
      <c r="DR369">
        <v>22</v>
      </c>
      <c r="DS369">
        <v>99.574600000000004</v>
      </c>
      <c r="DT369">
        <v>103.004</v>
      </c>
    </row>
    <row r="370" spans="1:124" x14ac:dyDescent="0.25">
      <c r="A370">
        <v>354</v>
      </c>
      <c r="B370">
        <v>1531764094.4000001</v>
      </c>
      <c r="C370">
        <v>710.60000014305103</v>
      </c>
      <c r="D370" t="s">
        <v>944</v>
      </c>
      <c r="E370" t="s">
        <v>945</v>
      </c>
      <c r="G370">
        <v>1531764084.0709701</v>
      </c>
      <c r="H370">
        <f t="shared" si="145"/>
        <v>2.7838325313306244E-6</v>
      </c>
      <c r="I370">
        <f t="shared" si="146"/>
        <v>10.319428345968573</v>
      </c>
      <c r="J370">
        <f t="shared" si="147"/>
        <v>862.565032258065</v>
      </c>
      <c r="K370">
        <f t="shared" si="148"/>
        <v>-91397.239068715877</v>
      </c>
      <c r="L370">
        <f t="shared" si="149"/>
        <v>-9068.0410257353124</v>
      </c>
      <c r="M370">
        <f t="shared" si="150"/>
        <v>85.579993220584413</v>
      </c>
      <c r="N370">
        <f t="shared" si="151"/>
        <v>1.7678197211795261E-4</v>
      </c>
      <c r="O370">
        <f t="shared" si="152"/>
        <v>3</v>
      </c>
      <c r="P370">
        <f t="shared" si="153"/>
        <v>1.767767636271362E-4</v>
      </c>
      <c r="Q370">
        <f t="shared" si="154"/>
        <v>1.1048594520550162E-4</v>
      </c>
      <c r="R370">
        <f t="shared" si="155"/>
        <v>215.0214323944445</v>
      </c>
      <c r="S370">
        <f t="shared" si="156"/>
        <v>28.341537153219363</v>
      </c>
      <c r="T370">
        <f t="shared" si="157"/>
        <v>27.543088709677448</v>
      </c>
      <c r="U370">
        <f t="shared" si="158"/>
        <v>3.6949258270637633</v>
      </c>
      <c r="V370">
        <f t="shared" si="159"/>
        <v>60.509528016578514</v>
      </c>
      <c r="W370">
        <f t="shared" si="160"/>
        <v>2.1787524417755577</v>
      </c>
      <c r="X370">
        <f t="shared" si="161"/>
        <v>3.6006766424927639</v>
      </c>
      <c r="Y370">
        <f t="shared" si="162"/>
        <v>1.5161733852882056</v>
      </c>
      <c r="Z370">
        <f t="shared" si="163"/>
        <v>-0.12276701463168053</v>
      </c>
      <c r="AA370">
        <f t="shared" si="164"/>
        <v>-71.325315135495728</v>
      </c>
      <c r="AB370">
        <f t="shared" si="165"/>
        <v>-5.1475181463822084</v>
      </c>
      <c r="AC370">
        <f t="shared" si="166"/>
        <v>138.42583209793492</v>
      </c>
      <c r="AD370">
        <v>0</v>
      </c>
      <c r="AE370">
        <v>0</v>
      </c>
      <c r="AF370">
        <v>3</v>
      </c>
      <c r="AG370">
        <v>0</v>
      </c>
      <c r="AH370">
        <v>0</v>
      </c>
      <c r="AI370">
        <f t="shared" si="167"/>
        <v>1</v>
      </c>
      <c r="AJ370">
        <f t="shared" si="168"/>
        <v>0</v>
      </c>
      <c r="AK370">
        <f t="shared" si="169"/>
        <v>58861.500425997721</v>
      </c>
      <c r="AL370">
        <f t="shared" si="170"/>
        <v>1199.9961290322599</v>
      </c>
      <c r="AM370">
        <f t="shared" si="171"/>
        <v>963.35722180539119</v>
      </c>
      <c r="AN370">
        <f t="shared" si="172"/>
        <v>0.80280027451612967</v>
      </c>
      <c r="AO370">
        <f t="shared" si="173"/>
        <v>0.22320010430967757</v>
      </c>
      <c r="AP370">
        <v>14.333399999999999</v>
      </c>
      <c r="AQ370">
        <v>1</v>
      </c>
      <c r="AR370" t="s">
        <v>231</v>
      </c>
      <c r="AS370">
        <v>1531764084.0709701</v>
      </c>
      <c r="AT370">
        <v>862.565032258065</v>
      </c>
      <c r="AU370">
        <v>887.21893548387095</v>
      </c>
      <c r="AV370">
        <v>21.959754838709699</v>
      </c>
      <c r="AW370">
        <v>21.953251612903198</v>
      </c>
      <c r="AX370">
        <v>600.09529032258104</v>
      </c>
      <c r="AY370">
        <v>99.116048387096797</v>
      </c>
      <c r="AZ370">
        <v>9.9651322580645199E-2</v>
      </c>
      <c r="BA370">
        <v>27.102090322580601</v>
      </c>
      <c r="BB370">
        <v>27.4393225806452</v>
      </c>
      <c r="BC370">
        <v>27.6468548387097</v>
      </c>
      <c r="BD370">
        <v>11312.118709677399</v>
      </c>
      <c r="BE370">
        <v>1052.4096774193499</v>
      </c>
      <c r="BF370">
        <v>28.986245161290299</v>
      </c>
      <c r="BG370">
        <v>1199.9961290322599</v>
      </c>
      <c r="BH370">
        <v>0.330002903225807</v>
      </c>
      <c r="BI370">
        <v>0.33000432258064499</v>
      </c>
      <c r="BJ370">
        <v>0.33000248387096798</v>
      </c>
      <c r="BK370">
        <v>9.9901987096774197E-3</v>
      </c>
      <c r="BL370">
        <v>32</v>
      </c>
      <c r="BM370">
        <v>17743.061290322599</v>
      </c>
      <c r="BN370">
        <v>1531762902.3</v>
      </c>
      <c r="BO370" t="s">
        <v>232</v>
      </c>
      <c r="BP370">
        <v>81</v>
      </c>
      <c r="BQ370">
        <v>0.29499999999999998</v>
      </c>
      <c r="BR370">
        <v>-3.6999999999999998E-2</v>
      </c>
      <c r="BS370">
        <v>420</v>
      </c>
      <c r="BT370">
        <v>22</v>
      </c>
      <c r="BU370">
        <v>0.34</v>
      </c>
      <c r="BV370">
        <v>0.21</v>
      </c>
      <c r="BW370">
        <v>14.7941861808194</v>
      </c>
      <c r="BX370">
        <v>0.44061518972045099</v>
      </c>
      <c r="BY370">
        <v>6.8555707039852906E-2</v>
      </c>
      <c r="BZ370">
        <v>1</v>
      </c>
      <c r="CA370">
        <v>-24.6588414634146</v>
      </c>
      <c r="CB370">
        <v>-0.62840188257863805</v>
      </c>
      <c r="CC370">
        <v>0.114339099804922</v>
      </c>
      <c r="CD370">
        <v>0</v>
      </c>
      <c r="CE370">
        <v>1</v>
      </c>
      <c r="CF370">
        <v>2</v>
      </c>
      <c r="CG370" t="s">
        <v>248</v>
      </c>
      <c r="CH370">
        <v>1.8608100000000001</v>
      </c>
      <c r="CI370">
        <v>1.8577999999999999</v>
      </c>
      <c r="CJ370">
        <v>1.8606799999999999</v>
      </c>
      <c r="CK370">
        <v>1.85347</v>
      </c>
      <c r="CL370">
        <v>1.8519600000000001</v>
      </c>
      <c r="CM370">
        <v>1.8527199999999999</v>
      </c>
      <c r="CN370">
        <v>1.8563799999999999</v>
      </c>
      <c r="CO370">
        <v>1.8626400000000001</v>
      </c>
      <c r="CP370" t="s">
        <v>234</v>
      </c>
      <c r="CQ370" t="s">
        <v>19</v>
      </c>
      <c r="CR370" t="s">
        <v>19</v>
      </c>
      <c r="CS370" t="s">
        <v>19</v>
      </c>
      <c r="CT370" t="s">
        <v>235</v>
      </c>
      <c r="CU370" t="s">
        <v>236</v>
      </c>
      <c r="CV370" t="s">
        <v>237</v>
      </c>
      <c r="CW370" t="s">
        <v>237</v>
      </c>
      <c r="CX370" t="s">
        <v>237</v>
      </c>
      <c r="CY370" t="s">
        <v>237</v>
      </c>
      <c r="CZ370">
        <v>0</v>
      </c>
      <c r="DA370">
        <v>100</v>
      </c>
      <c r="DB370">
        <v>100</v>
      </c>
      <c r="DC370">
        <v>0.29499999999999998</v>
      </c>
      <c r="DD370">
        <v>-3.6999999999999998E-2</v>
      </c>
      <c r="DE370">
        <v>3</v>
      </c>
      <c r="DF370">
        <v>625.09400000000005</v>
      </c>
      <c r="DG370">
        <v>252.12899999999999</v>
      </c>
      <c r="DH370">
        <v>21.990600000000001</v>
      </c>
      <c r="DI370">
        <v>32.5289</v>
      </c>
      <c r="DJ370">
        <v>30</v>
      </c>
      <c r="DK370">
        <v>32.484299999999998</v>
      </c>
      <c r="DL370">
        <v>32.492400000000004</v>
      </c>
      <c r="DM370">
        <v>37.852899999999998</v>
      </c>
      <c r="DN370">
        <v>25.018599999999999</v>
      </c>
      <c r="DO370">
        <v>0</v>
      </c>
      <c r="DP370">
        <v>22</v>
      </c>
      <c r="DQ370">
        <v>916.67</v>
      </c>
      <c r="DR370">
        <v>22</v>
      </c>
      <c r="DS370">
        <v>99.574299999999994</v>
      </c>
      <c r="DT370">
        <v>103.005</v>
      </c>
    </row>
    <row r="371" spans="1:124" x14ac:dyDescent="0.25">
      <c r="A371">
        <v>355</v>
      </c>
      <c r="B371">
        <v>1531764096.4000001</v>
      </c>
      <c r="C371">
        <v>712.60000014305103</v>
      </c>
      <c r="D371" t="s">
        <v>946</v>
      </c>
      <c r="E371" t="s">
        <v>947</v>
      </c>
      <c r="G371">
        <v>1531764086.0709701</v>
      </c>
      <c r="H371">
        <f t="shared" si="145"/>
        <v>1.8381014581813521E-6</v>
      </c>
      <c r="I371">
        <f t="shared" si="146"/>
        <v>10.327007423655331</v>
      </c>
      <c r="J371">
        <f t="shared" si="147"/>
        <v>865.88970967741898</v>
      </c>
      <c r="K371">
        <f t="shared" si="148"/>
        <v>-139264.91935416049</v>
      </c>
      <c r="L371">
        <f t="shared" si="149"/>
        <v>-13817.228697259075</v>
      </c>
      <c r="M371">
        <f t="shared" si="150"/>
        <v>85.909618881050505</v>
      </c>
      <c r="N371">
        <f t="shared" si="151"/>
        <v>1.1646239721465631E-4</v>
      </c>
      <c r="O371">
        <f t="shared" si="152"/>
        <v>3</v>
      </c>
      <c r="P371">
        <f t="shared" si="153"/>
        <v>1.164601366768734E-4</v>
      </c>
      <c r="Q371">
        <f t="shared" si="154"/>
        <v>7.2787788514861904E-5</v>
      </c>
      <c r="R371">
        <f t="shared" si="155"/>
        <v>215.02095917582423</v>
      </c>
      <c r="S371">
        <f t="shared" si="156"/>
        <v>28.344720903833476</v>
      </c>
      <c r="T371">
        <f t="shared" si="157"/>
        <v>27.558762903225798</v>
      </c>
      <c r="U371">
        <f t="shared" si="158"/>
        <v>3.6983149273001534</v>
      </c>
      <c r="V371">
        <f t="shared" si="159"/>
        <v>60.499480201783797</v>
      </c>
      <c r="W371">
        <f t="shared" si="160"/>
        <v>2.1787676170128774</v>
      </c>
      <c r="X371">
        <f t="shared" si="161"/>
        <v>3.6012997297597238</v>
      </c>
      <c r="Y371">
        <f t="shared" si="162"/>
        <v>1.5195473102872761</v>
      </c>
      <c r="Z371">
        <f t="shared" si="163"/>
        <v>-8.1060274305797625E-2</v>
      </c>
      <c r="AA371">
        <f t="shared" si="164"/>
        <v>-73.383536167743415</v>
      </c>
      <c r="AB371">
        <f t="shared" si="165"/>
        <v>-5.2965518809803296</v>
      </c>
      <c r="AC371">
        <f t="shared" si="166"/>
        <v>136.25981085279469</v>
      </c>
      <c r="AD371">
        <v>0</v>
      </c>
      <c r="AE371">
        <v>0</v>
      </c>
      <c r="AF371">
        <v>3</v>
      </c>
      <c r="AG371">
        <v>0</v>
      </c>
      <c r="AH371">
        <v>0</v>
      </c>
      <c r="AI371">
        <f t="shared" si="167"/>
        <v>1</v>
      </c>
      <c r="AJ371">
        <f t="shared" si="168"/>
        <v>0</v>
      </c>
      <c r="AK371">
        <f t="shared" si="169"/>
        <v>53827.810617480689</v>
      </c>
      <c r="AL371">
        <f t="shared" si="170"/>
        <v>1199.99322580645</v>
      </c>
      <c r="AM371">
        <f t="shared" si="171"/>
        <v>963.35504999724355</v>
      </c>
      <c r="AN371">
        <f t="shared" si="172"/>
        <v>0.80280040693548516</v>
      </c>
      <c r="AO371">
        <f t="shared" si="173"/>
        <v>0.2232001162774197</v>
      </c>
      <c r="AP371">
        <v>14.333399999999999</v>
      </c>
      <c r="AQ371">
        <v>1</v>
      </c>
      <c r="AR371" t="s">
        <v>231</v>
      </c>
      <c r="AS371">
        <v>1531764086.0709701</v>
      </c>
      <c r="AT371">
        <v>865.88970967741898</v>
      </c>
      <c r="AU371">
        <v>890.55758064516101</v>
      </c>
      <c r="AV371">
        <v>21.9599677419355</v>
      </c>
      <c r="AW371">
        <v>21.955674193548401</v>
      </c>
      <c r="AX371">
        <v>600.14883870967697</v>
      </c>
      <c r="AY371">
        <v>99.116119354838702</v>
      </c>
      <c r="AZ371">
        <v>9.9309493548387098E-2</v>
      </c>
      <c r="BA371">
        <v>27.105038709677402</v>
      </c>
      <c r="BB371">
        <v>27.4546064516129</v>
      </c>
      <c r="BC371">
        <v>27.662919354838699</v>
      </c>
      <c r="BD371">
        <v>10287.038709677399</v>
      </c>
      <c r="BE371">
        <v>1052.42032258065</v>
      </c>
      <c r="BF371">
        <v>28.951393548387099</v>
      </c>
      <c r="BG371">
        <v>1199.99322580645</v>
      </c>
      <c r="BH371">
        <v>0.33000322580645203</v>
      </c>
      <c r="BI371">
        <v>0.33000396774193602</v>
      </c>
      <c r="BJ371">
        <v>0.33000277419354901</v>
      </c>
      <c r="BK371">
        <v>9.9900083870967694E-3</v>
      </c>
      <c r="BL371">
        <v>32</v>
      </c>
      <c r="BM371">
        <v>17743.0193548387</v>
      </c>
      <c r="BN371">
        <v>1531762902.3</v>
      </c>
      <c r="BO371" t="s">
        <v>232</v>
      </c>
      <c r="BP371">
        <v>81</v>
      </c>
      <c r="BQ371">
        <v>0.29499999999999998</v>
      </c>
      <c r="BR371">
        <v>-3.6999999999999998E-2</v>
      </c>
      <c r="BS371">
        <v>420</v>
      </c>
      <c r="BT371">
        <v>22</v>
      </c>
      <c r="BU371">
        <v>0.34</v>
      </c>
      <c r="BV371">
        <v>0.21</v>
      </c>
      <c r="BW371">
        <v>14.794932945852199</v>
      </c>
      <c r="BX371">
        <v>0.37999056146274901</v>
      </c>
      <c r="BY371">
        <v>6.9049252239316294E-2</v>
      </c>
      <c r="BZ371">
        <v>1</v>
      </c>
      <c r="CA371">
        <v>-24.655495121951201</v>
      </c>
      <c r="CB371">
        <v>-0.58805897181094002</v>
      </c>
      <c r="CC371">
        <v>0.119450303884736</v>
      </c>
      <c r="CD371">
        <v>0</v>
      </c>
      <c r="CE371">
        <v>1</v>
      </c>
      <c r="CF371">
        <v>2</v>
      </c>
      <c r="CG371" t="s">
        <v>248</v>
      </c>
      <c r="CH371">
        <v>1.8608100000000001</v>
      </c>
      <c r="CI371">
        <v>1.85778</v>
      </c>
      <c r="CJ371">
        <v>1.8607</v>
      </c>
      <c r="CK371">
        <v>1.85345</v>
      </c>
      <c r="CL371">
        <v>1.8519600000000001</v>
      </c>
      <c r="CM371">
        <v>1.8527199999999999</v>
      </c>
      <c r="CN371">
        <v>1.8563799999999999</v>
      </c>
      <c r="CO371">
        <v>1.8626400000000001</v>
      </c>
      <c r="CP371" t="s">
        <v>234</v>
      </c>
      <c r="CQ371" t="s">
        <v>19</v>
      </c>
      <c r="CR371" t="s">
        <v>19</v>
      </c>
      <c r="CS371" t="s">
        <v>19</v>
      </c>
      <c r="CT371" t="s">
        <v>235</v>
      </c>
      <c r="CU371" t="s">
        <v>236</v>
      </c>
      <c r="CV371" t="s">
        <v>237</v>
      </c>
      <c r="CW371" t="s">
        <v>237</v>
      </c>
      <c r="CX371" t="s">
        <v>237</v>
      </c>
      <c r="CY371" t="s">
        <v>237</v>
      </c>
      <c r="CZ371">
        <v>0</v>
      </c>
      <c r="DA371">
        <v>100</v>
      </c>
      <c r="DB371">
        <v>100</v>
      </c>
      <c r="DC371">
        <v>0.29499999999999998</v>
      </c>
      <c r="DD371">
        <v>-3.6999999999999998E-2</v>
      </c>
      <c r="DE371">
        <v>3</v>
      </c>
      <c r="DF371">
        <v>617.98699999999997</v>
      </c>
      <c r="DG371">
        <v>253.51900000000001</v>
      </c>
      <c r="DH371">
        <v>21.9894</v>
      </c>
      <c r="DI371">
        <v>32.529200000000003</v>
      </c>
      <c r="DJ371">
        <v>30</v>
      </c>
      <c r="DK371">
        <v>32.485700000000001</v>
      </c>
      <c r="DL371">
        <v>32.493699999999997</v>
      </c>
      <c r="DM371">
        <v>37.9878</v>
      </c>
      <c r="DN371">
        <v>25.018599999999999</v>
      </c>
      <c r="DO371">
        <v>0</v>
      </c>
      <c r="DP371">
        <v>22</v>
      </c>
      <c r="DQ371">
        <v>916.67</v>
      </c>
      <c r="DR371">
        <v>22</v>
      </c>
      <c r="DS371">
        <v>99.573899999999995</v>
      </c>
      <c r="DT371">
        <v>103.005</v>
      </c>
    </row>
    <row r="372" spans="1:124" x14ac:dyDescent="0.25">
      <c r="A372">
        <v>356</v>
      </c>
      <c r="B372">
        <v>1531764098.4000001</v>
      </c>
      <c r="C372">
        <v>714.60000014305103</v>
      </c>
      <c r="D372" t="s">
        <v>948</v>
      </c>
      <c r="E372" t="s">
        <v>949</v>
      </c>
      <c r="G372">
        <v>1531764088.06774</v>
      </c>
      <c r="H372">
        <f t="shared" si="145"/>
        <v>1.0576901329166974E-6</v>
      </c>
      <c r="I372">
        <f t="shared" si="146"/>
        <v>10.342329817328034</v>
      </c>
      <c r="J372">
        <f t="shared" si="147"/>
        <v>869.19477419354803</v>
      </c>
      <c r="K372">
        <f t="shared" si="148"/>
        <v>-244009.8326065648</v>
      </c>
      <c r="L372">
        <f t="shared" si="149"/>
        <v>-24209.506973183881</v>
      </c>
      <c r="M372">
        <f t="shared" si="150"/>
        <v>86.237413968569555</v>
      </c>
      <c r="N372">
        <f t="shared" si="151"/>
        <v>6.6735602294588393E-5</v>
      </c>
      <c r="O372">
        <f t="shared" si="152"/>
        <v>3</v>
      </c>
      <c r="P372">
        <f t="shared" si="153"/>
        <v>6.6734860029408707E-5</v>
      </c>
      <c r="Q372">
        <f t="shared" si="154"/>
        <v>4.1709354205632574E-5</v>
      </c>
      <c r="R372">
        <f t="shared" si="155"/>
        <v>215.02151046149334</v>
      </c>
      <c r="S372">
        <f t="shared" si="156"/>
        <v>28.351742704264439</v>
      </c>
      <c r="T372">
        <f t="shared" si="157"/>
        <v>27.588149999999999</v>
      </c>
      <c r="U372">
        <f t="shared" si="158"/>
        <v>3.7046763657380009</v>
      </c>
      <c r="V372">
        <f t="shared" si="159"/>
        <v>60.476802243458309</v>
      </c>
      <c r="W372">
        <f t="shared" si="160"/>
        <v>2.1788235171257337</v>
      </c>
      <c r="X372">
        <f t="shared" si="161"/>
        <v>3.6027425993103237</v>
      </c>
      <c r="Y372">
        <f t="shared" si="162"/>
        <v>1.5258528486122671</v>
      </c>
      <c r="Z372">
        <f t="shared" si="163"/>
        <v>-4.6644134861626357E-2</v>
      </c>
      <c r="AA372">
        <f t="shared" si="164"/>
        <v>-77.032509019359921</v>
      </c>
      <c r="AB372">
        <f t="shared" si="165"/>
        <v>-5.5609272037759974</v>
      </c>
      <c r="AC372">
        <f t="shared" si="166"/>
        <v>132.3814301034958</v>
      </c>
      <c r="AD372">
        <v>0</v>
      </c>
      <c r="AE372">
        <v>0</v>
      </c>
      <c r="AF372">
        <v>3</v>
      </c>
      <c r="AG372">
        <v>0</v>
      </c>
      <c r="AH372">
        <v>0</v>
      </c>
      <c r="AI372">
        <f t="shared" si="167"/>
        <v>1</v>
      </c>
      <c r="AJ372">
        <f t="shared" si="168"/>
        <v>0</v>
      </c>
      <c r="AK372">
        <f t="shared" si="169"/>
        <v>49995.060175205974</v>
      </c>
      <c r="AL372">
        <f t="shared" si="170"/>
        <v>1199.9961290322599</v>
      </c>
      <c r="AM372">
        <f t="shared" si="171"/>
        <v>963.3575449333797</v>
      </c>
      <c r="AN372">
        <f t="shared" si="172"/>
        <v>0.80280054379032206</v>
      </c>
      <c r="AO372">
        <f t="shared" si="173"/>
        <v>0.22320011048064506</v>
      </c>
      <c r="AP372">
        <v>14.333399999999999</v>
      </c>
      <c r="AQ372">
        <v>1</v>
      </c>
      <c r="AR372" t="s">
        <v>231</v>
      </c>
      <c r="AS372">
        <v>1531764088.06774</v>
      </c>
      <c r="AT372">
        <v>869.19477419354803</v>
      </c>
      <c r="AU372">
        <v>893.90116129032299</v>
      </c>
      <c r="AV372">
        <v>21.960561290322602</v>
      </c>
      <c r="AW372">
        <v>21.958090322580599</v>
      </c>
      <c r="AX372">
        <v>600.06316129032302</v>
      </c>
      <c r="AY372">
        <v>99.116009677419399</v>
      </c>
      <c r="AZ372">
        <v>9.9283061290322605E-2</v>
      </c>
      <c r="BA372">
        <v>27.111864516129</v>
      </c>
      <c r="BB372">
        <v>27.484132258064498</v>
      </c>
      <c r="BC372">
        <v>27.692167741935499</v>
      </c>
      <c r="BD372">
        <v>9526.6364516128997</v>
      </c>
      <c r="BE372">
        <v>1052.4254838709701</v>
      </c>
      <c r="BF372">
        <v>28.9242064516129</v>
      </c>
      <c r="BG372">
        <v>1199.9961290322599</v>
      </c>
      <c r="BH372">
        <v>0.33000377419354798</v>
      </c>
      <c r="BI372">
        <v>0.33000345161290301</v>
      </c>
      <c r="BJ372">
        <v>0.33000299999999999</v>
      </c>
      <c r="BK372">
        <v>9.9897964516129003E-3</v>
      </c>
      <c r="BL372">
        <v>32</v>
      </c>
      <c r="BM372">
        <v>17743.067741935502</v>
      </c>
      <c r="BN372">
        <v>1531762902.3</v>
      </c>
      <c r="BO372" t="s">
        <v>232</v>
      </c>
      <c r="BP372">
        <v>81</v>
      </c>
      <c r="BQ372">
        <v>0.29499999999999998</v>
      </c>
      <c r="BR372">
        <v>-3.6999999999999998E-2</v>
      </c>
      <c r="BS372">
        <v>420</v>
      </c>
      <c r="BT372">
        <v>22</v>
      </c>
      <c r="BU372">
        <v>0.34</v>
      </c>
      <c r="BV372">
        <v>0.21</v>
      </c>
      <c r="BW372">
        <v>14.8143988367394</v>
      </c>
      <c r="BX372">
        <v>0.59655957449846297</v>
      </c>
      <c r="BY372">
        <v>8.54987911043808E-2</v>
      </c>
      <c r="BZ372">
        <v>1</v>
      </c>
      <c r="CA372">
        <v>-24.694212195121999</v>
      </c>
      <c r="CB372">
        <v>-0.990960959881794</v>
      </c>
      <c r="CC372">
        <v>0.15273066073754701</v>
      </c>
      <c r="CD372">
        <v>0</v>
      </c>
      <c r="CE372">
        <v>1</v>
      </c>
      <c r="CF372">
        <v>2</v>
      </c>
      <c r="CG372" t="s">
        <v>248</v>
      </c>
      <c r="CH372">
        <v>1.8608100000000001</v>
      </c>
      <c r="CI372">
        <v>1.85778</v>
      </c>
      <c r="CJ372">
        <v>1.8607</v>
      </c>
      <c r="CK372">
        <v>1.85345</v>
      </c>
      <c r="CL372">
        <v>1.8519600000000001</v>
      </c>
      <c r="CM372">
        <v>1.8527199999999999</v>
      </c>
      <c r="CN372">
        <v>1.8563799999999999</v>
      </c>
      <c r="CO372">
        <v>1.8626400000000001</v>
      </c>
      <c r="CP372" t="s">
        <v>234</v>
      </c>
      <c r="CQ372" t="s">
        <v>19</v>
      </c>
      <c r="CR372" t="s">
        <v>19</v>
      </c>
      <c r="CS372" t="s">
        <v>19</v>
      </c>
      <c r="CT372" t="s">
        <v>235</v>
      </c>
      <c r="CU372" t="s">
        <v>236</v>
      </c>
      <c r="CV372" t="s">
        <v>237</v>
      </c>
      <c r="CW372" t="s">
        <v>237</v>
      </c>
      <c r="CX372" t="s">
        <v>237</v>
      </c>
      <c r="CY372" t="s">
        <v>237</v>
      </c>
      <c r="CZ372">
        <v>0</v>
      </c>
      <c r="DA372">
        <v>100</v>
      </c>
      <c r="DB372">
        <v>100</v>
      </c>
      <c r="DC372">
        <v>0.29499999999999998</v>
      </c>
      <c r="DD372">
        <v>-3.6999999999999998E-2</v>
      </c>
      <c r="DE372">
        <v>3</v>
      </c>
      <c r="DF372">
        <v>614.59799999999996</v>
      </c>
      <c r="DG372">
        <v>253.96700000000001</v>
      </c>
      <c r="DH372">
        <v>21.985600000000002</v>
      </c>
      <c r="DI372">
        <v>32.530700000000003</v>
      </c>
      <c r="DJ372">
        <v>30</v>
      </c>
      <c r="DK372">
        <v>32.486899999999999</v>
      </c>
      <c r="DL372">
        <v>32.493699999999997</v>
      </c>
      <c r="DM372">
        <v>38.113900000000001</v>
      </c>
      <c r="DN372">
        <v>25.018599999999999</v>
      </c>
      <c r="DO372">
        <v>0</v>
      </c>
      <c r="DP372">
        <v>22</v>
      </c>
      <c r="DQ372">
        <v>921.67</v>
      </c>
      <c r="DR372">
        <v>22</v>
      </c>
      <c r="DS372">
        <v>99.573099999999997</v>
      </c>
      <c r="DT372">
        <v>103.005</v>
      </c>
    </row>
    <row r="373" spans="1:124" x14ac:dyDescent="0.25">
      <c r="A373">
        <v>357</v>
      </c>
      <c r="B373">
        <v>1531764100.4000001</v>
      </c>
      <c r="C373">
        <v>716.60000014305103</v>
      </c>
      <c r="D373" t="s">
        <v>950</v>
      </c>
      <c r="E373" t="s">
        <v>951</v>
      </c>
      <c r="G373">
        <v>1531764090.06774</v>
      </c>
      <c r="H373">
        <f t="shared" si="145"/>
        <v>5.2190404745253042E-7</v>
      </c>
      <c r="I373">
        <f t="shared" si="146"/>
        <v>10.349555681678078</v>
      </c>
      <c r="J373">
        <f t="shared" si="147"/>
        <v>872.52177419354803</v>
      </c>
      <c r="K373">
        <f t="shared" si="148"/>
        <v>-497283.41951248265</v>
      </c>
      <c r="L373">
        <f t="shared" si="149"/>
        <v>-49338.125719693344</v>
      </c>
      <c r="M373">
        <f t="shared" si="150"/>
        <v>86.567513211146917</v>
      </c>
      <c r="N373">
        <f t="shared" si="151"/>
        <v>3.282526865611737E-5</v>
      </c>
      <c r="O373">
        <f t="shared" si="152"/>
        <v>3</v>
      </c>
      <c r="P373">
        <f t="shared" si="153"/>
        <v>3.2825089074056119E-5</v>
      </c>
      <c r="Q373">
        <f t="shared" si="154"/>
        <v>2.0515696805535312E-5</v>
      </c>
      <c r="R373">
        <f t="shared" si="155"/>
        <v>215.02209125389814</v>
      </c>
      <c r="S373">
        <f t="shared" si="156"/>
        <v>28.358202869315956</v>
      </c>
      <c r="T373">
        <f t="shared" si="157"/>
        <v>27.610885483870952</v>
      </c>
      <c r="U373">
        <f t="shared" si="158"/>
        <v>3.7096044757439759</v>
      </c>
      <c r="V373">
        <f t="shared" si="159"/>
        <v>60.457551672669076</v>
      </c>
      <c r="W373">
        <f t="shared" si="160"/>
        <v>2.178938665624373</v>
      </c>
      <c r="X373">
        <f t="shared" si="161"/>
        <v>3.6040802271015573</v>
      </c>
      <c r="Y373">
        <f t="shared" si="162"/>
        <v>1.5306658101196029</v>
      </c>
      <c r="Z373">
        <f t="shared" si="163"/>
        <v>-2.301596849265659E-2</v>
      </c>
      <c r="AA373">
        <f t="shared" si="164"/>
        <v>-79.686544606456536</v>
      </c>
      <c r="AB373">
        <f t="shared" si="165"/>
        <v>-5.7533555209325593</v>
      </c>
      <c r="AC373">
        <f t="shared" si="166"/>
        <v>129.55917515801639</v>
      </c>
      <c r="AD373">
        <v>0</v>
      </c>
      <c r="AE373">
        <v>0</v>
      </c>
      <c r="AF373">
        <v>3</v>
      </c>
      <c r="AG373">
        <v>0</v>
      </c>
      <c r="AH373">
        <v>0</v>
      </c>
      <c r="AI373">
        <f t="shared" si="167"/>
        <v>1</v>
      </c>
      <c r="AJ373">
        <f t="shared" si="168"/>
        <v>0</v>
      </c>
      <c r="AK373">
        <f t="shared" si="169"/>
        <v>49430.250438563562</v>
      </c>
      <c r="AL373">
        <f t="shared" si="170"/>
        <v>1199.9993548387099</v>
      </c>
      <c r="AM373">
        <f t="shared" si="171"/>
        <v>963.36030096730212</v>
      </c>
      <c r="AN373">
        <f t="shared" si="172"/>
        <v>0.80280068241935509</v>
      </c>
      <c r="AO373">
        <f t="shared" si="173"/>
        <v>0.22320007481935494</v>
      </c>
      <c r="AP373">
        <v>14.333399999999999</v>
      </c>
      <c r="AQ373">
        <v>1</v>
      </c>
      <c r="AR373" t="s">
        <v>231</v>
      </c>
      <c r="AS373">
        <v>1531764090.06774</v>
      </c>
      <c r="AT373">
        <v>872.52177419354803</v>
      </c>
      <c r="AU373">
        <v>897.24609677419403</v>
      </c>
      <c r="AV373">
        <v>21.961719354838699</v>
      </c>
      <c r="AW373">
        <v>21.9605</v>
      </c>
      <c r="AX373">
        <v>600.01987096774201</v>
      </c>
      <c r="AY373">
        <v>99.1156838709677</v>
      </c>
      <c r="AZ373">
        <v>9.9620287096774202E-2</v>
      </c>
      <c r="BA373">
        <v>27.118190322580599</v>
      </c>
      <c r="BB373">
        <v>27.5063741935484</v>
      </c>
      <c r="BC373">
        <v>27.715396774193501</v>
      </c>
      <c r="BD373">
        <v>9416.1977419354807</v>
      </c>
      <c r="BE373">
        <v>1052.43129032258</v>
      </c>
      <c r="BF373">
        <v>28.904900000000001</v>
      </c>
      <c r="BG373">
        <v>1199.9993548387099</v>
      </c>
      <c r="BH373">
        <v>0.33000467741935502</v>
      </c>
      <c r="BI373">
        <v>0.33000277419354801</v>
      </c>
      <c r="BJ373">
        <v>0.330002903225807</v>
      </c>
      <c r="BK373">
        <v>9.9897141935483894E-3</v>
      </c>
      <c r="BL373">
        <v>32</v>
      </c>
      <c r="BM373">
        <v>17743.1161290323</v>
      </c>
      <c r="BN373">
        <v>1531762902.3</v>
      </c>
      <c r="BO373" t="s">
        <v>232</v>
      </c>
      <c r="BP373">
        <v>81</v>
      </c>
      <c r="BQ373">
        <v>0.29499999999999998</v>
      </c>
      <c r="BR373">
        <v>-3.6999999999999998E-2</v>
      </c>
      <c r="BS373">
        <v>420</v>
      </c>
      <c r="BT373">
        <v>22</v>
      </c>
      <c r="BU373">
        <v>0.34</v>
      </c>
      <c r="BV373">
        <v>0.21</v>
      </c>
      <c r="BW373">
        <v>14.833771245570301</v>
      </c>
      <c r="BX373">
        <v>0.67998347409080895</v>
      </c>
      <c r="BY373">
        <v>9.1283069055593899E-2</v>
      </c>
      <c r="BZ373">
        <v>1</v>
      </c>
      <c r="CA373">
        <v>-24.7250195121951</v>
      </c>
      <c r="CB373">
        <v>-1.0158400106757599</v>
      </c>
      <c r="CC373">
        <v>0.156878981196416</v>
      </c>
      <c r="CD373">
        <v>0</v>
      </c>
      <c r="CE373">
        <v>1</v>
      </c>
      <c r="CF373">
        <v>2</v>
      </c>
      <c r="CG373" t="s">
        <v>248</v>
      </c>
      <c r="CH373">
        <v>1.8608</v>
      </c>
      <c r="CI373">
        <v>1.8577699999999999</v>
      </c>
      <c r="CJ373">
        <v>1.8606799999999999</v>
      </c>
      <c r="CK373">
        <v>1.8534600000000001</v>
      </c>
      <c r="CL373">
        <v>1.8519600000000001</v>
      </c>
      <c r="CM373">
        <v>1.8527199999999999</v>
      </c>
      <c r="CN373">
        <v>1.8563799999999999</v>
      </c>
      <c r="CO373">
        <v>1.8626400000000001</v>
      </c>
      <c r="CP373" t="s">
        <v>234</v>
      </c>
      <c r="CQ373" t="s">
        <v>19</v>
      </c>
      <c r="CR373" t="s">
        <v>19</v>
      </c>
      <c r="CS373" t="s">
        <v>19</v>
      </c>
      <c r="CT373" t="s">
        <v>235</v>
      </c>
      <c r="CU373" t="s">
        <v>236</v>
      </c>
      <c r="CV373" t="s">
        <v>237</v>
      </c>
      <c r="CW373" t="s">
        <v>237</v>
      </c>
      <c r="CX373" t="s">
        <v>237</v>
      </c>
      <c r="CY373" t="s">
        <v>237</v>
      </c>
      <c r="CZ373">
        <v>0</v>
      </c>
      <c r="DA373">
        <v>100</v>
      </c>
      <c r="DB373">
        <v>100</v>
      </c>
      <c r="DC373">
        <v>0.29499999999999998</v>
      </c>
      <c r="DD373">
        <v>-3.6999999999999998E-2</v>
      </c>
      <c r="DE373">
        <v>3</v>
      </c>
      <c r="DF373">
        <v>620.68899999999996</v>
      </c>
      <c r="DG373">
        <v>252.80600000000001</v>
      </c>
      <c r="DH373">
        <v>21.991700000000002</v>
      </c>
      <c r="DI373">
        <v>32.531799999999997</v>
      </c>
      <c r="DJ373">
        <v>29.9999</v>
      </c>
      <c r="DK373">
        <v>32.486899999999999</v>
      </c>
      <c r="DL373">
        <v>32.4938</v>
      </c>
      <c r="DM373">
        <v>38.190199999999997</v>
      </c>
      <c r="DN373">
        <v>25.018599999999999</v>
      </c>
      <c r="DO373">
        <v>0</v>
      </c>
      <c r="DP373">
        <v>22</v>
      </c>
      <c r="DQ373">
        <v>926.67</v>
      </c>
      <c r="DR373">
        <v>22</v>
      </c>
      <c r="DS373">
        <v>99.572800000000001</v>
      </c>
      <c r="DT373">
        <v>103.004</v>
      </c>
    </row>
    <row r="374" spans="1:124" x14ac:dyDescent="0.25">
      <c r="A374">
        <v>358</v>
      </c>
      <c r="B374">
        <v>1531764102.4000001</v>
      </c>
      <c r="C374">
        <v>718.60000014305103</v>
      </c>
      <c r="D374" t="s">
        <v>952</v>
      </c>
      <c r="E374" t="s">
        <v>953</v>
      </c>
      <c r="G374">
        <v>1531764092.06774</v>
      </c>
      <c r="H374">
        <f t="shared" si="145"/>
        <v>1.7673495534348364E-7</v>
      </c>
      <c r="I374">
        <f t="shared" si="146"/>
        <v>10.349424019185257</v>
      </c>
      <c r="J374">
        <f t="shared" si="147"/>
        <v>875.86574193548404</v>
      </c>
      <c r="K374">
        <f t="shared" si="148"/>
        <v>-1471540.0443103514</v>
      </c>
      <c r="L374">
        <f t="shared" si="149"/>
        <v>-145999.07267829982</v>
      </c>
      <c r="M374">
        <f t="shared" si="150"/>
        <v>86.899154805672723</v>
      </c>
      <c r="N374">
        <f t="shared" si="151"/>
        <v>1.1104994191936014E-5</v>
      </c>
      <c r="O374">
        <f t="shared" si="152"/>
        <v>3</v>
      </c>
      <c r="P374">
        <f t="shared" si="153"/>
        <v>1.1104973638491388E-5</v>
      </c>
      <c r="Q374">
        <f t="shared" si="154"/>
        <v>6.9406103706527314E-6</v>
      </c>
      <c r="R374">
        <f t="shared" si="155"/>
        <v>215.02205239347998</v>
      </c>
      <c r="S374">
        <f t="shared" si="156"/>
        <v>28.360269433845904</v>
      </c>
      <c r="T374">
        <f t="shared" si="157"/>
        <v>27.618235483870947</v>
      </c>
      <c r="U374">
        <f t="shared" si="158"/>
        <v>3.7111988740691846</v>
      </c>
      <c r="V374">
        <f t="shared" si="159"/>
        <v>60.454101248499562</v>
      </c>
      <c r="W374">
        <f t="shared" si="160"/>
        <v>2.179067556515117</v>
      </c>
      <c r="X374">
        <f t="shared" si="161"/>
        <v>3.6044991349022832</v>
      </c>
      <c r="Y374">
        <f t="shared" si="162"/>
        <v>1.5321313175540676</v>
      </c>
      <c r="Z374">
        <f t="shared" si="163"/>
        <v>-7.7940115306476283E-3</v>
      </c>
      <c r="AA374">
        <f t="shared" si="164"/>
        <v>-80.554962580647754</v>
      </c>
      <c r="AB374">
        <f t="shared" si="165"/>
        <v>-5.8163262552491695</v>
      </c>
      <c r="AC374">
        <f t="shared" si="166"/>
        <v>128.6429695460524</v>
      </c>
      <c r="AD374">
        <v>0</v>
      </c>
      <c r="AE374">
        <v>0</v>
      </c>
      <c r="AF374">
        <v>3</v>
      </c>
      <c r="AG374">
        <v>0</v>
      </c>
      <c r="AH374">
        <v>0</v>
      </c>
      <c r="AI374">
        <f t="shared" si="167"/>
        <v>1</v>
      </c>
      <c r="AJ374">
        <f t="shared" si="168"/>
        <v>0</v>
      </c>
      <c r="AK374">
        <f t="shared" si="169"/>
        <v>49493.053864598383</v>
      </c>
      <c r="AL374">
        <f t="shared" si="170"/>
        <v>1199.99903225806</v>
      </c>
      <c r="AM374">
        <f t="shared" si="171"/>
        <v>963.36023206369896</v>
      </c>
      <c r="AN374">
        <f t="shared" si="172"/>
        <v>0.80280084080645175</v>
      </c>
      <c r="AO374">
        <f t="shared" si="173"/>
        <v>0.22320005044516139</v>
      </c>
      <c r="AP374">
        <v>14.333399999999999</v>
      </c>
      <c r="AQ374">
        <v>1</v>
      </c>
      <c r="AR374" t="s">
        <v>231</v>
      </c>
      <c r="AS374">
        <v>1531764092.06774</v>
      </c>
      <c r="AT374">
        <v>875.86574193548404</v>
      </c>
      <c r="AU374">
        <v>900.58829032258097</v>
      </c>
      <c r="AV374">
        <v>21.9630516129032</v>
      </c>
      <c r="AW374">
        <v>21.9626387096774</v>
      </c>
      <c r="AX374">
        <v>600.03787096774204</v>
      </c>
      <c r="AY374">
        <v>99.115432258064502</v>
      </c>
      <c r="AZ374">
        <v>9.9722125806451595E-2</v>
      </c>
      <c r="BA374">
        <v>27.120170967741899</v>
      </c>
      <c r="BB374">
        <v>27.513264516128999</v>
      </c>
      <c r="BC374">
        <v>27.723206451612899</v>
      </c>
      <c r="BD374">
        <v>9428.5751612903205</v>
      </c>
      <c r="BE374">
        <v>1052.4474193548399</v>
      </c>
      <c r="BF374">
        <v>28.8857741935484</v>
      </c>
      <c r="BG374">
        <v>1199.99903225806</v>
      </c>
      <c r="BH374">
        <v>0.33000551612903201</v>
      </c>
      <c r="BI374">
        <v>0.330002161290323</v>
      </c>
      <c r="BJ374">
        <v>0.33000280645161301</v>
      </c>
      <c r="BK374">
        <v>9.9896703225806505E-3</v>
      </c>
      <c r="BL374">
        <v>32</v>
      </c>
      <c r="BM374">
        <v>17743.1129032258</v>
      </c>
      <c r="BN374">
        <v>1531762902.3</v>
      </c>
      <c r="BO374" t="s">
        <v>232</v>
      </c>
      <c r="BP374">
        <v>81</v>
      </c>
      <c r="BQ374">
        <v>0.29499999999999998</v>
      </c>
      <c r="BR374">
        <v>-3.6999999999999998E-2</v>
      </c>
      <c r="BS374">
        <v>420</v>
      </c>
      <c r="BT374">
        <v>22</v>
      </c>
      <c r="BU374">
        <v>0.34</v>
      </c>
      <c r="BV374">
        <v>0.21</v>
      </c>
      <c r="BW374">
        <v>14.8381983294093</v>
      </c>
      <c r="BX374">
        <v>0.22302122373758099</v>
      </c>
      <c r="BY374">
        <v>8.6209977014818695E-2</v>
      </c>
      <c r="BZ374">
        <v>1</v>
      </c>
      <c r="CA374">
        <v>-24.724458536585399</v>
      </c>
      <c r="CB374">
        <v>-0.20027113875856101</v>
      </c>
      <c r="CC374">
        <v>0.15785229121479599</v>
      </c>
      <c r="CD374">
        <v>0</v>
      </c>
      <c r="CE374">
        <v>1</v>
      </c>
      <c r="CF374">
        <v>2</v>
      </c>
      <c r="CG374" t="s">
        <v>248</v>
      </c>
      <c r="CH374">
        <v>1.8607899999999999</v>
      </c>
      <c r="CI374">
        <v>1.85778</v>
      </c>
      <c r="CJ374">
        <v>1.8606799999999999</v>
      </c>
      <c r="CK374">
        <v>1.85345</v>
      </c>
      <c r="CL374">
        <v>1.8519600000000001</v>
      </c>
      <c r="CM374">
        <v>1.8527199999999999</v>
      </c>
      <c r="CN374">
        <v>1.85636</v>
      </c>
      <c r="CO374">
        <v>1.8626400000000001</v>
      </c>
      <c r="CP374" t="s">
        <v>234</v>
      </c>
      <c r="CQ374" t="s">
        <v>19</v>
      </c>
      <c r="CR374" t="s">
        <v>19</v>
      </c>
      <c r="CS374" t="s">
        <v>19</v>
      </c>
      <c r="CT374" t="s">
        <v>235</v>
      </c>
      <c r="CU374" t="s">
        <v>236</v>
      </c>
      <c r="CV374" t="s">
        <v>237</v>
      </c>
      <c r="CW374" t="s">
        <v>237</v>
      </c>
      <c r="CX374" t="s">
        <v>237</v>
      </c>
      <c r="CY374" t="s">
        <v>237</v>
      </c>
      <c r="CZ374">
        <v>0</v>
      </c>
      <c r="DA374">
        <v>100</v>
      </c>
      <c r="DB374">
        <v>100</v>
      </c>
      <c r="DC374">
        <v>0.29499999999999998</v>
      </c>
      <c r="DD374">
        <v>-3.6999999999999998E-2</v>
      </c>
      <c r="DE374">
        <v>3</v>
      </c>
      <c r="DF374">
        <v>620.43299999999999</v>
      </c>
      <c r="DG374">
        <v>252.715</v>
      </c>
      <c r="DH374">
        <v>22.0015</v>
      </c>
      <c r="DI374">
        <v>32.531799999999997</v>
      </c>
      <c r="DJ374">
        <v>29.9999</v>
      </c>
      <c r="DK374">
        <v>32.487900000000003</v>
      </c>
      <c r="DL374">
        <v>32.4953</v>
      </c>
      <c r="DM374">
        <v>38.325499999999998</v>
      </c>
      <c r="DN374">
        <v>25.018599999999999</v>
      </c>
      <c r="DO374">
        <v>0</v>
      </c>
      <c r="DP374">
        <v>22</v>
      </c>
      <c r="DQ374">
        <v>926.67</v>
      </c>
      <c r="DR374">
        <v>22</v>
      </c>
      <c r="DS374">
        <v>99.572800000000001</v>
      </c>
      <c r="DT374">
        <v>103.005</v>
      </c>
    </row>
    <row r="375" spans="1:124" x14ac:dyDescent="0.25">
      <c r="A375">
        <v>359</v>
      </c>
      <c r="B375">
        <v>1531764104.4000001</v>
      </c>
      <c r="C375">
        <v>720.60000014305103</v>
      </c>
      <c r="D375" t="s">
        <v>954</v>
      </c>
      <c r="E375" t="s">
        <v>955</v>
      </c>
      <c r="G375">
        <v>1531764094.06774</v>
      </c>
      <c r="H375">
        <f t="shared" si="145"/>
        <v>-1.0355703103699981E-7</v>
      </c>
      <c r="I375">
        <f t="shared" si="146"/>
        <v>10.344162635312934</v>
      </c>
      <c r="J375">
        <f t="shared" si="147"/>
        <v>879.21277419354794</v>
      </c>
      <c r="K375">
        <f t="shared" si="148"/>
        <v>2513249.8218662511</v>
      </c>
      <c r="L375">
        <f t="shared" si="149"/>
        <v>249352.3011074283</v>
      </c>
      <c r="M375">
        <f t="shared" si="150"/>
        <v>87.231172365273125</v>
      </c>
      <c r="N375">
        <f t="shared" si="151"/>
        <v>-6.5047570594210653E-6</v>
      </c>
      <c r="O375">
        <f t="shared" si="152"/>
        <v>3</v>
      </c>
      <c r="P375">
        <f t="shared" si="153"/>
        <v>-6.5047641114061124E-6</v>
      </c>
      <c r="Q375">
        <f t="shared" si="154"/>
        <v>-4.0654769360514501E-6</v>
      </c>
      <c r="R375">
        <f t="shared" si="155"/>
        <v>215.02206510694219</v>
      </c>
      <c r="S375">
        <f t="shared" si="156"/>
        <v>28.360659887598008</v>
      </c>
      <c r="T375">
        <f t="shared" si="157"/>
        <v>27.621177419354851</v>
      </c>
      <c r="U375">
        <f t="shared" si="158"/>
        <v>3.7118372208141017</v>
      </c>
      <c r="V375">
        <f t="shared" si="159"/>
        <v>60.456869911836954</v>
      </c>
      <c r="W375">
        <f t="shared" si="160"/>
        <v>2.1792081902131963</v>
      </c>
      <c r="X375">
        <f t="shared" si="161"/>
        <v>3.6045666826468064</v>
      </c>
      <c r="Y375">
        <f t="shared" si="162"/>
        <v>1.5326290306009054</v>
      </c>
      <c r="Z375">
        <f t="shared" si="163"/>
        <v>4.566865068731692E-3</v>
      </c>
      <c r="AA375">
        <f t="shared" si="164"/>
        <v>-80.979128283880115</v>
      </c>
      <c r="AB375">
        <f t="shared" si="165"/>
        <v>-5.8470476460706431</v>
      </c>
      <c r="AC375">
        <f t="shared" si="166"/>
        <v>128.20045604206018</v>
      </c>
      <c r="AD375">
        <v>0</v>
      </c>
      <c r="AE375">
        <v>0</v>
      </c>
      <c r="AF375">
        <v>3</v>
      </c>
      <c r="AG375">
        <v>0</v>
      </c>
      <c r="AH375">
        <v>0</v>
      </c>
      <c r="AI375">
        <f t="shared" si="167"/>
        <v>1</v>
      </c>
      <c r="AJ375">
        <f t="shared" si="168"/>
        <v>0</v>
      </c>
      <c r="AK375">
        <f t="shared" si="169"/>
        <v>49512.936610702396</v>
      </c>
      <c r="AL375">
        <f t="shared" si="170"/>
        <v>1199.99903225806</v>
      </c>
      <c r="AM375">
        <f t="shared" si="171"/>
        <v>963.36034374102769</v>
      </c>
      <c r="AN375">
        <f t="shared" si="172"/>
        <v>0.8028009338709674</v>
      </c>
      <c r="AO375">
        <f t="shared" si="173"/>
        <v>0.22320003776774189</v>
      </c>
      <c r="AP375">
        <v>14.333399999999999</v>
      </c>
      <c r="AQ375">
        <v>1</v>
      </c>
      <c r="AR375" t="s">
        <v>231</v>
      </c>
      <c r="AS375">
        <v>1531764094.06774</v>
      </c>
      <c r="AT375">
        <v>879.21277419354794</v>
      </c>
      <c r="AU375">
        <v>903.92187096774205</v>
      </c>
      <c r="AV375">
        <v>21.964483870967701</v>
      </c>
      <c r="AW375">
        <v>21.9647258064516</v>
      </c>
      <c r="AX375">
        <v>600.04506451612895</v>
      </c>
      <c r="AY375">
        <v>99.115351612903197</v>
      </c>
      <c r="AZ375">
        <v>9.9735935483870997E-2</v>
      </c>
      <c r="BA375">
        <v>27.120490322580601</v>
      </c>
      <c r="BB375">
        <v>27.517441935483902</v>
      </c>
      <c r="BC375">
        <v>27.7249129032258</v>
      </c>
      <c r="BD375">
        <v>9432.4848387096808</v>
      </c>
      <c r="BE375">
        <v>1052.46225806452</v>
      </c>
      <c r="BF375">
        <v>28.855851612903201</v>
      </c>
      <c r="BG375">
        <v>1199.99903225806</v>
      </c>
      <c r="BH375">
        <v>0.33000600000000002</v>
      </c>
      <c r="BI375">
        <v>0.33000183870967698</v>
      </c>
      <c r="BJ375">
        <v>0.33000274193548401</v>
      </c>
      <c r="BK375">
        <v>9.98962838709677E-3</v>
      </c>
      <c r="BL375">
        <v>32</v>
      </c>
      <c r="BM375">
        <v>17743.1129032258</v>
      </c>
      <c r="BN375">
        <v>1531762902.3</v>
      </c>
      <c r="BO375" t="s">
        <v>232</v>
      </c>
      <c r="BP375">
        <v>81</v>
      </c>
      <c r="BQ375">
        <v>0.29499999999999998</v>
      </c>
      <c r="BR375">
        <v>-3.6999999999999998E-2</v>
      </c>
      <c r="BS375">
        <v>420</v>
      </c>
      <c r="BT375">
        <v>22</v>
      </c>
      <c r="BU375">
        <v>0.34</v>
      </c>
      <c r="BV375">
        <v>0.21</v>
      </c>
      <c r="BW375">
        <v>14.835206335153</v>
      </c>
      <c r="BX375">
        <v>-0.27202002715275397</v>
      </c>
      <c r="BY375">
        <v>9.0541559475617095E-2</v>
      </c>
      <c r="BZ375">
        <v>1</v>
      </c>
      <c r="CA375">
        <v>-24.7170682926829</v>
      </c>
      <c r="CB375">
        <v>0.60248618156798395</v>
      </c>
      <c r="CC375">
        <v>0.16752515564873799</v>
      </c>
      <c r="CD375">
        <v>0</v>
      </c>
      <c r="CE375">
        <v>1</v>
      </c>
      <c r="CF375">
        <v>2</v>
      </c>
      <c r="CG375" t="s">
        <v>248</v>
      </c>
      <c r="CH375">
        <v>1.8608</v>
      </c>
      <c r="CI375">
        <v>1.8577900000000001</v>
      </c>
      <c r="CJ375">
        <v>1.86067</v>
      </c>
      <c r="CK375">
        <v>1.8534299999999999</v>
      </c>
      <c r="CL375">
        <v>1.8519600000000001</v>
      </c>
      <c r="CM375">
        <v>1.8527199999999999</v>
      </c>
      <c r="CN375">
        <v>1.85636</v>
      </c>
      <c r="CO375">
        <v>1.8626400000000001</v>
      </c>
      <c r="CP375" t="s">
        <v>234</v>
      </c>
      <c r="CQ375" t="s">
        <v>19</v>
      </c>
      <c r="CR375" t="s">
        <v>19</v>
      </c>
      <c r="CS375" t="s">
        <v>19</v>
      </c>
      <c r="CT375" t="s">
        <v>235</v>
      </c>
      <c r="CU375" t="s">
        <v>236</v>
      </c>
      <c r="CV375" t="s">
        <v>237</v>
      </c>
      <c r="CW375" t="s">
        <v>237</v>
      </c>
      <c r="CX375" t="s">
        <v>237</v>
      </c>
      <c r="CY375" t="s">
        <v>237</v>
      </c>
      <c r="CZ375">
        <v>0</v>
      </c>
      <c r="DA375">
        <v>100</v>
      </c>
      <c r="DB375">
        <v>100</v>
      </c>
      <c r="DC375">
        <v>0.29499999999999998</v>
      </c>
      <c r="DD375">
        <v>-3.6999999999999998E-2</v>
      </c>
      <c r="DE375">
        <v>3</v>
      </c>
      <c r="DF375">
        <v>619.61199999999997</v>
      </c>
      <c r="DG375">
        <v>252.95599999999999</v>
      </c>
      <c r="DH375">
        <v>22.007400000000001</v>
      </c>
      <c r="DI375">
        <v>32.5321</v>
      </c>
      <c r="DJ375">
        <v>30</v>
      </c>
      <c r="DK375">
        <v>32.4893</v>
      </c>
      <c r="DL375">
        <v>32.496600000000001</v>
      </c>
      <c r="DM375">
        <v>38.453200000000002</v>
      </c>
      <c r="DN375">
        <v>25.018599999999999</v>
      </c>
      <c r="DO375">
        <v>0</v>
      </c>
      <c r="DP375">
        <v>22</v>
      </c>
      <c r="DQ375">
        <v>931.83</v>
      </c>
      <c r="DR375">
        <v>22</v>
      </c>
      <c r="DS375">
        <v>99.572599999999994</v>
      </c>
      <c r="DT375">
        <v>103.005</v>
      </c>
    </row>
    <row r="376" spans="1:124" x14ac:dyDescent="0.25">
      <c r="A376">
        <v>360</v>
      </c>
      <c r="B376">
        <v>1531764106.4000001</v>
      </c>
      <c r="C376">
        <v>722.60000014305103</v>
      </c>
      <c r="D376" t="s">
        <v>956</v>
      </c>
      <c r="E376" t="s">
        <v>957</v>
      </c>
      <c r="G376">
        <v>1531764096.06774</v>
      </c>
      <c r="H376">
        <f t="shared" si="145"/>
        <v>-1.8087979726324343E-7</v>
      </c>
      <c r="I376">
        <f t="shared" si="146"/>
        <v>10.333958491874208</v>
      </c>
      <c r="J376">
        <f t="shared" si="147"/>
        <v>882.56454838709703</v>
      </c>
      <c r="K376">
        <f t="shared" si="148"/>
        <v>1438121.4769167283</v>
      </c>
      <c r="L376">
        <f t="shared" si="149"/>
        <v>142683.28118857444</v>
      </c>
      <c r="M376">
        <f t="shared" si="150"/>
        <v>87.563677787891734</v>
      </c>
      <c r="N376">
        <f t="shared" si="151"/>
        <v>-1.1359334605605262E-5</v>
      </c>
      <c r="O376">
        <f t="shared" si="152"/>
        <v>3</v>
      </c>
      <c r="P376">
        <f t="shared" si="153"/>
        <v>-1.1359356111393089E-5</v>
      </c>
      <c r="Q376">
        <f t="shared" si="154"/>
        <v>-7.0995956374569234E-6</v>
      </c>
      <c r="R376">
        <f t="shared" si="155"/>
        <v>215.02213173205399</v>
      </c>
      <c r="S376">
        <f t="shared" si="156"/>
        <v>28.361318116412232</v>
      </c>
      <c r="T376">
        <f t="shared" si="157"/>
        <v>27.62344193548385</v>
      </c>
      <c r="U376">
        <f t="shared" si="158"/>
        <v>3.7123286450800066</v>
      </c>
      <c r="V376">
        <f t="shared" si="159"/>
        <v>60.459760796922879</v>
      </c>
      <c r="W376">
        <f t="shared" si="160"/>
        <v>2.1793940745074454</v>
      </c>
      <c r="X376">
        <f t="shared" si="161"/>
        <v>3.6047017814505917</v>
      </c>
      <c r="Y376">
        <f t="shared" si="162"/>
        <v>1.5329345705725612</v>
      </c>
      <c r="Z376">
        <f t="shared" si="163"/>
        <v>7.9767990593090348E-3</v>
      </c>
      <c r="AA376">
        <f t="shared" si="164"/>
        <v>-81.242079716119918</v>
      </c>
      <c r="AB376">
        <f t="shared" si="165"/>
        <v>-5.8661189647203251</v>
      </c>
      <c r="AC376">
        <f t="shared" si="166"/>
        <v>127.92190985027307</v>
      </c>
      <c r="AD376">
        <v>0</v>
      </c>
      <c r="AE376">
        <v>0</v>
      </c>
      <c r="AF376">
        <v>3</v>
      </c>
      <c r="AG376">
        <v>0</v>
      </c>
      <c r="AH376">
        <v>0</v>
      </c>
      <c r="AI376">
        <f t="shared" si="167"/>
        <v>1</v>
      </c>
      <c r="AJ376">
        <f t="shared" si="168"/>
        <v>0</v>
      </c>
      <c r="AK376">
        <f t="shared" si="169"/>
        <v>49651.470736647439</v>
      </c>
      <c r="AL376">
        <f t="shared" si="170"/>
        <v>1199.9993548387099</v>
      </c>
      <c r="AM376">
        <f t="shared" si="171"/>
        <v>963.36062370906393</v>
      </c>
      <c r="AN376">
        <f t="shared" si="172"/>
        <v>0.80280095137096785</v>
      </c>
      <c r="AO376">
        <f t="shared" si="173"/>
        <v>0.22320004206129038</v>
      </c>
      <c r="AP376">
        <v>14.333399999999999</v>
      </c>
      <c r="AQ376">
        <v>1</v>
      </c>
      <c r="AR376" t="s">
        <v>231</v>
      </c>
      <c r="AS376">
        <v>1531764096.06774</v>
      </c>
      <c r="AT376">
        <v>882.56454838709703</v>
      </c>
      <c r="AU376">
        <v>907.249129032258</v>
      </c>
      <c r="AV376">
        <v>21.9663677419355</v>
      </c>
      <c r="AW376">
        <v>21.9667903225806</v>
      </c>
      <c r="AX376">
        <v>600.04451612903199</v>
      </c>
      <c r="AY376">
        <v>99.115274193548402</v>
      </c>
      <c r="AZ376">
        <v>9.9766732258064497E-2</v>
      </c>
      <c r="BA376">
        <v>27.1211290322581</v>
      </c>
      <c r="BB376">
        <v>27.521664516129</v>
      </c>
      <c r="BC376">
        <v>27.7252193548387</v>
      </c>
      <c r="BD376">
        <v>9459.6396774193508</v>
      </c>
      <c r="BE376">
        <v>1052.4664516129001</v>
      </c>
      <c r="BF376">
        <v>28.816161290322601</v>
      </c>
      <c r="BG376">
        <v>1199.9993548387099</v>
      </c>
      <c r="BH376">
        <v>0.33000600000000002</v>
      </c>
      <c r="BI376">
        <v>0.33000177419354798</v>
      </c>
      <c r="BJ376">
        <v>0.330002838709678</v>
      </c>
      <c r="BK376">
        <v>9.9895996774193602E-3</v>
      </c>
      <c r="BL376">
        <v>32</v>
      </c>
      <c r="BM376">
        <v>17743.1161290323</v>
      </c>
      <c r="BN376">
        <v>1531762902.3</v>
      </c>
      <c r="BO376" t="s">
        <v>232</v>
      </c>
      <c r="BP376">
        <v>81</v>
      </c>
      <c r="BQ376">
        <v>0.29499999999999998</v>
      </c>
      <c r="BR376">
        <v>-3.6999999999999998E-2</v>
      </c>
      <c r="BS376">
        <v>420</v>
      </c>
      <c r="BT376">
        <v>22</v>
      </c>
      <c r="BU376">
        <v>0.34</v>
      </c>
      <c r="BV376">
        <v>0.21</v>
      </c>
      <c r="BW376">
        <v>14.823075816110199</v>
      </c>
      <c r="BX376">
        <v>-0.54842313979860202</v>
      </c>
      <c r="BY376">
        <v>0.10031677214998699</v>
      </c>
      <c r="BZ376">
        <v>1</v>
      </c>
      <c r="CA376">
        <v>-24.6951853658537</v>
      </c>
      <c r="CB376">
        <v>0.91440330785839397</v>
      </c>
      <c r="CC376">
        <v>0.17872352890943499</v>
      </c>
      <c r="CD376">
        <v>0</v>
      </c>
      <c r="CE376">
        <v>1</v>
      </c>
      <c r="CF376">
        <v>2</v>
      </c>
      <c r="CG376" t="s">
        <v>248</v>
      </c>
      <c r="CH376">
        <v>1.8608100000000001</v>
      </c>
      <c r="CI376">
        <v>1.8577699999999999</v>
      </c>
      <c r="CJ376">
        <v>1.8606799999999999</v>
      </c>
      <c r="CK376">
        <v>1.85341</v>
      </c>
      <c r="CL376">
        <v>1.8519600000000001</v>
      </c>
      <c r="CM376">
        <v>1.8527199999999999</v>
      </c>
      <c r="CN376">
        <v>1.85636</v>
      </c>
      <c r="CO376">
        <v>1.8626400000000001</v>
      </c>
      <c r="CP376" t="s">
        <v>234</v>
      </c>
      <c r="CQ376" t="s">
        <v>19</v>
      </c>
      <c r="CR376" t="s">
        <v>19</v>
      </c>
      <c r="CS376" t="s">
        <v>19</v>
      </c>
      <c r="CT376" t="s">
        <v>235</v>
      </c>
      <c r="CU376" t="s">
        <v>236</v>
      </c>
      <c r="CV376" t="s">
        <v>237</v>
      </c>
      <c r="CW376" t="s">
        <v>237</v>
      </c>
      <c r="CX376" t="s">
        <v>237</v>
      </c>
      <c r="CY376" t="s">
        <v>237</v>
      </c>
      <c r="CZ376">
        <v>0</v>
      </c>
      <c r="DA376">
        <v>100</v>
      </c>
      <c r="DB376">
        <v>100</v>
      </c>
      <c r="DC376">
        <v>0.29499999999999998</v>
      </c>
      <c r="DD376">
        <v>-3.6999999999999998E-2</v>
      </c>
      <c r="DE376">
        <v>3</v>
      </c>
      <c r="DF376">
        <v>619.577</v>
      </c>
      <c r="DG376">
        <v>252.92400000000001</v>
      </c>
      <c r="DH376">
        <v>22.01</v>
      </c>
      <c r="DI376">
        <v>32.5336</v>
      </c>
      <c r="DJ376">
        <v>30.0001</v>
      </c>
      <c r="DK376">
        <v>32.489800000000002</v>
      </c>
      <c r="DL376">
        <v>32.496600000000001</v>
      </c>
      <c r="DM376">
        <v>38.5261</v>
      </c>
      <c r="DN376">
        <v>25.018599999999999</v>
      </c>
      <c r="DO376">
        <v>0</v>
      </c>
      <c r="DP376">
        <v>22</v>
      </c>
      <c r="DQ376">
        <v>936.67</v>
      </c>
      <c r="DR376">
        <v>22</v>
      </c>
      <c r="DS376">
        <v>99.572400000000002</v>
      </c>
      <c r="DT376">
        <v>103.005</v>
      </c>
    </row>
    <row r="377" spans="1:124" x14ac:dyDescent="0.25">
      <c r="A377">
        <v>361</v>
      </c>
      <c r="B377">
        <v>1531764108.4000001</v>
      </c>
      <c r="C377">
        <v>724.60000014305103</v>
      </c>
      <c r="D377" t="s">
        <v>958</v>
      </c>
      <c r="E377" t="s">
        <v>959</v>
      </c>
      <c r="G377">
        <v>1531764098.0709701</v>
      </c>
      <c r="H377">
        <f t="shared" si="145"/>
        <v>-9.249996538122341E-8</v>
      </c>
      <c r="I377">
        <f t="shared" si="146"/>
        <v>10.328179014721606</v>
      </c>
      <c r="J377">
        <f t="shared" si="147"/>
        <v>885.91187096774195</v>
      </c>
      <c r="K377">
        <f t="shared" si="148"/>
        <v>2809579.8759774873</v>
      </c>
      <c r="L377">
        <f t="shared" si="149"/>
        <v>278752.69885010918</v>
      </c>
      <c r="M377">
        <f t="shared" si="150"/>
        <v>87.895819260055987</v>
      </c>
      <c r="N377">
        <f t="shared" si="151"/>
        <v>-5.8094967674261032E-6</v>
      </c>
      <c r="O377">
        <f t="shared" si="152"/>
        <v>3</v>
      </c>
      <c r="P377">
        <f t="shared" si="153"/>
        <v>-5.8095023924736653E-6</v>
      </c>
      <c r="Q377">
        <f t="shared" si="154"/>
        <v>-3.6309384899202543E-6</v>
      </c>
      <c r="R377">
        <f t="shared" si="155"/>
        <v>215.02269733619534</v>
      </c>
      <c r="S377">
        <f t="shared" si="156"/>
        <v>28.361888730279407</v>
      </c>
      <c r="T377">
        <f t="shared" si="157"/>
        <v>27.623850000000001</v>
      </c>
      <c r="U377">
        <f t="shared" si="158"/>
        <v>3.7124172054896047</v>
      </c>
      <c r="V377">
        <f t="shared" si="159"/>
        <v>60.463471583004967</v>
      </c>
      <c r="W377">
        <f t="shared" si="160"/>
        <v>2.1796033367926757</v>
      </c>
      <c r="X377">
        <f t="shared" si="161"/>
        <v>3.6048266494266552</v>
      </c>
      <c r="Y377">
        <f t="shared" si="162"/>
        <v>1.532813868696929</v>
      </c>
      <c r="Z377">
        <f t="shared" si="163"/>
        <v>4.0792484733119527E-3</v>
      </c>
      <c r="AA377">
        <f t="shared" si="164"/>
        <v>-81.212602025808266</v>
      </c>
      <c r="AB377">
        <f t="shared" si="165"/>
        <v>-5.8640197489794614</v>
      </c>
      <c r="AC377">
        <f t="shared" si="166"/>
        <v>127.95015480988091</v>
      </c>
      <c r="AD377">
        <v>0</v>
      </c>
      <c r="AE377">
        <v>0</v>
      </c>
      <c r="AF377">
        <v>3</v>
      </c>
      <c r="AG377">
        <v>0</v>
      </c>
      <c r="AH377">
        <v>0</v>
      </c>
      <c r="AI377">
        <f t="shared" si="167"/>
        <v>1</v>
      </c>
      <c r="AJ377">
        <f t="shared" si="168"/>
        <v>0</v>
      </c>
      <c r="AK377">
        <f t="shared" si="169"/>
        <v>52179.312044531544</v>
      </c>
      <c r="AL377">
        <f t="shared" si="170"/>
        <v>1200.00225806452</v>
      </c>
      <c r="AM377">
        <f t="shared" si="171"/>
        <v>963.36296284087734</v>
      </c>
      <c r="AN377">
        <f t="shared" si="172"/>
        <v>0.8028009583870972</v>
      </c>
      <c r="AO377">
        <f t="shared" si="173"/>
        <v>0.22320008722580664</v>
      </c>
      <c r="AP377">
        <v>14.333399999999999</v>
      </c>
      <c r="AQ377">
        <v>1</v>
      </c>
      <c r="AR377" t="s">
        <v>231</v>
      </c>
      <c r="AS377">
        <v>1531764098.0709701</v>
      </c>
      <c r="AT377">
        <v>885.91187096774195</v>
      </c>
      <c r="AU377">
        <v>910.58583870967698</v>
      </c>
      <c r="AV377">
        <v>21.968467741935498</v>
      </c>
      <c r="AW377">
        <v>21.968683870967698</v>
      </c>
      <c r="AX377">
        <v>599.97138709677404</v>
      </c>
      <c r="AY377">
        <v>99.115119354838697</v>
      </c>
      <c r="AZ377">
        <v>9.9963025806451597E-2</v>
      </c>
      <c r="BA377">
        <v>27.121719354838699</v>
      </c>
      <c r="BB377">
        <v>27.523735483871</v>
      </c>
      <c r="BC377">
        <v>27.723964516129001</v>
      </c>
      <c r="BD377">
        <v>9958.4893548387099</v>
      </c>
      <c r="BE377">
        <v>1052.4683870967699</v>
      </c>
      <c r="BF377">
        <v>28.774812903225801</v>
      </c>
      <c r="BG377">
        <v>1200.00225806452</v>
      </c>
      <c r="BH377">
        <v>0.33000545161290301</v>
      </c>
      <c r="BI377">
        <v>0.33000196774193602</v>
      </c>
      <c r="BJ377">
        <v>0.33000322580645203</v>
      </c>
      <c r="BK377">
        <v>9.9895935483870994E-3</v>
      </c>
      <c r="BL377">
        <v>32</v>
      </c>
      <c r="BM377">
        <v>17743.151612903199</v>
      </c>
      <c r="BN377">
        <v>1531762902.3</v>
      </c>
      <c r="BO377" t="s">
        <v>232</v>
      </c>
      <c r="BP377">
        <v>81</v>
      </c>
      <c r="BQ377">
        <v>0.29499999999999998</v>
      </c>
      <c r="BR377">
        <v>-3.6999999999999998E-2</v>
      </c>
      <c r="BS377">
        <v>420</v>
      </c>
      <c r="BT377">
        <v>22</v>
      </c>
      <c r="BU377">
        <v>0.34</v>
      </c>
      <c r="BV377">
        <v>0.21</v>
      </c>
      <c r="BW377">
        <v>14.8068688940103</v>
      </c>
      <c r="BX377">
        <v>-0.57941724857673205</v>
      </c>
      <c r="BY377">
        <v>0.101547290335185</v>
      </c>
      <c r="BZ377">
        <v>1</v>
      </c>
      <c r="CA377">
        <v>-24.6727658536585</v>
      </c>
      <c r="CB377">
        <v>0.86425311890562695</v>
      </c>
      <c r="CC377">
        <v>0.17797331892354401</v>
      </c>
      <c r="CD377">
        <v>0</v>
      </c>
      <c r="CE377">
        <v>1</v>
      </c>
      <c r="CF377">
        <v>2</v>
      </c>
      <c r="CG377" t="s">
        <v>248</v>
      </c>
      <c r="CH377">
        <v>1.8608100000000001</v>
      </c>
      <c r="CI377">
        <v>1.8577699999999999</v>
      </c>
      <c r="CJ377">
        <v>1.86069</v>
      </c>
      <c r="CK377">
        <v>1.8534299999999999</v>
      </c>
      <c r="CL377">
        <v>1.8519600000000001</v>
      </c>
      <c r="CM377">
        <v>1.8527199999999999</v>
      </c>
      <c r="CN377">
        <v>1.8563799999999999</v>
      </c>
      <c r="CO377">
        <v>1.8626400000000001</v>
      </c>
      <c r="CP377" t="s">
        <v>234</v>
      </c>
      <c r="CQ377" t="s">
        <v>19</v>
      </c>
      <c r="CR377" t="s">
        <v>19</v>
      </c>
      <c r="CS377" t="s">
        <v>19</v>
      </c>
      <c r="CT377" t="s">
        <v>235</v>
      </c>
      <c r="CU377" t="s">
        <v>236</v>
      </c>
      <c r="CV377" t="s">
        <v>237</v>
      </c>
      <c r="CW377" t="s">
        <v>237</v>
      </c>
      <c r="CX377" t="s">
        <v>237</v>
      </c>
      <c r="CY377" t="s">
        <v>237</v>
      </c>
      <c r="CZ377">
        <v>0</v>
      </c>
      <c r="DA377">
        <v>100</v>
      </c>
      <c r="DB377">
        <v>100</v>
      </c>
      <c r="DC377">
        <v>0.29499999999999998</v>
      </c>
      <c r="DD377">
        <v>-3.6999999999999998E-2</v>
      </c>
      <c r="DE377">
        <v>3</v>
      </c>
      <c r="DF377">
        <v>619.74</v>
      </c>
      <c r="DG377">
        <v>252.83799999999999</v>
      </c>
      <c r="DH377">
        <v>22.0108</v>
      </c>
      <c r="DI377">
        <v>32.534700000000001</v>
      </c>
      <c r="DJ377">
        <v>30.000299999999999</v>
      </c>
      <c r="DK377">
        <v>32.489800000000002</v>
      </c>
      <c r="DL377">
        <v>32.496600000000001</v>
      </c>
      <c r="DM377">
        <v>38.659799999999997</v>
      </c>
      <c r="DN377">
        <v>25.018599999999999</v>
      </c>
      <c r="DO377">
        <v>0</v>
      </c>
      <c r="DP377">
        <v>22</v>
      </c>
      <c r="DQ377">
        <v>936.67</v>
      </c>
      <c r="DR377">
        <v>22</v>
      </c>
      <c r="DS377">
        <v>99.572800000000001</v>
      </c>
      <c r="DT377">
        <v>103.005</v>
      </c>
    </row>
    <row r="378" spans="1:124" x14ac:dyDescent="0.25">
      <c r="A378">
        <v>362</v>
      </c>
      <c r="B378">
        <v>1531764110.4000001</v>
      </c>
      <c r="C378">
        <v>726.60000014305103</v>
      </c>
      <c r="D378" t="s">
        <v>960</v>
      </c>
      <c r="E378" t="s">
        <v>961</v>
      </c>
      <c r="G378">
        <v>1531764100.06774</v>
      </c>
      <c r="H378">
        <f t="shared" si="145"/>
        <v>3.382380184754316E-7</v>
      </c>
      <c r="I378">
        <f t="shared" si="146"/>
        <v>10.323340130126255</v>
      </c>
      <c r="J378">
        <f t="shared" si="147"/>
        <v>889.28090322580601</v>
      </c>
      <c r="K378">
        <f t="shared" si="148"/>
        <v>-765400.91059164063</v>
      </c>
      <c r="L378">
        <f t="shared" si="149"/>
        <v>-75939.46539488688</v>
      </c>
      <c r="M378">
        <f t="shared" si="150"/>
        <v>88.230253508124576</v>
      </c>
      <c r="N378">
        <f t="shared" si="151"/>
        <v>2.1285048946466699E-5</v>
      </c>
      <c r="O378">
        <f t="shared" si="152"/>
        <v>3</v>
      </c>
      <c r="P378">
        <f t="shared" si="153"/>
        <v>2.1284973437849789E-5</v>
      </c>
      <c r="Q378">
        <f t="shared" si="154"/>
        <v>1.3303115182612813E-5</v>
      </c>
      <c r="R378">
        <f t="shared" si="155"/>
        <v>215.02303415553467</v>
      </c>
      <c r="S378">
        <f t="shared" si="156"/>
        <v>28.359105926270534</v>
      </c>
      <c r="T378">
        <f t="shared" si="157"/>
        <v>27.611079032258051</v>
      </c>
      <c r="U378">
        <f t="shared" si="158"/>
        <v>3.7096464535524971</v>
      </c>
      <c r="V378">
        <f t="shared" si="159"/>
        <v>60.478926000761412</v>
      </c>
      <c r="W378">
        <f t="shared" si="160"/>
        <v>2.1798179430583167</v>
      </c>
      <c r="X378">
        <f t="shared" si="161"/>
        <v>3.6042603386026948</v>
      </c>
      <c r="Y378">
        <f t="shared" si="162"/>
        <v>1.5298285104941804</v>
      </c>
      <c r="Z378">
        <f t="shared" si="163"/>
        <v>-1.4916296614766534E-2</v>
      </c>
      <c r="AA378">
        <f t="shared" si="164"/>
        <v>-79.58011188386412</v>
      </c>
      <c r="AB378">
        <f t="shared" si="165"/>
        <v>-5.745701074769257</v>
      </c>
      <c r="AC378">
        <f t="shared" si="166"/>
        <v>129.68230490028657</v>
      </c>
      <c r="AD378">
        <v>0</v>
      </c>
      <c r="AE378">
        <v>0</v>
      </c>
      <c r="AF378">
        <v>3</v>
      </c>
      <c r="AG378">
        <v>0</v>
      </c>
      <c r="AH378">
        <v>0</v>
      </c>
      <c r="AI378">
        <f t="shared" si="167"/>
        <v>1</v>
      </c>
      <c r="AJ378">
        <f t="shared" si="168"/>
        <v>0</v>
      </c>
      <c r="AK378">
        <f t="shared" si="169"/>
        <v>57194.226548439634</v>
      </c>
      <c r="AL378">
        <f t="shared" si="170"/>
        <v>1200.0038709677401</v>
      </c>
      <c r="AM378">
        <f t="shared" si="171"/>
        <v>963.3642164551884</v>
      </c>
      <c r="AN378">
        <f t="shared" si="172"/>
        <v>0.80280092403225811</v>
      </c>
      <c r="AO378">
        <f t="shared" si="173"/>
        <v>0.22320014640645169</v>
      </c>
      <c r="AP378">
        <v>14.333399999999999</v>
      </c>
      <c r="AQ378">
        <v>1</v>
      </c>
      <c r="AR378" t="s">
        <v>231</v>
      </c>
      <c r="AS378">
        <v>1531764100.06774</v>
      </c>
      <c r="AT378">
        <v>889.28090322580601</v>
      </c>
      <c r="AU378">
        <v>913.94487096774196</v>
      </c>
      <c r="AV378">
        <v>21.970587096774199</v>
      </c>
      <c r="AW378">
        <v>21.969796774193501</v>
      </c>
      <c r="AX378">
        <v>599.95567741935497</v>
      </c>
      <c r="AY378">
        <v>99.114948387096803</v>
      </c>
      <c r="AZ378">
        <v>0.100331270967742</v>
      </c>
      <c r="BA378">
        <v>27.119041935483899</v>
      </c>
      <c r="BB378">
        <v>27.512545161290301</v>
      </c>
      <c r="BC378">
        <v>27.7096129032258</v>
      </c>
      <c r="BD378">
        <v>10969.98</v>
      </c>
      <c r="BE378">
        <v>1052.47903225806</v>
      </c>
      <c r="BF378">
        <v>28.733599999999999</v>
      </c>
      <c r="BG378">
        <v>1200.0038709677401</v>
      </c>
      <c r="BH378">
        <v>0.33000451612903198</v>
      </c>
      <c r="BI378">
        <v>0.330002161290323</v>
      </c>
      <c r="BJ378">
        <v>0.33000387096774197</v>
      </c>
      <c r="BK378">
        <v>9.9896664516128993E-3</v>
      </c>
      <c r="BL378">
        <v>32</v>
      </c>
      <c r="BM378">
        <v>17743.161290322601</v>
      </c>
      <c r="BN378">
        <v>1531762902.3</v>
      </c>
      <c r="BO378" t="s">
        <v>232</v>
      </c>
      <c r="BP378">
        <v>81</v>
      </c>
      <c r="BQ378">
        <v>0.29499999999999998</v>
      </c>
      <c r="BR378">
        <v>-3.6999999999999998E-2</v>
      </c>
      <c r="BS378">
        <v>420</v>
      </c>
      <c r="BT378">
        <v>22</v>
      </c>
      <c r="BU378">
        <v>0.34</v>
      </c>
      <c r="BV378">
        <v>0.21</v>
      </c>
      <c r="BW378">
        <v>14.8025122832174</v>
      </c>
      <c r="BX378">
        <v>-0.52554792400406503</v>
      </c>
      <c r="BY378">
        <v>0.100695852522314</v>
      </c>
      <c r="BZ378">
        <v>1</v>
      </c>
      <c r="CA378">
        <v>-24.6681536585366</v>
      </c>
      <c r="CB378">
        <v>0.82979589313503999</v>
      </c>
      <c r="CC378">
        <v>0.177773836997353</v>
      </c>
      <c r="CD378">
        <v>0</v>
      </c>
      <c r="CE378">
        <v>1</v>
      </c>
      <c r="CF378">
        <v>2</v>
      </c>
      <c r="CG378" t="s">
        <v>248</v>
      </c>
      <c r="CH378">
        <v>1.8608100000000001</v>
      </c>
      <c r="CI378">
        <v>1.8577699999999999</v>
      </c>
      <c r="CJ378">
        <v>1.86069</v>
      </c>
      <c r="CK378">
        <v>1.85345</v>
      </c>
      <c r="CL378">
        <v>1.8519600000000001</v>
      </c>
      <c r="CM378">
        <v>1.8527199999999999</v>
      </c>
      <c r="CN378">
        <v>1.8563799999999999</v>
      </c>
      <c r="CO378">
        <v>1.8626400000000001</v>
      </c>
      <c r="CP378" t="s">
        <v>234</v>
      </c>
      <c r="CQ378" t="s">
        <v>19</v>
      </c>
      <c r="CR378" t="s">
        <v>19</v>
      </c>
      <c r="CS378" t="s">
        <v>19</v>
      </c>
      <c r="CT378" t="s">
        <v>235</v>
      </c>
      <c r="CU378" t="s">
        <v>236</v>
      </c>
      <c r="CV378" t="s">
        <v>237</v>
      </c>
      <c r="CW378" t="s">
        <v>237</v>
      </c>
      <c r="CX378" t="s">
        <v>237</v>
      </c>
      <c r="CY378" t="s">
        <v>237</v>
      </c>
      <c r="CZ378">
        <v>0</v>
      </c>
      <c r="DA378">
        <v>100</v>
      </c>
      <c r="DB378">
        <v>100</v>
      </c>
      <c r="DC378">
        <v>0.29499999999999998</v>
      </c>
      <c r="DD378">
        <v>-3.6999999999999998E-2</v>
      </c>
      <c r="DE378">
        <v>3</v>
      </c>
      <c r="DF378">
        <v>619.44399999999996</v>
      </c>
      <c r="DG378">
        <v>253.01300000000001</v>
      </c>
      <c r="DH378">
        <v>22.010200000000001</v>
      </c>
      <c r="DI378">
        <v>32.534700000000001</v>
      </c>
      <c r="DJ378">
        <v>30.000299999999999</v>
      </c>
      <c r="DK378">
        <v>32.4908</v>
      </c>
      <c r="DL378">
        <v>32.497399999999999</v>
      </c>
      <c r="DM378">
        <v>38.783799999999999</v>
      </c>
      <c r="DN378">
        <v>25.018599999999999</v>
      </c>
      <c r="DO378">
        <v>0</v>
      </c>
      <c r="DP378">
        <v>22</v>
      </c>
      <c r="DQ378">
        <v>941.67</v>
      </c>
      <c r="DR378">
        <v>22</v>
      </c>
      <c r="DS378">
        <v>99.572800000000001</v>
      </c>
      <c r="DT378">
        <v>103.005</v>
      </c>
    </row>
    <row r="379" spans="1:124" x14ac:dyDescent="0.25">
      <c r="A379">
        <v>363</v>
      </c>
      <c r="B379">
        <v>1531764112.4000001</v>
      </c>
      <c r="C379">
        <v>728.60000014305103</v>
      </c>
      <c r="D379" t="s">
        <v>962</v>
      </c>
      <c r="E379" t="s">
        <v>963</v>
      </c>
      <c r="G379">
        <v>1531764102.06774</v>
      </c>
      <c r="H379">
        <f t="shared" si="145"/>
        <v>1.3462635110414201E-6</v>
      </c>
      <c r="I379">
        <f t="shared" si="146"/>
        <v>10.31540419301415</v>
      </c>
      <c r="J379">
        <f t="shared" si="147"/>
        <v>892.66148387096803</v>
      </c>
      <c r="K379">
        <f t="shared" si="148"/>
        <v>-190807.36019535718</v>
      </c>
      <c r="L379">
        <f t="shared" si="149"/>
        <v>-18930.987662398995</v>
      </c>
      <c r="M379">
        <f t="shared" si="150"/>
        <v>88.56557483190457</v>
      </c>
      <c r="N379">
        <f t="shared" si="151"/>
        <v>8.5030268525096314E-5</v>
      </c>
      <c r="O379">
        <f t="shared" si="152"/>
        <v>3</v>
      </c>
      <c r="P379">
        <f t="shared" si="153"/>
        <v>8.5029063517745739E-5</v>
      </c>
      <c r="Q379">
        <f t="shared" si="154"/>
        <v>5.3143272959656549E-5</v>
      </c>
      <c r="R379">
        <f t="shared" si="155"/>
        <v>215.02239468737929</v>
      </c>
      <c r="S379">
        <f t="shared" si="156"/>
        <v>28.351993494697059</v>
      </c>
      <c r="T379">
        <f t="shared" si="157"/>
        <v>27.586459677419349</v>
      </c>
      <c r="U379">
        <f t="shared" si="158"/>
        <v>3.704310202177775</v>
      </c>
      <c r="V379">
        <f t="shared" si="159"/>
        <v>60.508916017798697</v>
      </c>
      <c r="W379">
        <f t="shared" si="160"/>
        <v>2.1800213487759761</v>
      </c>
      <c r="X379">
        <f t="shared" si="161"/>
        <v>3.6028101183216088</v>
      </c>
      <c r="Y379">
        <f t="shared" si="162"/>
        <v>1.5242888534017989</v>
      </c>
      <c r="Z379">
        <f t="shared" si="163"/>
        <v>-5.9370220836926627E-2</v>
      </c>
      <c r="AA379">
        <f t="shared" si="164"/>
        <v>-76.707471832263622</v>
      </c>
      <c r="AB379">
        <f t="shared" si="165"/>
        <v>-5.5374250352251346</v>
      </c>
      <c r="AC379">
        <f t="shared" si="166"/>
        <v>132.71812759905359</v>
      </c>
      <c r="AD379">
        <v>0</v>
      </c>
      <c r="AE379">
        <v>0</v>
      </c>
      <c r="AF379">
        <v>3</v>
      </c>
      <c r="AG379">
        <v>0</v>
      </c>
      <c r="AH379">
        <v>0</v>
      </c>
      <c r="AI379">
        <f t="shared" si="167"/>
        <v>1</v>
      </c>
      <c r="AJ379">
        <f t="shared" si="168"/>
        <v>0</v>
      </c>
      <c r="AK379">
        <f t="shared" si="169"/>
        <v>60266.370193499482</v>
      </c>
      <c r="AL379">
        <f t="shared" si="170"/>
        <v>1200</v>
      </c>
      <c r="AM379">
        <f t="shared" si="171"/>
        <v>963.36122719354807</v>
      </c>
      <c r="AN379">
        <f t="shared" si="172"/>
        <v>0.80280102266129005</v>
      </c>
      <c r="AO379">
        <f t="shared" si="173"/>
        <v>0.22320017519677415</v>
      </c>
      <c r="AP379">
        <v>14.333399999999999</v>
      </c>
      <c r="AQ379">
        <v>1</v>
      </c>
      <c r="AR379" t="s">
        <v>231</v>
      </c>
      <c r="AS379">
        <v>1531764102.06774</v>
      </c>
      <c r="AT379">
        <v>892.66148387096803</v>
      </c>
      <c r="AU379">
        <v>917.30477419354804</v>
      </c>
      <c r="AV379">
        <v>21.9726580645161</v>
      </c>
      <c r="AW379">
        <v>21.969512903225802</v>
      </c>
      <c r="AX379">
        <v>600.04990322580602</v>
      </c>
      <c r="AY379">
        <v>99.114832258064496</v>
      </c>
      <c r="AZ379">
        <v>0.100353377419355</v>
      </c>
      <c r="BA379">
        <v>27.112183870967701</v>
      </c>
      <c r="BB379">
        <v>27.489887096774201</v>
      </c>
      <c r="BC379">
        <v>27.6830322580645</v>
      </c>
      <c r="BD379">
        <v>11604.2919354839</v>
      </c>
      <c r="BE379">
        <v>1052.4870967741899</v>
      </c>
      <c r="BF379">
        <v>28.691219354838701</v>
      </c>
      <c r="BG379">
        <v>1200</v>
      </c>
      <c r="BH379">
        <v>0.33000445161290298</v>
      </c>
      <c r="BI379">
        <v>0.33000193548387102</v>
      </c>
      <c r="BJ379">
        <v>0.330004193548387</v>
      </c>
      <c r="BK379">
        <v>9.9897067741935505E-3</v>
      </c>
      <c r="BL379">
        <v>32</v>
      </c>
      <c r="BM379">
        <v>17743.099999999999</v>
      </c>
      <c r="BN379">
        <v>1531762902.3</v>
      </c>
      <c r="BO379" t="s">
        <v>232</v>
      </c>
      <c r="BP379">
        <v>81</v>
      </c>
      <c r="BQ379">
        <v>0.29499999999999998</v>
      </c>
      <c r="BR379">
        <v>-3.6999999999999998E-2</v>
      </c>
      <c r="BS379">
        <v>420</v>
      </c>
      <c r="BT379">
        <v>22</v>
      </c>
      <c r="BU379">
        <v>0.34</v>
      </c>
      <c r="BV379">
        <v>0.21</v>
      </c>
      <c r="BW379">
        <v>14.794567693229601</v>
      </c>
      <c r="BX379">
        <v>-0.42533301774258298</v>
      </c>
      <c r="BY379">
        <v>9.8283277178362993E-2</v>
      </c>
      <c r="BZ379">
        <v>1</v>
      </c>
      <c r="CA379">
        <v>-24.6527268292683</v>
      </c>
      <c r="CB379">
        <v>0.59865770826471498</v>
      </c>
      <c r="CC379">
        <v>0.17196655095117799</v>
      </c>
      <c r="CD379">
        <v>0</v>
      </c>
      <c r="CE379">
        <v>1</v>
      </c>
      <c r="CF379">
        <v>2</v>
      </c>
      <c r="CG379" t="s">
        <v>248</v>
      </c>
      <c r="CH379">
        <v>1.8608100000000001</v>
      </c>
      <c r="CI379">
        <v>1.8577699999999999</v>
      </c>
      <c r="CJ379">
        <v>1.86069</v>
      </c>
      <c r="CK379">
        <v>1.85345</v>
      </c>
      <c r="CL379">
        <v>1.8519600000000001</v>
      </c>
      <c r="CM379">
        <v>1.85273</v>
      </c>
      <c r="CN379">
        <v>1.8563799999999999</v>
      </c>
      <c r="CO379">
        <v>1.8626400000000001</v>
      </c>
      <c r="CP379" t="s">
        <v>234</v>
      </c>
      <c r="CQ379" t="s">
        <v>19</v>
      </c>
      <c r="CR379" t="s">
        <v>19</v>
      </c>
      <c r="CS379" t="s">
        <v>19</v>
      </c>
      <c r="CT379" t="s">
        <v>235</v>
      </c>
      <c r="CU379" t="s">
        <v>236</v>
      </c>
      <c r="CV379" t="s">
        <v>237</v>
      </c>
      <c r="CW379" t="s">
        <v>237</v>
      </c>
      <c r="CX379" t="s">
        <v>237</v>
      </c>
      <c r="CY379" t="s">
        <v>237</v>
      </c>
      <c r="CZ379">
        <v>0</v>
      </c>
      <c r="DA379">
        <v>100</v>
      </c>
      <c r="DB379">
        <v>100</v>
      </c>
      <c r="DC379">
        <v>0.29499999999999998</v>
      </c>
      <c r="DD379">
        <v>-3.6999999999999998E-2</v>
      </c>
      <c r="DE379">
        <v>3</v>
      </c>
      <c r="DF379">
        <v>619.47900000000004</v>
      </c>
      <c r="DG379">
        <v>253.04</v>
      </c>
      <c r="DH379">
        <v>22.009</v>
      </c>
      <c r="DI379">
        <v>32.534700000000001</v>
      </c>
      <c r="DJ379">
        <v>30.000399999999999</v>
      </c>
      <c r="DK379">
        <v>32.492199999999997</v>
      </c>
      <c r="DL379">
        <v>32.498800000000003</v>
      </c>
      <c r="DM379">
        <v>38.857900000000001</v>
      </c>
      <c r="DN379">
        <v>25.018599999999999</v>
      </c>
      <c r="DO379">
        <v>0</v>
      </c>
      <c r="DP379">
        <v>22</v>
      </c>
      <c r="DQ379">
        <v>946.67</v>
      </c>
      <c r="DR379">
        <v>22</v>
      </c>
      <c r="DS379">
        <v>99.572400000000002</v>
      </c>
      <c r="DT379">
        <v>103.005</v>
      </c>
    </row>
    <row r="380" spans="1:124" x14ac:dyDescent="0.25">
      <c r="A380">
        <v>364</v>
      </c>
      <c r="B380">
        <v>1531764114.4000001</v>
      </c>
      <c r="C380">
        <v>730.60000014305103</v>
      </c>
      <c r="D380" t="s">
        <v>964</v>
      </c>
      <c r="E380" t="s">
        <v>965</v>
      </c>
      <c r="G380">
        <v>1531764104.0709701</v>
      </c>
      <c r="H380">
        <f t="shared" si="145"/>
        <v>2.4273399002969985E-6</v>
      </c>
      <c r="I380">
        <f t="shared" si="146"/>
        <v>10.310685814729004</v>
      </c>
      <c r="J380">
        <f t="shared" si="147"/>
        <v>896.01641935483894</v>
      </c>
      <c r="K380">
        <f t="shared" si="148"/>
        <v>-105125.14957831986</v>
      </c>
      <c r="L380">
        <f t="shared" si="149"/>
        <v>-10429.980257789042</v>
      </c>
      <c r="M380">
        <f t="shared" si="150"/>
        <v>88.898171389171765</v>
      </c>
      <c r="N380">
        <f t="shared" si="151"/>
        <v>1.536962447720233E-4</v>
      </c>
      <c r="O380">
        <f t="shared" si="152"/>
        <v>3</v>
      </c>
      <c r="P380">
        <f t="shared" si="153"/>
        <v>1.536923077835972E-4</v>
      </c>
      <c r="Q380">
        <f t="shared" si="154"/>
        <v>9.6058046070794052E-5</v>
      </c>
      <c r="R380">
        <f t="shared" si="155"/>
        <v>215.0222855197498</v>
      </c>
      <c r="S380">
        <f t="shared" si="156"/>
        <v>28.345996854166817</v>
      </c>
      <c r="T380">
        <f t="shared" si="157"/>
        <v>27.569674193548401</v>
      </c>
      <c r="U380">
        <f t="shared" si="158"/>
        <v>3.7006757858740698</v>
      </c>
      <c r="V380">
        <f t="shared" si="159"/>
        <v>60.533230463374551</v>
      </c>
      <c r="W380">
        <f t="shared" si="160"/>
        <v>2.1801646575444997</v>
      </c>
      <c r="X380">
        <f t="shared" si="161"/>
        <v>3.6015997178006245</v>
      </c>
      <c r="Y380">
        <f t="shared" si="162"/>
        <v>1.52051112832957</v>
      </c>
      <c r="Z380">
        <f t="shared" si="163"/>
        <v>-0.10704568960309763</v>
      </c>
      <c r="AA380">
        <f t="shared" si="164"/>
        <v>-74.918723845168159</v>
      </c>
      <c r="AB380">
        <f t="shared" si="165"/>
        <v>-5.4076891919837902</v>
      </c>
      <c r="AC380">
        <f t="shared" si="166"/>
        <v>134.58882679299475</v>
      </c>
      <c r="AD380">
        <v>0</v>
      </c>
      <c r="AE380">
        <v>0</v>
      </c>
      <c r="AF380">
        <v>3</v>
      </c>
      <c r="AG380">
        <v>0</v>
      </c>
      <c r="AH380">
        <v>0</v>
      </c>
      <c r="AI380">
        <f t="shared" si="167"/>
        <v>1</v>
      </c>
      <c r="AJ380">
        <f t="shared" si="168"/>
        <v>0</v>
      </c>
      <c r="AK380">
        <f t="shared" si="169"/>
        <v>61783.341822641341</v>
      </c>
      <c r="AL380">
        <f t="shared" si="170"/>
        <v>1199.9996774193501</v>
      </c>
      <c r="AM380">
        <f t="shared" si="171"/>
        <v>963.36096241902283</v>
      </c>
      <c r="AN380">
        <f t="shared" si="172"/>
        <v>0.80280101782258073</v>
      </c>
      <c r="AO380">
        <f t="shared" si="173"/>
        <v>0.22320012322258068</v>
      </c>
      <c r="AP380">
        <v>14.333399999999999</v>
      </c>
      <c r="AQ380">
        <v>1</v>
      </c>
      <c r="AR380" t="s">
        <v>231</v>
      </c>
      <c r="AS380">
        <v>1531764104.0709701</v>
      </c>
      <c r="AT380">
        <v>896.01641935483894</v>
      </c>
      <c r="AU380">
        <v>920.65158064516095</v>
      </c>
      <c r="AV380">
        <v>21.974167741935499</v>
      </c>
      <c r="AW380">
        <v>21.9684967741936</v>
      </c>
      <c r="AX380">
        <v>600.03</v>
      </c>
      <c r="AY380">
        <v>99.114732258064507</v>
      </c>
      <c r="AZ380">
        <v>0.100158751612903</v>
      </c>
      <c r="BA380">
        <v>27.106458064516101</v>
      </c>
      <c r="BB380">
        <v>27.4747548387097</v>
      </c>
      <c r="BC380">
        <v>27.664593548387099</v>
      </c>
      <c r="BD380">
        <v>11921.688709677401</v>
      </c>
      <c r="BE380">
        <v>1052.48677419355</v>
      </c>
      <c r="BF380">
        <v>28.644993548387099</v>
      </c>
      <c r="BG380">
        <v>1199.9996774193501</v>
      </c>
      <c r="BH380">
        <v>0.33000503225806499</v>
      </c>
      <c r="BI380">
        <v>0.33000145161290301</v>
      </c>
      <c r="BJ380">
        <v>0.33000406451612901</v>
      </c>
      <c r="BK380">
        <v>9.9896512903225806E-3</v>
      </c>
      <c r="BL380">
        <v>32</v>
      </c>
      <c r="BM380">
        <v>17743.099999999999</v>
      </c>
      <c r="BN380">
        <v>1531762902.3</v>
      </c>
      <c r="BO380" t="s">
        <v>232</v>
      </c>
      <c r="BP380">
        <v>81</v>
      </c>
      <c r="BQ380">
        <v>0.29499999999999998</v>
      </c>
      <c r="BR380">
        <v>-3.6999999999999998E-2</v>
      </c>
      <c r="BS380">
        <v>420</v>
      </c>
      <c r="BT380">
        <v>22</v>
      </c>
      <c r="BU380">
        <v>0.34</v>
      </c>
      <c r="BV380">
        <v>0.21</v>
      </c>
      <c r="BW380">
        <v>14.782950396154501</v>
      </c>
      <c r="BX380">
        <v>-0.43480062031793099</v>
      </c>
      <c r="BY380">
        <v>9.86543948635175E-2</v>
      </c>
      <c r="BZ380">
        <v>1</v>
      </c>
      <c r="CA380">
        <v>-24.635407317073199</v>
      </c>
      <c r="CB380">
        <v>0.58965866858121596</v>
      </c>
      <c r="CC380">
        <v>0.171360503446922</v>
      </c>
      <c r="CD380">
        <v>0</v>
      </c>
      <c r="CE380">
        <v>1</v>
      </c>
      <c r="CF380">
        <v>2</v>
      </c>
      <c r="CG380" t="s">
        <v>248</v>
      </c>
      <c r="CH380">
        <v>1.8608</v>
      </c>
      <c r="CI380">
        <v>1.8577699999999999</v>
      </c>
      <c r="CJ380">
        <v>1.8606799999999999</v>
      </c>
      <c r="CK380">
        <v>1.8534299999999999</v>
      </c>
      <c r="CL380">
        <v>1.8519600000000001</v>
      </c>
      <c r="CM380">
        <v>1.85273</v>
      </c>
      <c r="CN380">
        <v>1.8563700000000001</v>
      </c>
      <c r="CO380">
        <v>1.8626400000000001</v>
      </c>
      <c r="CP380" t="s">
        <v>234</v>
      </c>
      <c r="CQ380" t="s">
        <v>19</v>
      </c>
      <c r="CR380" t="s">
        <v>19</v>
      </c>
      <c r="CS380" t="s">
        <v>19</v>
      </c>
      <c r="CT380" t="s">
        <v>235</v>
      </c>
      <c r="CU380" t="s">
        <v>236</v>
      </c>
      <c r="CV380" t="s">
        <v>237</v>
      </c>
      <c r="CW380" t="s">
        <v>237</v>
      </c>
      <c r="CX380" t="s">
        <v>237</v>
      </c>
      <c r="CY380" t="s">
        <v>237</v>
      </c>
      <c r="CZ380">
        <v>0</v>
      </c>
      <c r="DA380">
        <v>100</v>
      </c>
      <c r="DB380">
        <v>100</v>
      </c>
      <c r="DC380">
        <v>0.29499999999999998</v>
      </c>
      <c r="DD380">
        <v>-3.6999999999999998E-2</v>
      </c>
      <c r="DE380">
        <v>3</v>
      </c>
      <c r="DF380">
        <v>619.72799999999995</v>
      </c>
      <c r="DG380">
        <v>253.02099999999999</v>
      </c>
      <c r="DH380">
        <v>22.0076</v>
      </c>
      <c r="DI380">
        <v>32.534700000000001</v>
      </c>
      <c r="DJ380">
        <v>30.000399999999999</v>
      </c>
      <c r="DK380">
        <v>32.492600000000003</v>
      </c>
      <c r="DL380">
        <v>32.499400000000001</v>
      </c>
      <c r="DM380">
        <v>38.9955</v>
      </c>
      <c r="DN380">
        <v>25.018599999999999</v>
      </c>
      <c r="DO380">
        <v>0</v>
      </c>
      <c r="DP380">
        <v>22</v>
      </c>
      <c r="DQ380">
        <v>946.67</v>
      </c>
      <c r="DR380">
        <v>22</v>
      </c>
      <c r="DS380">
        <v>99.571600000000004</v>
      </c>
      <c r="DT380">
        <v>103.005</v>
      </c>
    </row>
    <row r="381" spans="1:124" x14ac:dyDescent="0.25">
      <c r="A381">
        <v>365</v>
      </c>
      <c r="B381">
        <v>1531764116.4000001</v>
      </c>
      <c r="C381">
        <v>732.60000014305103</v>
      </c>
      <c r="D381" t="s">
        <v>966</v>
      </c>
      <c r="E381" t="s">
        <v>967</v>
      </c>
      <c r="G381">
        <v>1531764106.0709701</v>
      </c>
      <c r="H381">
        <f t="shared" si="145"/>
        <v>3.4154624662491524E-6</v>
      </c>
      <c r="I381">
        <f t="shared" si="146"/>
        <v>10.303648848649944</v>
      </c>
      <c r="J381">
        <f t="shared" si="147"/>
        <v>899.35470967741901</v>
      </c>
      <c r="K381">
        <f t="shared" si="148"/>
        <v>-74278.166241306055</v>
      </c>
      <c r="L381">
        <f t="shared" si="149"/>
        <v>-7369.5091475413574</v>
      </c>
      <c r="M381">
        <f t="shared" si="150"/>
        <v>89.229488222966154</v>
      </c>
      <c r="N381">
        <f t="shared" si="151"/>
        <v>2.1663182497303575E-4</v>
      </c>
      <c r="O381">
        <f t="shared" si="152"/>
        <v>3</v>
      </c>
      <c r="P381">
        <f t="shared" si="153"/>
        <v>2.1662400369749346E-4</v>
      </c>
      <c r="Q381">
        <f t="shared" si="154"/>
        <v>1.3539070498193472E-4</v>
      </c>
      <c r="R381">
        <f t="shared" si="155"/>
        <v>215.02279290166021</v>
      </c>
      <c r="S381">
        <f t="shared" si="156"/>
        <v>28.342863757581171</v>
      </c>
      <c r="T381">
        <f t="shared" si="157"/>
        <v>27.558416129032249</v>
      </c>
      <c r="U381">
        <f t="shared" si="158"/>
        <v>3.6982399178723657</v>
      </c>
      <c r="V381">
        <f t="shared" si="159"/>
        <v>60.546734402156844</v>
      </c>
      <c r="W381">
        <f t="shared" si="160"/>
        <v>2.180281571296621</v>
      </c>
      <c r="X381">
        <f t="shared" si="161"/>
        <v>3.6009895377924019</v>
      </c>
      <c r="Y381">
        <f t="shared" si="162"/>
        <v>1.5179583465757447</v>
      </c>
      <c r="Z381">
        <f t="shared" si="163"/>
        <v>-0.15062189476158763</v>
      </c>
      <c r="AA381">
        <f t="shared" si="164"/>
        <v>-73.564837006456145</v>
      </c>
      <c r="AB381">
        <f t="shared" si="165"/>
        <v>-5.30958940038441</v>
      </c>
      <c r="AC381">
        <f t="shared" si="166"/>
        <v>135.99774460005807</v>
      </c>
      <c r="AD381">
        <v>0</v>
      </c>
      <c r="AE381">
        <v>0</v>
      </c>
      <c r="AF381">
        <v>3</v>
      </c>
      <c r="AG381">
        <v>0</v>
      </c>
      <c r="AH381">
        <v>0</v>
      </c>
      <c r="AI381">
        <f t="shared" si="167"/>
        <v>1</v>
      </c>
      <c r="AJ381">
        <f t="shared" si="168"/>
        <v>0</v>
      </c>
      <c r="AK381">
        <f t="shared" si="169"/>
        <v>65752.397039289644</v>
      </c>
      <c r="AL381">
        <f t="shared" si="170"/>
        <v>1200.0025806451599</v>
      </c>
      <c r="AM381">
        <f t="shared" si="171"/>
        <v>963.36327677678469</v>
      </c>
      <c r="AN381">
        <f t="shared" si="172"/>
        <v>0.80280100419354905</v>
      </c>
      <c r="AO381">
        <f t="shared" si="173"/>
        <v>0.22320011369032275</v>
      </c>
      <c r="AP381">
        <v>14.333399999999999</v>
      </c>
      <c r="AQ381">
        <v>1</v>
      </c>
      <c r="AR381" t="s">
        <v>231</v>
      </c>
      <c r="AS381">
        <v>1531764106.0709701</v>
      </c>
      <c r="AT381">
        <v>899.35470967741901</v>
      </c>
      <c r="AU381">
        <v>923.97874193548398</v>
      </c>
      <c r="AV381">
        <v>21.9753193548387</v>
      </c>
      <c r="AW381">
        <v>21.967338709677399</v>
      </c>
      <c r="AX381">
        <v>599.94377419354805</v>
      </c>
      <c r="AY381">
        <v>99.114625806451599</v>
      </c>
      <c r="AZ381">
        <v>0.100386093548387</v>
      </c>
      <c r="BA381">
        <v>27.103570967741899</v>
      </c>
      <c r="BB381">
        <v>27.464803225806399</v>
      </c>
      <c r="BC381">
        <v>27.652029032258099</v>
      </c>
      <c r="BD381">
        <v>12766.3864516129</v>
      </c>
      <c r="BE381">
        <v>1052.4838709677399</v>
      </c>
      <c r="BF381">
        <v>28.591641935483899</v>
      </c>
      <c r="BG381">
        <v>1200.0025806451599</v>
      </c>
      <c r="BH381">
        <v>0.33000509677419398</v>
      </c>
      <c r="BI381">
        <v>0.33000141935483901</v>
      </c>
      <c r="BJ381">
        <v>0.33000400000000002</v>
      </c>
      <c r="BK381">
        <v>9.9896658064516104E-3</v>
      </c>
      <c r="BL381">
        <v>32</v>
      </c>
      <c r="BM381">
        <v>17743.1483870968</v>
      </c>
      <c r="BN381">
        <v>1531762902.3</v>
      </c>
      <c r="BO381" t="s">
        <v>232</v>
      </c>
      <c r="BP381">
        <v>81</v>
      </c>
      <c r="BQ381">
        <v>0.29499999999999998</v>
      </c>
      <c r="BR381">
        <v>-3.6999999999999998E-2</v>
      </c>
      <c r="BS381">
        <v>420</v>
      </c>
      <c r="BT381">
        <v>22</v>
      </c>
      <c r="BU381">
        <v>0.34</v>
      </c>
      <c r="BV381">
        <v>0.21</v>
      </c>
      <c r="BW381">
        <v>14.7774402056602</v>
      </c>
      <c r="BX381">
        <v>-0.53349663888493104</v>
      </c>
      <c r="BY381">
        <v>9.9662798897405494E-2</v>
      </c>
      <c r="BZ381">
        <v>1</v>
      </c>
      <c r="CA381">
        <v>-24.632775609756099</v>
      </c>
      <c r="CB381">
        <v>0.87406325785537498</v>
      </c>
      <c r="CC381">
        <v>0.17170653464345001</v>
      </c>
      <c r="CD381">
        <v>0</v>
      </c>
      <c r="CE381">
        <v>1</v>
      </c>
      <c r="CF381">
        <v>2</v>
      </c>
      <c r="CG381" t="s">
        <v>248</v>
      </c>
      <c r="CH381">
        <v>1.8608</v>
      </c>
      <c r="CI381">
        <v>1.8577699999999999</v>
      </c>
      <c r="CJ381">
        <v>1.86069</v>
      </c>
      <c r="CK381">
        <v>1.85341</v>
      </c>
      <c r="CL381">
        <v>1.8519600000000001</v>
      </c>
      <c r="CM381">
        <v>1.8527199999999999</v>
      </c>
      <c r="CN381">
        <v>1.85636</v>
      </c>
      <c r="CO381">
        <v>1.8626400000000001</v>
      </c>
      <c r="CP381" t="s">
        <v>234</v>
      </c>
      <c r="CQ381" t="s">
        <v>19</v>
      </c>
      <c r="CR381" t="s">
        <v>19</v>
      </c>
      <c r="CS381" t="s">
        <v>19</v>
      </c>
      <c r="CT381" t="s">
        <v>235</v>
      </c>
      <c r="CU381" t="s">
        <v>236</v>
      </c>
      <c r="CV381" t="s">
        <v>237</v>
      </c>
      <c r="CW381" t="s">
        <v>237</v>
      </c>
      <c r="CX381" t="s">
        <v>237</v>
      </c>
      <c r="CY381" t="s">
        <v>237</v>
      </c>
      <c r="CZ381">
        <v>0</v>
      </c>
      <c r="DA381">
        <v>100</v>
      </c>
      <c r="DB381">
        <v>100</v>
      </c>
      <c r="DC381">
        <v>0.29499999999999998</v>
      </c>
      <c r="DD381">
        <v>-3.6999999999999998E-2</v>
      </c>
      <c r="DE381">
        <v>3</v>
      </c>
      <c r="DF381">
        <v>619.48400000000004</v>
      </c>
      <c r="DG381">
        <v>253.06399999999999</v>
      </c>
      <c r="DH381">
        <v>22.006</v>
      </c>
      <c r="DI381">
        <v>32.534700000000001</v>
      </c>
      <c r="DJ381">
        <v>30.000299999999999</v>
      </c>
      <c r="DK381">
        <v>32.492600000000003</v>
      </c>
      <c r="DL381">
        <v>32.499400000000001</v>
      </c>
      <c r="DM381">
        <v>39.123100000000001</v>
      </c>
      <c r="DN381">
        <v>25.018599999999999</v>
      </c>
      <c r="DO381">
        <v>0</v>
      </c>
      <c r="DP381">
        <v>22</v>
      </c>
      <c r="DQ381">
        <v>951.67</v>
      </c>
      <c r="DR381">
        <v>22</v>
      </c>
      <c r="DS381">
        <v>99.571100000000001</v>
      </c>
      <c r="DT381">
        <v>103.004</v>
      </c>
    </row>
    <row r="382" spans="1:124" x14ac:dyDescent="0.25">
      <c r="A382">
        <v>366</v>
      </c>
      <c r="B382">
        <v>1531764118.4000001</v>
      </c>
      <c r="C382">
        <v>734.60000014305103</v>
      </c>
      <c r="D382" t="s">
        <v>968</v>
      </c>
      <c r="E382" t="s">
        <v>969</v>
      </c>
      <c r="G382">
        <v>1531764108.0709701</v>
      </c>
      <c r="H382">
        <f t="shared" si="145"/>
        <v>4.3463172704195494E-6</v>
      </c>
      <c r="I382">
        <f t="shared" si="146"/>
        <v>10.286797223279857</v>
      </c>
      <c r="J382">
        <f t="shared" si="147"/>
        <v>902.71545161290305</v>
      </c>
      <c r="K382">
        <f t="shared" si="148"/>
        <v>-57871.43520119496</v>
      </c>
      <c r="L382">
        <f t="shared" si="149"/>
        <v>-5741.7248127409694</v>
      </c>
      <c r="M382">
        <f t="shared" si="150"/>
        <v>89.563075277999175</v>
      </c>
      <c r="N382">
        <f t="shared" si="151"/>
        <v>2.766766361459468E-4</v>
      </c>
      <c r="O382">
        <f t="shared" si="152"/>
        <v>3</v>
      </c>
      <c r="P382">
        <f t="shared" si="153"/>
        <v>2.7666387840740998E-4</v>
      </c>
      <c r="Q382">
        <f t="shared" si="154"/>
        <v>1.7291607016244791E-4</v>
      </c>
      <c r="R382">
        <f t="shared" si="155"/>
        <v>215.02243242364563</v>
      </c>
      <c r="S382">
        <f t="shared" si="156"/>
        <v>28.336658915512086</v>
      </c>
      <c r="T382">
        <f t="shared" si="157"/>
        <v>27.53365322580645</v>
      </c>
      <c r="U382">
        <f t="shared" si="158"/>
        <v>3.6928869781209186</v>
      </c>
      <c r="V382">
        <f t="shared" si="159"/>
        <v>60.570582445702257</v>
      </c>
      <c r="W382">
        <f t="shared" si="160"/>
        <v>2.1803761411774216</v>
      </c>
      <c r="X382">
        <f t="shared" si="161"/>
        <v>3.5997278763696761</v>
      </c>
      <c r="Y382">
        <f t="shared" si="162"/>
        <v>1.512510836943497</v>
      </c>
      <c r="Z382">
        <f t="shared" si="163"/>
        <v>-0.19167259162550213</v>
      </c>
      <c r="AA382">
        <f t="shared" si="164"/>
        <v>-70.525504529032048</v>
      </c>
      <c r="AB382">
        <f t="shared" si="165"/>
        <v>-5.0894420798448783</v>
      </c>
      <c r="AC382">
        <f t="shared" si="166"/>
        <v>139.21581322314321</v>
      </c>
      <c r="AD382">
        <v>0</v>
      </c>
      <c r="AE382">
        <v>0</v>
      </c>
      <c r="AF382">
        <v>3</v>
      </c>
      <c r="AG382">
        <v>0</v>
      </c>
      <c r="AH382">
        <v>0</v>
      </c>
      <c r="AI382">
        <f t="shared" si="167"/>
        <v>1</v>
      </c>
      <c r="AJ382">
        <f t="shared" si="168"/>
        <v>0</v>
      </c>
      <c r="AK382">
        <f t="shared" si="169"/>
        <v>70109.021754137895</v>
      </c>
      <c r="AL382">
        <f t="shared" si="170"/>
        <v>1200.0006451612901</v>
      </c>
      <c r="AM382">
        <f t="shared" si="171"/>
        <v>963.36160558122924</v>
      </c>
      <c r="AN382">
        <f t="shared" si="172"/>
        <v>0.80280090637096735</v>
      </c>
      <c r="AO382">
        <f t="shared" si="173"/>
        <v>0.22320012669999983</v>
      </c>
      <c r="AP382">
        <v>14.333399999999999</v>
      </c>
      <c r="AQ382">
        <v>1</v>
      </c>
      <c r="AR382" t="s">
        <v>231</v>
      </c>
      <c r="AS382">
        <v>1531764108.0709701</v>
      </c>
      <c r="AT382">
        <v>902.71545161290305</v>
      </c>
      <c r="AU382">
        <v>927.29919354838705</v>
      </c>
      <c r="AV382">
        <v>21.976235483871001</v>
      </c>
      <c r="AW382">
        <v>21.966080645161298</v>
      </c>
      <c r="AX382">
        <v>599.99416129032295</v>
      </c>
      <c r="AY382">
        <v>99.114570967741898</v>
      </c>
      <c r="AZ382">
        <v>0.100608209677419</v>
      </c>
      <c r="BA382">
        <v>27.0976</v>
      </c>
      <c r="BB382">
        <v>27.441219354838701</v>
      </c>
      <c r="BC382">
        <v>27.626087096774199</v>
      </c>
      <c r="BD382">
        <v>13717.0306451613</v>
      </c>
      <c r="BE382">
        <v>1052.48451612903</v>
      </c>
      <c r="BF382">
        <v>28.532374193548399</v>
      </c>
      <c r="BG382">
        <v>1200.0006451612901</v>
      </c>
      <c r="BH382">
        <v>0.33000464516129002</v>
      </c>
      <c r="BI382">
        <v>0.33000196774193502</v>
      </c>
      <c r="BJ382">
        <v>0.33000380645161298</v>
      </c>
      <c r="BK382">
        <v>9.9897538709677394E-3</v>
      </c>
      <c r="BL382">
        <v>32</v>
      </c>
      <c r="BM382">
        <v>17743.1161290323</v>
      </c>
      <c r="BN382">
        <v>1531762902.3</v>
      </c>
      <c r="BO382" t="s">
        <v>232</v>
      </c>
      <c r="BP382">
        <v>81</v>
      </c>
      <c r="BQ382">
        <v>0.29499999999999998</v>
      </c>
      <c r="BR382">
        <v>-3.6999999999999998E-2</v>
      </c>
      <c r="BS382">
        <v>420</v>
      </c>
      <c r="BT382">
        <v>22</v>
      </c>
      <c r="BU382">
        <v>0.34</v>
      </c>
      <c r="BV382">
        <v>0.21</v>
      </c>
      <c r="BW382">
        <v>14.757867595834201</v>
      </c>
      <c r="BX382">
        <v>-0.34478441690253597</v>
      </c>
      <c r="BY382">
        <v>8.4790945626544101E-2</v>
      </c>
      <c r="BZ382">
        <v>1</v>
      </c>
      <c r="CA382">
        <v>-24.595919512195099</v>
      </c>
      <c r="CB382">
        <v>0.41518040989928601</v>
      </c>
      <c r="CC382">
        <v>0.136692107680733</v>
      </c>
      <c r="CD382">
        <v>0</v>
      </c>
      <c r="CE382">
        <v>1</v>
      </c>
      <c r="CF382">
        <v>2</v>
      </c>
      <c r="CG382" t="s">
        <v>248</v>
      </c>
      <c r="CH382">
        <v>1.8608100000000001</v>
      </c>
      <c r="CI382">
        <v>1.85778</v>
      </c>
      <c r="CJ382">
        <v>1.86069</v>
      </c>
      <c r="CK382">
        <v>1.8533999999999999</v>
      </c>
      <c r="CL382">
        <v>1.8519600000000001</v>
      </c>
      <c r="CM382">
        <v>1.8527199999999999</v>
      </c>
      <c r="CN382">
        <v>1.85636</v>
      </c>
      <c r="CO382">
        <v>1.8626400000000001</v>
      </c>
      <c r="CP382" t="s">
        <v>234</v>
      </c>
      <c r="CQ382" t="s">
        <v>19</v>
      </c>
      <c r="CR382" t="s">
        <v>19</v>
      </c>
      <c r="CS382" t="s">
        <v>19</v>
      </c>
      <c r="CT382" t="s">
        <v>235</v>
      </c>
      <c r="CU382" t="s">
        <v>236</v>
      </c>
      <c r="CV382" t="s">
        <v>237</v>
      </c>
      <c r="CW382" t="s">
        <v>237</v>
      </c>
      <c r="CX382" t="s">
        <v>237</v>
      </c>
      <c r="CY382" t="s">
        <v>237</v>
      </c>
      <c r="CZ382">
        <v>0</v>
      </c>
      <c r="DA382">
        <v>100</v>
      </c>
      <c r="DB382">
        <v>100</v>
      </c>
      <c r="DC382">
        <v>0.29499999999999998</v>
      </c>
      <c r="DD382">
        <v>-3.6999999999999998E-2</v>
      </c>
      <c r="DE382">
        <v>3</v>
      </c>
      <c r="DF382">
        <v>619.51400000000001</v>
      </c>
      <c r="DG382">
        <v>252.999</v>
      </c>
      <c r="DH382">
        <v>22.0046</v>
      </c>
      <c r="DI382">
        <v>32.535699999999999</v>
      </c>
      <c r="DJ382">
        <v>30.000399999999999</v>
      </c>
      <c r="DK382">
        <v>32.493600000000001</v>
      </c>
      <c r="DL382">
        <v>32.499499999999998</v>
      </c>
      <c r="DM382">
        <v>39.195700000000002</v>
      </c>
      <c r="DN382">
        <v>25.018599999999999</v>
      </c>
      <c r="DO382">
        <v>0</v>
      </c>
      <c r="DP382">
        <v>22</v>
      </c>
      <c r="DQ382">
        <v>956.67</v>
      </c>
      <c r="DR382">
        <v>22</v>
      </c>
      <c r="DS382">
        <v>99.5715</v>
      </c>
      <c r="DT382">
        <v>103.003</v>
      </c>
    </row>
    <row r="383" spans="1:124" x14ac:dyDescent="0.25">
      <c r="A383">
        <v>367</v>
      </c>
      <c r="B383">
        <v>1531764120.4000001</v>
      </c>
      <c r="C383">
        <v>736.60000014305103</v>
      </c>
      <c r="D383" t="s">
        <v>970</v>
      </c>
      <c r="E383" t="s">
        <v>971</v>
      </c>
      <c r="G383">
        <v>1531764110.0741899</v>
      </c>
      <c r="H383">
        <f t="shared" si="145"/>
        <v>5.0801009728586911E-6</v>
      </c>
      <c r="I383">
        <f t="shared" si="146"/>
        <v>10.277726738957986</v>
      </c>
      <c r="J383">
        <f t="shared" si="147"/>
        <v>906.07167741935496</v>
      </c>
      <c r="K383">
        <f t="shared" si="148"/>
        <v>-49139.316925463165</v>
      </c>
      <c r="L383">
        <f t="shared" si="149"/>
        <v>-4875.3572480762368</v>
      </c>
      <c r="M383">
        <f t="shared" si="150"/>
        <v>89.895899987449994</v>
      </c>
      <c r="N383">
        <f t="shared" si="151"/>
        <v>3.2468709519225099E-4</v>
      </c>
      <c r="O383">
        <f t="shared" si="152"/>
        <v>3</v>
      </c>
      <c r="P383">
        <f t="shared" si="153"/>
        <v>3.2466952585804291E-4</v>
      </c>
      <c r="Q383">
        <f t="shared" si="154"/>
        <v>2.0292003208301004E-4</v>
      </c>
      <c r="R383">
        <f t="shared" si="155"/>
        <v>215.02176165896049</v>
      </c>
      <c r="S383">
        <f t="shared" si="156"/>
        <v>28.328771590181262</v>
      </c>
      <c r="T383">
        <f t="shared" si="157"/>
        <v>27.506051612903249</v>
      </c>
      <c r="U383">
        <f t="shared" si="158"/>
        <v>3.6869283707130438</v>
      </c>
      <c r="V383">
        <f t="shared" si="159"/>
        <v>60.599063767693032</v>
      </c>
      <c r="W383">
        <f t="shared" si="160"/>
        <v>2.1804153739802352</v>
      </c>
      <c r="X383">
        <f t="shared" si="161"/>
        <v>3.5981007600032799</v>
      </c>
      <c r="Y383">
        <f t="shared" si="162"/>
        <v>1.5065129967328086</v>
      </c>
      <c r="Z383">
        <f t="shared" si="163"/>
        <v>-0.22403245290306828</v>
      </c>
      <c r="AA383">
        <f t="shared" si="164"/>
        <v>-67.307218993543657</v>
      </c>
      <c r="AB383">
        <f t="shared" si="165"/>
        <v>-4.8563392275988511</v>
      </c>
      <c r="AC383">
        <f t="shared" si="166"/>
        <v>142.63417098491493</v>
      </c>
      <c r="AD383">
        <v>0</v>
      </c>
      <c r="AE383">
        <v>0</v>
      </c>
      <c r="AF383">
        <v>3</v>
      </c>
      <c r="AG383">
        <v>0</v>
      </c>
      <c r="AH383">
        <v>0</v>
      </c>
      <c r="AI383">
        <f t="shared" si="167"/>
        <v>1</v>
      </c>
      <c r="AJ383">
        <f t="shared" si="168"/>
        <v>0</v>
      </c>
      <c r="AK383">
        <f t="shared" si="169"/>
        <v>71419.329222924833</v>
      </c>
      <c r="AL383">
        <f t="shared" si="170"/>
        <v>1199.9970967741899</v>
      </c>
      <c r="AM383">
        <f t="shared" si="171"/>
        <v>963.35862609445724</v>
      </c>
      <c r="AN383">
        <f t="shared" si="172"/>
        <v>0.80280079733871035</v>
      </c>
      <c r="AO383">
        <f t="shared" si="173"/>
        <v>0.22320012073870985</v>
      </c>
      <c r="AP383">
        <v>14.333399999999999</v>
      </c>
      <c r="AQ383">
        <v>1</v>
      </c>
      <c r="AR383" t="s">
        <v>231</v>
      </c>
      <c r="AS383">
        <v>1531764110.0741899</v>
      </c>
      <c r="AT383">
        <v>906.07167741935496</v>
      </c>
      <c r="AU383">
        <v>930.63222580645197</v>
      </c>
      <c r="AV383">
        <v>21.976670967741899</v>
      </c>
      <c r="AW383">
        <v>21.964803225806399</v>
      </c>
      <c r="AX383">
        <v>600.07106451612901</v>
      </c>
      <c r="AY383">
        <v>99.114641935483803</v>
      </c>
      <c r="AZ383">
        <v>0.100356422580645</v>
      </c>
      <c r="BA383">
        <v>27.089896774193601</v>
      </c>
      <c r="BB383">
        <v>27.414374193548401</v>
      </c>
      <c r="BC383">
        <v>27.597729032258101</v>
      </c>
      <c r="BD383">
        <v>14007.5935483871</v>
      </c>
      <c r="BE383">
        <v>1052.4870967741899</v>
      </c>
      <c r="BF383">
        <v>28.471045161290299</v>
      </c>
      <c r="BG383">
        <v>1199.9970967741899</v>
      </c>
      <c r="BH383">
        <v>0.33000448387096798</v>
      </c>
      <c r="BI383">
        <v>0.33000267741935502</v>
      </c>
      <c r="BJ383">
        <v>0.33000329032258102</v>
      </c>
      <c r="BK383">
        <v>9.9897254838709707E-3</v>
      </c>
      <c r="BL383">
        <v>32</v>
      </c>
      <c r="BM383">
        <v>17743.061290322599</v>
      </c>
      <c r="BN383">
        <v>1531762902.3</v>
      </c>
      <c r="BO383" t="s">
        <v>232</v>
      </c>
      <c r="BP383">
        <v>81</v>
      </c>
      <c r="BQ383">
        <v>0.29499999999999998</v>
      </c>
      <c r="BR383">
        <v>-3.6999999999999998E-2</v>
      </c>
      <c r="BS383">
        <v>420</v>
      </c>
      <c r="BT383">
        <v>22</v>
      </c>
      <c r="BU383">
        <v>0.34</v>
      </c>
      <c r="BV383">
        <v>0.21</v>
      </c>
      <c r="BW383">
        <v>14.735727352727601</v>
      </c>
      <c r="BX383">
        <v>3.12051957717343E-2</v>
      </c>
      <c r="BY383">
        <v>4.8764380058623498E-2</v>
      </c>
      <c r="BZ383">
        <v>1</v>
      </c>
      <c r="CA383">
        <v>-24.560843902439</v>
      </c>
      <c r="CB383">
        <v>-0.233402508317652</v>
      </c>
      <c r="CC383">
        <v>7.2955910671063107E-2</v>
      </c>
      <c r="CD383">
        <v>1</v>
      </c>
      <c r="CE383">
        <v>2</v>
      </c>
      <c r="CF383">
        <v>2</v>
      </c>
      <c r="CG383" t="s">
        <v>233</v>
      </c>
      <c r="CH383">
        <v>1.8608</v>
      </c>
      <c r="CI383">
        <v>1.85778</v>
      </c>
      <c r="CJ383">
        <v>1.8606799999999999</v>
      </c>
      <c r="CK383">
        <v>1.8533900000000001</v>
      </c>
      <c r="CL383">
        <v>1.8519600000000001</v>
      </c>
      <c r="CM383">
        <v>1.8527199999999999</v>
      </c>
      <c r="CN383">
        <v>1.8563799999999999</v>
      </c>
      <c r="CO383">
        <v>1.8626400000000001</v>
      </c>
      <c r="CP383" t="s">
        <v>234</v>
      </c>
      <c r="CQ383" t="s">
        <v>19</v>
      </c>
      <c r="CR383" t="s">
        <v>19</v>
      </c>
      <c r="CS383" t="s">
        <v>19</v>
      </c>
      <c r="CT383" t="s">
        <v>235</v>
      </c>
      <c r="CU383" t="s">
        <v>236</v>
      </c>
      <c r="CV383" t="s">
        <v>237</v>
      </c>
      <c r="CW383" t="s">
        <v>237</v>
      </c>
      <c r="CX383" t="s">
        <v>237</v>
      </c>
      <c r="CY383" t="s">
        <v>237</v>
      </c>
      <c r="CZ383">
        <v>0</v>
      </c>
      <c r="DA383">
        <v>100</v>
      </c>
      <c r="DB383">
        <v>100</v>
      </c>
      <c r="DC383">
        <v>0.29499999999999998</v>
      </c>
      <c r="DD383">
        <v>-3.6999999999999998E-2</v>
      </c>
      <c r="DE383">
        <v>3</v>
      </c>
      <c r="DF383">
        <v>619.56899999999996</v>
      </c>
      <c r="DG383">
        <v>253.13300000000001</v>
      </c>
      <c r="DH383">
        <v>22.003499999999999</v>
      </c>
      <c r="DI383">
        <v>32.537100000000002</v>
      </c>
      <c r="DJ383">
        <v>30.000399999999999</v>
      </c>
      <c r="DK383">
        <v>32.494999999999997</v>
      </c>
      <c r="DL383">
        <v>32.500999999999998</v>
      </c>
      <c r="DM383">
        <v>39.3322</v>
      </c>
      <c r="DN383">
        <v>25.018599999999999</v>
      </c>
      <c r="DO383">
        <v>0</v>
      </c>
      <c r="DP383">
        <v>22</v>
      </c>
      <c r="DQ383">
        <v>956.67</v>
      </c>
      <c r="DR383">
        <v>22</v>
      </c>
      <c r="DS383">
        <v>99.571100000000001</v>
      </c>
      <c r="DT383">
        <v>103.004</v>
      </c>
    </row>
    <row r="384" spans="1:124" x14ac:dyDescent="0.25">
      <c r="A384">
        <v>368</v>
      </c>
      <c r="B384">
        <v>1531764122.4000001</v>
      </c>
      <c r="C384">
        <v>738.60000014305103</v>
      </c>
      <c r="D384" t="s">
        <v>972</v>
      </c>
      <c r="E384" t="s">
        <v>973</v>
      </c>
      <c r="G384">
        <v>1531764112.0741899</v>
      </c>
      <c r="H384">
        <f t="shared" si="145"/>
        <v>5.5329089593341223E-6</v>
      </c>
      <c r="I384">
        <f t="shared" si="146"/>
        <v>10.279545037666413</v>
      </c>
      <c r="J384">
        <f t="shared" si="147"/>
        <v>909.40374193548405</v>
      </c>
      <c r="K384">
        <f t="shared" si="148"/>
        <v>-44966.804574708469</v>
      </c>
      <c r="L384">
        <f t="shared" si="149"/>
        <v>-4461.3763673256308</v>
      </c>
      <c r="M384">
        <f t="shared" si="150"/>
        <v>90.226388132334151</v>
      </c>
      <c r="N384">
        <f t="shared" si="151"/>
        <v>3.5428126871440822E-4</v>
      </c>
      <c r="O384">
        <f t="shared" si="152"/>
        <v>3</v>
      </c>
      <c r="P384">
        <f t="shared" si="153"/>
        <v>3.5426035074665531E-4</v>
      </c>
      <c r="Q384">
        <f t="shared" si="154"/>
        <v>2.2141459847031185E-4</v>
      </c>
      <c r="R384">
        <f t="shared" si="155"/>
        <v>215.02166159053425</v>
      </c>
      <c r="S384">
        <f t="shared" si="156"/>
        <v>28.324820323323546</v>
      </c>
      <c r="T384">
        <f t="shared" si="157"/>
        <v>27.493237096774202</v>
      </c>
      <c r="U384">
        <f t="shared" si="158"/>
        <v>3.6841648394530497</v>
      </c>
      <c r="V384">
        <f t="shared" si="159"/>
        <v>60.612400758266737</v>
      </c>
      <c r="W384">
        <f t="shared" si="160"/>
        <v>2.1804039324620867</v>
      </c>
      <c r="X384">
        <f t="shared" si="161"/>
        <v>3.5972901670038344</v>
      </c>
      <c r="Y384">
        <f t="shared" si="162"/>
        <v>1.503760906990963</v>
      </c>
      <c r="Z384">
        <f t="shared" si="163"/>
        <v>-0.2440012851066348</v>
      </c>
      <c r="AA384">
        <f t="shared" si="164"/>
        <v>-65.855507961296567</v>
      </c>
      <c r="AB384">
        <f t="shared" si="165"/>
        <v>-4.7512002749220121</v>
      </c>
      <c r="AC384">
        <f t="shared" si="166"/>
        <v>144.17095206920902</v>
      </c>
      <c r="AD384">
        <v>0</v>
      </c>
      <c r="AE384">
        <v>0</v>
      </c>
      <c r="AF384">
        <v>3</v>
      </c>
      <c r="AG384">
        <v>0</v>
      </c>
      <c r="AH384">
        <v>0</v>
      </c>
      <c r="AI384">
        <f t="shared" si="167"/>
        <v>1</v>
      </c>
      <c r="AJ384">
        <f t="shared" si="168"/>
        <v>0</v>
      </c>
      <c r="AK384">
        <f t="shared" si="169"/>
        <v>71414.62172922818</v>
      </c>
      <c r="AL384">
        <f t="shared" si="170"/>
        <v>1199.99677419355</v>
      </c>
      <c r="AM384">
        <f t="shared" si="171"/>
        <v>963.35824364292262</v>
      </c>
      <c r="AN384">
        <f t="shared" si="172"/>
        <v>0.80280069443548396</v>
      </c>
      <c r="AO384">
        <f t="shared" si="173"/>
        <v>0.22320010547419364</v>
      </c>
      <c r="AP384">
        <v>14.333399999999999</v>
      </c>
      <c r="AQ384">
        <v>1</v>
      </c>
      <c r="AR384" t="s">
        <v>231</v>
      </c>
      <c r="AS384">
        <v>1531764112.0741899</v>
      </c>
      <c r="AT384">
        <v>909.40374193548405</v>
      </c>
      <c r="AU384">
        <v>933.970129032258</v>
      </c>
      <c r="AV384">
        <v>21.976580645161299</v>
      </c>
      <c r="AW384">
        <v>21.963654838709701</v>
      </c>
      <c r="AX384">
        <v>600.05954838709704</v>
      </c>
      <c r="AY384">
        <v>99.114732258064507</v>
      </c>
      <c r="AZ384">
        <v>0.10015324516129</v>
      </c>
      <c r="BA384">
        <v>27.086058064516099</v>
      </c>
      <c r="BB384">
        <v>27.4020193548387</v>
      </c>
      <c r="BC384">
        <v>27.5844548387097</v>
      </c>
      <c r="BD384">
        <v>14006.325806451599</v>
      </c>
      <c r="BE384">
        <v>1052.47774193548</v>
      </c>
      <c r="BF384">
        <v>28.407341935483899</v>
      </c>
      <c r="BG384">
        <v>1199.99677419355</v>
      </c>
      <c r="BH384">
        <v>0.33000445161290298</v>
      </c>
      <c r="BI384">
        <v>0.33000322580645203</v>
      </c>
      <c r="BJ384">
        <v>0.330002870967742</v>
      </c>
      <c r="BK384">
        <v>9.9895990322580609E-3</v>
      </c>
      <c r="BL384">
        <v>32</v>
      </c>
      <c r="BM384">
        <v>17743.058064516099</v>
      </c>
      <c r="BN384">
        <v>1531762902.3</v>
      </c>
      <c r="BO384" t="s">
        <v>232</v>
      </c>
      <c r="BP384">
        <v>81</v>
      </c>
      <c r="BQ384">
        <v>0.29499999999999998</v>
      </c>
      <c r="BR384">
        <v>-3.6999999999999998E-2</v>
      </c>
      <c r="BS384">
        <v>420</v>
      </c>
      <c r="BT384">
        <v>22</v>
      </c>
      <c r="BU384">
        <v>0.34</v>
      </c>
      <c r="BV384">
        <v>0.21</v>
      </c>
      <c r="BW384">
        <v>14.7330192828832</v>
      </c>
      <c r="BX384">
        <v>0.151799964590355</v>
      </c>
      <c r="BY384">
        <v>3.9051955978065198E-2</v>
      </c>
      <c r="BZ384">
        <v>1</v>
      </c>
      <c r="CA384">
        <v>-24.5646219512195</v>
      </c>
      <c r="CB384">
        <v>-0.25069308593079298</v>
      </c>
      <c r="CC384">
        <v>6.6950493220992696E-2</v>
      </c>
      <c r="CD384">
        <v>1</v>
      </c>
      <c r="CE384">
        <v>2</v>
      </c>
      <c r="CF384">
        <v>2</v>
      </c>
      <c r="CG384" t="s">
        <v>233</v>
      </c>
      <c r="CH384">
        <v>1.8608</v>
      </c>
      <c r="CI384">
        <v>1.8577699999999999</v>
      </c>
      <c r="CJ384">
        <v>1.86067</v>
      </c>
      <c r="CK384">
        <v>1.85341</v>
      </c>
      <c r="CL384">
        <v>1.8519600000000001</v>
      </c>
      <c r="CM384">
        <v>1.8527199999999999</v>
      </c>
      <c r="CN384">
        <v>1.8563799999999999</v>
      </c>
      <c r="CO384">
        <v>1.8626400000000001</v>
      </c>
      <c r="CP384" t="s">
        <v>234</v>
      </c>
      <c r="CQ384" t="s">
        <v>19</v>
      </c>
      <c r="CR384" t="s">
        <v>19</v>
      </c>
      <c r="CS384" t="s">
        <v>19</v>
      </c>
      <c r="CT384" t="s">
        <v>235</v>
      </c>
      <c r="CU384" t="s">
        <v>236</v>
      </c>
      <c r="CV384" t="s">
        <v>237</v>
      </c>
      <c r="CW384" t="s">
        <v>237</v>
      </c>
      <c r="CX384" t="s">
        <v>237</v>
      </c>
      <c r="CY384" t="s">
        <v>237</v>
      </c>
      <c r="CZ384">
        <v>0</v>
      </c>
      <c r="DA384">
        <v>100</v>
      </c>
      <c r="DB384">
        <v>100</v>
      </c>
      <c r="DC384">
        <v>0.29499999999999998</v>
      </c>
      <c r="DD384">
        <v>-3.6999999999999998E-2</v>
      </c>
      <c r="DE384">
        <v>3</v>
      </c>
      <c r="DF384">
        <v>619.32899999999995</v>
      </c>
      <c r="DG384">
        <v>253.23500000000001</v>
      </c>
      <c r="DH384">
        <v>22.002800000000001</v>
      </c>
      <c r="DI384">
        <v>32.537599999999998</v>
      </c>
      <c r="DJ384">
        <v>30.000299999999999</v>
      </c>
      <c r="DK384">
        <v>32.4955</v>
      </c>
      <c r="DL384">
        <v>32.502299999999998</v>
      </c>
      <c r="DM384">
        <v>39.459499999999998</v>
      </c>
      <c r="DN384">
        <v>25.018599999999999</v>
      </c>
      <c r="DO384">
        <v>0</v>
      </c>
      <c r="DP384">
        <v>22</v>
      </c>
      <c r="DQ384">
        <v>961.67</v>
      </c>
      <c r="DR384">
        <v>22</v>
      </c>
      <c r="DS384">
        <v>99.570499999999996</v>
      </c>
      <c r="DT384">
        <v>103.004</v>
      </c>
    </row>
    <row r="385" spans="1:124" x14ac:dyDescent="0.25">
      <c r="A385">
        <v>369</v>
      </c>
      <c r="B385">
        <v>1531764124.4000001</v>
      </c>
      <c r="C385">
        <v>740.60000014305103</v>
      </c>
      <c r="D385" t="s">
        <v>974</v>
      </c>
      <c r="E385" t="s">
        <v>975</v>
      </c>
      <c r="G385">
        <v>1531764114.0709701</v>
      </c>
      <c r="H385">
        <f t="shared" si="145"/>
        <v>5.8268930145129008E-6</v>
      </c>
      <c r="I385">
        <f t="shared" si="146"/>
        <v>10.283236456574972</v>
      </c>
      <c r="J385">
        <f t="shared" si="147"/>
        <v>912.73019354838698</v>
      </c>
      <c r="K385">
        <f t="shared" si="148"/>
        <v>-42640.340107344331</v>
      </c>
      <c r="L385">
        <f t="shared" si="149"/>
        <v>-4230.5562925204595</v>
      </c>
      <c r="M385">
        <f t="shared" si="150"/>
        <v>90.556418029706791</v>
      </c>
      <c r="N385">
        <f t="shared" si="151"/>
        <v>3.7332685327787403E-4</v>
      </c>
      <c r="O385">
        <f t="shared" si="152"/>
        <v>3</v>
      </c>
      <c r="P385">
        <f t="shared" si="153"/>
        <v>3.7330362589987827E-4</v>
      </c>
      <c r="Q385">
        <f t="shared" si="154"/>
        <v>2.3331685291099166E-4</v>
      </c>
      <c r="R385">
        <f t="shared" si="155"/>
        <v>215.02173188375531</v>
      </c>
      <c r="S385">
        <f t="shared" si="156"/>
        <v>28.323962733905194</v>
      </c>
      <c r="T385">
        <f t="shared" si="157"/>
        <v>27.488924193548399</v>
      </c>
      <c r="U385">
        <f t="shared" si="158"/>
        <v>3.6832351413320921</v>
      </c>
      <c r="V385">
        <f t="shared" si="159"/>
        <v>60.613781354110408</v>
      </c>
      <c r="W385">
        <f t="shared" si="160"/>
        <v>2.1803532777507901</v>
      </c>
      <c r="X385">
        <f t="shared" si="161"/>
        <v>3.5971246621506703</v>
      </c>
      <c r="Y385">
        <f t="shared" si="162"/>
        <v>1.5028818635813019</v>
      </c>
      <c r="Z385">
        <f t="shared" si="163"/>
        <v>-0.25696598194001891</v>
      </c>
      <c r="AA385">
        <f t="shared" si="164"/>
        <v>-65.284736399999844</v>
      </c>
      <c r="AB385">
        <f t="shared" si="165"/>
        <v>-4.7099015368391459</v>
      </c>
      <c r="AC385">
        <f t="shared" si="166"/>
        <v>144.7701279649763</v>
      </c>
      <c r="AD385">
        <v>0</v>
      </c>
      <c r="AE385">
        <v>0</v>
      </c>
      <c r="AF385">
        <v>3</v>
      </c>
      <c r="AG385">
        <v>0</v>
      </c>
      <c r="AH385">
        <v>0</v>
      </c>
      <c r="AI385">
        <f t="shared" si="167"/>
        <v>1</v>
      </c>
      <c r="AJ385">
        <f t="shared" si="168"/>
        <v>0</v>
      </c>
      <c r="AK385">
        <f t="shared" si="169"/>
        <v>71401.010771461559</v>
      </c>
      <c r="AL385">
        <f t="shared" si="170"/>
        <v>1199.9970967741899</v>
      </c>
      <c r="AM385">
        <f t="shared" si="171"/>
        <v>963.35838948212563</v>
      </c>
      <c r="AN385">
        <f t="shared" si="172"/>
        <v>0.80280060016129029</v>
      </c>
      <c r="AO385">
        <f t="shared" si="173"/>
        <v>0.22320014465161292</v>
      </c>
      <c r="AP385">
        <v>14.333399999999999</v>
      </c>
      <c r="AQ385">
        <v>1</v>
      </c>
      <c r="AR385" t="s">
        <v>231</v>
      </c>
      <c r="AS385">
        <v>1531764114.0709701</v>
      </c>
      <c r="AT385">
        <v>912.73019354838698</v>
      </c>
      <c r="AU385">
        <v>937.30661290322598</v>
      </c>
      <c r="AV385">
        <v>21.976070967741901</v>
      </c>
      <c r="AW385">
        <v>21.962458064516099</v>
      </c>
      <c r="AX385">
        <v>600.04661290322599</v>
      </c>
      <c r="AY385">
        <v>99.114761290322605</v>
      </c>
      <c r="AZ385">
        <v>0.100120248387097</v>
      </c>
      <c r="BA385">
        <v>27.0852741935484</v>
      </c>
      <c r="BB385">
        <v>27.396932258064499</v>
      </c>
      <c r="BC385">
        <v>27.5809161290323</v>
      </c>
      <c r="BD385">
        <v>14003.245161290301</v>
      </c>
      <c r="BE385">
        <v>1052.4638709677399</v>
      </c>
      <c r="BF385">
        <v>28.345835483870999</v>
      </c>
      <c r="BG385">
        <v>1199.9970967741899</v>
      </c>
      <c r="BH385">
        <v>0.33000367741935499</v>
      </c>
      <c r="BI385">
        <v>0.33000374193548399</v>
      </c>
      <c r="BJ385">
        <v>0.33000319354838697</v>
      </c>
      <c r="BK385">
        <v>9.98948451612903E-3</v>
      </c>
      <c r="BL385">
        <v>32</v>
      </c>
      <c r="BM385">
        <v>17743.064516129001</v>
      </c>
      <c r="BN385">
        <v>1531762902.3</v>
      </c>
      <c r="BO385" t="s">
        <v>232</v>
      </c>
      <c r="BP385">
        <v>81</v>
      </c>
      <c r="BQ385">
        <v>0.29499999999999998</v>
      </c>
      <c r="BR385">
        <v>-3.6999999999999998E-2</v>
      </c>
      <c r="BS385">
        <v>420</v>
      </c>
      <c r="BT385">
        <v>22</v>
      </c>
      <c r="BU385">
        <v>0.34</v>
      </c>
      <c r="BV385">
        <v>0.21</v>
      </c>
      <c r="BW385">
        <v>14.7363423893382</v>
      </c>
      <c r="BX385">
        <v>3.5019425907148301E-2</v>
      </c>
      <c r="BY385">
        <v>3.5993193830057897E-2</v>
      </c>
      <c r="BZ385">
        <v>1</v>
      </c>
      <c r="CA385">
        <v>-24.572541463414598</v>
      </c>
      <c r="CB385">
        <v>-7.3217047077724197E-3</v>
      </c>
      <c r="CC385">
        <v>5.7759201465705699E-2</v>
      </c>
      <c r="CD385">
        <v>1</v>
      </c>
      <c r="CE385">
        <v>2</v>
      </c>
      <c r="CF385">
        <v>2</v>
      </c>
      <c r="CG385" t="s">
        <v>233</v>
      </c>
      <c r="CH385">
        <v>1.8608</v>
      </c>
      <c r="CI385">
        <v>1.8577699999999999</v>
      </c>
      <c r="CJ385">
        <v>1.86067</v>
      </c>
      <c r="CK385">
        <v>1.8534299999999999</v>
      </c>
      <c r="CL385">
        <v>1.8519600000000001</v>
      </c>
      <c r="CM385">
        <v>1.8527199999999999</v>
      </c>
      <c r="CN385">
        <v>1.8563799999999999</v>
      </c>
      <c r="CO385">
        <v>1.8626400000000001</v>
      </c>
      <c r="CP385" t="s">
        <v>234</v>
      </c>
      <c r="CQ385" t="s">
        <v>19</v>
      </c>
      <c r="CR385" t="s">
        <v>19</v>
      </c>
      <c r="CS385" t="s">
        <v>19</v>
      </c>
      <c r="CT385" t="s">
        <v>235</v>
      </c>
      <c r="CU385" t="s">
        <v>236</v>
      </c>
      <c r="CV385" t="s">
        <v>237</v>
      </c>
      <c r="CW385" t="s">
        <v>237</v>
      </c>
      <c r="CX385" t="s">
        <v>237</v>
      </c>
      <c r="CY385" t="s">
        <v>237</v>
      </c>
      <c r="CZ385">
        <v>0</v>
      </c>
      <c r="DA385">
        <v>100</v>
      </c>
      <c r="DB385">
        <v>100</v>
      </c>
      <c r="DC385">
        <v>0.29499999999999998</v>
      </c>
      <c r="DD385">
        <v>-3.6999999999999998E-2</v>
      </c>
      <c r="DE385">
        <v>3</v>
      </c>
      <c r="DF385">
        <v>619.57399999999996</v>
      </c>
      <c r="DG385">
        <v>253.096</v>
      </c>
      <c r="DH385">
        <v>22.002400000000002</v>
      </c>
      <c r="DI385">
        <v>32.537599999999998</v>
      </c>
      <c r="DJ385">
        <v>30.000299999999999</v>
      </c>
      <c r="DK385">
        <v>32.4955</v>
      </c>
      <c r="DL385">
        <v>32.502299999999998</v>
      </c>
      <c r="DM385">
        <v>39.529400000000003</v>
      </c>
      <c r="DN385">
        <v>25.018599999999999</v>
      </c>
      <c r="DO385">
        <v>0</v>
      </c>
      <c r="DP385">
        <v>22</v>
      </c>
      <c r="DQ385">
        <v>966.67</v>
      </c>
      <c r="DR385">
        <v>22</v>
      </c>
      <c r="DS385">
        <v>99.570300000000003</v>
      </c>
      <c r="DT385">
        <v>103.004</v>
      </c>
    </row>
    <row r="386" spans="1:124" x14ac:dyDescent="0.25">
      <c r="A386">
        <v>370</v>
      </c>
      <c r="B386">
        <v>1531764126.4000001</v>
      </c>
      <c r="C386">
        <v>742.60000014305103</v>
      </c>
      <c r="D386" t="s">
        <v>976</v>
      </c>
      <c r="E386" t="s">
        <v>977</v>
      </c>
      <c r="G386">
        <v>1531764116.0741899</v>
      </c>
      <c r="H386">
        <f t="shared" si="145"/>
        <v>6.080896047844382E-6</v>
      </c>
      <c r="I386">
        <f t="shared" si="146"/>
        <v>10.291330564236866</v>
      </c>
      <c r="J386">
        <f t="shared" si="147"/>
        <v>916.04835483871</v>
      </c>
      <c r="K386">
        <f t="shared" si="148"/>
        <v>-40838.18699648141</v>
      </c>
      <c r="L386">
        <f t="shared" si="149"/>
        <v>-4051.7576809379161</v>
      </c>
      <c r="M386">
        <f t="shared" si="150"/>
        <v>90.885669291540154</v>
      </c>
      <c r="N386">
        <f t="shared" si="151"/>
        <v>3.8972870344273613E-4</v>
      </c>
      <c r="O386">
        <f t="shared" si="152"/>
        <v>3</v>
      </c>
      <c r="P386">
        <f t="shared" si="153"/>
        <v>3.8970339034322848E-4</v>
      </c>
      <c r="Q386">
        <f t="shared" si="154"/>
        <v>2.43566893061822E-4</v>
      </c>
      <c r="R386">
        <f t="shared" si="155"/>
        <v>215.0217614766064</v>
      </c>
      <c r="S386">
        <f t="shared" si="156"/>
        <v>28.32375325746666</v>
      </c>
      <c r="T386">
        <f t="shared" si="157"/>
        <v>27.48631612903225</v>
      </c>
      <c r="U386">
        <f t="shared" si="158"/>
        <v>3.6826730410280115</v>
      </c>
      <c r="V386">
        <f t="shared" si="159"/>
        <v>60.612118109946046</v>
      </c>
      <c r="W386">
        <f t="shared" si="160"/>
        <v>2.1802748721903771</v>
      </c>
      <c r="X386">
        <f t="shared" si="161"/>
        <v>3.5970940138331984</v>
      </c>
      <c r="Y386">
        <f t="shared" si="162"/>
        <v>1.5023981688376344</v>
      </c>
      <c r="Z386">
        <f t="shared" si="163"/>
        <v>-0.26816751570993724</v>
      </c>
      <c r="AA386">
        <f t="shared" si="164"/>
        <v>-64.886396283864187</v>
      </c>
      <c r="AB386">
        <f t="shared" si="165"/>
        <v>-4.6810992851619835</v>
      </c>
      <c r="AC386">
        <f t="shared" si="166"/>
        <v>145.1860983918703</v>
      </c>
      <c r="AD386">
        <v>0</v>
      </c>
      <c r="AE386">
        <v>0</v>
      </c>
      <c r="AF386">
        <v>3</v>
      </c>
      <c r="AG386">
        <v>0</v>
      </c>
      <c r="AH386">
        <v>0</v>
      </c>
      <c r="AI386">
        <f t="shared" si="167"/>
        <v>1</v>
      </c>
      <c r="AJ386">
        <f t="shared" si="168"/>
        <v>0</v>
      </c>
      <c r="AK386">
        <f t="shared" si="169"/>
        <v>71388.907436089488</v>
      </c>
      <c r="AL386">
        <f t="shared" si="170"/>
        <v>1199.9970967741899</v>
      </c>
      <c r="AM386">
        <f t="shared" si="171"/>
        <v>963.35825467600046</v>
      </c>
      <c r="AN386">
        <f t="shared" si="172"/>
        <v>0.80280048782258084</v>
      </c>
      <c r="AO386">
        <f t="shared" si="173"/>
        <v>0.22320020660322587</v>
      </c>
      <c r="AP386">
        <v>14.333399999999999</v>
      </c>
      <c r="AQ386">
        <v>1</v>
      </c>
      <c r="AR386" t="s">
        <v>231</v>
      </c>
      <c r="AS386">
        <v>1531764116.0741899</v>
      </c>
      <c r="AT386">
        <v>916.04835483871</v>
      </c>
      <c r="AU386">
        <v>940.644935483871</v>
      </c>
      <c r="AV386">
        <v>21.975270967741899</v>
      </c>
      <c r="AW386">
        <v>21.961064516128999</v>
      </c>
      <c r="AX386">
        <v>600.04112903225803</v>
      </c>
      <c r="AY386">
        <v>99.114825806451606</v>
      </c>
      <c r="AZ386">
        <v>0.10009970645161299</v>
      </c>
      <c r="BA386">
        <v>27.085129032258099</v>
      </c>
      <c r="BB386">
        <v>27.392896774193499</v>
      </c>
      <c r="BC386">
        <v>27.579735483871001</v>
      </c>
      <c r="BD386">
        <v>14000.5290322581</v>
      </c>
      <c r="BE386">
        <v>1052.45903225806</v>
      </c>
      <c r="BF386">
        <v>28.295619354838699</v>
      </c>
      <c r="BG386">
        <v>1199.9970967741899</v>
      </c>
      <c r="BH386">
        <v>0.33000248387096798</v>
      </c>
      <c r="BI386">
        <v>0.330004193548387</v>
      </c>
      <c r="BJ386">
        <v>0.33000393548387102</v>
      </c>
      <c r="BK386">
        <v>9.9893893548387101E-3</v>
      </c>
      <c r="BL386">
        <v>32</v>
      </c>
      <c r="BM386">
        <v>17743.054838709701</v>
      </c>
      <c r="BN386">
        <v>1531762902.3</v>
      </c>
      <c r="BO386" t="s">
        <v>232</v>
      </c>
      <c r="BP386">
        <v>81</v>
      </c>
      <c r="BQ386">
        <v>0.29499999999999998</v>
      </c>
      <c r="BR386">
        <v>-3.6999999999999998E-2</v>
      </c>
      <c r="BS386">
        <v>420</v>
      </c>
      <c r="BT386">
        <v>22</v>
      </c>
      <c r="BU386">
        <v>0.34</v>
      </c>
      <c r="BV386">
        <v>0.21</v>
      </c>
      <c r="BW386">
        <v>14.743559711480399</v>
      </c>
      <c r="BX386">
        <v>-5.0198402283304501E-2</v>
      </c>
      <c r="BY386">
        <v>3.14369988674425E-2</v>
      </c>
      <c r="BZ386">
        <v>1</v>
      </c>
      <c r="CA386">
        <v>-24.5879634146341</v>
      </c>
      <c r="CB386">
        <v>5.4493350566232501E-2</v>
      </c>
      <c r="CC386">
        <v>5.4615457278193003E-2</v>
      </c>
      <c r="CD386">
        <v>1</v>
      </c>
      <c r="CE386">
        <v>2</v>
      </c>
      <c r="CF386">
        <v>2</v>
      </c>
      <c r="CG386" t="s">
        <v>233</v>
      </c>
      <c r="CH386">
        <v>1.8608</v>
      </c>
      <c r="CI386">
        <v>1.8577699999999999</v>
      </c>
      <c r="CJ386">
        <v>1.86069</v>
      </c>
      <c r="CK386">
        <v>1.8534299999999999</v>
      </c>
      <c r="CL386">
        <v>1.8519600000000001</v>
      </c>
      <c r="CM386">
        <v>1.8527199999999999</v>
      </c>
      <c r="CN386">
        <v>1.8563799999999999</v>
      </c>
      <c r="CO386">
        <v>1.8626400000000001</v>
      </c>
      <c r="CP386" t="s">
        <v>234</v>
      </c>
      <c r="CQ386" t="s">
        <v>19</v>
      </c>
      <c r="CR386" t="s">
        <v>19</v>
      </c>
      <c r="CS386" t="s">
        <v>19</v>
      </c>
      <c r="CT386" t="s">
        <v>235</v>
      </c>
      <c r="CU386" t="s">
        <v>236</v>
      </c>
      <c r="CV386" t="s">
        <v>237</v>
      </c>
      <c r="CW386" t="s">
        <v>237</v>
      </c>
      <c r="CX386" t="s">
        <v>237</v>
      </c>
      <c r="CY386" t="s">
        <v>237</v>
      </c>
      <c r="CZ386">
        <v>0</v>
      </c>
      <c r="DA386">
        <v>100</v>
      </c>
      <c r="DB386">
        <v>100</v>
      </c>
      <c r="DC386">
        <v>0.29499999999999998</v>
      </c>
      <c r="DD386">
        <v>-3.6999999999999998E-2</v>
      </c>
      <c r="DE386">
        <v>3</v>
      </c>
      <c r="DF386">
        <v>619.80799999999999</v>
      </c>
      <c r="DG386">
        <v>253.035</v>
      </c>
      <c r="DH386">
        <v>22.001899999999999</v>
      </c>
      <c r="DI386">
        <v>32.537599999999998</v>
      </c>
      <c r="DJ386">
        <v>30.000399999999999</v>
      </c>
      <c r="DK386">
        <v>32.496499999999997</v>
      </c>
      <c r="DL386">
        <v>32.503100000000003</v>
      </c>
      <c r="DM386">
        <v>39.664400000000001</v>
      </c>
      <c r="DN386">
        <v>25.018599999999999</v>
      </c>
      <c r="DO386">
        <v>0</v>
      </c>
      <c r="DP386">
        <v>22</v>
      </c>
      <c r="DQ386">
        <v>966.67</v>
      </c>
      <c r="DR386">
        <v>22</v>
      </c>
      <c r="DS386">
        <v>99.570800000000006</v>
      </c>
      <c r="DT386">
        <v>103.003</v>
      </c>
    </row>
    <row r="387" spans="1:124" x14ac:dyDescent="0.25">
      <c r="A387">
        <v>371</v>
      </c>
      <c r="B387">
        <v>1531764128.4000001</v>
      </c>
      <c r="C387">
        <v>744.60000014305103</v>
      </c>
      <c r="D387" t="s">
        <v>978</v>
      </c>
      <c r="E387" t="s">
        <v>979</v>
      </c>
      <c r="G387">
        <v>1531764118.0741899</v>
      </c>
      <c r="H387">
        <f t="shared" si="145"/>
        <v>6.2341906398254573E-6</v>
      </c>
      <c r="I387">
        <f t="shared" si="146"/>
        <v>10.294820234686609</v>
      </c>
      <c r="J387">
        <f t="shared" si="147"/>
        <v>919.37348387096802</v>
      </c>
      <c r="K387">
        <f t="shared" si="148"/>
        <v>-39805.806234427771</v>
      </c>
      <c r="L387">
        <f t="shared" si="149"/>
        <v>-3949.3334281668053</v>
      </c>
      <c r="M387">
        <f t="shared" si="150"/>
        <v>91.215648577453948</v>
      </c>
      <c r="N387">
        <f t="shared" si="151"/>
        <v>3.9972077915698676E-4</v>
      </c>
      <c r="O387">
        <f t="shared" si="152"/>
        <v>3</v>
      </c>
      <c r="P387">
        <f t="shared" si="153"/>
        <v>3.9969415148071098E-4</v>
      </c>
      <c r="Q387">
        <f t="shared" si="154"/>
        <v>2.4981123686927567E-4</v>
      </c>
      <c r="R387">
        <f t="shared" si="155"/>
        <v>215.02183857257128</v>
      </c>
      <c r="S387">
        <f t="shared" si="156"/>
        <v>28.323076532607526</v>
      </c>
      <c r="T387">
        <f t="shared" si="157"/>
        <v>27.483017741935448</v>
      </c>
      <c r="U387">
        <f t="shared" si="158"/>
        <v>3.6819622668986036</v>
      </c>
      <c r="V387">
        <f t="shared" si="159"/>
        <v>60.611834488425906</v>
      </c>
      <c r="W387">
        <f t="shared" si="160"/>
        <v>2.1801829350661146</v>
      </c>
      <c r="X387">
        <f t="shared" si="161"/>
        <v>3.59695916394418</v>
      </c>
      <c r="Y387">
        <f t="shared" si="162"/>
        <v>1.501779331832489</v>
      </c>
      <c r="Z387">
        <f t="shared" si="163"/>
        <v>-0.27492780721630267</v>
      </c>
      <c r="AA387">
        <f t="shared" si="164"/>
        <v>-64.456230696759803</v>
      </c>
      <c r="AB387">
        <f t="shared" si="165"/>
        <v>-4.6499743707330552</v>
      </c>
      <c r="AC387">
        <f t="shared" si="166"/>
        <v>145.64070569786213</v>
      </c>
      <c r="AD387">
        <v>0</v>
      </c>
      <c r="AE387">
        <v>0</v>
      </c>
      <c r="AF387">
        <v>3</v>
      </c>
      <c r="AG387">
        <v>0</v>
      </c>
      <c r="AH387">
        <v>0</v>
      </c>
      <c r="AI387">
        <f t="shared" si="167"/>
        <v>1</v>
      </c>
      <c r="AJ387">
        <f t="shared" si="168"/>
        <v>0</v>
      </c>
      <c r="AK387">
        <f t="shared" si="169"/>
        <v>71400.698752473822</v>
      </c>
      <c r="AL387">
        <f t="shared" si="170"/>
        <v>1199.9974193548401</v>
      </c>
      <c r="AM387">
        <f t="shared" si="171"/>
        <v>963.35840235381966</v>
      </c>
      <c r="AN387">
        <f t="shared" si="172"/>
        <v>0.80280039508064471</v>
      </c>
      <c r="AO387">
        <f t="shared" si="173"/>
        <v>0.22320025241612898</v>
      </c>
      <c r="AP387">
        <v>14.333399999999999</v>
      </c>
      <c r="AQ387">
        <v>1</v>
      </c>
      <c r="AR387" t="s">
        <v>231</v>
      </c>
      <c r="AS387">
        <v>1531764118.0741899</v>
      </c>
      <c r="AT387">
        <v>919.37348387096802</v>
      </c>
      <c r="AU387">
        <v>943.97864516129005</v>
      </c>
      <c r="AV387">
        <v>21.974325806451599</v>
      </c>
      <c r="AW387">
        <v>21.9597612903226</v>
      </c>
      <c r="AX387">
        <v>600.04454838709705</v>
      </c>
      <c r="AY387">
        <v>99.1149129032258</v>
      </c>
      <c r="AZ387">
        <v>0.100096206451613</v>
      </c>
      <c r="BA387">
        <v>27.084490322580699</v>
      </c>
      <c r="BB387">
        <v>27.3883032258064</v>
      </c>
      <c r="BC387">
        <v>27.577732258064501</v>
      </c>
      <c r="BD387">
        <v>14003.109677419399</v>
      </c>
      <c r="BE387">
        <v>1052.4609677419401</v>
      </c>
      <c r="BF387">
        <v>28.259338709677401</v>
      </c>
      <c r="BG387">
        <v>1199.9974193548401</v>
      </c>
      <c r="BH387">
        <v>0.33000170967741899</v>
      </c>
      <c r="BI387">
        <v>0.33000503225806399</v>
      </c>
      <c r="BJ387">
        <v>0.33000396774193602</v>
      </c>
      <c r="BK387">
        <v>9.9893125806451606E-3</v>
      </c>
      <c r="BL387">
        <v>32</v>
      </c>
      <c r="BM387">
        <v>17743.054838709701</v>
      </c>
      <c r="BN387">
        <v>1531762902.3</v>
      </c>
      <c r="BO387" t="s">
        <v>232</v>
      </c>
      <c r="BP387">
        <v>81</v>
      </c>
      <c r="BQ387">
        <v>0.29499999999999998</v>
      </c>
      <c r="BR387">
        <v>-3.6999999999999998E-2</v>
      </c>
      <c r="BS387">
        <v>420</v>
      </c>
      <c r="BT387">
        <v>22</v>
      </c>
      <c r="BU387">
        <v>0.34</v>
      </c>
      <c r="BV387">
        <v>0.21</v>
      </c>
      <c r="BW387">
        <v>14.755481454748599</v>
      </c>
      <c r="BX387">
        <v>2.2052307733173598E-2</v>
      </c>
      <c r="BY387">
        <v>3.8889671203498101E-2</v>
      </c>
      <c r="BZ387">
        <v>1</v>
      </c>
      <c r="CA387">
        <v>-24.605253658536601</v>
      </c>
      <c r="CB387">
        <v>-6.8167223849680297E-2</v>
      </c>
      <c r="CC387">
        <v>6.53504888203153E-2</v>
      </c>
      <c r="CD387">
        <v>1</v>
      </c>
      <c r="CE387">
        <v>2</v>
      </c>
      <c r="CF387">
        <v>2</v>
      </c>
      <c r="CG387" t="s">
        <v>233</v>
      </c>
      <c r="CH387">
        <v>1.8608</v>
      </c>
      <c r="CI387">
        <v>1.8577699999999999</v>
      </c>
      <c r="CJ387">
        <v>1.86069</v>
      </c>
      <c r="CK387">
        <v>1.8534200000000001</v>
      </c>
      <c r="CL387">
        <v>1.8519600000000001</v>
      </c>
      <c r="CM387">
        <v>1.8527199999999999</v>
      </c>
      <c r="CN387">
        <v>1.8563799999999999</v>
      </c>
      <c r="CO387">
        <v>1.8626400000000001</v>
      </c>
      <c r="CP387" t="s">
        <v>234</v>
      </c>
      <c r="CQ387" t="s">
        <v>19</v>
      </c>
      <c r="CR387" t="s">
        <v>19</v>
      </c>
      <c r="CS387" t="s">
        <v>19</v>
      </c>
      <c r="CT387" t="s">
        <v>235</v>
      </c>
      <c r="CU387" t="s">
        <v>236</v>
      </c>
      <c r="CV387" t="s">
        <v>237</v>
      </c>
      <c r="CW387" t="s">
        <v>237</v>
      </c>
      <c r="CX387" t="s">
        <v>237</v>
      </c>
      <c r="CY387" t="s">
        <v>237</v>
      </c>
      <c r="CZ387">
        <v>0</v>
      </c>
      <c r="DA387">
        <v>100</v>
      </c>
      <c r="DB387">
        <v>100</v>
      </c>
      <c r="DC387">
        <v>0.29499999999999998</v>
      </c>
      <c r="DD387">
        <v>-3.6999999999999998E-2</v>
      </c>
      <c r="DE387">
        <v>3</v>
      </c>
      <c r="DF387">
        <v>619.55799999999999</v>
      </c>
      <c r="DG387">
        <v>253.136</v>
      </c>
      <c r="DH387">
        <v>22.0015</v>
      </c>
      <c r="DI387">
        <v>32.537599999999998</v>
      </c>
      <c r="DJ387">
        <v>30.000299999999999</v>
      </c>
      <c r="DK387">
        <v>32.497900000000001</v>
      </c>
      <c r="DL387">
        <v>32.5045</v>
      </c>
      <c r="DM387">
        <v>39.786000000000001</v>
      </c>
      <c r="DN387">
        <v>25.018599999999999</v>
      </c>
      <c r="DO387">
        <v>0</v>
      </c>
      <c r="DP387">
        <v>22</v>
      </c>
      <c r="DQ387">
        <v>971.67</v>
      </c>
      <c r="DR387">
        <v>22</v>
      </c>
      <c r="DS387">
        <v>99.5715</v>
      </c>
      <c r="DT387">
        <v>103.003</v>
      </c>
    </row>
    <row r="388" spans="1:124" x14ac:dyDescent="0.25">
      <c r="A388">
        <v>372</v>
      </c>
      <c r="B388">
        <v>1531764130.4000001</v>
      </c>
      <c r="C388">
        <v>746.60000014305103</v>
      </c>
      <c r="D388" t="s">
        <v>980</v>
      </c>
      <c r="E388" t="s">
        <v>981</v>
      </c>
      <c r="G388">
        <v>1531764120.0741899</v>
      </c>
      <c r="H388">
        <f t="shared" si="145"/>
        <v>6.2825195739804806E-6</v>
      </c>
      <c r="I388">
        <f t="shared" si="146"/>
        <v>10.292499982690533</v>
      </c>
      <c r="J388">
        <f t="shared" si="147"/>
        <v>922.70580645161294</v>
      </c>
      <c r="K388">
        <f t="shared" si="148"/>
        <v>-39464.273115990312</v>
      </c>
      <c r="L388">
        <f t="shared" si="149"/>
        <v>-3915.4493675389035</v>
      </c>
      <c r="M388">
        <f t="shared" si="150"/>
        <v>91.546291899940954</v>
      </c>
      <c r="N388">
        <f t="shared" si="151"/>
        <v>4.0298199573276611E-4</v>
      </c>
      <c r="O388">
        <f t="shared" si="152"/>
        <v>3</v>
      </c>
      <c r="P388">
        <f t="shared" si="153"/>
        <v>4.0295493180233138E-4</v>
      </c>
      <c r="Q388">
        <f t="shared" si="154"/>
        <v>2.5184926376163087E-4</v>
      </c>
      <c r="R388">
        <f t="shared" si="155"/>
        <v>215.02190629901546</v>
      </c>
      <c r="S388">
        <f t="shared" si="156"/>
        <v>28.322033230973872</v>
      </c>
      <c r="T388">
        <f t="shared" si="157"/>
        <v>27.479774193548401</v>
      </c>
      <c r="U388">
        <f t="shared" si="158"/>
        <v>3.6812634267934241</v>
      </c>
      <c r="V388">
        <f t="shared" si="159"/>
        <v>60.612704073461863</v>
      </c>
      <c r="W388">
        <f t="shared" si="160"/>
        <v>2.1800821204879712</v>
      </c>
      <c r="X388">
        <f t="shared" si="161"/>
        <v>3.5967412340583551</v>
      </c>
      <c r="Y388">
        <f t="shared" si="162"/>
        <v>1.5011813063054529</v>
      </c>
      <c r="Z388">
        <f t="shared" si="163"/>
        <v>-0.27705911321253918</v>
      </c>
      <c r="AA388">
        <f t="shared" si="164"/>
        <v>-64.098585445168098</v>
      </c>
      <c r="AB388">
        <f t="shared" si="165"/>
        <v>-4.6240744882074445</v>
      </c>
      <c r="AC388">
        <f t="shared" si="166"/>
        <v>146.02218725242739</v>
      </c>
      <c r="AD388">
        <v>0</v>
      </c>
      <c r="AE388">
        <v>0</v>
      </c>
      <c r="AF388">
        <v>3</v>
      </c>
      <c r="AG388">
        <v>0</v>
      </c>
      <c r="AH388">
        <v>0</v>
      </c>
      <c r="AI388">
        <f t="shared" si="167"/>
        <v>1</v>
      </c>
      <c r="AJ388">
        <f t="shared" si="168"/>
        <v>0</v>
      </c>
      <c r="AK388">
        <f t="shared" si="169"/>
        <v>71420.884539013961</v>
      </c>
      <c r="AL388">
        <f t="shared" si="170"/>
        <v>1199.9980645161299</v>
      </c>
      <c r="AM388">
        <f t="shared" si="171"/>
        <v>963.35881896714102</v>
      </c>
      <c r="AN388">
        <f t="shared" si="172"/>
        <v>0.802800310645161</v>
      </c>
      <c r="AO388">
        <f t="shared" si="173"/>
        <v>0.22320022619354835</v>
      </c>
      <c r="AP388">
        <v>14.333399999999999</v>
      </c>
      <c r="AQ388">
        <v>1</v>
      </c>
      <c r="AR388" t="s">
        <v>231</v>
      </c>
      <c r="AS388">
        <v>1531764120.0741899</v>
      </c>
      <c r="AT388">
        <v>922.70580645161294</v>
      </c>
      <c r="AU388">
        <v>947.30554838709702</v>
      </c>
      <c r="AV388">
        <v>21.9733032258065</v>
      </c>
      <c r="AW388">
        <v>21.9586258064516</v>
      </c>
      <c r="AX388">
        <v>600.04535483870995</v>
      </c>
      <c r="AY388">
        <v>99.114954838709707</v>
      </c>
      <c r="AZ388">
        <v>0.100083432258065</v>
      </c>
      <c r="BA388">
        <v>27.083458064516101</v>
      </c>
      <c r="BB388">
        <v>27.383199999999999</v>
      </c>
      <c r="BC388">
        <v>27.5763483870968</v>
      </c>
      <c r="BD388">
        <v>14007.5483870968</v>
      </c>
      <c r="BE388">
        <v>1052.45677419355</v>
      </c>
      <c r="BF388">
        <v>28.231919354838698</v>
      </c>
      <c r="BG388">
        <v>1199.9980645161299</v>
      </c>
      <c r="BH388">
        <v>0.33000190322580603</v>
      </c>
      <c r="BI388">
        <v>0.330005612903226</v>
      </c>
      <c r="BJ388">
        <v>0.33000325806451603</v>
      </c>
      <c r="BK388">
        <v>9.9892645161290296E-3</v>
      </c>
      <c r="BL388">
        <v>32</v>
      </c>
      <c r="BM388">
        <v>17743.0709677419</v>
      </c>
      <c r="BN388">
        <v>1531762902.3</v>
      </c>
      <c r="BO388" t="s">
        <v>232</v>
      </c>
      <c r="BP388">
        <v>81</v>
      </c>
      <c r="BQ388">
        <v>0.29499999999999998</v>
      </c>
      <c r="BR388">
        <v>-3.6999999999999998E-2</v>
      </c>
      <c r="BS388">
        <v>420</v>
      </c>
      <c r="BT388">
        <v>22</v>
      </c>
      <c r="BU388">
        <v>0.34</v>
      </c>
      <c r="BV388">
        <v>0.21</v>
      </c>
      <c r="BW388">
        <v>14.755286396964401</v>
      </c>
      <c r="BX388">
        <v>0.16058632914543</v>
      </c>
      <c r="BY388">
        <v>3.8633052967055097E-2</v>
      </c>
      <c r="BZ388">
        <v>1</v>
      </c>
      <c r="CA388">
        <v>-24.601470731707298</v>
      </c>
      <c r="CB388">
        <v>-0.243298363086312</v>
      </c>
      <c r="CC388">
        <v>6.5100167636450004E-2</v>
      </c>
      <c r="CD388">
        <v>1</v>
      </c>
      <c r="CE388">
        <v>2</v>
      </c>
      <c r="CF388">
        <v>2</v>
      </c>
      <c r="CG388" t="s">
        <v>233</v>
      </c>
      <c r="CH388">
        <v>1.8608100000000001</v>
      </c>
      <c r="CI388">
        <v>1.85778</v>
      </c>
      <c r="CJ388">
        <v>1.86069</v>
      </c>
      <c r="CK388">
        <v>1.8534200000000001</v>
      </c>
      <c r="CL388">
        <v>1.8519600000000001</v>
      </c>
      <c r="CM388">
        <v>1.85273</v>
      </c>
      <c r="CN388">
        <v>1.8563799999999999</v>
      </c>
      <c r="CO388">
        <v>1.8626400000000001</v>
      </c>
      <c r="CP388" t="s">
        <v>234</v>
      </c>
      <c r="CQ388" t="s">
        <v>19</v>
      </c>
      <c r="CR388" t="s">
        <v>19</v>
      </c>
      <c r="CS388" t="s">
        <v>19</v>
      </c>
      <c r="CT388" t="s">
        <v>235</v>
      </c>
      <c r="CU388" t="s">
        <v>236</v>
      </c>
      <c r="CV388" t="s">
        <v>237</v>
      </c>
      <c r="CW388" t="s">
        <v>237</v>
      </c>
      <c r="CX388" t="s">
        <v>237</v>
      </c>
      <c r="CY388" t="s">
        <v>237</v>
      </c>
      <c r="CZ388">
        <v>0</v>
      </c>
      <c r="DA388">
        <v>100</v>
      </c>
      <c r="DB388">
        <v>100</v>
      </c>
      <c r="DC388">
        <v>0.29499999999999998</v>
      </c>
      <c r="DD388">
        <v>-3.6999999999999998E-2</v>
      </c>
      <c r="DE388">
        <v>3</v>
      </c>
      <c r="DF388">
        <v>619.52200000000005</v>
      </c>
      <c r="DG388">
        <v>253.06399999999999</v>
      </c>
      <c r="DH388">
        <v>22.001200000000001</v>
      </c>
      <c r="DI388">
        <v>32.538600000000002</v>
      </c>
      <c r="DJ388">
        <v>30.0002</v>
      </c>
      <c r="DK388">
        <v>32.4983</v>
      </c>
      <c r="DL388">
        <v>32.505099999999999</v>
      </c>
      <c r="DM388">
        <v>39.861899999999999</v>
      </c>
      <c r="DN388">
        <v>25.018599999999999</v>
      </c>
      <c r="DO388">
        <v>0</v>
      </c>
      <c r="DP388">
        <v>22</v>
      </c>
      <c r="DQ388">
        <v>976.67</v>
      </c>
      <c r="DR388">
        <v>22</v>
      </c>
      <c r="DS388">
        <v>99.570999999999998</v>
      </c>
      <c r="DT388">
        <v>103.003</v>
      </c>
    </row>
    <row r="389" spans="1:124" x14ac:dyDescent="0.25">
      <c r="A389">
        <v>373</v>
      </c>
      <c r="B389">
        <v>1531764132.4000001</v>
      </c>
      <c r="C389">
        <v>748.60000014305103</v>
      </c>
      <c r="D389" t="s">
        <v>982</v>
      </c>
      <c r="E389" t="s">
        <v>983</v>
      </c>
      <c r="G389">
        <v>1531764122.07742</v>
      </c>
      <c r="H389">
        <f t="shared" si="145"/>
        <v>6.1678655556373325E-6</v>
      </c>
      <c r="I389">
        <f t="shared" si="146"/>
        <v>10.288788266382788</v>
      </c>
      <c r="J389">
        <f t="shared" si="147"/>
        <v>926.04245161290305</v>
      </c>
      <c r="K389">
        <f t="shared" si="148"/>
        <v>-40184.221375439927</v>
      </c>
      <c r="L389">
        <f t="shared" si="149"/>
        <v>-3986.8787164578885</v>
      </c>
      <c r="M389">
        <f t="shared" si="150"/>
        <v>91.87732932231161</v>
      </c>
      <c r="N389">
        <f t="shared" si="151"/>
        <v>3.9574712380940246E-4</v>
      </c>
      <c r="O389">
        <f t="shared" si="152"/>
        <v>3</v>
      </c>
      <c r="P389">
        <f t="shared" si="153"/>
        <v>3.9572102289996179E-4</v>
      </c>
      <c r="Q389">
        <f t="shared" si="154"/>
        <v>2.4732798418362878E-4</v>
      </c>
      <c r="R389">
        <f t="shared" si="155"/>
        <v>215.02183992945513</v>
      </c>
      <c r="S389">
        <f t="shared" si="156"/>
        <v>28.320634167034829</v>
      </c>
      <c r="T389">
        <f t="shared" si="157"/>
        <v>27.4771</v>
      </c>
      <c r="U389">
        <f t="shared" si="158"/>
        <v>3.6806873443411026</v>
      </c>
      <c r="V389">
        <f t="shared" si="159"/>
        <v>60.614268039162425</v>
      </c>
      <c r="W389">
        <f t="shared" si="160"/>
        <v>2.1799555125794847</v>
      </c>
      <c r="X389">
        <f t="shared" si="161"/>
        <v>3.5964395563945968</v>
      </c>
      <c r="Y389">
        <f t="shared" si="162"/>
        <v>1.5007318317616178</v>
      </c>
      <c r="Z389">
        <f t="shared" si="163"/>
        <v>-0.27200287100360637</v>
      </c>
      <c r="AA389">
        <f t="shared" si="164"/>
        <v>-63.897198038704161</v>
      </c>
      <c r="AB389">
        <f t="shared" si="165"/>
        <v>-4.6094518994655305</v>
      </c>
      <c r="AC389">
        <f t="shared" si="166"/>
        <v>146.24318712028185</v>
      </c>
      <c r="AD389">
        <v>0</v>
      </c>
      <c r="AE389">
        <v>0</v>
      </c>
      <c r="AF389">
        <v>3</v>
      </c>
      <c r="AG389">
        <v>0</v>
      </c>
      <c r="AH389">
        <v>0</v>
      </c>
      <c r="AI389">
        <f t="shared" si="167"/>
        <v>1</v>
      </c>
      <c r="AJ389">
        <f t="shared" si="168"/>
        <v>0</v>
      </c>
      <c r="AK389">
        <f t="shared" si="169"/>
        <v>71411.75619550221</v>
      </c>
      <c r="AL389">
        <f t="shared" si="170"/>
        <v>1199.9980645161299</v>
      </c>
      <c r="AM389">
        <f t="shared" si="171"/>
        <v>963.35865241902206</v>
      </c>
      <c r="AN389">
        <f t="shared" si="172"/>
        <v>0.80280017185483799</v>
      </c>
      <c r="AO389">
        <f t="shared" si="173"/>
        <v>0.22320019588709661</v>
      </c>
      <c r="AP389">
        <v>14.333399999999999</v>
      </c>
      <c r="AQ389">
        <v>1</v>
      </c>
      <c r="AR389" t="s">
        <v>231</v>
      </c>
      <c r="AS389">
        <v>1531764122.07742</v>
      </c>
      <c r="AT389">
        <v>926.04245161290305</v>
      </c>
      <c r="AU389">
        <v>950.63329032258105</v>
      </c>
      <c r="AV389">
        <v>21.972029032258099</v>
      </c>
      <c r="AW389">
        <v>21.957619354838702</v>
      </c>
      <c r="AX389">
        <v>600.04129032258095</v>
      </c>
      <c r="AY389">
        <v>99.1149870967742</v>
      </c>
      <c r="AZ389">
        <v>0.100042583870968</v>
      </c>
      <c r="BA389">
        <v>27.082029032258099</v>
      </c>
      <c r="BB389">
        <v>27.378758064516099</v>
      </c>
      <c r="BC389">
        <v>27.575441935483902</v>
      </c>
      <c r="BD389">
        <v>14005.4322580645</v>
      </c>
      <c r="BE389">
        <v>1052.4519354838701</v>
      </c>
      <c r="BF389">
        <v>28.205180645161299</v>
      </c>
      <c r="BG389">
        <v>1199.9980645161299</v>
      </c>
      <c r="BH389">
        <v>0.33000190322580603</v>
      </c>
      <c r="BI389">
        <v>0.33000612903225801</v>
      </c>
      <c r="BJ389">
        <v>0.33000270967741901</v>
      </c>
      <c r="BK389">
        <v>9.9892338709677408E-3</v>
      </c>
      <c r="BL389">
        <v>32</v>
      </c>
      <c r="BM389">
        <v>17743.083870967701</v>
      </c>
      <c r="BN389">
        <v>1531762902.3</v>
      </c>
      <c r="BO389" t="s">
        <v>232</v>
      </c>
      <c r="BP389">
        <v>81</v>
      </c>
      <c r="BQ389">
        <v>0.29499999999999998</v>
      </c>
      <c r="BR389">
        <v>-3.6999999999999998E-2</v>
      </c>
      <c r="BS389">
        <v>420</v>
      </c>
      <c r="BT389">
        <v>22</v>
      </c>
      <c r="BU389">
        <v>0.34</v>
      </c>
      <c r="BV389">
        <v>0.21</v>
      </c>
      <c r="BW389">
        <v>14.754141104825299</v>
      </c>
      <c r="BX389">
        <v>0.14926811186865899</v>
      </c>
      <c r="BY389">
        <v>3.9027874291481697E-2</v>
      </c>
      <c r="BZ389">
        <v>1</v>
      </c>
      <c r="CA389">
        <v>-24.594639024390201</v>
      </c>
      <c r="CB389">
        <v>-0.25317800723095801</v>
      </c>
      <c r="CC389">
        <v>6.4434064911345096E-2</v>
      </c>
      <c r="CD389">
        <v>1</v>
      </c>
      <c r="CE389">
        <v>2</v>
      </c>
      <c r="CF389">
        <v>2</v>
      </c>
      <c r="CG389" t="s">
        <v>233</v>
      </c>
      <c r="CH389">
        <v>1.8608100000000001</v>
      </c>
      <c r="CI389">
        <v>1.8577900000000001</v>
      </c>
      <c r="CJ389">
        <v>1.8607</v>
      </c>
      <c r="CK389">
        <v>1.8534200000000001</v>
      </c>
      <c r="CL389">
        <v>1.8519600000000001</v>
      </c>
      <c r="CM389">
        <v>1.85273</v>
      </c>
      <c r="CN389">
        <v>1.8563799999999999</v>
      </c>
      <c r="CO389">
        <v>1.8626400000000001</v>
      </c>
      <c r="CP389" t="s">
        <v>234</v>
      </c>
      <c r="CQ389" t="s">
        <v>19</v>
      </c>
      <c r="CR389" t="s">
        <v>19</v>
      </c>
      <c r="CS389" t="s">
        <v>19</v>
      </c>
      <c r="CT389" t="s">
        <v>235</v>
      </c>
      <c r="CU389" t="s">
        <v>236</v>
      </c>
      <c r="CV389" t="s">
        <v>237</v>
      </c>
      <c r="CW389" t="s">
        <v>237</v>
      </c>
      <c r="CX389" t="s">
        <v>237</v>
      </c>
      <c r="CY389" t="s">
        <v>237</v>
      </c>
      <c r="CZ389">
        <v>0</v>
      </c>
      <c r="DA389">
        <v>100</v>
      </c>
      <c r="DB389">
        <v>100</v>
      </c>
      <c r="DC389">
        <v>0.29499999999999998</v>
      </c>
      <c r="DD389">
        <v>-3.6999999999999998E-2</v>
      </c>
      <c r="DE389">
        <v>3</v>
      </c>
      <c r="DF389">
        <v>619.54200000000003</v>
      </c>
      <c r="DG389">
        <v>253.03100000000001</v>
      </c>
      <c r="DH389">
        <v>22.000599999999999</v>
      </c>
      <c r="DI389">
        <v>32.54</v>
      </c>
      <c r="DJ389">
        <v>30.0001</v>
      </c>
      <c r="DK389">
        <v>32.4983</v>
      </c>
      <c r="DL389">
        <v>32.505099999999999</v>
      </c>
      <c r="DM389">
        <v>39.9985</v>
      </c>
      <c r="DN389">
        <v>25.018599999999999</v>
      </c>
      <c r="DO389">
        <v>0</v>
      </c>
      <c r="DP389">
        <v>22</v>
      </c>
      <c r="DQ389">
        <v>976.67</v>
      </c>
      <c r="DR389">
        <v>22</v>
      </c>
      <c r="DS389">
        <v>99.570599999999999</v>
      </c>
      <c r="DT389">
        <v>103.002</v>
      </c>
    </row>
    <row r="390" spans="1:124" x14ac:dyDescent="0.25">
      <c r="A390">
        <v>374</v>
      </c>
      <c r="B390">
        <v>1531764134.4000001</v>
      </c>
      <c r="C390">
        <v>750.60000014305103</v>
      </c>
      <c r="D390" t="s">
        <v>984</v>
      </c>
      <c r="E390" t="s">
        <v>985</v>
      </c>
      <c r="G390">
        <v>1531764124.0741899</v>
      </c>
      <c r="H390">
        <f t="shared" si="145"/>
        <v>6.0256610031034014E-6</v>
      </c>
      <c r="I390">
        <f t="shared" si="146"/>
        <v>10.28533128167069</v>
      </c>
      <c r="J390">
        <f t="shared" si="147"/>
        <v>929.37922580645204</v>
      </c>
      <c r="K390">
        <f t="shared" si="148"/>
        <v>-41126.192229702057</v>
      </c>
      <c r="L390">
        <f t="shared" si="149"/>
        <v>-4080.3311429795881</v>
      </c>
      <c r="M390">
        <f t="shared" si="150"/>
        <v>92.2082690640528</v>
      </c>
      <c r="N390">
        <f t="shared" si="151"/>
        <v>3.8671826587634924E-4</v>
      </c>
      <c r="O390">
        <f t="shared" si="152"/>
        <v>3</v>
      </c>
      <c r="P390">
        <f t="shared" si="153"/>
        <v>3.8669334231322173E-4</v>
      </c>
      <c r="Q390">
        <f t="shared" si="154"/>
        <v>2.4168557804856683E-4</v>
      </c>
      <c r="R390">
        <f t="shared" si="155"/>
        <v>215.02181408087486</v>
      </c>
      <c r="S390">
        <f t="shared" si="156"/>
        <v>28.318623504695999</v>
      </c>
      <c r="T390">
        <f t="shared" si="157"/>
        <v>27.474793548387101</v>
      </c>
      <c r="U390">
        <f t="shared" si="158"/>
        <v>3.6801905451042507</v>
      </c>
      <c r="V390">
        <f t="shared" si="159"/>
        <v>60.618016397837195</v>
      </c>
      <c r="W390">
        <f t="shared" si="160"/>
        <v>2.1798282145012782</v>
      </c>
      <c r="X390">
        <f t="shared" si="161"/>
        <v>3.5960071675638878</v>
      </c>
      <c r="Y390">
        <f t="shared" si="162"/>
        <v>1.5003623306029725</v>
      </c>
      <c r="Z390">
        <f t="shared" si="163"/>
        <v>-0.26573165023686002</v>
      </c>
      <c r="AA390">
        <f t="shared" si="164"/>
        <v>-63.855459716128266</v>
      </c>
      <c r="AB390">
        <f t="shared" si="165"/>
        <v>-4.6063407469462145</v>
      </c>
      <c r="AC390">
        <f t="shared" si="166"/>
        <v>146.29428196756351</v>
      </c>
      <c r="AD390">
        <v>0</v>
      </c>
      <c r="AE390">
        <v>0</v>
      </c>
      <c r="AF390">
        <v>3</v>
      </c>
      <c r="AG390">
        <v>0</v>
      </c>
      <c r="AH390">
        <v>0</v>
      </c>
      <c r="AI390">
        <f t="shared" si="167"/>
        <v>1</v>
      </c>
      <c r="AJ390">
        <f t="shared" si="168"/>
        <v>0</v>
      </c>
      <c r="AK390">
        <f t="shared" si="169"/>
        <v>71401.888071436726</v>
      </c>
      <c r="AL390">
        <f t="shared" si="170"/>
        <v>1199.9980645161299</v>
      </c>
      <c r="AM390">
        <f t="shared" si="171"/>
        <v>963.35844019355886</v>
      </c>
      <c r="AN390">
        <f t="shared" si="172"/>
        <v>0.8027999950000001</v>
      </c>
      <c r="AO390">
        <f t="shared" si="173"/>
        <v>0.22320021822580646</v>
      </c>
      <c r="AP390">
        <v>14.333399999999999</v>
      </c>
      <c r="AQ390">
        <v>1</v>
      </c>
      <c r="AR390" t="s">
        <v>231</v>
      </c>
      <c r="AS390">
        <v>1531764124.0741899</v>
      </c>
      <c r="AT390">
        <v>929.37922580645204</v>
      </c>
      <c r="AU390">
        <v>953.96145161290303</v>
      </c>
      <c r="AV390">
        <v>21.970774193548401</v>
      </c>
      <c r="AW390">
        <v>21.9566967741935</v>
      </c>
      <c r="AX390">
        <v>600.04345161290303</v>
      </c>
      <c r="AY390">
        <v>99.114893548387101</v>
      </c>
      <c r="AZ390">
        <v>0.100008725806452</v>
      </c>
      <c r="BA390">
        <v>27.079980645161299</v>
      </c>
      <c r="BB390">
        <v>27.375851612903201</v>
      </c>
      <c r="BC390">
        <v>27.573735483871001</v>
      </c>
      <c r="BD390">
        <v>14003.1387096774</v>
      </c>
      <c r="BE390">
        <v>1052.4538709677399</v>
      </c>
      <c r="BF390">
        <v>28.178438709677401</v>
      </c>
      <c r="BG390">
        <v>1199.9980645161299</v>
      </c>
      <c r="BH390">
        <v>0.33000116129032298</v>
      </c>
      <c r="BI390">
        <v>0.33000719354838698</v>
      </c>
      <c r="BJ390">
        <v>0.33000238709677399</v>
      </c>
      <c r="BK390">
        <v>9.9892096774193504E-3</v>
      </c>
      <c r="BL390">
        <v>32</v>
      </c>
      <c r="BM390">
        <v>17743.083870967701</v>
      </c>
      <c r="BN390">
        <v>1531762902.3</v>
      </c>
      <c r="BO390" t="s">
        <v>232</v>
      </c>
      <c r="BP390">
        <v>81</v>
      </c>
      <c r="BQ390">
        <v>0.29499999999999998</v>
      </c>
      <c r="BR390">
        <v>-3.6999999999999998E-2</v>
      </c>
      <c r="BS390">
        <v>420</v>
      </c>
      <c r="BT390">
        <v>22</v>
      </c>
      <c r="BU390">
        <v>0.34</v>
      </c>
      <c r="BV390">
        <v>0.21</v>
      </c>
      <c r="BW390">
        <v>14.7468423881568</v>
      </c>
      <c r="BX390">
        <v>6.8338495509869299E-2</v>
      </c>
      <c r="BY390">
        <v>3.9998441387519602E-2</v>
      </c>
      <c r="BZ390">
        <v>1</v>
      </c>
      <c r="CA390">
        <v>-24.586056097560999</v>
      </c>
      <c r="CB390">
        <v>-4.7534723371229701E-2</v>
      </c>
      <c r="CC390">
        <v>6.9782467043823002E-2</v>
      </c>
      <c r="CD390">
        <v>1</v>
      </c>
      <c r="CE390">
        <v>2</v>
      </c>
      <c r="CF390">
        <v>2</v>
      </c>
      <c r="CG390" t="s">
        <v>233</v>
      </c>
      <c r="CH390">
        <v>1.8608100000000001</v>
      </c>
      <c r="CI390">
        <v>1.85778</v>
      </c>
      <c r="CJ390">
        <v>1.86069</v>
      </c>
      <c r="CK390">
        <v>1.8533999999999999</v>
      </c>
      <c r="CL390">
        <v>1.8519600000000001</v>
      </c>
      <c r="CM390">
        <v>1.8527199999999999</v>
      </c>
      <c r="CN390">
        <v>1.8563799999999999</v>
      </c>
      <c r="CO390">
        <v>1.8626400000000001</v>
      </c>
      <c r="CP390" t="s">
        <v>234</v>
      </c>
      <c r="CQ390" t="s">
        <v>19</v>
      </c>
      <c r="CR390" t="s">
        <v>19</v>
      </c>
      <c r="CS390" t="s">
        <v>19</v>
      </c>
      <c r="CT390" t="s">
        <v>235</v>
      </c>
      <c r="CU390" t="s">
        <v>236</v>
      </c>
      <c r="CV390" t="s">
        <v>237</v>
      </c>
      <c r="CW390" t="s">
        <v>237</v>
      </c>
      <c r="CX390" t="s">
        <v>237</v>
      </c>
      <c r="CY390" t="s">
        <v>237</v>
      </c>
      <c r="CZ390">
        <v>0</v>
      </c>
      <c r="DA390">
        <v>100</v>
      </c>
      <c r="DB390">
        <v>100</v>
      </c>
      <c r="DC390">
        <v>0.29499999999999998</v>
      </c>
      <c r="DD390">
        <v>-3.6999999999999998E-2</v>
      </c>
      <c r="DE390">
        <v>3</v>
      </c>
      <c r="DF390">
        <v>619.44299999999998</v>
      </c>
      <c r="DG390">
        <v>253.27799999999999</v>
      </c>
      <c r="DH390">
        <v>22.0001</v>
      </c>
      <c r="DI390">
        <v>32.540500000000002</v>
      </c>
      <c r="DJ390">
        <v>30.0002</v>
      </c>
      <c r="DK390">
        <v>32.498600000000003</v>
      </c>
      <c r="DL390">
        <v>32.505200000000002</v>
      </c>
      <c r="DM390">
        <v>40.124400000000001</v>
      </c>
      <c r="DN390">
        <v>25.018599999999999</v>
      </c>
      <c r="DO390">
        <v>0</v>
      </c>
      <c r="DP390">
        <v>22</v>
      </c>
      <c r="DQ390">
        <v>981.67</v>
      </c>
      <c r="DR390">
        <v>22</v>
      </c>
      <c r="DS390">
        <v>99.571299999999994</v>
      </c>
      <c r="DT390">
        <v>103.002</v>
      </c>
    </row>
    <row r="391" spans="1:124" x14ac:dyDescent="0.25">
      <c r="A391">
        <v>375</v>
      </c>
      <c r="B391">
        <v>1531764136.4000001</v>
      </c>
      <c r="C391">
        <v>752.60000014305103</v>
      </c>
      <c r="D391" t="s">
        <v>986</v>
      </c>
      <c r="E391" t="s">
        <v>987</v>
      </c>
      <c r="G391">
        <v>1531764126.0741899</v>
      </c>
      <c r="H391">
        <f t="shared" si="145"/>
        <v>5.8779260411365493E-6</v>
      </c>
      <c r="I391">
        <f t="shared" si="146"/>
        <v>10.285595923610673</v>
      </c>
      <c r="J391">
        <f t="shared" si="147"/>
        <v>932.72183870967797</v>
      </c>
      <c r="K391">
        <f t="shared" si="148"/>
        <v>-42166.575924920988</v>
      </c>
      <c r="L391">
        <f t="shared" si="149"/>
        <v>-4183.5461886354442</v>
      </c>
      <c r="M391">
        <f t="shared" si="150"/>
        <v>92.539761832658883</v>
      </c>
      <c r="N391">
        <f t="shared" si="151"/>
        <v>3.7735959725464588E-4</v>
      </c>
      <c r="O391">
        <f t="shared" si="152"/>
        <v>3</v>
      </c>
      <c r="P391">
        <f t="shared" si="153"/>
        <v>3.7733586536961501E-4</v>
      </c>
      <c r="Q391">
        <f t="shared" si="154"/>
        <v>2.3583704790273931E-4</v>
      </c>
      <c r="R391">
        <f t="shared" si="155"/>
        <v>215.02196656832353</v>
      </c>
      <c r="S391">
        <f t="shared" si="156"/>
        <v>28.316151147900239</v>
      </c>
      <c r="T391">
        <f t="shared" si="157"/>
        <v>27.471935483870951</v>
      </c>
      <c r="U391">
        <f t="shared" si="158"/>
        <v>3.679575012131552</v>
      </c>
      <c r="V391">
        <f t="shared" si="159"/>
        <v>60.623383411233014</v>
      </c>
      <c r="W391">
        <f t="shared" si="160"/>
        <v>2.1796996781554472</v>
      </c>
      <c r="X391">
        <f t="shared" si="161"/>
        <v>3.5954767871823647</v>
      </c>
      <c r="Y391">
        <f t="shared" si="162"/>
        <v>1.4998753339761048</v>
      </c>
      <c r="Z391">
        <f t="shared" si="163"/>
        <v>-0.25921653841412184</v>
      </c>
      <c r="AA391">
        <f t="shared" si="164"/>
        <v>-63.799634709672034</v>
      </c>
      <c r="AB391">
        <f t="shared" si="165"/>
        <v>-4.6021902163807997</v>
      </c>
      <c r="AC391">
        <f t="shared" si="166"/>
        <v>146.3609251038566</v>
      </c>
      <c r="AD391">
        <v>0</v>
      </c>
      <c r="AE391">
        <v>0</v>
      </c>
      <c r="AF391">
        <v>3</v>
      </c>
      <c r="AG391">
        <v>0</v>
      </c>
      <c r="AH391">
        <v>0</v>
      </c>
      <c r="AI391">
        <f t="shared" si="167"/>
        <v>1</v>
      </c>
      <c r="AJ391">
        <f t="shared" si="168"/>
        <v>0</v>
      </c>
      <c r="AK391">
        <f t="shared" si="169"/>
        <v>71409.405210328652</v>
      </c>
      <c r="AL391">
        <f t="shared" si="170"/>
        <v>1199.99903225806</v>
      </c>
      <c r="AM391">
        <f t="shared" si="171"/>
        <v>963.35910145170703</v>
      </c>
      <c r="AN391">
        <f t="shared" si="172"/>
        <v>0.802799898629032</v>
      </c>
      <c r="AO391">
        <f t="shared" si="173"/>
        <v>0.22320022330645156</v>
      </c>
      <c r="AP391">
        <v>14.333399999999999</v>
      </c>
      <c r="AQ391">
        <v>1</v>
      </c>
      <c r="AR391" t="s">
        <v>231</v>
      </c>
      <c r="AS391">
        <v>1531764126.0741899</v>
      </c>
      <c r="AT391">
        <v>932.72183870967797</v>
      </c>
      <c r="AU391">
        <v>957.30435483870997</v>
      </c>
      <c r="AV391">
        <v>21.969512903225802</v>
      </c>
      <c r="AW391">
        <v>21.955780645161301</v>
      </c>
      <c r="AX391">
        <v>600.04493548387097</v>
      </c>
      <c r="AY391">
        <v>99.114716129032303</v>
      </c>
      <c r="AZ391">
        <v>0.100031496774194</v>
      </c>
      <c r="BA391">
        <v>27.0774677419355</v>
      </c>
      <c r="BB391">
        <v>27.372951612903201</v>
      </c>
      <c r="BC391">
        <v>27.570919354838701</v>
      </c>
      <c r="BD391">
        <v>14004.7096774194</v>
      </c>
      <c r="BE391">
        <v>1052.4570967741899</v>
      </c>
      <c r="BF391">
        <v>28.159758064516101</v>
      </c>
      <c r="BG391">
        <v>1199.99903225806</v>
      </c>
      <c r="BH391">
        <v>0.330000903225806</v>
      </c>
      <c r="BI391">
        <v>0.33000793548387097</v>
      </c>
      <c r="BJ391">
        <v>0.33000193548387102</v>
      </c>
      <c r="BK391">
        <v>9.9892016129032295E-3</v>
      </c>
      <c r="BL391">
        <v>32</v>
      </c>
      <c r="BM391">
        <v>17743.103225806499</v>
      </c>
      <c r="BN391">
        <v>1531762902.3</v>
      </c>
      <c r="BO391" t="s">
        <v>232</v>
      </c>
      <c r="BP391">
        <v>81</v>
      </c>
      <c r="BQ391">
        <v>0.29499999999999998</v>
      </c>
      <c r="BR391">
        <v>-3.6999999999999998E-2</v>
      </c>
      <c r="BS391">
        <v>420</v>
      </c>
      <c r="BT391">
        <v>22</v>
      </c>
      <c r="BU391">
        <v>0.34</v>
      </c>
      <c r="BV391">
        <v>0.21</v>
      </c>
      <c r="BW391">
        <v>14.743712335536699</v>
      </c>
      <c r="BX391">
        <v>-2.9093379632183301E-2</v>
      </c>
      <c r="BY391">
        <v>4.2675524224659499E-2</v>
      </c>
      <c r="BZ391">
        <v>1</v>
      </c>
      <c r="CA391">
        <v>-24.584143902438999</v>
      </c>
      <c r="CB391">
        <v>0.101567548018981</v>
      </c>
      <c r="CC391">
        <v>7.0815576517133202E-2</v>
      </c>
      <c r="CD391">
        <v>1</v>
      </c>
      <c r="CE391">
        <v>2</v>
      </c>
      <c r="CF391">
        <v>2</v>
      </c>
      <c r="CG391" t="s">
        <v>233</v>
      </c>
      <c r="CH391">
        <v>1.8608100000000001</v>
      </c>
      <c r="CI391">
        <v>1.85778</v>
      </c>
      <c r="CJ391">
        <v>1.86069</v>
      </c>
      <c r="CK391">
        <v>1.8534200000000001</v>
      </c>
      <c r="CL391">
        <v>1.8519600000000001</v>
      </c>
      <c r="CM391">
        <v>1.8527199999999999</v>
      </c>
      <c r="CN391">
        <v>1.8563799999999999</v>
      </c>
      <c r="CO391">
        <v>1.8626400000000001</v>
      </c>
      <c r="CP391" t="s">
        <v>234</v>
      </c>
      <c r="CQ391" t="s">
        <v>19</v>
      </c>
      <c r="CR391" t="s">
        <v>19</v>
      </c>
      <c r="CS391" t="s">
        <v>19</v>
      </c>
      <c r="CT391" t="s">
        <v>235</v>
      </c>
      <c r="CU391" t="s">
        <v>236</v>
      </c>
      <c r="CV391" t="s">
        <v>237</v>
      </c>
      <c r="CW391" t="s">
        <v>237</v>
      </c>
      <c r="CX391" t="s">
        <v>237</v>
      </c>
      <c r="CY391" t="s">
        <v>237</v>
      </c>
      <c r="CZ391">
        <v>0</v>
      </c>
      <c r="DA391">
        <v>100</v>
      </c>
      <c r="DB391">
        <v>100</v>
      </c>
      <c r="DC391">
        <v>0.29499999999999998</v>
      </c>
      <c r="DD391">
        <v>-3.6999999999999998E-2</v>
      </c>
      <c r="DE391">
        <v>3</v>
      </c>
      <c r="DF391">
        <v>621.01599999999996</v>
      </c>
      <c r="DG391">
        <v>252.92</v>
      </c>
      <c r="DH391">
        <v>21.9998</v>
      </c>
      <c r="DI391">
        <v>32.540500000000002</v>
      </c>
      <c r="DJ391">
        <v>30.0002</v>
      </c>
      <c r="DK391">
        <v>32.5</v>
      </c>
      <c r="DL391">
        <v>32.506700000000002</v>
      </c>
      <c r="DM391">
        <v>40.1952</v>
      </c>
      <c r="DN391">
        <v>25.018599999999999</v>
      </c>
      <c r="DO391">
        <v>0</v>
      </c>
      <c r="DP391">
        <v>22</v>
      </c>
      <c r="DQ391">
        <v>986.67</v>
      </c>
      <c r="DR391">
        <v>22</v>
      </c>
      <c r="DS391">
        <v>99.570700000000002</v>
      </c>
      <c r="DT391">
        <v>103.002</v>
      </c>
    </row>
    <row r="392" spans="1:124" x14ac:dyDescent="0.25">
      <c r="A392">
        <v>376</v>
      </c>
      <c r="B392">
        <v>1531764138.4000001</v>
      </c>
      <c r="C392">
        <v>754.60000014305103</v>
      </c>
      <c r="D392" t="s">
        <v>988</v>
      </c>
      <c r="E392" t="s">
        <v>989</v>
      </c>
      <c r="G392">
        <v>1531764128.0741899</v>
      </c>
      <c r="H392">
        <f t="shared" si="145"/>
        <v>5.7433039750704192E-6</v>
      </c>
      <c r="I392">
        <f t="shared" si="146"/>
        <v>10.286971634045516</v>
      </c>
      <c r="J392">
        <f t="shared" si="147"/>
        <v>936.068451612903</v>
      </c>
      <c r="K392">
        <f t="shared" si="148"/>
        <v>-43165.388579343817</v>
      </c>
      <c r="L392">
        <f t="shared" si="149"/>
        <v>-4282.6330670653897</v>
      </c>
      <c r="M392">
        <f t="shared" si="150"/>
        <v>92.87157687797324</v>
      </c>
      <c r="N392">
        <f t="shared" si="151"/>
        <v>3.6883094507045088E-4</v>
      </c>
      <c r="O392">
        <f t="shared" si="152"/>
        <v>3</v>
      </c>
      <c r="P392">
        <f t="shared" si="153"/>
        <v>3.688082737530912E-4</v>
      </c>
      <c r="Q392">
        <f t="shared" si="154"/>
        <v>2.3050720786464517E-4</v>
      </c>
      <c r="R392">
        <f t="shared" si="155"/>
        <v>215.02157704869884</v>
      </c>
      <c r="S392">
        <f t="shared" si="156"/>
        <v>28.313250100545069</v>
      </c>
      <c r="T392">
        <f t="shared" si="157"/>
        <v>27.4691564516129</v>
      </c>
      <c r="U392">
        <f t="shared" si="158"/>
        <v>3.6789765862597736</v>
      </c>
      <c r="V392">
        <f t="shared" si="159"/>
        <v>60.630082149027672</v>
      </c>
      <c r="W392">
        <f t="shared" si="160"/>
        <v>2.179564935477452</v>
      </c>
      <c r="X392">
        <f t="shared" si="161"/>
        <v>3.5948573022218899</v>
      </c>
      <c r="Y392">
        <f t="shared" si="162"/>
        <v>1.4994116507823216</v>
      </c>
      <c r="Z392">
        <f t="shared" si="163"/>
        <v>-0.25327970530060551</v>
      </c>
      <c r="AA392">
        <f t="shared" si="164"/>
        <v>-63.824938567743857</v>
      </c>
      <c r="AB392">
        <f t="shared" si="165"/>
        <v>-4.6038840862023935</v>
      </c>
      <c r="AC392">
        <f t="shared" si="166"/>
        <v>146.339474689452</v>
      </c>
      <c r="AD392">
        <v>0</v>
      </c>
      <c r="AE392">
        <v>0</v>
      </c>
      <c r="AF392">
        <v>3</v>
      </c>
      <c r="AG392">
        <v>0</v>
      </c>
      <c r="AH392">
        <v>0</v>
      </c>
      <c r="AI392">
        <f t="shared" si="167"/>
        <v>1</v>
      </c>
      <c r="AJ392">
        <f t="shared" si="168"/>
        <v>0</v>
      </c>
      <c r="AK392">
        <f t="shared" si="169"/>
        <v>69468.046957176542</v>
      </c>
      <c r="AL392">
        <f t="shared" si="170"/>
        <v>1199.9970967741899</v>
      </c>
      <c r="AM392">
        <f t="shared" si="171"/>
        <v>963.3574958713848</v>
      </c>
      <c r="AN392">
        <f t="shared" si="172"/>
        <v>0.80279985548387134</v>
      </c>
      <c r="AO392">
        <f t="shared" si="173"/>
        <v>0.22320019096774205</v>
      </c>
      <c r="AP392">
        <v>14.333399999999999</v>
      </c>
      <c r="AQ392">
        <v>1</v>
      </c>
      <c r="AR392" t="s">
        <v>231</v>
      </c>
      <c r="AS392">
        <v>1531764128.0741899</v>
      </c>
      <c r="AT392">
        <v>936.068451612903</v>
      </c>
      <c r="AU392">
        <v>960.65099999999995</v>
      </c>
      <c r="AV392">
        <v>21.9682064516129</v>
      </c>
      <c r="AW392">
        <v>21.9547903225806</v>
      </c>
      <c r="AX392">
        <v>600.11816129032297</v>
      </c>
      <c r="AY392">
        <v>99.114635483870998</v>
      </c>
      <c r="AZ392">
        <v>9.9878922580645194E-2</v>
      </c>
      <c r="BA392">
        <v>27.074532258064501</v>
      </c>
      <c r="BB392">
        <v>27.3705903225806</v>
      </c>
      <c r="BC392">
        <v>27.567722580645199</v>
      </c>
      <c r="BD392">
        <v>13574.3503225806</v>
      </c>
      <c r="BE392">
        <v>1052.4583870967699</v>
      </c>
      <c r="BF392">
        <v>28.155409677419399</v>
      </c>
      <c r="BG392">
        <v>1199.9970967741899</v>
      </c>
      <c r="BH392">
        <v>0.33000122580645203</v>
      </c>
      <c r="BI392">
        <v>0.33000809677419402</v>
      </c>
      <c r="BJ392">
        <v>0.33000145161290301</v>
      </c>
      <c r="BK392">
        <v>9.9891935483871E-3</v>
      </c>
      <c r="BL392">
        <v>32</v>
      </c>
      <c r="BM392">
        <v>17743.080645161299</v>
      </c>
      <c r="BN392">
        <v>1531762902.3</v>
      </c>
      <c r="BO392" t="s">
        <v>232</v>
      </c>
      <c r="BP392">
        <v>81</v>
      </c>
      <c r="BQ392">
        <v>0.29499999999999998</v>
      </c>
      <c r="BR392">
        <v>-3.6999999999999998E-2</v>
      </c>
      <c r="BS392">
        <v>420</v>
      </c>
      <c r="BT392">
        <v>22</v>
      </c>
      <c r="BU392">
        <v>0.34</v>
      </c>
      <c r="BV392">
        <v>0.21</v>
      </c>
      <c r="BW392">
        <v>14.7445483851633</v>
      </c>
      <c r="BX392">
        <v>-0.113415356153738</v>
      </c>
      <c r="BY392">
        <v>4.2164919620859997E-2</v>
      </c>
      <c r="BZ392">
        <v>1</v>
      </c>
      <c r="CA392">
        <v>-24.5825829268293</v>
      </c>
      <c r="CB392">
        <v>0.22399770145203299</v>
      </c>
      <c r="CC392">
        <v>7.1741269214496695E-2</v>
      </c>
      <c r="CD392">
        <v>1</v>
      </c>
      <c r="CE392">
        <v>2</v>
      </c>
      <c r="CF392">
        <v>2</v>
      </c>
      <c r="CG392" t="s">
        <v>233</v>
      </c>
      <c r="CH392">
        <v>1.8608100000000001</v>
      </c>
      <c r="CI392">
        <v>1.8577699999999999</v>
      </c>
      <c r="CJ392">
        <v>1.8606799999999999</v>
      </c>
      <c r="CK392">
        <v>1.8534299999999999</v>
      </c>
      <c r="CL392">
        <v>1.8519600000000001</v>
      </c>
      <c r="CM392">
        <v>1.8527199999999999</v>
      </c>
      <c r="CN392">
        <v>1.8563799999999999</v>
      </c>
      <c r="CO392">
        <v>1.8626400000000001</v>
      </c>
      <c r="CP392" t="s">
        <v>234</v>
      </c>
      <c r="CQ392" t="s">
        <v>19</v>
      </c>
      <c r="CR392" t="s">
        <v>19</v>
      </c>
      <c r="CS392" t="s">
        <v>19</v>
      </c>
      <c r="CT392" t="s">
        <v>235</v>
      </c>
      <c r="CU392" t="s">
        <v>236</v>
      </c>
      <c r="CV392" t="s">
        <v>237</v>
      </c>
      <c r="CW392" t="s">
        <v>237</v>
      </c>
      <c r="CX392" t="s">
        <v>237</v>
      </c>
      <c r="CY392" t="s">
        <v>237</v>
      </c>
      <c r="CZ392">
        <v>0</v>
      </c>
      <c r="DA392">
        <v>100</v>
      </c>
      <c r="DB392">
        <v>100</v>
      </c>
      <c r="DC392">
        <v>0.29499999999999998</v>
      </c>
      <c r="DD392">
        <v>-3.6999999999999998E-2</v>
      </c>
      <c r="DE392">
        <v>3</v>
      </c>
      <c r="DF392">
        <v>624.755</v>
      </c>
      <c r="DG392">
        <v>252.51900000000001</v>
      </c>
      <c r="DH392">
        <v>21.997900000000001</v>
      </c>
      <c r="DI392">
        <v>32.540500000000002</v>
      </c>
      <c r="DJ392">
        <v>30.0002</v>
      </c>
      <c r="DK392">
        <v>32.501199999999997</v>
      </c>
      <c r="DL392">
        <v>32.508000000000003</v>
      </c>
      <c r="DM392">
        <v>40.332799999999999</v>
      </c>
      <c r="DN392">
        <v>25.018599999999999</v>
      </c>
      <c r="DO392">
        <v>0</v>
      </c>
      <c r="DP392">
        <v>22</v>
      </c>
      <c r="DQ392">
        <v>986.67</v>
      </c>
      <c r="DR392">
        <v>22</v>
      </c>
      <c r="DS392">
        <v>99.570099999999996</v>
      </c>
      <c r="DT392">
        <v>103.002</v>
      </c>
    </row>
    <row r="393" spans="1:124" x14ac:dyDescent="0.25">
      <c r="A393">
        <v>377</v>
      </c>
      <c r="B393">
        <v>1531764140.4000001</v>
      </c>
      <c r="C393">
        <v>756.60000014305103</v>
      </c>
      <c r="D393" t="s">
        <v>990</v>
      </c>
      <c r="E393" t="s">
        <v>991</v>
      </c>
      <c r="G393">
        <v>1531764130.0741899</v>
      </c>
      <c r="H393">
        <f t="shared" si="145"/>
        <v>5.5835057682846053E-6</v>
      </c>
      <c r="I393">
        <f t="shared" si="146"/>
        <v>10.29041661139977</v>
      </c>
      <c r="J393">
        <f t="shared" si="147"/>
        <v>939.39664516129005</v>
      </c>
      <c r="K393">
        <f t="shared" si="148"/>
        <v>-44505.572213910309</v>
      </c>
      <c r="L393">
        <f t="shared" si="149"/>
        <v>-4415.5761376647361</v>
      </c>
      <c r="M393">
        <f t="shared" si="150"/>
        <v>93.201305001535076</v>
      </c>
      <c r="N393">
        <f t="shared" si="151"/>
        <v>3.5803515119753478E-4</v>
      </c>
      <c r="O393">
        <f t="shared" si="152"/>
        <v>3</v>
      </c>
      <c r="P393">
        <f t="shared" si="153"/>
        <v>3.5801378761077181E-4</v>
      </c>
      <c r="Q393">
        <f t="shared" si="154"/>
        <v>2.237605365434154E-4</v>
      </c>
      <c r="R393">
        <f t="shared" si="155"/>
        <v>215.0212515891368</v>
      </c>
      <c r="S393">
        <f t="shared" si="156"/>
        <v>28.312663582944282</v>
      </c>
      <c r="T393">
        <f t="shared" si="157"/>
        <v>27.478708064516098</v>
      </c>
      <c r="U393">
        <f t="shared" si="158"/>
        <v>3.6810337487849809</v>
      </c>
      <c r="V393">
        <f t="shared" si="159"/>
        <v>60.628072817304343</v>
      </c>
      <c r="W393">
        <f t="shared" si="160"/>
        <v>2.1794126410887324</v>
      </c>
      <c r="X393">
        <f t="shared" si="161"/>
        <v>3.5947252482462031</v>
      </c>
      <c r="Y393">
        <f t="shared" si="162"/>
        <v>1.5016211076962485</v>
      </c>
      <c r="Z393">
        <f t="shared" si="163"/>
        <v>-0.24623260438135108</v>
      </c>
      <c r="AA393">
        <f t="shared" si="164"/>
        <v>-65.470993664511852</v>
      </c>
      <c r="AB393">
        <f t="shared" si="165"/>
        <v>-4.7228296578584592</v>
      </c>
      <c r="AC393">
        <f t="shared" si="166"/>
        <v>144.58119566238514</v>
      </c>
      <c r="AD393">
        <v>0</v>
      </c>
      <c r="AE393">
        <v>0</v>
      </c>
      <c r="AF393">
        <v>3</v>
      </c>
      <c r="AG393">
        <v>0</v>
      </c>
      <c r="AH393">
        <v>0</v>
      </c>
      <c r="AI393">
        <f t="shared" si="167"/>
        <v>1</v>
      </c>
      <c r="AJ393">
        <f t="shared" si="168"/>
        <v>0</v>
      </c>
      <c r="AK393">
        <f t="shared" si="169"/>
        <v>64744.387570832558</v>
      </c>
      <c r="AL393">
        <f t="shared" si="170"/>
        <v>1199.9951612903201</v>
      </c>
      <c r="AM393">
        <f t="shared" si="171"/>
        <v>963.35601203267277</v>
      </c>
      <c r="AN393">
        <f t="shared" si="172"/>
        <v>0.80279991379032223</v>
      </c>
      <c r="AO393">
        <f t="shared" si="173"/>
        <v>0.22320019691935469</v>
      </c>
      <c r="AP393">
        <v>14.333399999999999</v>
      </c>
      <c r="AQ393">
        <v>1</v>
      </c>
      <c r="AR393" t="s">
        <v>231</v>
      </c>
      <c r="AS393">
        <v>1531764130.0741899</v>
      </c>
      <c r="AT393">
        <v>939.39664516129005</v>
      </c>
      <c r="AU393">
        <v>963.98535483871001</v>
      </c>
      <c r="AV393">
        <v>21.966783870967699</v>
      </c>
      <c r="AW393">
        <v>21.953741935483901</v>
      </c>
      <c r="AX393">
        <v>600.160967741935</v>
      </c>
      <c r="AY393">
        <v>99.114519354838706</v>
      </c>
      <c r="AZ393">
        <v>9.9487296774193601E-2</v>
      </c>
      <c r="BA393">
        <v>27.073906451612899</v>
      </c>
      <c r="BB393">
        <v>27.381245161290298</v>
      </c>
      <c r="BC393">
        <v>27.576170967741898</v>
      </c>
      <c r="BD393">
        <v>12548.563548387099</v>
      </c>
      <c r="BE393">
        <v>1052.4564516129001</v>
      </c>
      <c r="BF393">
        <v>28.1606967741935</v>
      </c>
      <c r="BG393">
        <v>1199.9951612903201</v>
      </c>
      <c r="BH393">
        <v>0.33000129032258102</v>
      </c>
      <c r="BI393">
        <v>0.33000770967741899</v>
      </c>
      <c r="BJ393">
        <v>0.33000183870967698</v>
      </c>
      <c r="BK393">
        <v>9.9891112903225804E-3</v>
      </c>
      <c r="BL393">
        <v>32</v>
      </c>
      <c r="BM393">
        <v>17743.0516129032</v>
      </c>
      <c r="BN393">
        <v>1531762902.3</v>
      </c>
      <c r="BO393" t="s">
        <v>232</v>
      </c>
      <c r="BP393">
        <v>81</v>
      </c>
      <c r="BQ393">
        <v>0.29499999999999998</v>
      </c>
      <c r="BR393">
        <v>-3.6999999999999998E-2</v>
      </c>
      <c r="BS393">
        <v>420</v>
      </c>
      <c r="BT393">
        <v>22</v>
      </c>
      <c r="BU393">
        <v>0.34</v>
      </c>
      <c r="BV393">
        <v>0.21</v>
      </c>
      <c r="BW393">
        <v>14.745521971841599</v>
      </c>
      <c r="BX393">
        <v>-0.122471878935489</v>
      </c>
      <c r="BY393">
        <v>4.2079984937750101E-2</v>
      </c>
      <c r="BZ393">
        <v>1</v>
      </c>
      <c r="CA393">
        <v>-24.582587804877999</v>
      </c>
      <c r="CB393">
        <v>0.249821081015415</v>
      </c>
      <c r="CC393">
        <v>7.2681017735609102E-2</v>
      </c>
      <c r="CD393">
        <v>1</v>
      </c>
      <c r="CE393">
        <v>2</v>
      </c>
      <c r="CF393">
        <v>2</v>
      </c>
      <c r="CG393" t="s">
        <v>233</v>
      </c>
      <c r="CH393">
        <v>1.8608100000000001</v>
      </c>
      <c r="CI393">
        <v>1.8577600000000001</v>
      </c>
      <c r="CJ393">
        <v>1.86067</v>
      </c>
      <c r="CK393">
        <v>1.8533999999999999</v>
      </c>
      <c r="CL393">
        <v>1.8519600000000001</v>
      </c>
      <c r="CM393">
        <v>1.8527199999999999</v>
      </c>
      <c r="CN393">
        <v>1.8563799999999999</v>
      </c>
      <c r="CO393">
        <v>1.8626400000000001</v>
      </c>
      <c r="CP393" t="s">
        <v>234</v>
      </c>
      <c r="CQ393" t="s">
        <v>19</v>
      </c>
      <c r="CR393" t="s">
        <v>19</v>
      </c>
      <c r="CS393" t="s">
        <v>19</v>
      </c>
      <c r="CT393" t="s">
        <v>235</v>
      </c>
      <c r="CU393" t="s">
        <v>236</v>
      </c>
      <c r="CV393" t="s">
        <v>237</v>
      </c>
      <c r="CW393" t="s">
        <v>237</v>
      </c>
      <c r="CX393" t="s">
        <v>237</v>
      </c>
      <c r="CY393" t="s">
        <v>237</v>
      </c>
      <c r="CZ393">
        <v>0</v>
      </c>
      <c r="DA393">
        <v>100</v>
      </c>
      <c r="DB393">
        <v>100</v>
      </c>
      <c r="DC393">
        <v>0.29499999999999998</v>
      </c>
      <c r="DD393">
        <v>-3.6999999999999998E-2</v>
      </c>
      <c r="DE393">
        <v>3</v>
      </c>
      <c r="DF393">
        <v>617.47500000000002</v>
      </c>
      <c r="DG393">
        <v>253.971</v>
      </c>
      <c r="DH393">
        <v>21.989599999999999</v>
      </c>
      <c r="DI393">
        <v>32.540500000000002</v>
      </c>
      <c r="DJ393">
        <v>30.000299999999999</v>
      </c>
      <c r="DK393">
        <v>32.501199999999997</v>
      </c>
      <c r="DL393">
        <v>32.508000000000003</v>
      </c>
      <c r="DM393">
        <v>40.4587</v>
      </c>
      <c r="DN393">
        <v>25.018599999999999</v>
      </c>
      <c r="DO393">
        <v>0</v>
      </c>
      <c r="DP393">
        <v>22</v>
      </c>
      <c r="DQ393">
        <v>991.83</v>
      </c>
      <c r="DR393">
        <v>22</v>
      </c>
      <c r="DS393">
        <v>99.570700000000002</v>
      </c>
      <c r="DT393">
        <v>103.002</v>
      </c>
    </row>
    <row r="394" spans="1:124" x14ac:dyDescent="0.25">
      <c r="A394">
        <v>378</v>
      </c>
      <c r="B394">
        <v>1531764142.4000001</v>
      </c>
      <c r="C394">
        <v>758.60000014305103</v>
      </c>
      <c r="D394" t="s">
        <v>992</v>
      </c>
      <c r="E394" t="s">
        <v>993</v>
      </c>
      <c r="G394">
        <v>1531764132.0741899</v>
      </c>
      <c r="H394">
        <f t="shared" si="145"/>
        <v>5.4459039964822162E-6</v>
      </c>
      <c r="I394">
        <f t="shared" si="146"/>
        <v>10.303250085553028</v>
      </c>
      <c r="J394">
        <f t="shared" si="147"/>
        <v>942.70283870967796</v>
      </c>
      <c r="K394">
        <f t="shared" si="148"/>
        <v>-45874.81103942464</v>
      </c>
      <c r="L394">
        <f t="shared" si="149"/>
        <v>-4551.4170415162807</v>
      </c>
      <c r="M394">
        <f t="shared" si="150"/>
        <v>93.529186670690535</v>
      </c>
      <c r="N394">
        <f t="shared" si="151"/>
        <v>3.4795209938575338E-4</v>
      </c>
      <c r="O394">
        <f t="shared" si="152"/>
        <v>3</v>
      </c>
      <c r="P394">
        <f t="shared" si="153"/>
        <v>3.4793192211196301E-4</v>
      </c>
      <c r="Q394">
        <f t="shared" si="154"/>
        <v>2.1745926403190754E-4</v>
      </c>
      <c r="R394">
        <f t="shared" si="155"/>
        <v>215.02206561478602</v>
      </c>
      <c r="S394">
        <f t="shared" si="156"/>
        <v>28.317476723584932</v>
      </c>
      <c r="T394">
        <f t="shared" si="157"/>
        <v>27.502998387096749</v>
      </c>
      <c r="U394">
        <f t="shared" si="158"/>
        <v>3.6862697591916627</v>
      </c>
      <c r="V394">
        <f t="shared" si="159"/>
        <v>60.60676424749898</v>
      </c>
      <c r="W394">
        <f t="shared" si="160"/>
        <v>2.1792577000095945</v>
      </c>
      <c r="X394">
        <f t="shared" si="161"/>
        <v>3.5957334582492986</v>
      </c>
      <c r="Y394">
        <f t="shared" si="162"/>
        <v>1.5070120591820682</v>
      </c>
      <c r="Z394">
        <f t="shared" si="163"/>
        <v>-0.24016436624486573</v>
      </c>
      <c r="AA394">
        <f t="shared" si="164"/>
        <v>-68.62693258064769</v>
      </c>
      <c r="AB394">
        <f t="shared" si="165"/>
        <v>-4.9512062372031371</v>
      </c>
      <c r="AC394">
        <f t="shared" si="166"/>
        <v>141.20376243069032</v>
      </c>
      <c r="AD394">
        <v>0</v>
      </c>
      <c r="AE394">
        <v>0</v>
      </c>
      <c r="AF394">
        <v>3</v>
      </c>
      <c r="AG394">
        <v>0</v>
      </c>
      <c r="AH394">
        <v>0</v>
      </c>
      <c r="AI394">
        <f t="shared" si="167"/>
        <v>1</v>
      </c>
      <c r="AJ394">
        <f t="shared" si="168"/>
        <v>0</v>
      </c>
      <c r="AK394">
        <f t="shared" si="169"/>
        <v>61424.140038773105</v>
      </c>
      <c r="AL394">
        <f t="shared" si="170"/>
        <v>1199.9993548387099</v>
      </c>
      <c r="AM394">
        <f t="shared" si="171"/>
        <v>963.35946600000887</v>
      </c>
      <c r="AN394">
        <f t="shared" si="172"/>
        <v>0.8027999866129033</v>
      </c>
      <c r="AO394">
        <f t="shared" si="173"/>
        <v>0.22320024165806457</v>
      </c>
      <c r="AP394">
        <v>14.333399999999999</v>
      </c>
      <c r="AQ394">
        <v>1</v>
      </c>
      <c r="AR394" t="s">
        <v>231</v>
      </c>
      <c r="AS394">
        <v>1531764132.0741899</v>
      </c>
      <c r="AT394">
        <v>942.70283870967796</v>
      </c>
      <c r="AU394">
        <v>967.32587096774205</v>
      </c>
      <c r="AV394">
        <v>21.965254838709701</v>
      </c>
      <c r="AW394">
        <v>21.952532258064501</v>
      </c>
      <c r="AX394">
        <v>600.06496774193499</v>
      </c>
      <c r="AY394">
        <v>99.114358064516097</v>
      </c>
      <c r="AZ394">
        <v>9.9501096774193595E-2</v>
      </c>
      <c r="BA394">
        <v>27.078683870967701</v>
      </c>
      <c r="BB394">
        <v>27.4061387096774</v>
      </c>
      <c r="BC394">
        <v>27.599858064516098</v>
      </c>
      <c r="BD394">
        <v>11845.074838709699</v>
      </c>
      <c r="BE394">
        <v>1052.46129032258</v>
      </c>
      <c r="BF394">
        <v>28.174451612903201</v>
      </c>
      <c r="BG394">
        <v>1199.9993548387099</v>
      </c>
      <c r="BH394">
        <v>0.330000838709677</v>
      </c>
      <c r="BI394">
        <v>0.33000722580645198</v>
      </c>
      <c r="BJ394">
        <v>0.33000280645161301</v>
      </c>
      <c r="BK394">
        <v>9.9890432258064495E-3</v>
      </c>
      <c r="BL394">
        <v>32</v>
      </c>
      <c r="BM394">
        <v>17743.109677419401</v>
      </c>
      <c r="BN394">
        <v>1531762902.3</v>
      </c>
      <c r="BO394" t="s">
        <v>232</v>
      </c>
      <c r="BP394">
        <v>81</v>
      </c>
      <c r="BQ394">
        <v>0.29499999999999998</v>
      </c>
      <c r="BR394">
        <v>-3.6999999999999998E-2</v>
      </c>
      <c r="BS394">
        <v>420</v>
      </c>
      <c r="BT394">
        <v>22</v>
      </c>
      <c r="BU394">
        <v>0.34</v>
      </c>
      <c r="BV394">
        <v>0.21</v>
      </c>
      <c r="BW394">
        <v>14.7566853150242</v>
      </c>
      <c r="BX394">
        <v>0.100420209335533</v>
      </c>
      <c r="BY394">
        <v>5.8828854676976003E-2</v>
      </c>
      <c r="BZ394">
        <v>1</v>
      </c>
      <c r="CA394">
        <v>-24.610073170731699</v>
      </c>
      <c r="CB394">
        <v>-0.25097551709145899</v>
      </c>
      <c r="CC394">
        <v>0.11660808034669599</v>
      </c>
      <c r="CD394">
        <v>0</v>
      </c>
      <c r="CE394">
        <v>1</v>
      </c>
      <c r="CF394">
        <v>2</v>
      </c>
      <c r="CG394" t="s">
        <v>248</v>
      </c>
      <c r="CH394">
        <v>1.8608</v>
      </c>
      <c r="CI394">
        <v>1.8577600000000001</v>
      </c>
      <c r="CJ394">
        <v>1.86066</v>
      </c>
      <c r="CK394">
        <v>1.85338</v>
      </c>
      <c r="CL394">
        <v>1.8519600000000001</v>
      </c>
      <c r="CM394">
        <v>1.8527199999999999</v>
      </c>
      <c r="CN394">
        <v>1.8563799999999999</v>
      </c>
      <c r="CO394">
        <v>1.8626400000000001</v>
      </c>
      <c r="CP394" t="s">
        <v>234</v>
      </c>
      <c r="CQ394" t="s">
        <v>19</v>
      </c>
      <c r="CR394" t="s">
        <v>19</v>
      </c>
      <c r="CS394" t="s">
        <v>19</v>
      </c>
      <c r="CT394" t="s">
        <v>235</v>
      </c>
      <c r="CU394" t="s">
        <v>236</v>
      </c>
      <c r="CV394" t="s">
        <v>237</v>
      </c>
      <c r="CW394" t="s">
        <v>237</v>
      </c>
      <c r="CX394" t="s">
        <v>237</v>
      </c>
      <c r="CY394" t="s">
        <v>237</v>
      </c>
      <c r="CZ394">
        <v>0</v>
      </c>
      <c r="DA394">
        <v>100</v>
      </c>
      <c r="DB394">
        <v>100</v>
      </c>
      <c r="DC394">
        <v>0.29499999999999998</v>
      </c>
      <c r="DD394">
        <v>-3.6999999999999998E-2</v>
      </c>
      <c r="DE394">
        <v>3</v>
      </c>
      <c r="DF394">
        <v>614.36099999999999</v>
      </c>
      <c r="DG394">
        <v>254.11</v>
      </c>
      <c r="DH394">
        <v>21.982399999999998</v>
      </c>
      <c r="DI394">
        <v>32.540500000000002</v>
      </c>
      <c r="DJ394">
        <v>30.0001</v>
      </c>
      <c r="DK394">
        <v>32.501199999999997</v>
      </c>
      <c r="DL394">
        <v>32.508000000000003</v>
      </c>
      <c r="DM394">
        <v>40.530200000000001</v>
      </c>
      <c r="DN394">
        <v>25.018599999999999</v>
      </c>
      <c r="DO394">
        <v>0</v>
      </c>
      <c r="DP394">
        <v>22</v>
      </c>
      <c r="DQ394">
        <v>996.67</v>
      </c>
      <c r="DR394">
        <v>22</v>
      </c>
      <c r="DS394">
        <v>99.570300000000003</v>
      </c>
      <c r="DT394">
        <v>103.002</v>
      </c>
    </row>
    <row r="395" spans="1:124" x14ac:dyDescent="0.25">
      <c r="A395">
        <v>379</v>
      </c>
      <c r="B395">
        <v>1531764144.4000001</v>
      </c>
      <c r="C395">
        <v>760.60000014305103</v>
      </c>
      <c r="D395" t="s">
        <v>994</v>
      </c>
      <c r="E395" t="s">
        <v>995</v>
      </c>
      <c r="G395">
        <v>1531764134.07742</v>
      </c>
      <c r="H395">
        <f t="shared" si="145"/>
        <v>5.5600373118301859E-6</v>
      </c>
      <c r="I395">
        <f t="shared" si="146"/>
        <v>10.316449631939886</v>
      </c>
      <c r="J395">
        <f t="shared" si="147"/>
        <v>946.02800000000002</v>
      </c>
      <c r="K395">
        <f t="shared" si="148"/>
        <v>-45084.210476048647</v>
      </c>
      <c r="L395">
        <f t="shared" si="149"/>
        <v>-4472.9854140153739</v>
      </c>
      <c r="M395">
        <f t="shared" si="150"/>
        <v>93.8592336556097</v>
      </c>
      <c r="N395">
        <f t="shared" si="151"/>
        <v>3.5435002670102683E-4</v>
      </c>
      <c r="O395">
        <f t="shared" si="152"/>
        <v>3</v>
      </c>
      <c r="P395">
        <f t="shared" si="153"/>
        <v>3.5432910061331625E-4</v>
      </c>
      <c r="Q395">
        <f t="shared" si="154"/>
        <v>2.2145756786644708E-4</v>
      </c>
      <c r="R395">
        <f t="shared" si="155"/>
        <v>215.02265543281345</v>
      </c>
      <c r="S395">
        <f t="shared" si="156"/>
        <v>28.321802311778043</v>
      </c>
      <c r="T395">
        <f t="shared" si="157"/>
        <v>27.520029032258051</v>
      </c>
      <c r="U395">
        <f t="shared" si="158"/>
        <v>3.6899447519622508</v>
      </c>
      <c r="V395">
        <f t="shared" si="159"/>
        <v>60.588368933286972</v>
      </c>
      <c r="W395">
        <f t="shared" si="160"/>
        <v>2.179153209145321</v>
      </c>
      <c r="X395">
        <f t="shared" si="161"/>
        <v>3.5966527033344584</v>
      </c>
      <c r="Y395">
        <f t="shared" si="162"/>
        <v>1.5107915428169298</v>
      </c>
      <c r="Z395">
        <f t="shared" si="163"/>
        <v>-0.24519764545171119</v>
      </c>
      <c r="AA395">
        <f t="shared" si="164"/>
        <v>-70.6770668129043</v>
      </c>
      <c r="AB395">
        <f t="shared" si="165"/>
        <v>-5.0996615231579758</v>
      </c>
      <c r="AC395">
        <f t="shared" si="166"/>
        <v>139.00072945129943</v>
      </c>
      <c r="AD395">
        <v>0</v>
      </c>
      <c r="AE395">
        <v>0</v>
      </c>
      <c r="AF395">
        <v>3</v>
      </c>
      <c r="AG395">
        <v>0</v>
      </c>
      <c r="AH395">
        <v>0</v>
      </c>
      <c r="AI395">
        <f t="shared" si="167"/>
        <v>1</v>
      </c>
      <c r="AJ395">
        <f t="shared" si="168"/>
        <v>0</v>
      </c>
      <c r="AK395">
        <f t="shared" si="169"/>
        <v>60938.989051113822</v>
      </c>
      <c r="AL395">
        <f t="shared" si="170"/>
        <v>1200.0025806451599</v>
      </c>
      <c r="AM395">
        <f t="shared" si="171"/>
        <v>963.36215854857335</v>
      </c>
      <c r="AN395">
        <f t="shared" si="172"/>
        <v>0.8028000723387102</v>
      </c>
      <c r="AO395">
        <f t="shared" si="173"/>
        <v>0.22320023007419371</v>
      </c>
      <c r="AP395">
        <v>14.333399999999999</v>
      </c>
      <c r="AQ395">
        <v>1</v>
      </c>
      <c r="AR395" t="s">
        <v>231</v>
      </c>
      <c r="AS395">
        <v>1531764134.07742</v>
      </c>
      <c r="AT395">
        <v>946.02800000000002</v>
      </c>
      <c r="AU395">
        <v>970.68493548387096</v>
      </c>
      <c r="AV395">
        <v>21.964167741935501</v>
      </c>
      <c r="AW395">
        <v>21.951177419354799</v>
      </c>
      <c r="AX395">
        <v>600.01451612903202</v>
      </c>
      <c r="AY395">
        <v>99.114177419354803</v>
      </c>
      <c r="AZ395">
        <v>9.9834909677419398E-2</v>
      </c>
      <c r="BA395">
        <v>27.0830387096774</v>
      </c>
      <c r="BB395">
        <v>27.422699999999999</v>
      </c>
      <c r="BC395">
        <v>27.6173580645161</v>
      </c>
      <c r="BD395">
        <v>11743.62</v>
      </c>
      <c r="BE395">
        <v>1052.4716129032299</v>
      </c>
      <c r="BF395">
        <v>28.199180645161299</v>
      </c>
      <c r="BG395">
        <v>1200.0025806451599</v>
      </c>
      <c r="BH395">
        <v>0.33000119354838697</v>
      </c>
      <c r="BI395">
        <v>0.33000667741935502</v>
      </c>
      <c r="BJ395">
        <v>0.33000296774193599</v>
      </c>
      <c r="BK395">
        <v>9.9890848387096803E-3</v>
      </c>
      <c r="BL395">
        <v>32</v>
      </c>
      <c r="BM395">
        <v>17743.1483870968</v>
      </c>
      <c r="BN395">
        <v>1531762902.3</v>
      </c>
      <c r="BO395" t="s">
        <v>232</v>
      </c>
      <c r="BP395">
        <v>81</v>
      </c>
      <c r="BQ395">
        <v>0.29499999999999998</v>
      </c>
      <c r="BR395">
        <v>-3.6999999999999998E-2</v>
      </c>
      <c r="BS395">
        <v>420</v>
      </c>
      <c r="BT395">
        <v>22</v>
      </c>
      <c r="BU395">
        <v>0.34</v>
      </c>
      <c r="BV395">
        <v>0.21</v>
      </c>
      <c r="BW395">
        <v>14.7781532349111</v>
      </c>
      <c r="BX395">
        <v>0.32095245076400503</v>
      </c>
      <c r="BY395">
        <v>7.88050167537966E-2</v>
      </c>
      <c r="BZ395">
        <v>1</v>
      </c>
      <c r="CA395">
        <v>-24.649068292682902</v>
      </c>
      <c r="CB395">
        <v>-0.63376671285048103</v>
      </c>
      <c r="CC395">
        <v>0.149518269442517</v>
      </c>
      <c r="CD395">
        <v>0</v>
      </c>
      <c r="CE395">
        <v>1</v>
      </c>
      <c r="CF395">
        <v>2</v>
      </c>
      <c r="CG395" t="s">
        <v>248</v>
      </c>
      <c r="CH395">
        <v>1.8608100000000001</v>
      </c>
      <c r="CI395">
        <v>1.8577600000000001</v>
      </c>
      <c r="CJ395">
        <v>1.86067</v>
      </c>
      <c r="CK395">
        <v>1.85338</v>
      </c>
      <c r="CL395">
        <v>1.8519600000000001</v>
      </c>
      <c r="CM395">
        <v>1.8527199999999999</v>
      </c>
      <c r="CN395">
        <v>1.8563799999999999</v>
      </c>
      <c r="CO395">
        <v>1.8626400000000001</v>
      </c>
      <c r="CP395" t="s">
        <v>234</v>
      </c>
      <c r="CQ395" t="s">
        <v>19</v>
      </c>
      <c r="CR395" t="s">
        <v>19</v>
      </c>
      <c r="CS395" t="s">
        <v>19</v>
      </c>
      <c r="CT395" t="s">
        <v>235</v>
      </c>
      <c r="CU395" t="s">
        <v>236</v>
      </c>
      <c r="CV395" t="s">
        <v>237</v>
      </c>
      <c r="CW395" t="s">
        <v>237</v>
      </c>
      <c r="CX395" t="s">
        <v>237</v>
      </c>
      <c r="CY395" t="s">
        <v>237</v>
      </c>
      <c r="CZ395">
        <v>0</v>
      </c>
      <c r="DA395">
        <v>100</v>
      </c>
      <c r="DB395">
        <v>100</v>
      </c>
      <c r="DC395">
        <v>0.29499999999999998</v>
      </c>
      <c r="DD395">
        <v>-3.6999999999999998E-2</v>
      </c>
      <c r="DE395">
        <v>3</v>
      </c>
      <c r="DF395">
        <v>620.42999999999995</v>
      </c>
      <c r="DG395">
        <v>252.935</v>
      </c>
      <c r="DH395">
        <v>21.986499999999999</v>
      </c>
      <c r="DI395">
        <v>32.540500000000002</v>
      </c>
      <c r="DJ395">
        <v>29.9999</v>
      </c>
      <c r="DK395">
        <v>32.501199999999997</v>
      </c>
      <c r="DL395">
        <v>32.508000000000003</v>
      </c>
      <c r="DM395">
        <v>40.660899999999998</v>
      </c>
      <c r="DN395">
        <v>25.018599999999999</v>
      </c>
      <c r="DO395">
        <v>0</v>
      </c>
      <c r="DP395">
        <v>22</v>
      </c>
      <c r="DQ395">
        <v>996.67</v>
      </c>
      <c r="DR395">
        <v>22</v>
      </c>
      <c r="DS395">
        <v>99.57</v>
      </c>
      <c r="DT395">
        <v>103.002</v>
      </c>
    </row>
    <row r="396" spans="1:124" x14ac:dyDescent="0.25">
      <c r="A396">
        <v>380</v>
      </c>
      <c r="B396">
        <v>1531764146.4000001</v>
      </c>
      <c r="C396">
        <v>762.60000014305103</v>
      </c>
      <c r="D396" t="s">
        <v>996</v>
      </c>
      <c r="E396" t="s">
        <v>997</v>
      </c>
      <c r="G396">
        <v>1531764136.0741899</v>
      </c>
      <c r="H396">
        <f t="shared" si="145"/>
        <v>5.7921982279465405E-6</v>
      </c>
      <c r="I396">
        <f t="shared" si="146"/>
        <v>10.3142337321217</v>
      </c>
      <c r="J396">
        <f t="shared" si="147"/>
        <v>949.38687096774197</v>
      </c>
      <c r="K396">
        <f t="shared" si="148"/>
        <v>-43254.047870548515</v>
      </c>
      <c r="L396">
        <f t="shared" si="149"/>
        <v>-4291.4021127952437</v>
      </c>
      <c r="M396">
        <f t="shared" si="150"/>
        <v>94.192359432448356</v>
      </c>
      <c r="N396">
        <f t="shared" si="151"/>
        <v>3.6892162342929444E-4</v>
      </c>
      <c r="O396">
        <f t="shared" si="152"/>
        <v>3</v>
      </c>
      <c r="P396">
        <f t="shared" si="153"/>
        <v>3.6889894096326417E-4</v>
      </c>
      <c r="Q396">
        <f t="shared" si="154"/>
        <v>2.3056387587256258E-4</v>
      </c>
      <c r="R396">
        <f t="shared" si="155"/>
        <v>215.02252041308088</v>
      </c>
      <c r="S396">
        <f t="shared" si="156"/>
        <v>28.32129769095646</v>
      </c>
      <c r="T396">
        <f t="shared" si="157"/>
        <v>27.523925806451601</v>
      </c>
      <c r="U396">
        <f t="shared" si="158"/>
        <v>3.6907860747267542</v>
      </c>
      <c r="V396">
        <f t="shared" si="159"/>
        <v>60.587916363439021</v>
      </c>
      <c r="W396">
        <f t="shared" si="160"/>
        <v>2.1790799932630414</v>
      </c>
      <c r="X396">
        <f t="shared" si="161"/>
        <v>3.5965587266473129</v>
      </c>
      <c r="Y396">
        <f t="shared" si="162"/>
        <v>1.5117060814637129</v>
      </c>
      <c r="Z396">
        <f t="shared" si="163"/>
        <v>-0.25543594185244245</v>
      </c>
      <c r="AA396">
        <f t="shared" si="164"/>
        <v>-71.379314090320349</v>
      </c>
      <c r="AB396">
        <f t="shared" si="165"/>
        <v>-5.1504206062730375</v>
      </c>
      <c r="AC396">
        <f t="shared" si="166"/>
        <v>138.23734977463505</v>
      </c>
      <c r="AD396">
        <v>0</v>
      </c>
      <c r="AE396">
        <v>0</v>
      </c>
      <c r="AF396">
        <v>3</v>
      </c>
      <c r="AG396">
        <v>0</v>
      </c>
      <c r="AH396">
        <v>0</v>
      </c>
      <c r="AI396">
        <f t="shared" si="167"/>
        <v>1</v>
      </c>
      <c r="AJ396">
        <f t="shared" si="168"/>
        <v>0</v>
      </c>
      <c r="AK396">
        <f t="shared" si="169"/>
        <v>60986.813681452564</v>
      </c>
      <c r="AL396">
        <f t="shared" si="170"/>
        <v>1200.00225806452</v>
      </c>
      <c r="AM396">
        <f t="shared" si="171"/>
        <v>963.36196625835601</v>
      </c>
      <c r="AN396">
        <f t="shared" si="172"/>
        <v>0.80280012790322541</v>
      </c>
      <c r="AO396">
        <f t="shared" si="173"/>
        <v>0.22320013447096768</v>
      </c>
      <c r="AP396">
        <v>14.333399999999999</v>
      </c>
      <c r="AQ396">
        <v>1</v>
      </c>
      <c r="AR396" t="s">
        <v>231</v>
      </c>
      <c r="AS396">
        <v>1531764136.0741899</v>
      </c>
      <c r="AT396">
        <v>949.38687096774197</v>
      </c>
      <c r="AU396">
        <v>974.03819354838697</v>
      </c>
      <c r="AV396">
        <v>21.9634580645161</v>
      </c>
      <c r="AW396">
        <v>21.949925806451599</v>
      </c>
      <c r="AX396">
        <v>600.03619354838702</v>
      </c>
      <c r="AY396">
        <v>99.113948387096798</v>
      </c>
      <c r="AZ396">
        <v>9.9936187096774196E-2</v>
      </c>
      <c r="BA396">
        <v>27.082593548387099</v>
      </c>
      <c r="BB396">
        <v>27.426461290322599</v>
      </c>
      <c r="BC396">
        <v>27.621390322580599</v>
      </c>
      <c r="BD396">
        <v>11753.6393548387</v>
      </c>
      <c r="BE396">
        <v>1052.47903225806</v>
      </c>
      <c r="BF396">
        <v>28.227667741935502</v>
      </c>
      <c r="BG396">
        <v>1200.00225806452</v>
      </c>
      <c r="BH396">
        <v>0.33000258064516103</v>
      </c>
      <c r="BI396">
        <v>0.33000606451612902</v>
      </c>
      <c r="BJ396">
        <v>0.33000212903225801</v>
      </c>
      <c r="BK396">
        <v>9.9891503225806397E-3</v>
      </c>
      <c r="BL396">
        <v>32</v>
      </c>
      <c r="BM396">
        <v>17743.151612903199</v>
      </c>
      <c r="BN396">
        <v>1531762902.3</v>
      </c>
      <c r="BO396" t="s">
        <v>232</v>
      </c>
      <c r="BP396">
        <v>81</v>
      </c>
      <c r="BQ396">
        <v>0.29499999999999998</v>
      </c>
      <c r="BR396">
        <v>-3.6999999999999998E-2</v>
      </c>
      <c r="BS396">
        <v>420</v>
      </c>
      <c r="BT396">
        <v>22</v>
      </c>
      <c r="BU396">
        <v>0.34</v>
      </c>
      <c r="BV396">
        <v>0.21</v>
      </c>
      <c r="BW396">
        <v>14.7884261488033</v>
      </c>
      <c r="BX396">
        <v>0.32440974297707598</v>
      </c>
      <c r="BY396">
        <v>8.1020587777638098E-2</v>
      </c>
      <c r="BZ396">
        <v>1</v>
      </c>
      <c r="CA396">
        <v>-24.655863414634101</v>
      </c>
      <c r="CB396">
        <v>-0.55119675224111297</v>
      </c>
      <c r="CC396">
        <v>0.15028774962019101</v>
      </c>
      <c r="CD396">
        <v>0</v>
      </c>
      <c r="CE396">
        <v>1</v>
      </c>
      <c r="CF396">
        <v>2</v>
      </c>
      <c r="CG396" t="s">
        <v>248</v>
      </c>
      <c r="CH396">
        <v>1.8608100000000001</v>
      </c>
      <c r="CI396">
        <v>1.8577600000000001</v>
      </c>
      <c r="CJ396">
        <v>1.8606799999999999</v>
      </c>
      <c r="CK396">
        <v>1.8533900000000001</v>
      </c>
      <c r="CL396">
        <v>1.8519600000000001</v>
      </c>
      <c r="CM396">
        <v>1.8527199999999999</v>
      </c>
      <c r="CN396">
        <v>1.8563799999999999</v>
      </c>
      <c r="CO396">
        <v>1.8626400000000001</v>
      </c>
      <c r="CP396" t="s">
        <v>234</v>
      </c>
      <c r="CQ396" t="s">
        <v>19</v>
      </c>
      <c r="CR396" t="s">
        <v>19</v>
      </c>
      <c r="CS396" t="s">
        <v>19</v>
      </c>
      <c r="CT396" t="s">
        <v>235</v>
      </c>
      <c r="CU396" t="s">
        <v>236</v>
      </c>
      <c r="CV396" t="s">
        <v>237</v>
      </c>
      <c r="CW396" t="s">
        <v>237</v>
      </c>
      <c r="CX396" t="s">
        <v>237</v>
      </c>
      <c r="CY396" t="s">
        <v>237</v>
      </c>
      <c r="CZ396">
        <v>0</v>
      </c>
      <c r="DA396">
        <v>100</v>
      </c>
      <c r="DB396">
        <v>100</v>
      </c>
      <c r="DC396">
        <v>0.29499999999999998</v>
      </c>
      <c r="DD396">
        <v>-3.6999999999999998E-2</v>
      </c>
      <c r="DE396">
        <v>3</v>
      </c>
      <c r="DF396">
        <v>620.73400000000004</v>
      </c>
      <c r="DG396">
        <v>252.904</v>
      </c>
      <c r="DH396">
        <v>21.995000000000001</v>
      </c>
      <c r="DI396">
        <v>32.540500000000002</v>
      </c>
      <c r="DJ396">
        <v>29.9999</v>
      </c>
      <c r="DK396">
        <v>32.502200000000002</v>
      </c>
      <c r="DL396">
        <v>32.508000000000003</v>
      </c>
      <c r="DM396">
        <v>40.785400000000003</v>
      </c>
      <c r="DN396">
        <v>25.018599999999999</v>
      </c>
      <c r="DO396">
        <v>0</v>
      </c>
      <c r="DP396">
        <v>22</v>
      </c>
      <c r="DQ396">
        <v>1001.67</v>
      </c>
      <c r="DR396">
        <v>22</v>
      </c>
      <c r="DS396">
        <v>99.570599999999999</v>
      </c>
      <c r="DT396">
        <v>103.002</v>
      </c>
    </row>
    <row r="397" spans="1:124" x14ac:dyDescent="0.25">
      <c r="A397">
        <v>381</v>
      </c>
      <c r="B397">
        <v>1531764148.4000001</v>
      </c>
      <c r="C397">
        <v>764.60000014305103</v>
      </c>
      <c r="D397" t="s">
        <v>998</v>
      </c>
      <c r="E397" t="s">
        <v>999</v>
      </c>
      <c r="G397">
        <v>1531764138.0709701</v>
      </c>
      <c r="H397">
        <f t="shared" si="145"/>
        <v>6.0235430345895392E-6</v>
      </c>
      <c r="I397">
        <f t="shared" si="146"/>
        <v>10.305946953198179</v>
      </c>
      <c r="J397">
        <f t="shared" si="147"/>
        <v>952.74496774193597</v>
      </c>
      <c r="K397">
        <f t="shared" si="148"/>
        <v>-41529.141601700467</v>
      </c>
      <c r="L397">
        <f t="shared" si="149"/>
        <v>-4120.2518183805296</v>
      </c>
      <c r="M397">
        <f t="shared" si="150"/>
        <v>94.525170383749852</v>
      </c>
      <c r="N397">
        <f t="shared" si="151"/>
        <v>3.835723274036374E-4</v>
      </c>
      <c r="O397">
        <f t="shared" si="152"/>
        <v>3</v>
      </c>
      <c r="P397">
        <f t="shared" si="153"/>
        <v>3.8354780768276012E-4</v>
      </c>
      <c r="Q397">
        <f t="shared" si="154"/>
        <v>2.3971958262481737E-4</v>
      </c>
      <c r="R397">
        <f t="shared" si="155"/>
        <v>215.02188247628672</v>
      </c>
      <c r="S397">
        <f t="shared" si="156"/>
        <v>28.318656669130114</v>
      </c>
      <c r="T397">
        <f t="shared" si="157"/>
        <v>27.52506612903225</v>
      </c>
      <c r="U397">
        <f t="shared" si="158"/>
        <v>3.6910323047277425</v>
      </c>
      <c r="V397">
        <f t="shared" si="159"/>
        <v>60.594799807087796</v>
      </c>
      <c r="W397">
        <f t="shared" si="160"/>
        <v>2.178997470086057</v>
      </c>
      <c r="X397">
        <f t="shared" si="161"/>
        <v>3.5960139764851222</v>
      </c>
      <c r="Y397">
        <f t="shared" si="162"/>
        <v>1.5120348346416854</v>
      </c>
      <c r="Z397">
        <f t="shared" si="163"/>
        <v>-0.26563824782539869</v>
      </c>
      <c r="AA397">
        <f t="shared" si="164"/>
        <v>-71.981128529032091</v>
      </c>
      <c r="AB397">
        <f t="shared" si="165"/>
        <v>-5.193807597907524</v>
      </c>
      <c r="AC397">
        <f t="shared" si="166"/>
        <v>137.5813081015217</v>
      </c>
      <c r="AD397">
        <v>0</v>
      </c>
      <c r="AE397">
        <v>0</v>
      </c>
      <c r="AF397">
        <v>3</v>
      </c>
      <c r="AG397">
        <v>0</v>
      </c>
      <c r="AH397">
        <v>0</v>
      </c>
      <c r="AI397">
        <f t="shared" si="167"/>
        <v>1</v>
      </c>
      <c r="AJ397">
        <f t="shared" si="168"/>
        <v>0</v>
      </c>
      <c r="AK397">
        <f t="shared" si="169"/>
        <v>59119.962288739705</v>
      </c>
      <c r="AL397">
        <f t="shared" si="170"/>
        <v>1199.99903225806</v>
      </c>
      <c r="AM397">
        <f t="shared" si="171"/>
        <v>963.35945467722911</v>
      </c>
      <c r="AN397">
        <f t="shared" si="172"/>
        <v>0.80280019298387106</v>
      </c>
      <c r="AO397">
        <f t="shared" si="173"/>
        <v>0.22320005417741937</v>
      </c>
      <c r="AP397">
        <v>14.333399999999999</v>
      </c>
      <c r="AQ397">
        <v>1</v>
      </c>
      <c r="AR397" t="s">
        <v>231</v>
      </c>
      <c r="AS397">
        <v>1531764138.0709701</v>
      </c>
      <c r="AT397">
        <v>952.74496774193597</v>
      </c>
      <c r="AU397">
        <v>977.37393548387104</v>
      </c>
      <c r="AV397">
        <v>21.962709677419401</v>
      </c>
      <c r="AW397">
        <v>21.9486387096774</v>
      </c>
      <c r="AX397">
        <v>600.11251612903197</v>
      </c>
      <c r="AY397">
        <v>99.113709677419394</v>
      </c>
      <c r="AZ397">
        <v>9.9798222580645204E-2</v>
      </c>
      <c r="BA397">
        <v>27.0800129032258</v>
      </c>
      <c r="BB397">
        <v>27.428293548387099</v>
      </c>
      <c r="BC397">
        <v>27.621838709677402</v>
      </c>
      <c r="BD397">
        <v>11364.9716129032</v>
      </c>
      <c r="BE397">
        <v>1052.48580645161</v>
      </c>
      <c r="BF397">
        <v>28.249306451612899</v>
      </c>
      <c r="BG397">
        <v>1199.99903225806</v>
      </c>
      <c r="BH397">
        <v>0.33000380645161298</v>
      </c>
      <c r="BI397">
        <v>0.33000548387096801</v>
      </c>
      <c r="BJ397">
        <v>0.33000145161290301</v>
      </c>
      <c r="BK397">
        <v>9.9891919354838706E-3</v>
      </c>
      <c r="BL397">
        <v>32</v>
      </c>
      <c r="BM397">
        <v>17743.1129032258</v>
      </c>
      <c r="BN397">
        <v>1531762902.3</v>
      </c>
      <c r="BO397" t="s">
        <v>232</v>
      </c>
      <c r="BP397">
        <v>81</v>
      </c>
      <c r="BQ397">
        <v>0.29499999999999998</v>
      </c>
      <c r="BR397">
        <v>-3.6999999999999998E-2</v>
      </c>
      <c r="BS397">
        <v>420</v>
      </c>
      <c r="BT397">
        <v>22</v>
      </c>
      <c r="BU397">
        <v>0.34</v>
      </c>
      <c r="BV397">
        <v>0.21</v>
      </c>
      <c r="BW397">
        <v>14.7796242165227</v>
      </c>
      <c r="BX397">
        <v>0.30818215383443098</v>
      </c>
      <c r="BY397">
        <v>8.1234243466249606E-2</v>
      </c>
      <c r="BZ397">
        <v>1</v>
      </c>
      <c r="CA397">
        <v>-24.637112195122</v>
      </c>
      <c r="CB397">
        <v>-0.50962982972239801</v>
      </c>
      <c r="CC397">
        <v>0.15210426173071201</v>
      </c>
      <c r="CD397">
        <v>0</v>
      </c>
      <c r="CE397">
        <v>1</v>
      </c>
      <c r="CF397">
        <v>2</v>
      </c>
      <c r="CG397" t="s">
        <v>248</v>
      </c>
      <c r="CH397">
        <v>1.8608100000000001</v>
      </c>
      <c r="CI397">
        <v>1.8577600000000001</v>
      </c>
      <c r="CJ397">
        <v>1.86067</v>
      </c>
      <c r="CK397">
        <v>1.8533900000000001</v>
      </c>
      <c r="CL397">
        <v>1.8519600000000001</v>
      </c>
      <c r="CM397">
        <v>1.8527199999999999</v>
      </c>
      <c r="CN397">
        <v>1.8563799999999999</v>
      </c>
      <c r="CO397">
        <v>1.8626400000000001</v>
      </c>
      <c r="CP397" t="s">
        <v>234</v>
      </c>
      <c r="CQ397" t="s">
        <v>19</v>
      </c>
      <c r="CR397" t="s">
        <v>19</v>
      </c>
      <c r="CS397" t="s">
        <v>19</v>
      </c>
      <c r="CT397" t="s">
        <v>235</v>
      </c>
      <c r="CU397" t="s">
        <v>236</v>
      </c>
      <c r="CV397" t="s">
        <v>237</v>
      </c>
      <c r="CW397" t="s">
        <v>237</v>
      </c>
      <c r="CX397" t="s">
        <v>237</v>
      </c>
      <c r="CY397" t="s">
        <v>237</v>
      </c>
      <c r="CZ397">
        <v>0</v>
      </c>
      <c r="DA397">
        <v>100</v>
      </c>
      <c r="DB397">
        <v>100</v>
      </c>
      <c r="DC397">
        <v>0.29499999999999998</v>
      </c>
      <c r="DD397">
        <v>-3.6999999999999998E-2</v>
      </c>
      <c r="DE397">
        <v>3</v>
      </c>
      <c r="DF397">
        <v>624.25400000000002</v>
      </c>
      <c r="DG397">
        <v>252.47</v>
      </c>
      <c r="DH397">
        <v>21.999300000000002</v>
      </c>
      <c r="DI397">
        <v>32.540500000000002</v>
      </c>
      <c r="DJ397">
        <v>29.9999</v>
      </c>
      <c r="DK397">
        <v>32.503599999999999</v>
      </c>
      <c r="DL397">
        <v>32.508800000000001</v>
      </c>
      <c r="DM397">
        <v>40.858499999999999</v>
      </c>
      <c r="DN397">
        <v>25.018599999999999</v>
      </c>
      <c r="DO397">
        <v>0</v>
      </c>
      <c r="DP397">
        <v>22</v>
      </c>
      <c r="DQ397">
        <v>1006.67</v>
      </c>
      <c r="DR397">
        <v>22</v>
      </c>
      <c r="DS397">
        <v>99.570999999999998</v>
      </c>
      <c r="DT397">
        <v>103.002</v>
      </c>
    </row>
    <row r="398" spans="1:124" x14ac:dyDescent="0.25">
      <c r="A398">
        <v>382</v>
      </c>
      <c r="B398">
        <v>1531764150.4000001</v>
      </c>
      <c r="C398">
        <v>766.60000014305103</v>
      </c>
      <c r="D398" t="s">
        <v>1000</v>
      </c>
      <c r="E398" t="s">
        <v>1001</v>
      </c>
      <c r="G398">
        <v>1531764140.0741899</v>
      </c>
      <c r="H398">
        <f t="shared" si="145"/>
        <v>6.2504650295327047E-6</v>
      </c>
      <c r="I398">
        <f t="shared" si="146"/>
        <v>10.307221804433699</v>
      </c>
      <c r="J398">
        <f t="shared" si="147"/>
        <v>956.07703225806495</v>
      </c>
      <c r="K398">
        <f t="shared" si="148"/>
        <v>-40056.115636172726</v>
      </c>
      <c r="L398">
        <f t="shared" si="149"/>
        <v>-3974.0836166008098</v>
      </c>
      <c r="M398">
        <f t="shared" si="150"/>
        <v>94.855180282981053</v>
      </c>
      <c r="N398">
        <f t="shared" si="151"/>
        <v>3.9736876281716365E-4</v>
      </c>
      <c r="O398">
        <f t="shared" si="152"/>
        <v>3</v>
      </c>
      <c r="P398">
        <f t="shared" si="153"/>
        <v>3.973424475710293E-4</v>
      </c>
      <c r="Q398">
        <f t="shared" si="154"/>
        <v>2.4834139385822366E-4</v>
      </c>
      <c r="R398">
        <f t="shared" si="155"/>
        <v>215.02118850658005</v>
      </c>
      <c r="S398">
        <f t="shared" si="156"/>
        <v>28.317466854586591</v>
      </c>
      <c r="T398">
        <f t="shared" si="157"/>
        <v>27.53600322580645</v>
      </c>
      <c r="U398">
        <f t="shared" si="158"/>
        <v>3.6933946816573471</v>
      </c>
      <c r="V398">
        <f t="shared" si="159"/>
        <v>60.596000095901978</v>
      </c>
      <c r="W398">
        <f t="shared" si="160"/>
        <v>2.1788962290097644</v>
      </c>
      <c r="X398">
        <f t="shared" si="161"/>
        <v>3.5957756709375941</v>
      </c>
      <c r="Y398">
        <f t="shared" si="162"/>
        <v>1.5144984526475826</v>
      </c>
      <c r="Z398">
        <f t="shared" si="163"/>
        <v>-0.27564550780239228</v>
      </c>
      <c r="AA398">
        <f t="shared" si="164"/>
        <v>-73.932655974199932</v>
      </c>
      <c r="AB398">
        <f t="shared" si="165"/>
        <v>-5.3348818251073649</v>
      </c>
      <c r="AC398">
        <f t="shared" si="166"/>
        <v>135.47800519947037</v>
      </c>
      <c r="AD398">
        <v>0</v>
      </c>
      <c r="AE398">
        <v>0</v>
      </c>
      <c r="AF398">
        <v>3</v>
      </c>
      <c r="AG398">
        <v>0</v>
      </c>
      <c r="AH398">
        <v>0</v>
      </c>
      <c r="AI398">
        <f t="shared" si="167"/>
        <v>1</v>
      </c>
      <c r="AJ398">
        <f t="shared" si="168"/>
        <v>0</v>
      </c>
      <c r="AK398">
        <f t="shared" si="169"/>
        <v>54219.798756017604</v>
      </c>
      <c r="AL398">
        <f t="shared" si="170"/>
        <v>1199.9951612903201</v>
      </c>
      <c r="AM398">
        <f t="shared" si="171"/>
        <v>963.35645041800251</v>
      </c>
      <c r="AN398">
        <f t="shared" si="172"/>
        <v>0.80280027911290341</v>
      </c>
      <c r="AO398">
        <f t="shared" si="173"/>
        <v>0.22320002986774196</v>
      </c>
      <c r="AP398">
        <v>14.333399999999999</v>
      </c>
      <c r="AQ398">
        <v>1</v>
      </c>
      <c r="AR398" t="s">
        <v>231</v>
      </c>
      <c r="AS398">
        <v>1531764140.0741899</v>
      </c>
      <c r="AT398">
        <v>956.07703225806495</v>
      </c>
      <c r="AU398">
        <v>980.70780645161301</v>
      </c>
      <c r="AV398">
        <v>21.961822580645201</v>
      </c>
      <c r="AW398">
        <v>21.947222580645199</v>
      </c>
      <c r="AX398">
        <v>600.15648387096803</v>
      </c>
      <c r="AY398">
        <v>99.113493548387098</v>
      </c>
      <c r="AZ398">
        <v>9.9411983870967793E-2</v>
      </c>
      <c r="BA398">
        <v>27.078883870967701</v>
      </c>
      <c r="BB398">
        <v>27.440974193548399</v>
      </c>
      <c r="BC398">
        <v>27.631032258064501</v>
      </c>
      <c r="BD398">
        <v>10365.1296774194</v>
      </c>
      <c r="BE398">
        <v>1052.4996774193501</v>
      </c>
      <c r="BF398">
        <v>28.265435483870998</v>
      </c>
      <c r="BG398">
        <v>1199.9951612903201</v>
      </c>
      <c r="BH398">
        <v>0.33000435483870999</v>
      </c>
      <c r="BI398">
        <v>0.330004903225806</v>
      </c>
      <c r="BJ398">
        <v>0.330001548387097</v>
      </c>
      <c r="BK398">
        <v>9.9891222580645207E-3</v>
      </c>
      <c r="BL398">
        <v>32</v>
      </c>
      <c r="BM398">
        <v>17743.061290322599</v>
      </c>
      <c r="BN398">
        <v>1531762902.3</v>
      </c>
      <c r="BO398" t="s">
        <v>232</v>
      </c>
      <c r="BP398">
        <v>81</v>
      </c>
      <c r="BQ398">
        <v>0.29499999999999998</v>
      </c>
      <c r="BR398">
        <v>-3.6999999999999998E-2</v>
      </c>
      <c r="BS398">
        <v>420</v>
      </c>
      <c r="BT398">
        <v>22</v>
      </c>
      <c r="BU398">
        <v>0.34</v>
      </c>
      <c r="BV398">
        <v>0.21</v>
      </c>
      <c r="BW398">
        <v>14.7691395308488</v>
      </c>
      <c r="BX398">
        <v>0.23285452230306</v>
      </c>
      <c r="BY398">
        <v>8.4208348591973098E-2</v>
      </c>
      <c r="BZ398">
        <v>1</v>
      </c>
      <c r="CA398">
        <v>-24.623021951219499</v>
      </c>
      <c r="CB398">
        <v>-0.41822522359248598</v>
      </c>
      <c r="CC398">
        <v>0.15691190088739301</v>
      </c>
      <c r="CD398">
        <v>0</v>
      </c>
      <c r="CE398">
        <v>1</v>
      </c>
      <c r="CF398">
        <v>2</v>
      </c>
      <c r="CG398" t="s">
        <v>248</v>
      </c>
      <c r="CH398">
        <v>1.8608100000000001</v>
      </c>
      <c r="CI398">
        <v>1.8577600000000001</v>
      </c>
      <c r="CJ398">
        <v>1.86067</v>
      </c>
      <c r="CK398">
        <v>1.85341</v>
      </c>
      <c r="CL398">
        <v>1.8519600000000001</v>
      </c>
      <c r="CM398">
        <v>1.8527199999999999</v>
      </c>
      <c r="CN398">
        <v>1.8563700000000001</v>
      </c>
      <c r="CO398">
        <v>1.8626400000000001</v>
      </c>
      <c r="CP398" t="s">
        <v>234</v>
      </c>
      <c r="CQ398" t="s">
        <v>19</v>
      </c>
      <c r="CR398" t="s">
        <v>19</v>
      </c>
      <c r="CS398" t="s">
        <v>19</v>
      </c>
      <c r="CT398" t="s">
        <v>235</v>
      </c>
      <c r="CU398" t="s">
        <v>236</v>
      </c>
      <c r="CV398" t="s">
        <v>237</v>
      </c>
      <c r="CW398" t="s">
        <v>237</v>
      </c>
      <c r="CX398" t="s">
        <v>237</v>
      </c>
      <c r="CY398" t="s">
        <v>237</v>
      </c>
      <c r="CZ398">
        <v>0</v>
      </c>
      <c r="DA398">
        <v>100</v>
      </c>
      <c r="DB398">
        <v>100</v>
      </c>
      <c r="DC398">
        <v>0.29499999999999998</v>
      </c>
      <c r="DD398">
        <v>-3.6999999999999998E-2</v>
      </c>
      <c r="DE398">
        <v>3</v>
      </c>
      <c r="DF398">
        <v>618.25599999999997</v>
      </c>
      <c r="DG398">
        <v>253.59200000000001</v>
      </c>
      <c r="DH398">
        <v>21.9941</v>
      </c>
      <c r="DI398">
        <v>32.540500000000002</v>
      </c>
      <c r="DJ398">
        <v>30</v>
      </c>
      <c r="DK398">
        <v>32.504100000000001</v>
      </c>
      <c r="DL398">
        <v>32.510199999999998</v>
      </c>
      <c r="DM398">
        <v>40.989800000000002</v>
      </c>
      <c r="DN398">
        <v>25.018599999999999</v>
      </c>
      <c r="DO398">
        <v>0</v>
      </c>
      <c r="DP398">
        <v>22</v>
      </c>
      <c r="DQ398">
        <v>1006.67</v>
      </c>
      <c r="DR398">
        <v>22</v>
      </c>
      <c r="DS398">
        <v>99.570800000000006</v>
      </c>
      <c r="DT398">
        <v>103.003</v>
      </c>
    </row>
    <row r="399" spans="1:124" x14ac:dyDescent="0.25">
      <c r="A399">
        <v>383</v>
      </c>
      <c r="B399">
        <v>1531764152.4000001</v>
      </c>
      <c r="C399">
        <v>768.60000014305103</v>
      </c>
      <c r="D399" t="s">
        <v>1002</v>
      </c>
      <c r="E399" t="s">
        <v>1003</v>
      </c>
      <c r="G399">
        <v>1531764142.0709701</v>
      </c>
      <c r="H399">
        <f t="shared" si="145"/>
        <v>6.4800695624589338E-6</v>
      </c>
      <c r="I399">
        <f t="shared" si="146"/>
        <v>10.317932296089435</v>
      </c>
      <c r="J399">
        <f t="shared" si="147"/>
        <v>959.38938709677404</v>
      </c>
      <c r="K399">
        <f t="shared" si="148"/>
        <v>-38787.70728426391</v>
      </c>
      <c r="L399">
        <f t="shared" si="149"/>
        <v>-3848.2291186714301</v>
      </c>
      <c r="M399">
        <f t="shared" si="150"/>
        <v>95.183511325196534</v>
      </c>
      <c r="N399">
        <f t="shared" si="151"/>
        <v>4.1043357629716329E-4</v>
      </c>
      <c r="O399">
        <f t="shared" si="152"/>
        <v>3</v>
      </c>
      <c r="P399">
        <f t="shared" si="153"/>
        <v>4.1040550226415884E-4</v>
      </c>
      <c r="Q399">
        <f t="shared" si="154"/>
        <v>2.5650596104377518E-4</v>
      </c>
      <c r="R399">
        <f t="shared" si="155"/>
        <v>215.02194164081459</v>
      </c>
      <c r="S399">
        <f t="shared" si="156"/>
        <v>28.321164513748609</v>
      </c>
      <c r="T399">
        <f t="shared" si="157"/>
        <v>27.561520967741949</v>
      </c>
      <c r="U399">
        <f t="shared" si="158"/>
        <v>3.698911561185052</v>
      </c>
      <c r="V399">
        <f t="shared" si="159"/>
        <v>60.580081195308708</v>
      </c>
      <c r="W399">
        <f t="shared" si="160"/>
        <v>2.1788039724049737</v>
      </c>
      <c r="X399">
        <f t="shared" si="161"/>
        <v>3.5965682604164275</v>
      </c>
      <c r="Y399">
        <f t="shared" si="162"/>
        <v>1.5201075887800783</v>
      </c>
      <c r="Z399">
        <f t="shared" si="163"/>
        <v>-0.285771067704439</v>
      </c>
      <c r="AA399">
        <f t="shared" si="164"/>
        <v>-77.452500890327741</v>
      </c>
      <c r="AB399">
        <f t="shared" si="165"/>
        <v>-5.5896866593909351</v>
      </c>
      <c r="AC399">
        <f t="shared" si="166"/>
        <v>131.69398302339147</v>
      </c>
      <c r="AD399">
        <v>0</v>
      </c>
      <c r="AE399">
        <v>0</v>
      </c>
      <c r="AF399">
        <v>3</v>
      </c>
      <c r="AG399">
        <v>0</v>
      </c>
      <c r="AH399">
        <v>0</v>
      </c>
      <c r="AI399">
        <f t="shared" si="167"/>
        <v>1</v>
      </c>
      <c r="AJ399">
        <f t="shared" si="168"/>
        <v>0</v>
      </c>
      <c r="AK399">
        <f t="shared" si="169"/>
        <v>50519.547697151553</v>
      </c>
      <c r="AL399">
        <f t="shared" si="170"/>
        <v>1199.99903225806</v>
      </c>
      <c r="AM399">
        <f t="shared" si="171"/>
        <v>963.3597046447702</v>
      </c>
      <c r="AN399">
        <f t="shared" si="172"/>
        <v>0.80280040129032337</v>
      </c>
      <c r="AO399">
        <f t="shared" si="173"/>
        <v>0.22320005767741957</v>
      </c>
      <c r="AP399">
        <v>14.333399999999999</v>
      </c>
      <c r="AQ399">
        <v>1</v>
      </c>
      <c r="AR399" t="s">
        <v>231</v>
      </c>
      <c r="AS399">
        <v>1531764142.0709701</v>
      </c>
      <c r="AT399">
        <v>959.38938709677404</v>
      </c>
      <c r="AU399">
        <v>984.05019354838703</v>
      </c>
      <c r="AV399">
        <v>21.960961290322601</v>
      </c>
      <c r="AW399">
        <v>21.945822580645199</v>
      </c>
      <c r="AX399">
        <v>600.06212903225799</v>
      </c>
      <c r="AY399">
        <v>99.113238709677404</v>
      </c>
      <c r="AZ399">
        <v>9.9356932258064606E-2</v>
      </c>
      <c r="BA399">
        <v>27.082638709677401</v>
      </c>
      <c r="BB399">
        <v>27.467812903225798</v>
      </c>
      <c r="BC399">
        <v>27.655229032258099</v>
      </c>
      <c r="BD399">
        <v>9629.0425806451603</v>
      </c>
      <c r="BE399">
        <v>1052.5170967741899</v>
      </c>
      <c r="BF399">
        <v>28.286938709677401</v>
      </c>
      <c r="BG399">
        <v>1199.99903225806</v>
      </c>
      <c r="BH399">
        <v>0.33000435483870999</v>
      </c>
      <c r="BI399">
        <v>0.33000441935483898</v>
      </c>
      <c r="BJ399">
        <v>0.330002161290323</v>
      </c>
      <c r="BK399">
        <v>9.9890258064516107E-3</v>
      </c>
      <c r="BL399">
        <v>32</v>
      </c>
      <c r="BM399">
        <v>17743.1129032258</v>
      </c>
      <c r="BN399">
        <v>1531762902.3</v>
      </c>
      <c r="BO399" t="s">
        <v>232</v>
      </c>
      <c r="BP399">
        <v>81</v>
      </c>
      <c r="BQ399">
        <v>0.29499999999999998</v>
      </c>
      <c r="BR399">
        <v>-3.6999999999999998E-2</v>
      </c>
      <c r="BS399">
        <v>420</v>
      </c>
      <c r="BT399">
        <v>22</v>
      </c>
      <c r="BU399">
        <v>0.34</v>
      </c>
      <c r="BV399">
        <v>0.21</v>
      </c>
      <c r="BW399">
        <v>14.7802565985057</v>
      </c>
      <c r="BX399">
        <v>0.32124630321480502</v>
      </c>
      <c r="BY399">
        <v>8.7472821411574794E-2</v>
      </c>
      <c r="BZ399">
        <v>1</v>
      </c>
      <c r="CA399">
        <v>-24.650253658536599</v>
      </c>
      <c r="CB399">
        <v>-0.60413411993916</v>
      </c>
      <c r="CC399">
        <v>0.16597272049957401</v>
      </c>
      <c r="CD399">
        <v>0</v>
      </c>
      <c r="CE399">
        <v>1</v>
      </c>
      <c r="CF399">
        <v>2</v>
      </c>
      <c r="CG399" t="s">
        <v>248</v>
      </c>
      <c r="CH399">
        <v>1.8608100000000001</v>
      </c>
      <c r="CI399">
        <v>1.8577699999999999</v>
      </c>
      <c r="CJ399">
        <v>1.8606799999999999</v>
      </c>
      <c r="CK399">
        <v>1.85341</v>
      </c>
      <c r="CL399">
        <v>1.8519600000000001</v>
      </c>
      <c r="CM399">
        <v>1.8527199999999999</v>
      </c>
      <c r="CN399">
        <v>1.85636</v>
      </c>
      <c r="CO399">
        <v>1.8626400000000001</v>
      </c>
      <c r="CP399" t="s">
        <v>234</v>
      </c>
      <c r="CQ399" t="s">
        <v>19</v>
      </c>
      <c r="CR399" t="s">
        <v>19</v>
      </c>
      <c r="CS399" t="s">
        <v>19</v>
      </c>
      <c r="CT399" t="s">
        <v>235</v>
      </c>
      <c r="CU399" t="s">
        <v>236</v>
      </c>
      <c r="CV399" t="s">
        <v>237</v>
      </c>
      <c r="CW399" t="s">
        <v>237</v>
      </c>
      <c r="CX399" t="s">
        <v>237</v>
      </c>
      <c r="CY399" t="s">
        <v>237</v>
      </c>
      <c r="CZ399">
        <v>0</v>
      </c>
      <c r="DA399">
        <v>100</v>
      </c>
      <c r="DB399">
        <v>100</v>
      </c>
      <c r="DC399">
        <v>0.29499999999999998</v>
      </c>
      <c r="DD399">
        <v>-3.6999999999999998E-2</v>
      </c>
      <c r="DE399">
        <v>3</v>
      </c>
      <c r="DF399">
        <v>614.221</v>
      </c>
      <c r="DG399">
        <v>254.19300000000001</v>
      </c>
      <c r="DH399">
        <v>21.987500000000001</v>
      </c>
      <c r="DI399">
        <v>32.540500000000002</v>
      </c>
      <c r="DJ399">
        <v>29.9999</v>
      </c>
      <c r="DK399">
        <v>32.504100000000001</v>
      </c>
      <c r="DL399">
        <v>32.510800000000003</v>
      </c>
      <c r="DM399">
        <v>41.115600000000001</v>
      </c>
      <c r="DN399">
        <v>25.018599999999999</v>
      </c>
      <c r="DO399">
        <v>0</v>
      </c>
      <c r="DP399">
        <v>22</v>
      </c>
      <c r="DQ399">
        <v>1011.67</v>
      </c>
      <c r="DR399">
        <v>22</v>
      </c>
      <c r="DS399">
        <v>99.570099999999996</v>
      </c>
      <c r="DT399">
        <v>103.003</v>
      </c>
    </row>
    <row r="400" spans="1:124" x14ac:dyDescent="0.25">
      <c r="A400">
        <v>384</v>
      </c>
      <c r="B400">
        <v>1531764154.4000001</v>
      </c>
      <c r="C400">
        <v>770.60000014305103</v>
      </c>
      <c r="D400" t="s">
        <v>1004</v>
      </c>
      <c r="E400" t="s">
        <v>1005</v>
      </c>
      <c r="G400">
        <v>1531764144.0709701</v>
      </c>
      <c r="H400">
        <f t="shared" si="145"/>
        <v>6.7531548857490309E-6</v>
      </c>
      <c r="I400">
        <f t="shared" si="146"/>
        <v>10.323499287797171</v>
      </c>
      <c r="J400">
        <f t="shared" si="147"/>
        <v>962.72229032258099</v>
      </c>
      <c r="K400">
        <f t="shared" si="148"/>
        <v>-37307.40305605343</v>
      </c>
      <c r="L400">
        <f t="shared" si="149"/>
        <v>-3701.3695631004066</v>
      </c>
      <c r="M400">
        <f t="shared" si="150"/>
        <v>95.514313278906315</v>
      </c>
      <c r="N400">
        <f t="shared" si="151"/>
        <v>4.2650080453516886E-4</v>
      </c>
      <c r="O400">
        <f t="shared" si="152"/>
        <v>3</v>
      </c>
      <c r="P400">
        <f t="shared" si="153"/>
        <v>4.2647048953401931E-4</v>
      </c>
      <c r="Q400">
        <f t="shared" si="154"/>
        <v>2.6654677940638339E-4</v>
      </c>
      <c r="R400">
        <f t="shared" si="155"/>
        <v>215.02254869473327</v>
      </c>
      <c r="S400">
        <f t="shared" si="156"/>
        <v>28.325449772166294</v>
      </c>
      <c r="T400">
        <f t="shared" si="157"/>
        <v>27.581282258064498</v>
      </c>
      <c r="U400">
        <f t="shared" si="158"/>
        <v>3.7031888480859378</v>
      </c>
      <c r="V400">
        <f t="shared" si="159"/>
        <v>60.562442750398084</v>
      </c>
      <c r="W400">
        <f t="shared" si="160"/>
        <v>2.1787264237889596</v>
      </c>
      <c r="X400">
        <f t="shared" si="161"/>
        <v>3.5974876917834342</v>
      </c>
      <c r="Y400">
        <f t="shared" si="162"/>
        <v>1.5244624242969782</v>
      </c>
      <c r="Z400">
        <f t="shared" si="163"/>
        <v>-0.29781413046153227</v>
      </c>
      <c r="AA400">
        <f t="shared" si="164"/>
        <v>-79.944278748383766</v>
      </c>
      <c r="AB400">
        <f t="shared" si="165"/>
        <v>-5.7702115397889644</v>
      </c>
      <c r="AC400">
        <f t="shared" si="166"/>
        <v>129.010244276099</v>
      </c>
      <c r="AD400">
        <v>0</v>
      </c>
      <c r="AE400">
        <v>0</v>
      </c>
      <c r="AF400">
        <v>3</v>
      </c>
      <c r="AG400">
        <v>0</v>
      </c>
      <c r="AH400">
        <v>0</v>
      </c>
      <c r="AI400">
        <f t="shared" si="167"/>
        <v>1</v>
      </c>
      <c r="AJ400">
        <f t="shared" si="168"/>
        <v>0</v>
      </c>
      <c r="AK400">
        <f t="shared" si="169"/>
        <v>49369.762978004524</v>
      </c>
      <c r="AL400">
        <f t="shared" si="170"/>
        <v>1200.0019354838701</v>
      </c>
      <c r="AM400">
        <f t="shared" si="171"/>
        <v>963.36218458166263</v>
      </c>
      <c r="AN400">
        <f t="shared" si="172"/>
        <v>0.80280052564516202</v>
      </c>
      <c r="AO400">
        <f t="shared" si="173"/>
        <v>0.22320011324516151</v>
      </c>
      <c r="AP400">
        <v>14.333399999999999</v>
      </c>
      <c r="AQ400">
        <v>1</v>
      </c>
      <c r="AR400" t="s">
        <v>231</v>
      </c>
      <c r="AS400">
        <v>1531764144.0709701</v>
      </c>
      <c r="AT400">
        <v>962.72229032258099</v>
      </c>
      <c r="AU400">
        <v>987.39819354838698</v>
      </c>
      <c r="AV400">
        <v>21.960148387096801</v>
      </c>
      <c r="AW400">
        <v>21.9443709677419</v>
      </c>
      <c r="AX400">
        <v>600.03490322580603</v>
      </c>
      <c r="AY400">
        <v>99.1130741935484</v>
      </c>
      <c r="AZ400">
        <v>9.96626870967742E-2</v>
      </c>
      <c r="BA400">
        <v>27.086993548387099</v>
      </c>
      <c r="BB400">
        <v>27.487745161290299</v>
      </c>
      <c r="BC400">
        <v>27.6748193548387</v>
      </c>
      <c r="BD400">
        <v>9403.6167741935496</v>
      </c>
      <c r="BE400">
        <v>1052.53096774194</v>
      </c>
      <c r="BF400">
        <v>28.317980645161299</v>
      </c>
      <c r="BG400">
        <v>1200.0019354838701</v>
      </c>
      <c r="BH400">
        <v>0.33000403225806502</v>
      </c>
      <c r="BI400">
        <v>0.330004225806452</v>
      </c>
      <c r="BJ400">
        <v>0.33000274193548401</v>
      </c>
      <c r="BK400">
        <v>9.9890599999999993E-3</v>
      </c>
      <c r="BL400">
        <v>32</v>
      </c>
      <c r="BM400">
        <v>17743.151612903199</v>
      </c>
      <c r="BN400">
        <v>1531762902.3</v>
      </c>
      <c r="BO400" t="s">
        <v>232</v>
      </c>
      <c r="BP400">
        <v>81</v>
      </c>
      <c r="BQ400">
        <v>0.29499999999999998</v>
      </c>
      <c r="BR400">
        <v>-3.6999999999999998E-2</v>
      </c>
      <c r="BS400">
        <v>420</v>
      </c>
      <c r="BT400">
        <v>22</v>
      </c>
      <c r="BU400">
        <v>0.34</v>
      </c>
      <c r="BV400">
        <v>0.21</v>
      </c>
      <c r="BW400">
        <v>14.7956898373457</v>
      </c>
      <c r="BX400">
        <v>0.34356723467014</v>
      </c>
      <c r="BY400">
        <v>8.8685685511218207E-2</v>
      </c>
      <c r="BZ400">
        <v>1</v>
      </c>
      <c r="CA400">
        <v>-24.6770682926829</v>
      </c>
      <c r="CB400">
        <v>-0.57455020235240295</v>
      </c>
      <c r="CC400">
        <v>0.166553913396884</v>
      </c>
      <c r="CD400">
        <v>0</v>
      </c>
      <c r="CE400">
        <v>1</v>
      </c>
      <c r="CF400">
        <v>2</v>
      </c>
      <c r="CG400" t="s">
        <v>248</v>
      </c>
      <c r="CH400">
        <v>1.8608100000000001</v>
      </c>
      <c r="CI400">
        <v>1.8577900000000001</v>
      </c>
      <c r="CJ400">
        <v>1.86067</v>
      </c>
      <c r="CK400">
        <v>1.85341</v>
      </c>
      <c r="CL400">
        <v>1.8519600000000001</v>
      </c>
      <c r="CM400">
        <v>1.8527199999999999</v>
      </c>
      <c r="CN400">
        <v>1.8563700000000001</v>
      </c>
      <c r="CO400">
        <v>1.8626400000000001</v>
      </c>
      <c r="CP400" t="s">
        <v>234</v>
      </c>
      <c r="CQ400" t="s">
        <v>19</v>
      </c>
      <c r="CR400" t="s">
        <v>19</v>
      </c>
      <c r="CS400" t="s">
        <v>19</v>
      </c>
      <c r="CT400" t="s">
        <v>235</v>
      </c>
      <c r="CU400" t="s">
        <v>236</v>
      </c>
      <c r="CV400" t="s">
        <v>237</v>
      </c>
      <c r="CW400" t="s">
        <v>237</v>
      </c>
      <c r="CX400" t="s">
        <v>237</v>
      </c>
      <c r="CY400" t="s">
        <v>237</v>
      </c>
      <c r="CZ400">
        <v>0</v>
      </c>
      <c r="DA400">
        <v>100</v>
      </c>
      <c r="DB400">
        <v>100</v>
      </c>
      <c r="DC400">
        <v>0.29499999999999998</v>
      </c>
      <c r="DD400">
        <v>-3.6999999999999998E-2</v>
      </c>
      <c r="DE400">
        <v>3</v>
      </c>
      <c r="DF400">
        <v>623.404</v>
      </c>
      <c r="DG400">
        <v>252.30500000000001</v>
      </c>
      <c r="DH400">
        <v>21.991399999999999</v>
      </c>
      <c r="DI400">
        <v>32.540500000000002</v>
      </c>
      <c r="DJ400">
        <v>29.9999</v>
      </c>
      <c r="DK400">
        <v>32.504100000000001</v>
      </c>
      <c r="DL400">
        <v>32.510800000000003</v>
      </c>
      <c r="DM400">
        <v>41.188600000000001</v>
      </c>
      <c r="DN400">
        <v>25.018599999999999</v>
      </c>
      <c r="DO400">
        <v>0</v>
      </c>
      <c r="DP400">
        <v>22</v>
      </c>
      <c r="DQ400">
        <v>1016.67</v>
      </c>
      <c r="DR400">
        <v>22</v>
      </c>
      <c r="DS400">
        <v>99.569900000000004</v>
      </c>
      <c r="DT400">
        <v>103.004</v>
      </c>
    </row>
    <row r="401" spans="1:124" x14ac:dyDescent="0.25">
      <c r="A401">
        <v>385</v>
      </c>
      <c r="B401">
        <v>1531764156.4000001</v>
      </c>
      <c r="C401">
        <v>772.60000014305103</v>
      </c>
      <c r="D401" t="s">
        <v>1006</v>
      </c>
      <c r="E401" t="s">
        <v>1007</v>
      </c>
      <c r="G401">
        <v>1531764146.0741899</v>
      </c>
      <c r="H401">
        <f t="shared" ref="H401:H464" si="174">AX401*AI401*(AV401-AW401)/(100*AP401*(1000-AI401*AV401))</f>
        <v>7.1518901437236995E-6</v>
      </c>
      <c r="I401">
        <f t="shared" ref="I401:I464" si="175">AX401*AI401*(AU401-AT401*(1000-AI401*AW401)/(1000-AI401*AV401))/(100*AP401)</f>
        <v>10.321761508056575</v>
      </c>
      <c r="J401">
        <f t="shared" ref="J401:J464" si="176">AT401 - IF(AI401&gt;1, I401*AP401*100/(AK401*BD401), 0)</f>
        <v>966.06825806451604</v>
      </c>
      <c r="K401">
        <f t="shared" ref="K401:K464" si="177">((Q401-H401/2)*J401-I401)/(Q401+H401/2)</f>
        <v>-35216.584402400178</v>
      </c>
      <c r="L401">
        <f t="shared" ref="L401:L464" si="178">K401*(AY401+AZ401)/1000</f>
        <v>-3493.9245149447706</v>
      </c>
      <c r="M401">
        <f t="shared" ref="M401:M464" si="179">(AT401 - IF(AI401&gt;1, I401*AP401*100/(AK401*BD401), 0))*(AY401+AZ401)/1000</f>
        <v>95.846023322226472</v>
      </c>
      <c r="N401">
        <f t="shared" ref="N401:N464" si="180">2/((1/P401-1/O401)+SIGN(P401)*SQRT((1/P401-1/O401)*(1/P401-1/O401) + 4*AQ401/((AQ401+1)*(AQ401+1))*(2*1/P401*1/O401-1/O401*1/O401)))</f>
        <v>4.5104222254020704E-4</v>
      </c>
      <c r="O401">
        <f t="shared" ref="O401:O464" si="181">AF401+AE401*AP401+AD401*AP401*AP401</f>
        <v>3</v>
      </c>
      <c r="P401">
        <f t="shared" ref="P401:P464" si="182">H401*(1000-(1000*0.61365*EXP(17.502*T401/(240.97+T401))/(AY401+AZ401)+AV401)/2)/(1000*0.61365*EXP(17.502*T401/(240.97+T401))/(AY401+AZ401)-AV401)</f>
        <v>4.5100831857447466E-4</v>
      </c>
      <c r="Q401">
        <f t="shared" ref="Q401:Q464" si="183">1/((AQ401+1)/(N401/1.6)+1/(O401/1.37)) + AQ401/((AQ401+1)/(N401/1.6) + AQ401/(O401/1.37))</f>
        <v>2.8188324497241336E-4</v>
      </c>
      <c r="R401">
        <f t="shared" ref="R401:R464" si="184">(AM401*AO401)</f>
        <v>215.02195731288649</v>
      </c>
      <c r="S401">
        <f t="shared" ref="S401:S464" si="185">(BA401+(R401+2*0.95*0.0000000567*(((BA401+$B$7)+273)^4-(BA401+273)^4)-44100*H401)/(1.84*29.3*O401+8*0.95*0.0000000567*(BA401+273)^3))</f>
        <v>28.326305432725135</v>
      </c>
      <c r="T401">
        <f t="shared" ref="T401:T464" si="186">($C$7*BB401+$D$7*BC401+$E$7*S401)</f>
        <v>27.5908983870968</v>
      </c>
      <c r="U401">
        <f t="shared" ref="U401:U464" si="187">0.61365*EXP(17.502*T401/(240.97+T401))</f>
        <v>3.7052717983451036</v>
      </c>
      <c r="V401">
        <f t="shared" ref="V401:V464" si="188">(W401/X401*100)</f>
        <v>60.557087057869872</v>
      </c>
      <c r="W401">
        <f t="shared" ref="W401:W464" si="189">AV401*(AY401+AZ401)/1000</f>
        <v>2.1786566743657554</v>
      </c>
      <c r="X401">
        <f t="shared" ref="X401:X464" si="190">0.61365*EXP(17.502*BA401/(240.97+BA401))</f>
        <v>3.5976906753849907</v>
      </c>
      <c r="Y401">
        <f t="shared" ref="Y401:Y464" si="191">(U401-AV401*(AY401+AZ401)/1000)</f>
        <v>1.5266151239793482</v>
      </c>
      <c r="Z401">
        <f t="shared" ref="Z401:Z464" si="192">(-H401*44100)</f>
        <v>-0.31539835533821514</v>
      </c>
      <c r="AA401">
        <f t="shared" ref="AA401:AA464" si="193">2*29.3*O401*0.92*(BA401-T401)</f>
        <v>-81.344077741936204</v>
      </c>
      <c r="AB401">
        <f t="shared" ref="AB401:AB464" si="194">2*0.95*0.0000000567*(((BA401+$B$7)+273)^4-(T401+273)^4)</f>
        <v>-5.8715564292474518</v>
      </c>
      <c r="AC401">
        <f t="shared" ref="AC401:AC464" si="195">R401+AB401+Z401+AA401</f>
        <v>127.49092478636463</v>
      </c>
      <c r="AD401">
        <v>0</v>
      </c>
      <c r="AE401">
        <v>0</v>
      </c>
      <c r="AF401">
        <v>3</v>
      </c>
      <c r="AG401">
        <v>0</v>
      </c>
      <c r="AH401">
        <v>0</v>
      </c>
      <c r="AI401">
        <f t="shared" ref="AI401:AI464" si="196">IF(AG401*$H$13&gt;=AK401,1,(AK401/(AK401-AG401*$H$13)))</f>
        <v>1</v>
      </c>
      <c r="AJ401">
        <f t="shared" ref="AJ401:AJ464" si="197">(AI401-1)*100</f>
        <v>0</v>
      </c>
      <c r="AK401">
        <f t="shared" ref="AK401:AK464" si="198">MAX(0,($B$13+$C$13*BD401)/(1+$D$13*BD401)*AY401/(BA401+273)*$E$13)</f>
        <v>45591.303409984626</v>
      </c>
      <c r="AL401">
        <f t="shared" ref="AL401:AL464" si="199">$B$11*BE401+$C$11*BF401+$D$11*BG401</f>
        <v>1199.9983870967701</v>
      </c>
      <c r="AM401">
        <f t="shared" ref="AM401:AM464" si="200">AL401*AN401</f>
        <v>963.35940019261193</v>
      </c>
      <c r="AN401">
        <f t="shared" ref="AN401:AN464" si="201">($B$11*$D$9+$C$11*$D$9+$D$11*(BH401*$E$9+BI401*$F$9+BJ401*$G$9+BK401*$H$9))/($B$11+$C$11+$D$11)</f>
        <v>0.80280057919354919</v>
      </c>
      <c r="AO401">
        <f t="shared" ref="AO401:AO464" si="202">($B$11*$K$9+$C$11*$K$9+$D$11*(BH401*$L$9+BI401*$M$9+BJ401*$N$9+BK401*$O$9))/($B$11+$C$11+$D$11)</f>
        <v>0.22320014448387121</v>
      </c>
      <c r="AP401">
        <v>14.333399999999999</v>
      </c>
      <c r="AQ401">
        <v>1</v>
      </c>
      <c r="AR401" t="s">
        <v>231</v>
      </c>
      <c r="AS401">
        <v>1531764146.0741899</v>
      </c>
      <c r="AT401">
        <v>966.06825806451604</v>
      </c>
      <c r="AU401">
        <v>990.73722580645199</v>
      </c>
      <c r="AV401">
        <v>21.9595032258065</v>
      </c>
      <c r="AW401">
        <v>21.9427967741935</v>
      </c>
      <c r="AX401">
        <v>600.12632258064502</v>
      </c>
      <c r="AY401">
        <v>99.112970967741902</v>
      </c>
      <c r="AZ401">
        <v>9.9504467741935498E-2</v>
      </c>
      <c r="BA401">
        <v>27.087954838709699</v>
      </c>
      <c r="BB401">
        <v>27.4967419354839</v>
      </c>
      <c r="BC401">
        <v>27.6850548387097</v>
      </c>
      <c r="BD401">
        <v>8672.7296774193492</v>
      </c>
      <c r="BE401">
        <v>1052.54548387097</v>
      </c>
      <c r="BF401">
        <v>28.3562774193548</v>
      </c>
      <c r="BG401">
        <v>1199.9983870967701</v>
      </c>
      <c r="BH401">
        <v>0.33000374193548399</v>
      </c>
      <c r="BI401">
        <v>0.33000396774193602</v>
      </c>
      <c r="BJ401">
        <v>0.33000329032258102</v>
      </c>
      <c r="BK401">
        <v>9.9890612903225807E-3</v>
      </c>
      <c r="BL401">
        <v>32</v>
      </c>
      <c r="BM401">
        <v>17743.0935483871</v>
      </c>
      <c r="BN401">
        <v>1531762902.3</v>
      </c>
      <c r="BO401" t="s">
        <v>232</v>
      </c>
      <c r="BP401">
        <v>81</v>
      </c>
      <c r="BQ401">
        <v>0.29499999999999998</v>
      </c>
      <c r="BR401">
        <v>-3.6999999999999998E-2</v>
      </c>
      <c r="BS401">
        <v>420</v>
      </c>
      <c r="BT401">
        <v>22</v>
      </c>
      <c r="BU401">
        <v>0.34</v>
      </c>
      <c r="BV401">
        <v>0.21</v>
      </c>
      <c r="BW401">
        <v>14.796266182539</v>
      </c>
      <c r="BX401">
        <v>-2.7014523318549099E-2</v>
      </c>
      <c r="BY401">
        <v>8.9120172052525398E-2</v>
      </c>
      <c r="BZ401">
        <v>1</v>
      </c>
      <c r="CA401">
        <v>-24.670539024390202</v>
      </c>
      <c r="CB401">
        <v>0.10202274180260699</v>
      </c>
      <c r="CC401">
        <v>0.17412413553168901</v>
      </c>
      <c r="CD401">
        <v>0</v>
      </c>
      <c r="CE401">
        <v>1</v>
      </c>
      <c r="CF401">
        <v>2</v>
      </c>
      <c r="CG401" t="s">
        <v>248</v>
      </c>
      <c r="CH401">
        <v>1.8608100000000001</v>
      </c>
      <c r="CI401">
        <v>1.8577900000000001</v>
      </c>
      <c r="CJ401">
        <v>1.8606799999999999</v>
      </c>
      <c r="CK401">
        <v>1.8534299999999999</v>
      </c>
      <c r="CL401">
        <v>1.8519600000000001</v>
      </c>
      <c r="CM401">
        <v>1.8527199999999999</v>
      </c>
      <c r="CN401">
        <v>1.8563799999999999</v>
      </c>
      <c r="CO401">
        <v>1.8626400000000001</v>
      </c>
      <c r="CP401" t="s">
        <v>234</v>
      </c>
      <c r="CQ401" t="s">
        <v>19</v>
      </c>
      <c r="CR401" t="s">
        <v>19</v>
      </c>
      <c r="CS401" t="s">
        <v>19</v>
      </c>
      <c r="CT401" t="s">
        <v>235</v>
      </c>
      <c r="CU401" t="s">
        <v>236</v>
      </c>
      <c r="CV401" t="s">
        <v>237</v>
      </c>
      <c r="CW401" t="s">
        <v>237</v>
      </c>
      <c r="CX401" t="s">
        <v>237</v>
      </c>
      <c r="CY401" t="s">
        <v>237</v>
      </c>
      <c r="CZ401">
        <v>0</v>
      </c>
      <c r="DA401">
        <v>100</v>
      </c>
      <c r="DB401">
        <v>100</v>
      </c>
      <c r="DC401">
        <v>0.29499999999999998</v>
      </c>
      <c r="DD401">
        <v>-3.6999999999999998E-2</v>
      </c>
      <c r="DE401">
        <v>3</v>
      </c>
      <c r="DF401">
        <v>623.13699999999994</v>
      </c>
      <c r="DG401">
        <v>252.46700000000001</v>
      </c>
      <c r="DH401">
        <v>21.995200000000001</v>
      </c>
      <c r="DI401">
        <v>32.540500000000002</v>
      </c>
      <c r="DJ401">
        <v>29.9999</v>
      </c>
      <c r="DK401">
        <v>32.504100000000001</v>
      </c>
      <c r="DL401">
        <v>32.510800000000003</v>
      </c>
      <c r="DM401">
        <v>41.324300000000001</v>
      </c>
      <c r="DN401">
        <v>25.018599999999999</v>
      </c>
      <c r="DO401">
        <v>0</v>
      </c>
      <c r="DP401">
        <v>22</v>
      </c>
      <c r="DQ401">
        <v>1016.67</v>
      </c>
      <c r="DR401">
        <v>22</v>
      </c>
      <c r="DS401">
        <v>99.569900000000004</v>
      </c>
      <c r="DT401">
        <v>103.004</v>
      </c>
    </row>
    <row r="402" spans="1:124" x14ac:dyDescent="0.25">
      <c r="A402">
        <v>386</v>
      </c>
      <c r="B402">
        <v>1531764158.4000001</v>
      </c>
      <c r="C402">
        <v>774.60000014305103</v>
      </c>
      <c r="D402" t="s">
        <v>1008</v>
      </c>
      <c r="E402" t="s">
        <v>1009</v>
      </c>
      <c r="G402">
        <v>1531764148.0903201</v>
      </c>
      <c r="H402">
        <f t="shared" si="174"/>
        <v>7.5018702605497204E-6</v>
      </c>
      <c r="I402">
        <f t="shared" si="175"/>
        <v>10.327910439889804</v>
      </c>
      <c r="J402">
        <f t="shared" si="176"/>
        <v>969.37954838709697</v>
      </c>
      <c r="K402">
        <f t="shared" si="177"/>
        <v>-33660.210870899951</v>
      </c>
      <c r="L402">
        <f t="shared" si="178"/>
        <v>-3339.4996609979089</v>
      </c>
      <c r="M402">
        <f t="shared" si="179"/>
        <v>96.174164969824631</v>
      </c>
      <c r="N402">
        <f t="shared" si="180"/>
        <v>4.7154937190592276E-4</v>
      </c>
      <c r="O402">
        <f t="shared" si="181"/>
        <v>3</v>
      </c>
      <c r="P402">
        <f t="shared" si="182"/>
        <v>4.7151231501659077E-4</v>
      </c>
      <c r="Q402">
        <f t="shared" si="183"/>
        <v>2.9469852599124115E-4</v>
      </c>
      <c r="R402">
        <f t="shared" si="184"/>
        <v>215.02256192910232</v>
      </c>
      <c r="S402">
        <f t="shared" si="185"/>
        <v>28.330438971251418</v>
      </c>
      <c r="T402">
        <f t="shared" si="186"/>
        <v>27.613706451612899</v>
      </c>
      <c r="U402">
        <f t="shared" si="187"/>
        <v>3.7102163433119437</v>
      </c>
      <c r="V402">
        <f t="shared" si="188"/>
        <v>60.539813981884436</v>
      </c>
      <c r="W402">
        <f t="shared" si="189"/>
        <v>2.1785751049326332</v>
      </c>
      <c r="X402">
        <f t="shared" si="190"/>
        <v>3.5985824231051264</v>
      </c>
      <c r="Y402">
        <f t="shared" si="191"/>
        <v>1.5316412383793105</v>
      </c>
      <c r="Z402">
        <f t="shared" si="192"/>
        <v>-0.33083247849024267</v>
      </c>
      <c r="AA402">
        <f t="shared" si="193"/>
        <v>-84.350019561295696</v>
      </c>
      <c r="AB402">
        <f t="shared" si="194"/>
        <v>-6.0893528289002736</v>
      </c>
      <c r="AC402">
        <f t="shared" si="195"/>
        <v>124.25235706041612</v>
      </c>
      <c r="AD402">
        <v>0</v>
      </c>
      <c r="AE402">
        <v>0</v>
      </c>
      <c r="AF402">
        <v>3</v>
      </c>
      <c r="AG402">
        <v>0</v>
      </c>
      <c r="AH402">
        <v>0</v>
      </c>
      <c r="AI402">
        <f t="shared" si="196"/>
        <v>1</v>
      </c>
      <c r="AJ402">
        <f t="shared" si="197"/>
        <v>0</v>
      </c>
      <c r="AK402">
        <f t="shared" si="198"/>
        <v>41210.55050522097</v>
      </c>
      <c r="AL402">
        <f t="shared" si="199"/>
        <v>1200.0016129032299</v>
      </c>
      <c r="AM402">
        <f t="shared" si="200"/>
        <v>963.36205771070649</v>
      </c>
      <c r="AN402">
        <f t="shared" si="201"/>
        <v>0.80280063572580684</v>
      </c>
      <c r="AO402">
        <f t="shared" si="202"/>
        <v>0.2232001563774195</v>
      </c>
      <c r="AP402">
        <v>14.333399999999999</v>
      </c>
      <c r="AQ402">
        <v>1</v>
      </c>
      <c r="AR402" t="s">
        <v>231</v>
      </c>
      <c r="AS402">
        <v>1531764148.0903201</v>
      </c>
      <c r="AT402">
        <v>969.37954838709697</v>
      </c>
      <c r="AU402">
        <v>994.06661290322597</v>
      </c>
      <c r="AV402">
        <v>21.9587677419355</v>
      </c>
      <c r="AW402">
        <v>21.941241935483902</v>
      </c>
      <c r="AX402">
        <v>600.06448387096805</v>
      </c>
      <c r="AY402">
        <v>99.112799999999993</v>
      </c>
      <c r="AZ402">
        <v>9.9283780645161301E-2</v>
      </c>
      <c r="BA402">
        <v>27.092177419354801</v>
      </c>
      <c r="BB402">
        <v>27.517790322580598</v>
      </c>
      <c r="BC402">
        <v>27.709622580645199</v>
      </c>
      <c r="BD402">
        <v>7844.8632258064499</v>
      </c>
      <c r="BE402">
        <v>1052.5612903225799</v>
      </c>
      <c r="BF402">
        <v>28.3968225806452</v>
      </c>
      <c r="BG402">
        <v>1200.0016129032299</v>
      </c>
      <c r="BH402">
        <v>0.33000367741935499</v>
      </c>
      <c r="BI402">
        <v>0.33000345161290301</v>
      </c>
      <c r="BJ402">
        <v>0.33000390322580703</v>
      </c>
      <c r="BK402">
        <v>9.9889796774193605E-3</v>
      </c>
      <c r="BL402">
        <v>32</v>
      </c>
      <c r="BM402">
        <v>17743.129032258101</v>
      </c>
      <c r="BN402">
        <v>1531762902.3</v>
      </c>
      <c r="BO402" t="s">
        <v>232</v>
      </c>
      <c r="BP402">
        <v>81</v>
      </c>
      <c r="BQ402">
        <v>0.29499999999999998</v>
      </c>
      <c r="BR402">
        <v>-3.6999999999999998E-2</v>
      </c>
      <c r="BS402">
        <v>420</v>
      </c>
      <c r="BT402">
        <v>22</v>
      </c>
      <c r="BU402">
        <v>0.34</v>
      </c>
      <c r="BV402">
        <v>0.21</v>
      </c>
      <c r="BW402">
        <v>14.7972714342387</v>
      </c>
      <c r="BX402">
        <v>-0.25771621565150798</v>
      </c>
      <c r="BY402">
        <v>8.8923171164319206E-2</v>
      </c>
      <c r="BZ402">
        <v>1</v>
      </c>
      <c r="CA402">
        <v>-24.677007317073201</v>
      </c>
      <c r="CB402">
        <v>0.46540018803934602</v>
      </c>
      <c r="CC402">
        <v>0.17285934701050801</v>
      </c>
      <c r="CD402">
        <v>0</v>
      </c>
      <c r="CE402">
        <v>1</v>
      </c>
      <c r="CF402">
        <v>2</v>
      </c>
      <c r="CG402" t="s">
        <v>248</v>
      </c>
      <c r="CH402">
        <v>1.8608100000000001</v>
      </c>
      <c r="CI402">
        <v>1.85778</v>
      </c>
      <c r="CJ402">
        <v>1.8607</v>
      </c>
      <c r="CK402">
        <v>1.85344</v>
      </c>
      <c r="CL402">
        <v>1.8519600000000001</v>
      </c>
      <c r="CM402">
        <v>1.8527199999999999</v>
      </c>
      <c r="CN402">
        <v>1.8563799999999999</v>
      </c>
      <c r="CO402">
        <v>1.8626400000000001</v>
      </c>
      <c r="CP402" t="s">
        <v>234</v>
      </c>
      <c r="CQ402" t="s">
        <v>19</v>
      </c>
      <c r="CR402" t="s">
        <v>19</v>
      </c>
      <c r="CS402" t="s">
        <v>19</v>
      </c>
      <c r="CT402" t="s">
        <v>235</v>
      </c>
      <c r="CU402" t="s">
        <v>236</v>
      </c>
      <c r="CV402" t="s">
        <v>237</v>
      </c>
      <c r="CW402" t="s">
        <v>237</v>
      </c>
      <c r="CX402" t="s">
        <v>237</v>
      </c>
      <c r="CY402" t="s">
        <v>237</v>
      </c>
      <c r="CZ402">
        <v>0</v>
      </c>
      <c r="DA402">
        <v>100</v>
      </c>
      <c r="DB402">
        <v>100</v>
      </c>
      <c r="DC402">
        <v>0.29499999999999998</v>
      </c>
      <c r="DD402">
        <v>-3.6999999999999998E-2</v>
      </c>
      <c r="DE402">
        <v>3</v>
      </c>
      <c r="DF402">
        <v>615.13</v>
      </c>
      <c r="DG402">
        <v>254.48400000000001</v>
      </c>
      <c r="DH402">
        <v>21.990200000000002</v>
      </c>
      <c r="DI402">
        <v>32.540500000000002</v>
      </c>
      <c r="DJ402">
        <v>30</v>
      </c>
      <c r="DK402">
        <v>32.504399999999997</v>
      </c>
      <c r="DL402">
        <v>32.510800000000003</v>
      </c>
      <c r="DM402">
        <v>41.451999999999998</v>
      </c>
      <c r="DN402">
        <v>25.018599999999999</v>
      </c>
      <c r="DO402">
        <v>0</v>
      </c>
      <c r="DP402">
        <v>22</v>
      </c>
      <c r="DQ402">
        <v>1022</v>
      </c>
      <c r="DR402">
        <v>22</v>
      </c>
      <c r="DS402">
        <v>99.569100000000006</v>
      </c>
      <c r="DT402">
        <v>103.004</v>
      </c>
    </row>
    <row r="403" spans="1:124" x14ac:dyDescent="0.25">
      <c r="A403">
        <v>387</v>
      </c>
      <c r="B403">
        <v>1531764160.4000001</v>
      </c>
      <c r="C403">
        <v>776.60000014305103</v>
      </c>
      <c r="D403" t="s">
        <v>1010</v>
      </c>
      <c r="E403" t="s">
        <v>1011</v>
      </c>
      <c r="G403">
        <v>1531764150.0871</v>
      </c>
      <c r="H403">
        <f t="shared" si="174"/>
        <v>7.8574672430821728E-6</v>
      </c>
      <c r="I403">
        <f t="shared" si="175"/>
        <v>10.329969432591074</v>
      </c>
      <c r="J403">
        <f t="shared" si="176"/>
        <v>972.70051612903205</v>
      </c>
      <c r="K403">
        <f t="shared" si="177"/>
        <v>-32201.879990650108</v>
      </c>
      <c r="L403">
        <f t="shared" si="178"/>
        <v>-3194.8285527877633</v>
      </c>
      <c r="M403">
        <f t="shared" si="179"/>
        <v>96.504035886809348</v>
      </c>
      <c r="N403">
        <f t="shared" si="180"/>
        <v>4.9232853860400308E-4</v>
      </c>
      <c r="O403">
        <f t="shared" si="181"/>
        <v>3</v>
      </c>
      <c r="P403">
        <f t="shared" si="182"/>
        <v>4.9228814402025017E-4</v>
      </c>
      <c r="Q403">
        <f t="shared" si="183"/>
        <v>3.0768371895857285E-4</v>
      </c>
      <c r="R403">
        <f t="shared" si="184"/>
        <v>215.02393731484764</v>
      </c>
      <c r="S403">
        <f t="shared" si="185"/>
        <v>28.33718948095272</v>
      </c>
      <c r="T403">
        <f t="shared" si="186"/>
        <v>27.635803225806448</v>
      </c>
      <c r="U403">
        <f t="shared" si="187"/>
        <v>3.7150121784884318</v>
      </c>
      <c r="V403">
        <f t="shared" si="188"/>
        <v>60.513542687752278</v>
      </c>
      <c r="W403">
        <f t="shared" si="189"/>
        <v>2.1785039169048472</v>
      </c>
      <c r="X403">
        <f t="shared" si="190"/>
        <v>3.600027068561908</v>
      </c>
      <c r="Y403">
        <f t="shared" si="191"/>
        <v>1.5365082615835846</v>
      </c>
      <c r="Z403">
        <f t="shared" si="192"/>
        <v>-0.34651430541992384</v>
      </c>
      <c r="AA403">
        <f t="shared" si="193"/>
        <v>-86.817797883863634</v>
      </c>
      <c r="AB403">
        <f t="shared" si="194"/>
        <v>-6.2684114252524052</v>
      </c>
      <c r="AC403">
        <f t="shared" si="195"/>
        <v>121.59121370031168</v>
      </c>
      <c r="AD403">
        <v>0</v>
      </c>
      <c r="AE403">
        <v>0</v>
      </c>
      <c r="AF403">
        <v>3</v>
      </c>
      <c r="AG403">
        <v>0</v>
      </c>
      <c r="AH403">
        <v>0</v>
      </c>
      <c r="AI403">
        <f t="shared" si="196"/>
        <v>1</v>
      </c>
      <c r="AJ403">
        <f t="shared" si="197"/>
        <v>0</v>
      </c>
      <c r="AK403">
        <f t="shared" si="198"/>
        <v>43459.491512622008</v>
      </c>
      <c r="AL403">
        <f t="shared" si="199"/>
        <v>1200.0093548387099</v>
      </c>
      <c r="AM403">
        <f t="shared" si="200"/>
        <v>963.36825077996912</v>
      </c>
      <c r="AN403">
        <f t="shared" si="201"/>
        <v>0.8028006172580654</v>
      </c>
      <c r="AO403">
        <f t="shared" si="202"/>
        <v>0.22320014920645187</v>
      </c>
      <c r="AP403">
        <v>14.333399999999999</v>
      </c>
      <c r="AQ403">
        <v>1</v>
      </c>
      <c r="AR403" t="s">
        <v>231</v>
      </c>
      <c r="AS403">
        <v>1531764150.0871</v>
      </c>
      <c r="AT403">
        <v>972.70051612903205</v>
      </c>
      <c r="AU403">
        <v>997.39974193548403</v>
      </c>
      <c r="AV403">
        <v>21.957961290322601</v>
      </c>
      <c r="AW403">
        <v>21.939599999999999</v>
      </c>
      <c r="AX403">
        <v>599.91003225806401</v>
      </c>
      <c r="AY403">
        <v>99.112690322580704</v>
      </c>
      <c r="AZ403">
        <v>9.9795212903225794E-2</v>
      </c>
      <c r="BA403">
        <v>27.0990161290323</v>
      </c>
      <c r="BB403">
        <v>27.536664516129001</v>
      </c>
      <c r="BC403">
        <v>27.734941935483899</v>
      </c>
      <c r="BD403">
        <v>8267.5654838709706</v>
      </c>
      <c r="BE403">
        <v>1052.57838709677</v>
      </c>
      <c r="BF403">
        <v>28.4370516129032</v>
      </c>
      <c r="BG403">
        <v>1200.0093548387099</v>
      </c>
      <c r="BH403">
        <v>0.330003612903226</v>
      </c>
      <c r="BI403">
        <v>0.33000322580645203</v>
      </c>
      <c r="BJ403">
        <v>0.33000403225806502</v>
      </c>
      <c r="BK403">
        <v>9.9890883870967697E-3</v>
      </c>
      <c r="BL403">
        <v>32</v>
      </c>
      <c r="BM403">
        <v>17743.2419354839</v>
      </c>
      <c r="BN403">
        <v>1531762902.3</v>
      </c>
      <c r="BO403" t="s">
        <v>232</v>
      </c>
      <c r="BP403">
        <v>81</v>
      </c>
      <c r="BQ403">
        <v>0.29499999999999998</v>
      </c>
      <c r="BR403">
        <v>-3.6999999999999998E-2</v>
      </c>
      <c r="BS403">
        <v>420</v>
      </c>
      <c r="BT403">
        <v>22</v>
      </c>
      <c r="BU403">
        <v>0.34</v>
      </c>
      <c r="BV403">
        <v>0.21</v>
      </c>
      <c r="BW403">
        <v>14.8089989366583</v>
      </c>
      <c r="BX403">
        <v>-0.30337304363739298</v>
      </c>
      <c r="BY403">
        <v>8.8165868756129306E-2</v>
      </c>
      <c r="BZ403">
        <v>1</v>
      </c>
      <c r="CA403">
        <v>-24.7001536585366</v>
      </c>
      <c r="CB403">
        <v>0.56367107354812596</v>
      </c>
      <c r="CC403">
        <v>0.17210541593434001</v>
      </c>
      <c r="CD403">
        <v>0</v>
      </c>
      <c r="CE403">
        <v>1</v>
      </c>
      <c r="CF403">
        <v>2</v>
      </c>
      <c r="CG403" t="s">
        <v>248</v>
      </c>
      <c r="CH403">
        <v>1.8608100000000001</v>
      </c>
      <c r="CI403">
        <v>1.8577699999999999</v>
      </c>
      <c r="CJ403">
        <v>1.8607199999999999</v>
      </c>
      <c r="CK403">
        <v>1.8534600000000001</v>
      </c>
      <c r="CL403">
        <v>1.8519600000000001</v>
      </c>
      <c r="CM403">
        <v>1.85273</v>
      </c>
      <c r="CN403">
        <v>1.8563700000000001</v>
      </c>
      <c r="CO403">
        <v>1.8626400000000001</v>
      </c>
      <c r="CP403" t="s">
        <v>234</v>
      </c>
      <c r="CQ403" t="s">
        <v>19</v>
      </c>
      <c r="CR403" t="s">
        <v>19</v>
      </c>
      <c r="CS403" t="s">
        <v>19</v>
      </c>
      <c r="CT403" t="s">
        <v>235</v>
      </c>
      <c r="CU403" t="s">
        <v>236</v>
      </c>
      <c r="CV403" t="s">
        <v>237</v>
      </c>
      <c r="CW403" t="s">
        <v>237</v>
      </c>
      <c r="CX403" t="s">
        <v>237</v>
      </c>
      <c r="CY403" t="s">
        <v>237</v>
      </c>
      <c r="CZ403">
        <v>0</v>
      </c>
      <c r="DA403">
        <v>100</v>
      </c>
      <c r="DB403">
        <v>100</v>
      </c>
      <c r="DC403">
        <v>0.29499999999999998</v>
      </c>
      <c r="DD403">
        <v>-3.6999999999999998E-2</v>
      </c>
      <c r="DE403">
        <v>3</v>
      </c>
      <c r="DF403">
        <v>617.41899999999998</v>
      </c>
      <c r="DG403">
        <v>253.67</v>
      </c>
      <c r="DH403">
        <v>21.989599999999999</v>
      </c>
      <c r="DI403">
        <v>32.540500000000002</v>
      </c>
      <c r="DJ403">
        <v>29.9999</v>
      </c>
      <c r="DK403">
        <v>32.505800000000001</v>
      </c>
      <c r="DL403">
        <v>32.510800000000003</v>
      </c>
      <c r="DM403">
        <v>41.533099999999997</v>
      </c>
      <c r="DN403">
        <v>25.018599999999999</v>
      </c>
      <c r="DO403">
        <v>0</v>
      </c>
      <c r="DP403">
        <v>22</v>
      </c>
      <c r="DQ403">
        <v>1026.67</v>
      </c>
      <c r="DR403">
        <v>22</v>
      </c>
      <c r="DS403">
        <v>99.568899999999999</v>
      </c>
      <c r="DT403">
        <v>103.003</v>
      </c>
    </row>
    <row r="404" spans="1:124" x14ac:dyDescent="0.25">
      <c r="A404">
        <v>388</v>
      </c>
      <c r="B404">
        <v>1531764162.4000001</v>
      </c>
      <c r="C404">
        <v>778.60000014305103</v>
      </c>
      <c r="D404" t="s">
        <v>1012</v>
      </c>
      <c r="E404" t="s">
        <v>1013</v>
      </c>
      <c r="G404">
        <v>1531764152.09355</v>
      </c>
      <c r="H404">
        <f t="shared" si="174"/>
        <v>8.4568668408140489E-6</v>
      </c>
      <c r="I404">
        <f t="shared" si="175"/>
        <v>10.312227789823304</v>
      </c>
      <c r="J404">
        <f t="shared" si="176"/>
        <v>976.08016129032296</v>
      </c>
      <c r="K404">
        <f t="shared" si="177"/>
        <v>-29760.013433107597</v>
      </c>
      <c r="L404">
        <f t="shared" si="178"/>
        <v>-2952.5720819192325</v>
      </c>
      <c r="M404">
        <f t="shared" si="179"/>
        <v>96.839574364402111</v>
      </c>
      <c r="N404">
        <f t="shared" si="180"/>
        <v>5.3051834090247867E-4</v>
      </c>
      <c r="O404">
        <f t="shared" si="181"/>
        <v>3</v>
      </c>
      <c r="P404">
        <f t="shared" si="182"/>
        <v>5.3047143676472391E-4</v>
      </c>
      <c r="Q404">
        <f t="shared" si="183"/>
        <v>3.315488617025603E-4</v>
      </c>
      <c r="R404">
        <f t="shared" si="184"/>
        <v>215.02320383379828</v>
      </c>
      <c r="S404">
        <f t="shared" si="185"/>
        <v>28.335218173309947</v>
      </c>
      <c r="T404">
        <f t="shared" si="186"/>
        <v>27.62729193548385</v>
      </c>
      <c r="U404">
        <f t="shared" si="187"/>
        <v>3.7131642666515456</v>
      </c>
      <c r="V404">
        <f t="shared" si="188"/>
        <v>60.518788776452894</v>
      </c>
      <c r="W404">
        <f t="shared" si="189"/>
        <v>2.1784605680581857</v>
      </c>
      <c r="X404">
        <f t="shared" si="190"/>
        <v>3.599643370433411</v>
      </c>
      <c r="Y404">
        <f t="shared" si="191"/>
        <v>1.53470369859336</v>
      </c>
      <c r="Z404">
        <f t="shared" si="192"/>
        <v>-0.37294782767989954</v>
      </c>
      <c r="AA404">
        <f t="shared" si="193"/>
        <v>-85.734949277415836</v>
      </c>
      <c r="AB404">
        <f t="shared" si="194"/>
        <v>-6.1899083089342399</v>
      </c>
      <c r="AC404">
        <f t="shared" si="195"/>
        <v>122.72539841976831</v>
      </c>
      <c r="AD404">
        <v>0</v>
      </c>
      <c r="AE404">
        <v>0</v>
      </c>
      <c r="AF404">
        <v>3</v>
      </c>
      <c r="AG404">
        <v>0</v>
      </c>
      <c r="AH404">
        <v>0</v>
      </c>
      <c r="AI404">
        <f t="shared" si="196"/>
        <v>1</v>
      </c>
      <c r="AJ404">
        <f t="shared" si="197"/>
        <v>0</v>
      </c>
      <c r="AK404">
        <f t="shared" si="198"/>
        <v>45871.768252341077</v>
      </c>
      <c r="AL404">
        <f t="shared" si="199"/>
        <v>1200.00548387097</v>
      </c>
      <c r="AM404">
        <f t="shared" si="200"/>
        <v>963.36513290656546</v>
      </c>
      <c r="AN404">
        <f t="shared" si="201"/>
        <v>0.80280060870967718</v>
      </c>
      <c r="AO404">
        <f t="shared" si="202"/>
        <v>0.22320011020645156</v>
      </c>
      <c r="AP404">
        <v>14.333399999999999</v>
      </c>
      <c r="AQ404">
        <v>1</v>
      </c>
      <c r="AR404" t="s">
        <v>231</v>
      </c>
      <c r="AS404">
        <v>1531764152.09355</v>
      </c>
      <c r="AT404">
        <v>976.08016129032296</v>
      </c>
      <c r="AU404">
        <v>1000.73358064516</v>
      </c>
      <c r="AV404">
        <v>21.957470967741902</v>
      </c>
      <c r="AW404">
        <v>21.937712903225801</v>
      </c>
      <c r="AX404">
        <v>600.02874193548405</v>
      </c>
      <c r="AY404">
        <v>99.112696774193495</v>
      </c>
      <c r="AZ404">
        <v>0.100030012903226</v>
      </c>
      <c r="BA404">
        <v>27.097200000000001</v>
      </c>
      <c r="BB404">
        <v>27.5253774193548</v>
      </c>
      <c r="BC404">
        <v>27.7292064516129</v>
      </c>
      <c r="BD404">
        <v>8726.73870967742</v>
      </c>
      <c r="BE404">
        <v>1052.58870967742</v>
      </c>
      <c r="BF404">
        <v>28.478977419354798</v>
      </c>
      <c r="BG404">
        <v>1200.00548387097</v>
      </c>
      <c r="BH404">
        <v>0.33000406451612901</v>
      </c>
      <c r="BI404">
        <v>0.33000319354838697</v>
      </c>
      <c r="BJ404">
        <v>0.33000338709677401</v>
      </c>
      <c r="BK404">
        <v>9.98934967741936E-3</v>
      </c>
      <c r="BL404">
        <v>32</v>
      </c>
      <c r="BM404">
        <v>17743.1870967742</v>
      </c>
      <c r="BN404">
        <v>1531762902.3</v>
      </c>
      <c r="BO404" t="s">
        <v>232</v>
      </c>
      <c r="BP404">
        <v>81</v>
      </c>
      <c r="BQ404">
        <v>0.29499999999999998</v>
      </c>
      <c r="BR404">
        <v>-3.6999999999999998E-2</v>
      </c>
      <c r="BS404">
        <v>420</v>
      </c>
      <c r="BT404">
        <v>22</v>
      </c>
      <c r="BU404">
        <v>0.34</v>
      </c>
      <c r="BV404">
        <v>0.21</v>
      </c>
      <c r="BW404">
        <v>14.8079363942401</v>
      </c>
      <c r="BX404">
        <v>-0.33468009724988701</v>
      </c>
      <c r="BY404">
        <v>8.8606459855387204E-2</v>
      </c>
      <c r="BZ404">
        <v>1</v>
      </c>
      <c r="CA404">
        <v>-24.685656097561001</v>
      </c>
      <c r="CB404">
        <v>0.59957002640133295</v>
      </c>
      <c r="CC404">
        <v>0.17366044812595499</v>
      </c>
      <c r="CD404">
        <v>0</v>
      </c>
      <c r="CE404">
        <v>1</v>
      </c>
      <c r="CF404">
        <v>2</v>
      </c>
      <c r="CG404" t="s">
        <v>248</v>
      </c>
      <c r="CH404">
        <v>1.8608100000000001</v>
      </c>
      <c r="CI404">
        <v>1.85778</v>
      </c>
      <c r="CJ404">
        <v>1.8607199999999999</v>
      </c>
      <c r="CK404">
        <v>1.85345</v>
      </c>
      <c r="CL404">
        <v>1.8519600000000001</v>
      </c>
      <c r="CM404">
        <v>1.85273</v>
      </c>
      <c r="CN404">
        <v>1.8563700000000001</v>
      </c>
      <c r="CO404">
        <v>1.8626400000000001</v>
      </c>
      <c r="CP404" t="s">
        <v>234</v>
      </c>
      <c r="CQ404" t="s">
        <v>19</v>
      </c>
      <c r="CR404" t="s">
        <v>19</v>
      </c>
      <c r="CS404" t="s">
        <v>19</v>
      </c>
      <c r="CT404" t="s">
        <v>235</v>
      </c>
      <c r="CU404" t="s">
        <v>236</v>
      </c>
      <c r="CV404" t="s">
        <v>237</v>
      </c>
      <c r="CW404" t="s">
        <v>237</v>
      </c>
      <c r="CX404" t="s">
        <v>237</v>
      </c>
      <c r="CY404" t="s">
        <v>237</v>
      </c>
      <c r="CZ404">
        <v>0</v>
      </c>
      <c r="DA404">
        <v>100</v>
      </c>
      <c r="DB404">
        <v>100</v>
      </c>
      <c r="DC404">
        <v>0.29499999999999998</v>
      </c>
      <c r="DD404">
        <v>-3.6999999999999998E-2</v>
      </c>
      <c r="DE404">
        <v>3</v>
      </c>
      <c r="DF404">
        <v>625.03899999999999</v>
      </c>
      <c r="DG404">
        <v>252.24</v>
      </c>
      <c r="DH404">
        <v>21.9968</v>
      </c>
      <c r="DI404">
        <v>32.540500000000002</v>
      </c>
      <c r="DJ404">
        <v>29.9999</v>
      </c>
      <c r="DK404">
        <v>32.506900000000002</v>
      </c>
      <c r="DL404">
        <v>32.510800000000003</v>
      </c>
      <c r="DM404">
        <v>41.6633</v>
      </c>
      <c r="DN404">
        <v>25.018599999999999</v>
      </c>
      <c r="DO404">
        <v>0</v>
      </c>
      <c r="DP404">
        <v>22</v>
      </c>
      <c r="DQ404">
        <v>1026.67</v>
      </c>
      <c r="DR404">
        <v>22</v>
      </c>
      <c r="DS404">
        <v>99.569599999999994</v>
      </c>
      <c r="DT404">
        <v>103.002</v>
      </c>
    </row>
    <row r="405" spans="1:124" x14ac:dyDescent="0.25">
      <c r="A405">
        <v>389</v>
      </c>
      <c r="B405">
        <v>1531764164.4000001</v>
      </c>
      <c r="C405">
        <v>780.60000014305103</v>
      </c>
      <c r="D405" t="s">
        <v>1014</v>
      </c>
      <c r="E405" t="s">
        <v>1015</v>
      </c>
      <c r="G405">
        <v>1531764154.0903201</v>
      </c>
      <c r="H405">
        <f t="shared" si="174"/>
        <v>8.9766146641017503E-6</v>
      </c>
      <c r="I405">
        <f t="shared" si="175"/>
        <v>10.30202089647479</v>
      </c>
      <c r="J405">
        <f t="shared" si="176"/>
        <v>979.44406451612895</v>
      </c>
      <c r="K405">
        <f t="shared" si="177"/>
        <v>-27923.444315833462</v>
      </c>
      <c r="L405">
        <f t="shared" si="178"/>
        <v>-2770.3448520302391</v>
      </c>
      <c r="M405">
        <f t="shared" si="179"/>
        <v>97.172748150028539</v>
      </c>
      <c r="N405">
        <f t="shared" si="180"/>
        <v>5.6364785400136747E-4</v>
      </c>
      <c r="O405">
        <f t="shared" si="181"/>
        <v>3</v>
      </c>
      <c r="P405">
        <f t="shared" si="182"/>
        <v>5.6359490915785528E-4</v>
      </c>
      <c r="Q405">
        <f t="shared" si="183"/>
        <v>3.5225157460435372E-4</v>
      </c>
      <c r="R405">
        <f t="shared" si="184"/>
        <v>215.02192970659712</v>
      </c>
      <c r="S405">
        <f t="shared" si="185"/>
        <v>28.32945427266964</v>
      </c>
      <c r="T405">
        <f t="shared" si="186"/>
        <v>27.620411290322551</v>
      </c>
      <c r="U405">
        <f t="shared" si="187"/>
        <v>3.7116709754564252</v>
      </c>
      <c r="V405">
        <f t="shared" si="188"/>
        <v>60.536653164625967</v>
      </c>
      <c r="W405">
        <f t="shared" si="189"/>
        <v>2.1783838215594531</v>
      </c>
      <c r="X405">
        <f t="shared" si="190"/>
        <v>3.5984543374663662</v>
      </c>
      <c r="Y405">
        <f t="shared" si="191"/>
        <v>1.5332871538969721</v>
      </c>
      <c r="Z405">
        <f t="shared" si="192"/>
        <v>-0.39586870668688717</v>
      </c>
      <c r="AA405">
        <f t="shared" si="193"/>
        <v>-85.532518412903869</v>
      </c>
      <c r="AB405">
        <f t="shared" si="194"/>
        <v>-6.1749073633196545</v>
      </c>
      <c r="AC405">
        <f t="shared" si="195"/>
        <v>122.91863522368672</v>
      </c>
      <c r="AD405">
        <v>0</v>
      </c>
      <c r="AE405">
        <v>0</v>
      </c>
      <c r="AF405">
        <v>3</v>
      </c>
      <c r="AG405">
        <v>0</v>
      </c>
      <c r="AH405">
        <v>0</v>
      </c>
      <c r="AI405">
        <f t="shared" si="196"/>
        <v>1</v>
      </c>
      <c r="AJ405">
        <f t="shared" si="197"/>
        <v>0</v>
      </c>
      <c r="AK405">
        <f t="shared" si="198"/>
        <v>41874.316390428663</v>
      </c>
      <c r="AL405">
        <f t="shared" si="199"/>
        <v>1199.9983870967701</v>
      </c>
      <c r="AM405">
        <f t="shared" si="200"/>
        <v>963.35942264419373</v>
      </c>
      <c r="AN405">
        <f t="shared" si="201"/>
        <v>0.80280059790322589</v>
      </c>
      <c r="AO405">
        <f t="shared" si="202"/>
        <v>0.2232001106258065</v>
      </c>
      <c r="AP405">
        <v>14.333399999999999</v>
      </c>
      <c r="AQ405">
        <v>1</v>
      </c>
      <c r="AR405" t="s">
        <v>231</v>
      </c>
      <c r="AS405">
        <v>1531764154.0903201</v>
      </c>
      <c r="AT405">
        <v>979.44406451612895</v>
      </c>
      <c r="AU405">
        <v>1004.06893548387</v>
      </c>
      <c r="AV405">
        <v>21.956825806451601</v>
      </c>
      <c r="AW405">
        <v>21.935858064516101</v>
      </c>
      <c r="AX405">
        <v>600.16154838709701</v>
      </c>
      <c r="AY405">
        <v>99.112729032258102</v>
      </c>
      <c r="AZ405">
        <v>9.9417603225806395E-2</v>
      </c>
      <c r="BA405">
        <v>27.091570967741902</v>
      </c>
      <c r="BB405">
        <v>27.519051612903201</v>
      </c>
      <c r="BC405">
        <v>27.7217709677419</v>
      </c>
      <c r="BD405">
        <v>7968.9967741935498</v>
      </c>
      <c r="BE405">
        <v>1052.5903225806401</v>
      </c>
      <c r="BF405">
        <v>28.5220709677419</v>
      </c>
      <c r="BG405">
        <v>1199.9983870967701</v>
      </c>
      <c r="BH405">
        <v>0.33000406451612901</v>
      </c>
      <c r="BI405">
        <v>0.33000341935483901</v>
      </c>
      <c r="BJ405">
        <v>0.33000312903225798</v>
      </c>
      <c r="BK405">
        <v>9.9894238709677396E-3</v>
      </c>
      <c r="BL405">
        <v>32</v>
      </c>
      <c r="BM405">
        <v>17743.087096774201</v>
      </c>
      <c r="BN405">
        <v>1531762902.3</v>
      </c>
      <c r="BO405" t="s">
        <v>232</v>
      </c>
      <c r="BP405">
        <v>81</v>
      </c>
      <c r="BQ405">
        <v>0.29499999999999998</v>
      </c>
      <c r="BR405">
        <v>-3.6999999999999998E-2</v>
      </c>
      <c r="BS405">
        <v>420</v>
      </c>
      <c r="BT405">
        <v>22</v>
      </c>
      <c r="BU405">
        <v>0.34</v>
      </c>
      <c r="BV405">
        <v>0.21</v>
      </c>
      <c r="BW405">
        <v>14.7696831090493</v>
      </c>
      <c r="BX405">
        <v>-0.34211685177303802</v>
      </c>
      <c r="BY405">
        <v>8.8394749670088701E-2</v>
      </c>
      <c r="BZ405">
        <v>1</v>
      </c>
      <c r="CA405">
        <v>-24.624270731707298</v>
      </c>
      <c r="CB405">
        <v>0.41037423979149301</v>
      </c>
      <c r="CC405">
        <v>0.161373858075576</v>
      </c>
      <c r="CD405">
        <v>0</v>
      </c>
      <c r="CE405">
        <v>1</v>
      </c>
      <c r="CF405">
        <v>2</v>
      </c>
      <c r="CG405" t="s">
        <v>248</v>
      </c>
      <c r="CH405">
        <v>1.8608100000000001</v>
      </c>
      <c r="CI405">
        <v>1.85778</v>
      </c>
      <c r="CJ405">
        <v>1.8607</v>
      </c>
      <c r="CK405">
        <v>1.8534299999999999</v>
      </c>
      <c r="CL405">
        <v>1.8519600000000001</v>
      </c>
      <c r="CM405">
        <v>1.8527199999999999</v>
      </c>
      <c r="CN405">
        <v>1.8563799999999999</v>
      </c>
      <c r="CO405">
        <v>1.8626400000000001</v>
      </c>
      <c r="CP405" t="s">
        <v>234</v>
      </c>
      <c r="CQ405" t="s">
        <v>19</v>
      </c>
      <c r="CR405" t="s">
        <v>19</v>
      </c>
      <c r="CS405" t="s">
        <v>19</v>
      </c>
      <c r="CT405" t="s">
        <v>235</v>
      </c>
      <c r="CU405" t="s">
        <v>236</v>
      </c>
      <c r="CV405" t="s">
        <v>237</v>
      </c>
      <c r="CW405" t="s">
        <v>237</v>
      </c>
      <c r="CX405" t="s">
        <v>237</v>
      </c>
      <c r="CY405" t="s">
        <v>237</v>
      </c>
      <c r="CZ405">
        <v>0</v>
      </c>
      <c r="DA405">
        <v>100</v>
      </c>
      <c r="DB405">
        <v>100</v>
      </c>
      <c r="DC405">
        <v>0.29499999999999998</v>
      </c>
      <c r="DD405">
        <v>-3.6999999999999998E-2</v>
      </c>
      <c r="DE405">
        <v>3</v>
      </c>
      <c r="DF405">
        <v>618.06299999999999</v>
      </c>
      <c r="DG405">
        <v>253.73699999999999</v>
      </c>
      <c r="DH405">
        <v>21.995799999999999</v>
      </c>
      <c r="DI405">
        <v>32.540500000000002</v>
      </c>
      <c r="DJ405">
        <v>29.9999</v>
      </c>
      <c r="DK405">
        <v>32.506900000000002</v>
      </c>
      <c r="DL405">
        <v>32.511699999999998</v>
      </c>
      <c r="DM405">
        <v>41.778700000000001</v>
      </c>
      <c r="DN405">
        <v>24.747</v>
      </c>
      <c r="DO405">
        <v>0</v>
      </c>
      <c r="DP405">
        <v>22</v>
      </c>
      <c r="DQ405">
        <v>1031.67</v>
      </c>
      <c r="DR405">
        <v>22</v>
      </c>
      <c r="DS405">
        <v>99.570599999999999</v>
      </c>
      <c r="DT405">
        <v>103.002</v>
      </c>
    </row>
    <row r="406" spans="1:124" x14ac:dyDescent="0.25">
      <c r="A406">
        <v>390</v>
      </c>
      <c r="B406">
        <v>1531764166.4000001</v>
      </c>
      <c r="C406">
        <v>782.60000014305103</v>
      </c>
      <c r="D406" t="s">
        <v>1016</v>
      </c>
      <c r="E406" t="s">
        <v>1017</v>
      </c>
      <c r="G406">
        <v>1531764156.0903201</v>
      </c>
      <c r="H406">
        <f t="shared" si="174"/>
        <v>9.3135127496950899E-6</v>
      </c>
      <c r="I406">
        <f t="shared" si="175"/>
        <v>10.315675648580319</v>
      </c>
      <c r="J406">
        <f t="shared" si="176"/>
        <v>982.75190322580602</v>
      </c>
      <c r="K406">
        <f t="shared" si="177"/>
        <v>-26991.664384122771</v>
      </c>
      <c r="L406">
        <f t="shared" si="178"/>
        <v>-2677.897768739082</v>
      </c>
      <c r="M406">
        <f t="shared" si="179"/>
        <v>97.500809561803635</v>
      </c>
      <c r="N406">
        <f t="shared" si="180"/>
        <v>5.8312748259527094E-4</v>
      </c>
      <c r="O406">
        <f t="shared" si="181"/>
        <v>3</v>
      </c>
      <c r="P406">
        <f t="shared" si="182"/>
        <v>5.830708151591678E-4</v>
      </c>
      <c r="Q406">
        <f t="shared" si="183"/>
        <v>3.6442435026580114E-4</v>
      </c>
      <c r="R406">
        <f t="shared" si="184"/>
        <v>215.02249417082785</v>
      </c>
      <c r="S406">
        <f t="shared" si="185"/>
        <v>28.331260588905174</v>
      </c>
      <c r="T406">
        <f t="shared" si="186"/>
        <v>27.6400935483871</v>
      </c>
      <c r="U406">
        <f t="shared" si="187"/>
        <v>3.7159439675013322</v>
      </c>
      <c r="V406">
        <f t="shared" si="188"/>
        <v>60.527170434693758</v>
      </c>
      <c r="W406">
        <f t="shared" si="189"/>
        <v>2.1782842499021742</v>
      </c>
      <c r="X406">
        <f t="shared" si="190"/>
        <v>3.5988535962579817</v>
      </c>
      <c r="Y406">
        <f t="shared" si="191"/>
        <v>1.537659717599158</v>
      </c>
      <c r="Z406">
        <f t="shared" si="192"/>
        <v>-0.41072591226155347</v>
      </c>
      <c r="AA406">
        <f t="shared" si="193"/>
        <v>-88.410114890319733</v>
      </c>
      <c r="AB406">
        <f t="shared" si="194"/>
        <v>-6.3833396440865631</v>
      </c>
      <c r="AC406">
        <f t="shared" si="195"/>
        <v>119.81831372416002</v>
      </c>
      <c r="AD406">
        <v>0</v>
      </c>
      <c r="AE406">
        <v>0</v>
      </c>
      <c r="AF406">
        <v>3</v>
      </c>
      <c r="AG406">
        <v>0</v>
      </c>
      <c r="AH406">
        <v>0</v>
      </c>
      <c r="AI406">
        <f t="shared" si="196"/>
        <v>1</v>
      </c>
      <c r="AJ406">
        <f t="shared" si="197"/>
        <v>0</v>
      </c>
      <c r="AK406">
        <f t="shared" si="198"/>
        <v>37926.09361059482</v>
      </c>
      <c r="AL406">
        <f t="shared" si="199"/>
        <v>1200.00129032258</v>
      </c>
      <c r="AM406">
        <f t="shared" si="200"/>
        <v>963.36166519422522</v>
      </c>
      <c r="AN406">
        <f t="shared" si="201"/>
        <v>0.80280052443548444</v>
      </c>
      <c r="AO406">
        <f t="shared" si="202"/>
        <v>0.2232001769838711</v>
      </c>
      <c r="AP406">
        <v>14.333399999999999</v>
      </c>
      <c r="AQ406">
        <v>1</v>
      </c>
      <c r="AR406" t="s">
        <v>231</v>
      </c>
      <c r="AS406">
        <v>1531764156.0903201</v>
      </c>
      <c r="AT406">
        <v>982.75190322580602</v>
      </c>
      <c r="AU406">
        <v>1007.41406451613</v>
      </c>
      <c r="AV406">
        <v>21.9558483870968</v>
      </c>
      <c r="AW406">
        <v>21.934090322580701</v>
      </c>
      <c r="AX406">
        <v>600.06864516128996</v>
      </c>
      <c r="AY406">
        <v>99.112777419354799</v>
      </c>
      <c r="AZ406">
        <v>9.9250806451612897E-2</v>
      </c>
      <c r="BA406">
        <v>27.093461290322601</v>
      </c>
      <c r="BB406">
        <v>27.5400322580645</v>
      </c>
      <c r="BC406">
        <v>27.740154838709699</v>
      </c>
      <c r="BD406">
        <v>7237.36483870968</v>
      </c>
      <c r="BE406">
        <v>1052.5967741935499</v>
      </c>
      <c r="BF406">
        <v>28.565612903225801</v>
      </c>
      <c r="BG406">
        <v>1200.00129032258</v>
      </c>
      <c r="BH406">
        <v>0.33000303225806499</v>
      </c>
      <c r="BI406">
        <v>0.33000412903225801</v>
      </c>
      <c r="BJ406">
        <v>0.33000348387096801</v>
      </c>
      <c r="BK406">
        <v>9.9894080645161303E-3</v>
      </c>
      <c r="BL406">
        <v>32</v>
      </c>
      <c r="BM406">
        <v>17743.125806451601</v>
      </c>
      <c r="BN406">
        <v>1531762902.3</v>
      </c>
      <c r="BO406" t="s">
        <v>232</v>
      </c>
      <c r="BP406">
        <v>81</v>
      </c>
      <c r="BQ406">
        <v>0.29499999999999998</v>
      </c>
      <c r="BR406">
        <v>-3.6999999999999998E-2</v>
      </c>
      <c r="BS406">
        <v>420</v>
      </c>
      <c r="BT406">
        <v>22</v>
      </c>
      <c r="BU406">
        <v>0.34</v>
      </c>
      <c r="BV406">
        <v>0.21</v>
      </c>
      <c r="BW406">
        <v>14.7720030354897</v>
      </c>
      <c r="BX406">
        <v>9.4105303084997594E-2</v>
      </c>
      <c r="BY406">
        <v>9.4332940046663899E-2</v>
      </c>
      <c r="BZ406">
        <v>1</v>
      </c>
      <c r="CA406">
        <v>-24.6475195121951</v>
      </c>
      <c r="CB406">
        <v>-0.40256804137345598</v>
      </c>
      <c r="CC406">
        <v>0.19120294443532401</v>
      </c>
      <c r="CD406">
        <v>0</v>
      </c>
      <c r="CE406">
        <v>1</v>
      </c>
      <c r="CF406">
        <v>2</v>
      </c>
      <c r="CG406" t="s">
        <v>248</v>
      </c>
      <c r="CH406">
        <v>1.8608100000000001</v>
      </c>
      <c r="CI406">
        <v>1.8577699999999999</v>
      </c>
      <c r="CJ406">
        <v>1.86069</v>
      </c>
      <c r="CK406">
        <v>1.8534299999999999</v>
      </c>
      <c r="CL406">
        <v>1.8519600000000001</v>
      </c>
      <c r="CM406">
        <v>1.8527199999999999</v>
      </c>
      <c r="CN406">
        <v>1.8563799999999999</v>
      </c>
      <c r="CO406">
        <v>1.8626400000000001</v>
      </c>
      <c r="CP406" t="s">
        <v>234</v>
      </c>
      <c r="CQ406" t="s">
        <v>19</v>
      </c>
      <c r="CR406" t="s">
        <v>19</v>
      </c>
      <c r="CS406" t="s">
        <v>19</v>
      </c>
      <c r="CT406" t="s">
        <v>235</v>
      </c>
      <c r="CU406" t="s">
        <v>236</v>
      </c>
      <c r="CV406" t="s">
        <v>237</v>
      </c>
      <c r="CW406" t="s">
        <v>237</v>
      </c>
      <c r="CX406" t="s">
        <v>237</v>
      </c>
      <c r="CY406" t="s">
        <v>237</v>
      </c>
      <c r="CZ406">
        <v>0</v>
      </c>
      <c r="DA406">
        <v>100</v>
      </c>
      <c r="DB406">
        <v>100</v>
      </c>
      <c r="DC406">
        <v>0.29499999999999998</v>
      </c>
      <c r="DD406">
        <v>-3.6999999999999998E-2</v>
      </c>
      <c r="DE406">
        <v>3</v>
      </c>
      <c r="DF406">
        <v>614.68299999999999</v>
      </c>
      <c r="DG406">
        <v>254.12799999999999</v>
      </c>
      <c r="DH406">
        <v>21.991399999999999</v>
      </c>
      <c r="DI406">
        <v>32.540500000000002</v>
      </c>
      <c r="DJ406">
        <v>30</v>
      </c>
      <c r="DK406">
        <v>32.506900000000002</v>
      </c>
      <c r="DL406">
        <v>32.513100000000001</v>
      </c>
      <c r="DM406">
        <v>41.8508</v>
      </c>
      <c r="DN406">
        <v>24.747</v>
      </c>
      <c r="DO406">
        <v>0</v>
      </c>
      <c r="DP406">
        <v>22</v>
      </c>
      <c r="DQ406">
        <v>1036.67</v>
      </c>
      <c r="DR406">
        <v>22</v>
      </c>
      <c r="DS406">
        <v>99.570800000000006</v>
      </c>
      <c r="DT406">
        <v>103.002</v>
      </c>
    </row>
    <row r="407" spans="1:124" x14ac:dyDescent="0.25">
      <c r="A407">
        <v>391</v>
      </c>
      <c r="B407">
        <v>1531764168.4000001</v>
      </c>
      <c r="C407">
        <v>784.60000014305103</v>
      </c>
      <c r="D407" t="s">
        <v>1018</v>
      </c>
      <c r="E407" t="s">
        <v>1019</v>
      </c>
      <c r="G407">
        <v>1531764158.0903201</v>
      </c>
      <c r="H407">
        <f t="shared" si="174"/>
        <v>9.1508749301744941E-6</v>
      </c>
      <c r="I407">
        <f t="shared" si="175"/>
        <v>10.323895539914158</v>
      </c>
      <c r="J407">
        <f t="shared" si="176"/>
        <v>986.07277419354796</v>
      </c>
      <c r="K407">
        <f t="shared" si="177"/>
        <v>-27579.996304525415</v>
      </c>
      <c r="L407">
        <f t="shared" si="178"/>
        <v>-2736.2795633471587</v>
      </c>
      <c r="M407">
        <f t="shared" si="179"/>
        <v>97.830715791507146</v>
      </c>
      <c r="N407">
        <f t="shared" si="180"/>
        <v>5.7147792878754202E-4</v>
      </c>
      <c r="O407">
        <f t="shared" si="181"/>
        <v>3</v>
      </c>
      <c r="P407">
        <f t="shared" si="182"/>
        <v>5.7142350280090176E-4</v>
      </c>
      <c r="Q407">
        <f t="shared" si="183"/>
        <v>3.5714457868654453E-4</v>
      </c>
      <c r="R407">
        <f t="shared" si="184"/>
        <v>215.02333602393955</v>
      </c>
      <c r="S407">
        <f t="shared" si="185"/>
        <v>28.335303486913926</v>
      </c>
      <c r="T407">
        <f t="shared" si="186"/>
        <v>27.657766129032247</v>
      </c>
      <c r="U407">
        <f t="shared" si="187"/>
        <v>3.7197843181308379</v>
      </c>
      <c r="V407">
        <f t="shared" si="188"/>
        <v>60.510742793065774</v>
      </c>
      <c r="W407">
        <f t="shared" si="189"/>
        <v>2.1782043440444179</v>
      </c>
      <c r="X407">
        <f t="shared" si="190"/>
        <v>3.5996985716956513</v>
      </c>
      <c r="Y407">
        <f t="shared" si="191"/>
        <v>1.54157997408642</v>
      </c>
      <c r="Z407">
        <f t="shared" si="192"/>
        <v>-0.40355358442069517</v>
      </c>
      <c r="AA407">
        <f t="shared" si="193"/>
        <v>-90.621463393543621</v>
      </c>
      <c r="AB407">
        <f t="shared" si="194"/>
        <v>-6.5437106938532859</v>
      </c>
      <c r="AC407">
        <f t="shared" si="195"/>
        <v>117.45460835212194</v>
      </c>
      <c r="AD407">
        <v>0</v>
      </c>
      <c r="AE407">
        <v>0</v>
      </c>
      <c r="AF407">
        <v>3</v>
      </c>
      <c r="AG407">
        <v>0</v>
      </c>
      <c r="AH407">
        <v>0</v>
      </c>
      <c r="AI407">
        <f t="shared" si="196"/>
        <v>1</v>
      </c>
      <c r="AJ407">
        <f t="shared" si="197"/>
        <v>0</v>
      </c>
      <c r="AK407">
        <f t="shared" si="198"/>
        <v>37744.986265622982</v>
      </c>
      <c r="AL407">
        <f t="shared" si="199"/>
        <v>1200.0058064516099</v>
      </c>
      <c r="AM407">
        <f t="shared" si="200"/>
        <v>963.36527148682069</v>
      </c>
      <c r="AN407">
        <f t="shared" si="201"/>
        <v>0.80280050838709693</v>
      </c>
      <c r="AO407">
        <f t="shared" si="202"/>
        <v>0.2232002153161291</v>
      </c>
      <c r="AP407">
        <v>14.333399999999999</v>
      </c>
      <c r="AQ407">
        <v>1</v>
      </c>
      <c r="AR407" t="s">
        <v>231</v>
      </c>
      <c r="AS407">
        <v>1531764158.0903201</v>
      </c>
      <c r="AT407">
        <v>986.07277419354796</v>
      </c>
      <c r="AU407">
        <v>1010.75716129032</v>
      </c>
      <c r="AV407">
        <v>21.954945161290301</v>
      </c>
      <c r="AW407">
        <v>21.933564516129</v>
      </c>
      <c r="AX407">
        <v>599.99812903225802</v>
      </c>
      <c r="AY407">
        <v>99.112864516128994</v>
      </c>
      <c r="AZ407">
        <v>9.9605751612903207E-2</v>
      </c>
      <c r="BA407">
        <v>27.097461290322599</v>
      </c>
      <c r="BB407">
        <v>27.557812903225798</v>
      </c>
      <c r="BC407">
        <v>27.757719354838699</v>
      </c>
      <c r="BD407">
        <v>7204.2745161290304</v>
      </c>
      <c r="BE407">
        <v>1052.60709677419</v>
      </c>
      <c r="BF407">
        <v>28.614393548387099</v>
      </c>
      <c r="BG407">
        <v>1200.0058064516099</v>
      </c>
      <c r="BH407">
        <v>0.33000245161290298</v>
      </c>
      <c r="BI407">
        <v>0.330004290322581</v>
      </c>
      <c r="BJ407">
        <v>0.33000380645161298</v>
      </c>
      <c r="BK407">
        <v>9.9895122580645201E-3</v>
      </c>
      <c r="BL407">
        <v>32</v>
      </c>
      <c r="BM407">
        <v>17743.190322580602</v>
      </c>
      <c r="BN407">
        <v>1531762902.3</v>
      </c>
      <c r="BO407" t="s">
        <v>232</v>
      </c>
      <c r="BP407">
        <v>81</v>
      </c>
      <c r="BQ407">
        <v>0.29499999999999998</v>
      </c>
      <c r="BR407">
        <v>-3.6999999999999998E-2</v>
      </c>
      <c r="BS407">
        <v>420</v>
      </c>
      <c r="BT407">
        <v>22</v>
      </c>
      <c r="BU407">
        <v>0.34</v>
      </c>
      <c r="BV407">
        <v>0.21</v>
      </c>
      <c r="BW407">
        <v>14.791700567053701</v>
      </c>
      <c r="BX407">
        <v>0.31351205575777602</v>
      </c>
      <c r="BY407">
        <v>0.107778401074325</v>
      </c>
      <c r="BZ407">
        <v>1</v>
      </c>
      <c r="CA407">
        <v>-24.6826292682927</v>
      </c>
      <c r="CB407">
        <v>-0.65865083195837604</v>
      </c>
      <c r="CC407">
        <v>0.206466646741157</v>
      </c>
      <c r="CD407">
        <v>0</v>
      </c>
      <c r="CE407">
        <v>1</v>
      </c>
      <c r="CF407">
        <v>2</v>
      </c>
      <c r="CG407" t="s">
        <v>248</v>
      </c>
      <c r="CH407">
        <v>1.8608100000000001</v>
      </c>
      <c r="CI407">
        <v>1.8577699999999999</v>
      </c>
      <c r="CJ407">
        <v>1.8606799999999999</v>
      </c>
      <c r="CK407">
        <v>1.85341</v>
      </c>
      <c r="CL407">
        <v>1.8519600000000001</v>
      </c>
      <c r="CM407">
        <v>1.8527199999999999</v>
      </c>
      <c r="CN407">
        <v>1.8563700000000001</v>
      </c>
      <c r="CO407">
        <v>1.8626400000000001</v>
      </c>
      <c r="CP407" t="s">
        <v>234</v>
      </c>
      <c r="CQ407" t="s">
        <v>19</v>
      </c>
      <c r="CR407" t="s">
        <v>19</v>
      </c>
      <c r="CS407" t="s">
        <v>19</v>
      </c>
      <c r="CT407" t="s">
        <v>235</v>
      </c>
      <c r="CU407" t="s">
        <v>236</v>
      </c>
      <c r="CV407" t="s">
        <v>237</v>
      </c>
      <c r="CW407" t="s">
        <v>237</v>
      </c>
      <c r="CX407" t="s">
        <v>237</v>
      </c>
      <c r="CY407" t="s">
        <v>237</v>
      </c>
      <c r="CZ407">
        <v>0</v>
      </c>
      <c r="DA407">
        <v>100</v>
      </c>
      <c r="DB407">
        <v>100</v>
      </c>
      <c r="DC407">
        <v>0.29499999999999998</v>
      </c>
      <c r="DD407">
        <v>-3.6999999999999998E-2</v>
      </c>
      <c r="DE407">
        <v>3</v>
      </c>
      <c r="DF407">
        <v>623.94000000000005</v>
      </c>
      <c r="DG407">
        <v>252.37</v>
      </c>
      <c r="DH407">
        <v>21.9971</v>
      </c>
      <c r="DI407">
        <v>32.540500000000002</v>
      </c>
      <c r="DJ407">
        <v>29.9999</v>
      </c>
      <c r="DK407">
        <v>32.506900000000002</v>
      </c>
      <c r="DL407">
        <v>32.5137</v>
      </c>
      <c r="DM407">
        <v>41.984999999999999</v>
      </c>
      <c r="DN407">
        <v>24.747</v>
      </c>
      <c r="DO407">
        <v>0</v>
      </c>
      <c r="DP407">
        <v>22</v>
      </c>
      <c r="DQ407">
        <v>1036.67</v>
      </c>
      <c r="DR407">
        <v>22</v>
      </c>
      <c r="DS407">
        <v>99.570999999999998</v>
      </c>
      <c r="DT407">
        <v>103.002</v>
      </c>
    </row>
    <row r="408" spans="1:124" x14ac:dyDescent="0.25">
      <c r="A408">
        <v>392</v>
      </c>
      <c r="B408">
        <v>1531764170.4000001</v>
      </c>
      <c r="C408">
        <v>786.60000014305103</v>
      </c>
      <c r="D408" t="s">
        <v>1020</v>
      </c>
      <c r="E408" t="s">
        <v>1021</v>
      </c>
      <c r="G408">
        <v>1531764160.0871</v>
      </c>
      <c r="H408">
        <f t="shared" si="174"/>
        <v>7.8450865999764798E-6</v>
      </c>
      <c r="I408">
        <f t="shared" si="175"/>
        <v>10.313926107134709</v>
      </c>
      <c r="J408">
        <f t="shared" si="176"/>
        <v>989.43406451612896</v>
      </c>
      <c r="K408">
        <f t="shared" si="177"/>
        <v>-32310.094574225081</v>
      </c>
      <c r="L408">
        <f t="shared" si="178"/>
        <v>-3205.5720417102289</v>
      </c>
      <c r="M408">
        <f t="shared" si="179"/>
        <v>98.164434865467641</v>
      </c>
      <c r="N408">
        <f t="shared" si="180"/>
        <v>4.8970214656186796E-4</v>
      </c>
      <c r="O408">
        <f t="shared" si="181"/>
        <v>3</v>
      </c>
      <c r="P408">
        <f t="shared" si="182"/>
        <v>4.896621817916157E-4</v>
      </c>
      <c r="Q408">
        <f t="shared" si="183"/>
        <v>3.0604245395367816E-4</v>
      </c>
      <c r="R408">
        <f t="shared" si="184"/>
        <v>215.02328054082346</v>
      </c>
      <c r="S408">
        <f t="shared" si="185"/>
        <v>28.336057525294702</v>
      </c>
      <c r="T408">
        <f t="shared" si="186"/>
        <v>27.660735483870951</v>
      </c>
      <c r="U408">
        <f t="shared" si="187"/>
        <v>3.7204299152718989</v>
      </c>
      <c r="V408">
        <f t="shared" si="188"/>
        <v>60.507805745066946</v>
      </c>
      <c r="W408">
        <f t="shared" si="189"/>
        <v>2.1781526391343307</v>
      </c>
      <c r="X408">
        <f t="shared" si="190"/>
        <v>3.5997878493749713</v>
      </c>
      <c r="Y408">
        <f t="shared" si="191"/>
        <v>1.5422772761375683</v>
      </c>
      <c r="Z408">
        <f t="shared" si="192"/>
        <v>-0.34596831905896275</v>
      </c>
      <c r="AA408">
        <f t="shared" si="193"/>
        <v>-91.033368464520365</v>
      </c>
      <c r="AB408">
        <f t="shared" si="194"/>
        <v>-6.5735654589478445</v>
      </c>
      <c r="AC408">
        <f t="shared" si="195"/>
        <v>117.07037829829629</v>
      </c>
      <c r="AD408">
        <v>0</v>
      </c>
      <c r="AE408">
        <v>0</v>
      </c>
      <c r="AF408">
        <v>3</v>
      </c>
      <c r="AG408">
        <v>0</v>
      </c>
      <c r="AH408">
        <v>0</v>
      </c>
      <c r="AI408">
        <f t="shared" si="196"/>
        <v>1</v>
      </c>
      <c r="AJ408">
        <f t="shared" si="197"/>
        <v>0</v>
      </c>
      <c r="AK408">
        <f t="shared" si="198"/>
        <v>38150.592341279698</v>
      </c>
      <c r="AL408">
        <f t="shared" si="199"/>
        <v>1200.00548387097</v>
      </c>
      <c r="AM408">
        <f t="shared" si="200"/>
        <v>963.36512613234061</v>
      </c>
      <c r="AN408">
        <f t="shared" si="201"/>
        <v>0.80280060306451562</v>
      </c>
      <c r="AO408">
        <f t="shared" si="202"/>
        <v>0.22320019139999989</v>
      </c>
      <c r="AP408">
        <v>14.333399999999999</v>
      </c>
      <c r="AQ408">
        <v>1</v>
      </c>
      <c r="AR408" t="s">
        <v>231</v>
      </c>
      <c r="AS408">
        <v>1531764160.0871</v>
      </c>
      <c r="AT408">
        <v>989.43406451612896</v>
      </c>
      <c r="AU408">
        <v>1014.09067741935</v>
      </c>
      <c r="AV408">
        <v>21.954370967741902</v>
      </c>
      <c r="AW408">
        <v>21.9360419354839</v>
      </c>
      <c r="AX408">
        <v>600.02112903225805</v>
      </c>
      <c r="AY408">
        <v>99.112922580645204</v>
      </c>
      <c r="AZ408">
        <v>9.9787377419354797E-2</v>
      </c>
      <c r="BA408">
        <v>27.097883870967699</v>
      </c>
      <c r="BB408">
        <v>27.5602709677419</v>
      </c>
      <c r="BC408">
        <v>27.761199999999999</v>
      </c>
      <c r="BD408">
        <v>7278.6293548387102</v>
      </c>
      <c r="BE408">
        <v>1052.6067741935501</v>
      </c>
      <c r="BF408">
        <v>28.668600000000001</v>
      </c>
      <c r="BG408">
        <v>1200.00548387097</v>
      </c>
      <c r="BH408">
        <v>0.33000296774193499</v>
      </c>
      <c r="BI408">
        <v>0.33000364516128999</v>
      </c>
      <c r="BJ408">
        <v>0.33000380645161298</v>
      </c>
      <c r="BK408">
        <v>9.9896625806451603E-3</v>
      </c>
      <c r="BL408">
        <v>32</v>
      </c>
      <c r="BM408">
        <v>17743.183870967699</v>
      </c>
      <c r="BN408">
        <v>1531762902.3</v>
      </c>
      <c r="BO408" t="s">
        <v>232</v>
      </c>
      <c r="BP408">
        <v>81</v>
      </c>
      <c r="BQ408">
        <v>0.29499999999999998</v>
      </c>
      <c r="BR408">
        <v>-3.6999999999999998E-2</v>
      </c>
      <c r="BS408">
        <v>420</v>
      </c>
      <c r="BT408">
        <v>22</v>
      </c>
      <c r="BU408">
        <v>0.34</v>
      </c>
      <c r="BV408">
        <v>0.21</v>
      </c>
      <c r="BW408">
        <v>14.7933772383895</v>
      </c>
      <c r="BX408">
        <v>8.7294130242233803E-3</v>
      </c>
      <c r="BY408">
        <v>0.110867666260843</v>
      </c>
      <c r="BZ408">
        <v>1</v>
      </c>
      <c r="CA408">
        <v>-24.671475609756101</v>
      </c>
      <c r="CB408">
        <v>0.21493158270629201</v>
      </c>
      <c r="CC408">
        <v>0.223521176800514</v>
      </c>
      <c r="CD408">
        <v>0</v>
      </c>
      <c r="CE408">
        <v>1</v>
      </c>
      <c r="CF408">
        <v>2</v>
      </c>
      <c r="CG408" t="s">
        <v>248</v>
      </c>
      <c r="CH408">
        <v>1.8608100000000001</v>
      </c>
      <c r="CI408">
        <v>1.8577699999999999</v>
      </c>
      <c r="CJ408">
        <v>1.86067</v>
      </c>
      <c r="CK408">
        <v>1.8533999999999999</v>
      </c>
      <c r="CL408">
        <v>1.8519600000000001</v>
      </c>
      <c r="CM408">
        <v>1.8527199999999999</v>
      </c>
      <c r="CN408">
        <v>1.85636</v>
      </c>
      <c r="CO408">
        <v>1.8626400000000001</v>
      </c>
      <c r="CP408" t="s">
        <v>234</v>
      </c>
      <c r="CQ408" t="s">
        <v>19</v>
      </c>
      <c r="CR408" t="s">
        <v>19</v>
      </c>
      <c r="CS408" t="s">
        <v>19</v>
      </c>
      <c r="CT408" t="s">
        <v>235</v>
      </c>
      <c r="CU408" t="s">
        <v>236</v>
      </c>
      <c r="CV408" t="s">
        <v>237</v>
      </c>
      <c r="CW408" t="s">
        <v>237</v>
      </c>
      <c r="CX408" t="s">
        <v>237</v>
      </c>
      <c r="CY408" t="s">
        <v>237</v>
      </c>
      <c r="CZ408">
        <v>0</v>
      </c>
      <c r="DA408">
        <v>100</v>
      </c>
      <c r="DB408">
        <v>100</v>
      </c>
      <c r="DC408">
        <v>0.29499999999999998</v>
      </c>
      <c r="DD408">
        <v>-3.6999999999999998E-2</v>
      </c>
      <c r="DE408">
        <v>3</v>
      </c>
      <c r="DF408">
        <v>623.01</v>
      </c>
      <c r="DG408">
        <v>252.57400000000001</v>
      </c>
      <c r="DH408">
        <v>22.001300000000001</v>
      </c>
      <c r="DI408">
        <v>32.540500000000002</v>
      </c>
      <c r="DJ408">
        <v>29.9999</v>
      </c>
      <c r="DK408">
        <v>32.506900000000002</v>
      </c>
      <c r="DL408">
        <v>32.5137</v>
      </c>
      <c r="DM408">
        <v>42.110300000000002</v>
      </c>
      <c r="DN408">
        <v>24.747</v>
      </c>
      <c r="DO408">
        <v>0</v>
      </c>
      <c r="DP408">
        <v>22</v>
      </c>
      <c r="DQ408">
        <v>1041.67</v>
      </c>
      <c r="DR408">
        <v>22</v>
      </c>
      <c r="DS408">
        <v>99.571299999999994</v>
      </c>
      <c r="DT408">
        <v>103.002</v>
      </c>
    </row>
    <row r="409" spans="1:124" x14ac:dyDescent="0.25">
      <c r="A409">
        <v>393</v>
      </c>
      <c r="B409">
        <v>1531764172.4000001</v>
      </c>
      <c r="C409">
        <v>788.60000014305103</v>
      </c>
      <c r="D409" t="s">
        <v>1022</v>
      </c>
      <c r="E409" t="s">
        <v>1023</v>
      </c>
      <c r="G409">
        <v>1531764162.0871</v>
      </c>
      <c r="H409">
        <f t="shared" si="174"/>
        <v>5.8640578376222962E-6</v>
      </c>
      <c r="I409">
        <f t="shared" si="175"/>
        <v>10.305783526044429</v>
      </c>
      <c r="J409">
        <f t="shared" si="176"/>
        <v>992.78503225806401</v>
      </c>
      <c r="K409">
        <f t="shared" si="177"/>
        <v>-43518.182331761192</v>
      </c>
      <c r="L409">
        <f t="shared" si="178"/>
        <v>-4317.55682081542</v>
      </c>
      <c r="M409">
        <f t="shared" si="179"/>
        <v>98.496893894873963</v>
      </c>
      <c r="N409">
        <f t="shared" si="180"/>
        <v>3.6599086265822937E-4</v>
      </c>
      <c r="O409">
        <f t="shared" si="181"/>
        <v>3</v>
      </c>
      <c r="P409">
        <f t="shared" si="182"/>
        <v>3.6596853913467201E-4</v>
      </c>
      <c r="Q409">
        <f t="shared" si="183"/>
        <v>2.2873234248349118E-4</v>
      </c>
      <c r="R409">
        <f t="shared" si="184"/>
        <v>215.02274667246556</v>
      </c>
      <c r="S409">
        <f t="shared" si="185"/>
        <v>28.336310142938942</v>
      </c>
      <c r="T409">
        <f t="shared" si="186"/>
        <v>27.661551612903249</v>
      </c>
      <c r="U409">
        <f t="shared" si="187"/>
        <v>3.7206073751782762</v>
      </c>
      <c r="V409">
        <f t="shared" si="188"/>
        <v>60.508394696250335</v>
      </c>
      <c r="W409">
        <f t="shared" si="189"/>
        <v>2.1781420874837027</v>
      </c>
      <c r="X409">
        <f t="shared" si="190"/>
        <v>3.5997353729476496</v>
      </c>
      <c r="Y409">
        <f t="shared" si="191"/>
        <v>1.5424652876945735</v>
      </c>
      <c r="Z409">
        <f t="shared" si="192"/>
        <v>-0.25860495063914324</v>
      </c>
      <c r="AA409">
        <f t="shared" si="193"/>
        <v>-91.20553904516008</v>
      </c>
      <c r="AB409">
        <f t="shared" si="194"/>
        <v>-6.5860166774499307</v>
      </c>
      <c r="AC409">
        <f t="shared" si="195"/>
        <v>116.97258599921641</v>
      </c>
      <c r="AD409">
        <v>0</v>
      </c>
      <c r="AE409">
        <v>0</v>
      </c>
      <c r="AF409">
        <v>3</v>
      </c>
      <c r="AG409">
        <v>0</v>
      </c>
      <c r="AH409">
        <v>0</v>
      </c>
      <c r="AI409">
        <f t="shared" si="196"/>
        <v>1</v>
      </c>
      <c r="AJ409">
        <f t="shared" si="197"/>
        <v>0</v>
      </c>
      <c r="AK409">
        <f t="shared" si="198"/>
        <v>37447.897603316764</v>
      </c>
      <c r="AL409">
        <f t="shared" si="199"/>
        <v>1200.0025806451599</v>
      </c>
      <c r="AM409">
        <f t="shared" si="200"/>
        <v>963.36284138875158</v>
      </c>
      <c r="AN409">
        <f t="shared" si="201"/>
        <v>0.8028006413709684</v>
      </c>
      <c r="AO409">
        <f t="shared" si="202"/>
        <v>0.22320016657741953</v>
      </c>
      <c r="AP409">
        <v>14.333399999999999</v>
      </c>
      <c r="AQ409">
        <v>1</v>
      </c>
      <c r="AR409" t="s">
        <v>231</v>
      </c>
      <c r="AS409">
        <v>1531764162.0871</v>
      </c>
      <c r="AT409">
        <v>992.78503225806401</v>
      </c>
      <c r="AU409">
        <v>1017.4164516129</v>
      </c>
      <c r="AV409">
        <v>21.954264516129001</v>
      </c>
      <c r="AW409">
        <v>21.940564516129001</v>
      </c>
      <c r="AX409">
        <v>600.04809677419303</v>
      </c>
      <c r="AY409">
        <v>99.112974193548396</v>
      </c>
      <c r="AZ409">
        <v>9.9736206451612894E-2</v>
      </c>
      <c r="BA409">
        <v>27.097635483870999</v>
      </c>
      <c r="BB409">
        <v>27.559967741935498</v>
      </c>
      <c r="BC409">
        <v>27.763135483871</v>
      </c>
      <c r="BD409">
        <v>7149.92</v>
      </c>
      <c r="BE409">
        <v>1052.6003225806501</v>
      </c>
      <c r="BF409">
        <v>28.722532258064501</v>
      </c>
      <c r="BG409">
        <v>1200.0025806451599</v>
      </c>
      <c r="BH409">
        <v>0.33000335483871002</v>
      </c>
      <c r="BI409">
        <v>0.33000329032258102</v>
      </c>
      <c r="BJ409">
        <v>0.33000367741935499</v>
      </c>
      <c r="BK409">
        <v>9.9897609677419407E-3</v>
      </c>
      <c r="BL409">
        <v>32</v>
      </c>
      <c r="BM409">
        <v>17743.1451612903</v>
      </c>
      <c r="BN409">
        <v>1531762902.3</v>
      </c>
      <c r="BO409" t="s">
        <v>232</v>
      </c>
      <c r="BP409">
        <v>81</v>
      </c>
      <c r="BQ409">
        <v>0.29499999999999998</v>
      </c>
      <c r="BR409">
        <v>-3.6999999999999998E-2</v>
      </c>
      <c r="BS409">
        <v>420</v>
      </c>
      <c r="BT409">
        <v>22</v>
      </c>
      <c r="BU409">
        <v>0.34</v>
      </c>
      <c r="BV409">
        <v>0.21</v>
      </c>
      <c r="BW409">
        <v>14.775565270841801</v>
      </c>
      <c r="BX409">
        <v>-0.19088806786877999</v>
      </c>
      <c r="BY409">
        <v>0.11958430628549099</v>
      </c>
      <c r="BZ409">
        <v>1</v>
      </c>
      <c r="CA409">
        <v>-24.6376658536585</v>
      </c>
      <c r="CB409">
        <v>0.37545458307846802</v>
      </c>
      <c r="CC409">
        <v>0.23272409143976999</v>
      </c>
      <c r="CD409">
        <v>0</v>
      </c>
      <c r="CE409">
        <v>1</v>
      </c>
      <c r="CF409">
        <v>2</v>
      </c>
      <c r="CG409" t="s">
        <v>248</v>
      </c>
      <c r="CH409">
        <v>1.8608</v>
      </c>
      <c r="CI409">
        <v>1.8577699999999999</v>
      </c>
      <c r="CJ409">
        <v>1.8606799999999999</v>
      </c>
      <c r="CK409">
        <v>1.8534200000000001</v>
      </c>
      <c r="CL409">
        <v>1.8519600000000001</v>
      </c>
      <c r="CM409">
        <v>1.8527199999999999</v>
      </c>
      <c r="CN409">
        <v>1.85636</v>
      </c>
      <c r="CO409">
        <v>1.8626400000000001</v>
      </c>
      <c r="CP409" t="s">
        <v>234</v>
      </c>
      <c r="CQ409" t="s">
        <v>19</v>
      </c>
      <c r="CR409" t="s">
        <v>19</v>
      </c>
      <c r="CS409" t="s">
        <v>19</v>
      </c>
      <c r="CT409" t="s">
        <v>235</v>
      </c>
      <c r="CU409" t="s">
        <v>236</v>
      </c>
      <c r="CV409" t="s">
        <v>237</v>
      </c>
      <c r="CW409" t="s">
        <v>237</v>
      </c>
      <c r="CX409" t="s">
        <v>237</v>
      </c>
      <c r="CY409" t="s">
        <v>237</v>
      </c>
      <c r="CZ409">
        <v>0</v>
      </c>
      <c r="DA409">
        <v>100</v>
      </c>
      <c r="DB409">
        <v>100</v>
      </c>
      <c r="DC409">
        <v>0.29499999999999998</v>
      </c>
      <c r="DD409">
        <v>-3.6999999999999998E-2</v>
      </c>
      <c r="DE409">
        <v>3</v>
      </c>
      <c r="DF409">
        <v>615.75099999999998</v>
      </c>
      <c r="DG409">
        <v>254.30099999999999</v>
      </c>
      <c r="DH409">
        <v>21.995200000000001</v>
      </c>
      <c r="DI409">
        <v>32.540500000000002</v>
      </c>
      <c r="DJ409">
        <v>30.0001</v>
      </c>
      <c r="DK409">
        <v>32.506900000000002</v>
      </c>
      <c r="DL409">
        <v>32.5137</v>
      </c>
      <c r="DM409">
        <v>42.182699999999997</v>
      </c>
      <c r="DN409">
        <v>24.747</v>
      </c>
      <c r="DO409">
        <v>0</v>
      </c>
      <c r="DP409">
        <v>22</v>
      </c>
      <c r="DQ409">
        <v>1046.67</v>
      </c>
      <c r="DR409">
        <v>22</v>
      </c>
      <c r="DS409">
        <v>99.571200000000005</v>
      </c>
      <c r="DT409">
        <v>103.002</v>
      </c>
    </row>
    <row r="410" spans="1:124" x14ac:dyDescent="0.25">
      <c r="A410">
        <v>394</v>
      </c>
      <c r="B410">
        <v>1531764174.4000001</v>
      </c>
      <c r="C410">
        <v>790.60000014305103</v>
      </c>
      <c r="D410" t="s">
        <v>1024</v>
      </c>
      <c r="E410" t="s">
        <v>1025</v>
      </c>
      <c r="G410">
        <v>1531764164.0871</v>
      </c>
      <c r="H410">
        <f t="shared" si="174"/>
        <v>3.944709783522223E-6</v>
      </c>
      <c r="I410">
        <f t="shared" si="175"/>
        <v>10.306811175961188</v>
      </c>
      <c r="J410">
        <f t="shared" si="176"/>
        <v>996.11935483871002</v>
      </c>
      <c r="K410">
        <f t="shared" si="177"/>
        <v>-65196.369635522431</v>
      </c>
      <c r="L410">
        <f t="shared" si="178"/>
        <v>-6468.3086302141164</v>
      </c>
      <c r="M410">
        <f t="shared" si="179"/>
        <v>98.827702457161749</v>
      </c>
      <c r="N410">
        <f t="shared" si="180"/>
        <v>2.4608334057876297E-4</v>
      </c>
      <c r="O410">
        <f t="shared" si="181"/>
        <v>3</v>
      </c>
      <c r="P410">
        <f t="shared" si="182"/>
        <v>2.4607324815760734E-4</v>
      </c>
      <c r="Q410">
        <f t="shared" si="183"/>
        <v>1.5379668680762584E-4</v>
      </c>
      <c r="R410">
        <f t="shared" si="184"/>
        <v>215.0228428373207</v>
      </c>
      <c r="S410">
        <f t="shared" si="185"/>
        <v>28.33732425531198</v>
      </c>
      <c r="T410">
        <f t="shared" si="186"/>
        <v>27.66495967741935</v>
      </c>
      <c r="U410">
        <f t="shared" si="187"/>
        <v>3.7213485079335284</v>
      </c>
      <c r="V410">
        <f t="shared" si="188"/>
        <v>60.507933004849271</v>
      </c>
      <c r="W410">
        <f t="shared" si="189"/>
        <v>2.1781926844153081</v>
      </c>
      <c r="X410">
        <f t="shared" si="190"/>
        <v>3.5998464602000899</v>
      </c>
      <c r="Y410">
        <f t="shared" si="191"/>
        <v>1.5431558235182203</v>
      </c>
      <c r="Z410">
        <f t="shared" si="192"/>
        <v>-0.17396170145333004</v>
      </c>
      <c r="AA410">
        <f t="shared" si="193"/>
        <v>-91.671703935479911</v>
      </c>
      <c r="AB410">
        <f t="shared" si="194"/>
        <v>-6.6198088757067142</v>
      </c>
      <c r="AC410">
        <f t="shared" si="195"/>
        <v>116.55736832468074</v>
      </c>
      <c r="AD410">
        <v>0</v>
      </c>
      <c r="AE410">
        <v>0</v>
      </c>
      <c r="AF410">
        <v>3</v>
      </c>
      <c r="AG410">
        <v>0</v>
      </c>
      <c r="AH410">
        <v>0</v>
      </c>
      <c r="AI410">
        <f t="shared" si="196"/>
        <v>1</v>
      </c>
      <c r="AJ410">
        <f t="shared" si="197"/>
        <v>0</v>
      </c>
      <c r="AK410">
        <f t="shared" si="198"/>
        <v>36962.765491541752</v>
      </c>
      <c r="AL410">
        <f t="shared" si="199"/>
        <v>1200.00322580645</v>
      </c>
      <c r="AM410">
        <f t="shared" si="200"/>
        <v>963.36340858284518</v>
      </c>
      <c r="AN410">
        <f t="shared" si="201"/>
        <v>0.80280068241935476</v>
      </c>
      <c r="AO410">
        <f t="shared" si="202"/>
        <v>0.22320013498709676</v>
      </c>
      <c r="AP410">
        <v>14.333399999999999</v>
      </c>
      <c r="AQ410">
        <v>1</v>
      </c>
      <c r="AR410" t="s">
        <v>231</v>
      </c>
      <c r="AS410">
        <v>1531764164.0871</v>
      </c>
      <c r="AT410">
        <v>996.11935483871002</v>
      </c>
      <c r="AU410">
        <v>1020.74935483871</v>
      </c>
      <c r="AV410">
        <v>21.954774193548399</v>
      </c>
      <c r="AW410">
        <v>21.945558064516099</v>
      </c>
      <c r="AX410">
        <v>600.03235483871003</v>
      </c>
      <c r="AY410">
        <v>99.113022580645193</v>
      </c>
      <c r="AZ410">
        <v>9.9689206451612902E-2</v>
      </c>
      <c r="BA410">
        <v>27.098161290322601</v>
      </c>
      <c r="BB410">
        <v>27.562812903225801</v>
      </c>
      <c r="BC410">
        <v>27.7671064516129</v>
      </c>
      <c r="BD410">
        <v>7061.3690322580596</v>
      </c>
      <c r="BE410">
        <v>1052.6025806451601</v>
      </c>
      <c r="BF410">
        <v>28.773467741935502</v>
      </c>
      <c r="BG410">
        <v>1200.00322580645</v>
      </c>
      <c r="BH410">
        <v>0.33000383870967698</v>
      </c>
      <c r="BI410">
        <v>0.330002870967742</v>
      </c>
      <c r="BJ410">
        <v>0.330003548387097</v>
      </c>
      <c r="BK410">
        <v>9.9898148387096795E-3</v>
      </c>
      <c r="BL410">
        <v>32</v>
      </c>
      <c r="BM410">
        <v>17743.151612903199</v>
      </c>
      <c r="BN410">
        <v>1531762902.3</v>
      </c>
      <c r="BO410" t="s">
        <v>232</v>
      </c>
      <c r="BP410">
        <v>81</v>
      </c>
      <c r="BQ410">
        <v>0.29499999999999998</v>
      </c>
      <c r="BR410">
        <v>-3.6999999999999998E-2</v>
      </c>
      <c r="BS410">
        <v>420</v>
      </c>
      <c r="BT410">
        <v>22</v>
      </c>
      <c r="BU410">
        <v>0.34</v>
      </c>
      <c r="BV410">
        <v>0.21</v>
      </c>
      <c r="BW410">
        <v>14.768137041299701</v>
      </c>
      <c r="BX410">
        <v>6.0530625205869902E-2</v>
      </c>
      <c r="BY410">
        <v>0.11545551941315001</v>
      </c>
      <c r="BZ410">
        <v>1</v>
      </c>
      <c r="CA410">
        <v>-24.623739024390201</v>
      </c>
      <c r="CB410">
        <v>-0.12782379620131101</v>
      </c>
      <c r="CC410">
        <v>0.22462610221025101</v>
      </c>
      <c r="CD410">
        <v>0</v>
      </c>
      <c r="CE410">
        <v>1</v>
      </c>
      <c r="CF410">
        <v>2</v>
      </c>
      <c r="CG410" t="s">
        <v>248</v>
      </c>
      <c r="CH410">
        <v>1.8607899999999999</v>
      </c>
      <c r="CI410">
        <v>1.85778</v>
      </c>
      <c r="CJ410">
        <v>1.86069</v>
      </c>
      <c r="CK410">
        <v>1.8534299999999999</v>
      </c>
      <c r="CL410">
        <v>1.8519600000000001</v>
      </c>
      <c r="CM410">
        <v>1.8527199999999999</v>
      </c>
      <c r="CN410">
        <v>1.8563499999999999</v>
      </c>
      <c r="CO410">
        <v>1.8626400000000001</v>
      </c>
      <c r="CP410" t="s">
        <v>234</v>
      </c>
      <c r="CQ410" t="s">
        <v>19</v>
      </c>
      <c r="CR410" t="s">
        <v>19</v>
      </c>
      <c r="CS410" t="s">
        <v>19</v>
      </c>
      <c r="CT410" t="s">
        <v>235</v>
      </c>
      <c r="CU410" t="s">
        <v>236</v>
      </c>
      <c r="CV410" t="s">
        <v>237</v>
      </c>
      <c r="CW410" t="s">
        <v>237</v>
      </c>
      <c r="CX410" t="s">
        <v>237</v>
      </c>
      <c r="CY410" t="s">
        <v>237</v>
      </c>
      <c r="CZ410">
        <v>0</v>
      </c>
      <c r="DA410">
        <v>100</v>
      </c>
      <c r="DB410">
        <v>100</v>
      </c>
      <c r="DC410">
        <v>0.29499999999999998</v>
      </c>
      <c r="DD410">
        <v>-3.6999999999999998E-2</v>
      </c>
      <c r="DE410">
        <v>3</v>
      </c>
      <c r="DF410">
        <v>617.13</v>
      </c>
      <c r="DG410">
        <v>253.947</v>
      </c>
      <c r="DH410">
        <v>21.994700000000002</v>
      </c>
      <c r="DI410">
        <v>32.540500000000002</v>
      </c>
      <c r="DJ410">
        <v>30.0001</v>
      </c>
      <c r="DK410">
        <v>32.506900000000002</v>
      </c>
      <c r="DL410">
        <v>32.5137</v>
      </c>
      <c r="DM410">
        <v>42.315300000000001</v>
      </c>
      <c r="DN410">
        <v>24.747</v>
      </c>
      <c r="DO410">
        <v>0</v>
      </c>
      <c r="DP410">
        <v>22</v>
      </c>
      <c r="DQ410">
        <v>1046.67</v>
      </c>
      <c r="DR410">
        <v>22</v>
      </c>
      <c r="DS410">
        <v>99.570899999999995</v>
      </c>
      <c r="DT410">
        <v>103.002</v>
      </c>
    </row>
    <row r="411" spans="1:124" x14ac:dyDescent="0.25">
      <c r="A411">
        <v>395</v>
      </c>
      <c r="B411">
        <v>1531764176.4000001</v>
      </c>
      <c r="C411">
        <v>792.60000014305103</v>
      </c>
      <c r="D411" t="s">
        <v>1026</v>
      </c>
      <c r="E411" t="s">
        <v>1027</v>
      </c>
      <c r="G411">
        <v>1531764166.0838699</v>
      </c>
      <c r="H411">
        <f t="shared" si="174"/>
        <v>2.2737632532457172E-6</v>
      </c>
      <c r="I411">
        <f t="shared" si="175"/>
        <v>10.303290370761994</v>
      </c>
      <c r="J411">
        <f t="shared" si="176"/>
        <v>999.46738709677402</v>
      </c>
      <c r="K411">
        <f t="shared" si="177"/>
        <v>-113784.84034793013</v>
      </c>
      <c r="L411">
        <f t="shared" si="178"/>
        <v>-11288.934657770893</v>
      </c>
      <c r="M411">
        <f t="shared" si="179"/>
        <v>99.160151659989893</v>
      </c>
      <c r="N411">
        <f t="shared" si="180"/>
        <v>1.4183503522001707E-4</v>
      </c>
      <c r="O411">
        <f t="shared" si="181"/>
        <v>3</v>
      </c>
      <c r="P411">
        <f t="shared" si="182"/>
        <v>1.4183168243640481E-4</v>
      </c>
      <c r="Q411">
        <f t="shared" si="183"/>
        <v>8.8645102743308642E-5</v>
      </c>
      <c r="R411">
        <f t="shared" si="184"/>
        <v>215.0236376633078</v>
      </c>
      <c r="S411">
        <f t="shared" si="185"/>
        <v>28.337737731325216</v>
      </c>
      <c r="T411">
        <f t="shared" si="186"/>
        <v>27.66591451612905</v>
      </c>
      <c r="U411">
        <f t="shared" si="187"/>
        <v>3.7215561744756838</v>
      </c>
      <c r="V411">
        <f t="shared" si="188"/>
        <v>60.511602865169465</v>
      </c>
      <c r="W411">
        <f t="shared" si="189"/>
        <v>2.1783227317412566</v>
      </c>
      <c r="X411">
        <f t="shared" si="190"/>
        <v>3.5998430525711642</v>
      </c>
      <c r="Y411">
        <f t="shared" si="191"/>
        <v>1.5432334427344272</v>
      </c>
      <c r="Z411">
        <f t="shared" si="192"/>
        <v>-0.10027295946813614</v>
      </c>
      <c r="AA411">
        <f t="shared" si="193"/>
        <v>-91.828744374199886</v>
      </c>
      <c r="AB411">
        <f t="shared" si="194"/>
        <v>-6.6311802044217281</v>
      </c>
      <c r="AC411">
        <f t="shared" si="195"/>
        <v>116.46344012521806</v>
      </c>
      <c r="AD411">
        <v>0</v>
      </c>
      <c r="AE411">
        <v>0</v>
      </c>
      <c r="AF411">
        <v>3</v>
      </c>
      <c r="AG411">
        <v>0</v>
      </c>
      <c r="AH411">
        <v>0</v>
      </c>
      <c r="AI411">
        <f t="shared" si="196"/>
        <v>1</v>
      </c>
      <c r="AJ411">
        <f t="shared" si="197"/>
        <v>0</v>
      </c>
      <c r="AK411">
        <f t="shared" si="198"/>
        <v>39785.487798595823</v>
      </c>
      <c r="AL411">
        <f t="shared" si="199"/>
        <v>1200.00774193548</v>
      </c>
      <c r="AM411">
        <f t="shared" si="200"/>
        <v>963.36715374798723</v>
      </c>
      <c r="AN411">
        <f t="shared" si="201"/>
        <v>0.80280078209677408</v>
      </c>
      <c r="AO411">
        <f t="shared" si="202"/>
        <v>0.22320009232903229</v>
      </c>
      <c r="AP411">
        <v>14.333399999999999</v>
      </c>
      <c r="AQ411">
        <v>1</v>
      </c>
      <c r="AR411" t="s">
        <v>231</v>
      </c>
      <c r="AS411">
        <v>1531764166.0838699</v>
      </c>
      <c r="AT411">
        <v>999.46738709677402</v>
      </c>
      <c r="AU411">
        <v>1024.0880645161301</v>
      </c>
      <c r="AV411">
        <v>21.9560225806452</v>
      </c>
      <c r="AW411">
        <v>21.9507096774194</v>
      </c>
      <c r="AX411">
        <v>599.95812903225794</v>
      </c>
      <c r="AY411">
        <v>99.113051612903206</v>
      </c>
      <c r="AZ411">
        <v>9.9942167741935498E-2</v>
      </c>
      <c r="BA411">
        <v>27.098145161290301</v>
      </c>
      <c r="BB411">
        <v>27.564461290322601</v>
      </c>
      <c r="BC411">
        <v>27.767367741935502</v>
      </c>
      <c r="BD411">
        <v>7580.0222580645204</v>
      </c>
      <c r="BE411">
        <v>1052.6099999999999</v>
      </c>
      <c r="BF411">
        <v>28.821580645161301</v>
      </c>
      <c r="BG411">
        <v>1200.00774193548</v>
      </c>
      <c r="BH411">
        <v>0.33000458064516103</v>
      </c>
      <c r="BI411">
        <v>0.33000200000000002</v>
      </c>
      <c r="BJ411">
        <v>0.330003548387097</v>
      </c>
      <c r="BK411">
        <v>9.98992967741936E-3</v>
      </c>
      <c r="BL411">
        <v>32</v>
      </c>
      <c r="BM411">
        <v>17743.216129032298</v>
      </c>
      <c r="BN411">
        <v>1531762902.3</v>
      </c>
      <c r="BO411" t="s">
        <v>232</v>
      </c>
      <c r="BP411">
        <v>81</v>
      </c>
      <c r="BQ411">
        <v>0.29499999999999998</v>
      </c>
      <c r="BR411">
        <v>-3.6999999999999998E-2</v>
      </c>
      <c r="BS411">
        <v>420</v>
      </c>
      <c r="BT411">
        <v>22</v>
      </c>
      <c r="BU411">
        <v>0.34</v>
      </c>
      <c r="BV411">
        <v>0.21</v>
      </c>
      <c r="BW411">
        <v>14.773407767738</v>
      </c>
      <c r="BX411">
        <v>4.4931860059904599E-2</v>
      </c>
      <c r="BY411">
        <v>0.114647806075759</v>
      </c>
      <c r="BZ411">
        <v>1</v>
      </c>
      <c r="CA411">
        <v>-24.628446341463398</v>
      </c>
      <c r="CB411">
        <v>0.26826255770435797</v>
      </c>
      <c r="CC411">
        <v>0.225574899245332</v>
      </c>
      <c r="CD411">
        <v>0</v>
      </c>
      <c r="CE411">
        <v>1</v>
      </c>
      <c r="CF411">
        <v>2</v>
      </c>
      <c r="CG411" t="s">
        <v>248</v>
      </c>
      <c r="CH411">
        <v>1.8608</v>
      </c>
      <c r="CI411">
        <v>1.8577999999999999</v>
      </c>
      <c r="CJ411">
        <v>1.86069</v>
      </c>
      <c r="CK411">
        <v>1.85341</v>
      </c>
      <c r="CL411">
        <v>1.8519600000000001</v>
      </c>
      <c r="CM411">
        <v>1.85273</v>
      </c>
      <c r="CN411">
        <v>1.8563499999999999</v>
      </c>
      <c r="CO411">
        <v>1.8626400000000001</v>
      </c>
      <c r="CP411" t="s">
        <v>234</v>
      </c>
      <c r="CQ411" t="s">
        <v>19</v>
      </c>
      <c r="CR411" t="s">
        <v>19</v>
      </c>
      <c r="CS411" t="s">
        <v>19</v>
      </c>
      <c r="CT411" t="s">
        <v>235</v>
      </c>
      <c r="CU411" t="s">
        <v>236</v>
      </c>
      <c r="CV411" t="s">
        <v>237</v>
      </c>
      <c r="CW411" t="s">
        <v>237</v>
      </c>
      <c r="CX411" t="s">
        <v>237</v>
      </c>
      <c r="CY411" t="s">
        <v>237</v>
      </c>
      <c r="CZ411">
        <v>0</v>
      </c>
      <c r="DA411">
        <v>100</v>
      </c>
      <c r="DB411">
        <v>100</v>
      </c>
      <c r="DC411">
        <v>0.29499999999999998</v>
      </c>
      <c r="DD411">
        <v>-3.6999999999999998E-2</v>
      </c>
      <c r="DE411">
        <v>3</v>
      </c>
      <c r="DF411">
        <v>620.32600000000002</v>
      </c>
      <c r="DG411">
        <v>253.15</v>
      </c>
      <c r="DH411">
        <v>22.003599999999999</v>
      </c>
      <c r="DI411">
        <v>32.540500000000002</v>
      </c>
      <c r="DJ411">
        <v>30.0001</v>
      </c>
      <c r="DK411">
        <v>32.506900000000002</v>
      </c>
      <c r="DL411">
        <v>32.5137</v>
      </c>
      <c r="DM411">
        <v>42.438200000000002</v>
      </c>
      <c r="DN411">
        <v>24.747</v>
      </c>
      <c r="DO411">
        <v>0</v>
      </c>
      <c r="DP411">
        <v>22</v>
      </c>
      <c r="DQ411">
        <v>1051.67</v>
      </c>
      <c r="DR411">
        <v>22</v>
      </c>
      <c r="DS411">
        <v>99.570300000000003</v>
      </c>
      <c r="DT411">
        <v>103.002</v>
      </c>
    </row>
    <row r="412" spans="1:124" x14ac:dyDescent="0.25">
      <c r="A412">
        <v>396</v>
      </c>
      <c r="B412">
        <v>1531764178.4000001</v>
      </c>
      <c r="C412">
        <v>794.60000014305103</v>
      </c>
      <c r="D412" t="s">
        <v>1028</v>
      </c>
      <c r="E412" t="s">
        <v>1029</v>
      </c>
      <c r="G412">
        <v>1531764168.06774</v>
      </c>
      <c r="H412">
        <f t="shared" si="174"/>
        <v>8.9871249593141742E-7</v>
      </c>
      <c r="I412">
        <f t="shared" si="175"/>
        <v>10.287509201260301</v>
      </c>
      <c r="J412">
        <f t="shared" si="176"/>
        <v>1002.84764516129</v>
      </c>
      <c r="K412">
        <f t="shared" si="177"/>
        <v>-288279.48702582624</v>
      </c>
      <c r="L412">
        <f t="shared" si="178"/>
        <v>-28601.165977739282</v>
      </c>
      <c r="M412">
        <f t="shared" si="179"/>
        <v>99.495847746785529</v>
      </c>
      <c r="N412">
        <f t="shared" si="180"/>
        <v>5.6185946437592317E-5</v>
      </c>
      <c r="O412">
        <f t="shared" si="181"/>
        <v>3</v>
      </c>
      <c r="P412">
        <f t="shared" si="182"/>
        <v>5.6185420299089726E-5</v>
      </c>
      <c r="Q412">
        <f t="shared" si="183"/>
        <v>3.511593495680816E-5</v>
      </c>
      <c r="R412">
        <f t="shared" si="184"/>
        <v>215.02374534051256</v>
      </c>
      <c r="S412">
        <f t="shared" si="185"/>
        <v>28.334165560460551</v>
      </c>
      <c r="T412">
        <f t="shared" si="186"/>
        <v>27.651066129032252</v>
      </c>
      <c r="U412">
        <f t="shared" si="187"/>
        <v>3.7183279632368302</v>
      </c>
      <c r="V412">
        <f t="shared" si="188"/>
        <v>60.531172289400814</v>
      </c>
      <c r="W412">
        <f t="shared" si="189"/>
        <v>2.1785251952299247</v>
      </c>
      <c r="X412">
        <f t="shared" si="190"/>
        <v>3.5990137194342608</v>
      </c>
      <c r="Y412">
        <f t="shared" si="191"/>
        <v>1.5398027680069055</v>
      </c>
      <c r="Z412">
        <f t="shared" si="192"/>
        <v>-3.9633221070575507E-2</v>
      </c>
      <c r="AA412">
        <f t="shared" si="193"/>
        <v>-90.062169870968347</v>
      </c>
      <c r="AB412">
        <f t="shared" si="194"/>
        <v>-6.5030015750079384</v>
      </c>
      <c r="AC412">
        <f t="shared" si="195"/>
        <v>118.4189406734657</v>
      </c>
      <c r="AD412">
        <v>0</v>
      </c>
      <c r="AE412">
        <v>0</v>
      </c>
      <c r="AF412">
        <v>3</v>
      </c>
      <c r="AG412">
        <v>0</v>
      </c>
      <c r="AH412">
        <v>0</v>
      </c>
      <c r="AI412">
        <f t="shared" si="196"/>
        <v>1</v>
      </c>
      <c r="AJ412">
        <f t="shared" si="197"/>
        <v>0</v>
      </c>
      <c r="AK412">
        <f t="shared" si="198"/>
        <v>45397.964972282454</v>
      </c>
      <c r="AL412">
        <f t="shared" si="199"/>
        <v>1200.0083870967701</v>
      </c>
      <c r="AM412">
        <f t="shared" si="200"/>
        <v>963.36772374885606</v>
      </c>
      <c r="AN412">
        <f t="shared" si="201"/>
        <v>0.80280082548387133</v>
      </c>
      <c r="AO412">
        <f t="shared" si="202"/>
        <v>0.22320007203870981</v>
      </c>
      <c r="AP412">
        <v>14.333399999999999</v>
      </c>
      <c r="AQ412">
        <v>1</v>
      </c>
      <c r="AR412" t="s">
        <v>231</v>
      </c>
      <c r="AS412">
        <v>1531764168.06774</v>
      </c>
      <c r="AT412">
        <v>1002.84764516129</v>
      </c>
      <c r="AU412">
        <v>1027.42806451613</v>
      </c>
      <c r="AV412">
        <v>21.957990322580599</v>
      </c>
      <c r="AW412">
        <v>21.955890322580601</v>
      </c>
      <c r="AX412">
        <v>599.94054838709701</v>
      </c>
      <c r="AY412">
        <v>99.113003225806494</v>
      </c>
      <c r="AZ412">
        <v>0.100320180645161</v>
      </c>
      <c r="BA412">
        <v>27.0942193548387</v>
      </c>
      <c r="BB412">
        <v>27.5505741935484</v>
      </c>
      <c r="BC412">
        <v>27.7515580645161</v>
      </c>
      <c r="BD412">
        <v>8635.9303225806398</v>
      </c>
      <c r="BE412">
        <v>1052.61516129032</v>
      </c>
      <c r="BF412">
        <v>28.865796774193502</v>
      </c>
      <c r="BG412">
        <v>1200.0083870967701</v>
      </c>
      <c r="BH412">
        <v>0.330004870967742</v>
      </c>
      <c r="BI412">
        <v>0.330001548387097</v>
      </c>
      <c r="BJ412">
        <v>0.33000348387096801</v>
      </c>
      <c r="BK412">
        <v>9.99015870967742E-3</v>
      </c>
      <c r="BL412">
        <v>32</v>
      </c>
      <c r="BM412">
        <v>17743.232258064501</v>
      </c>
      <c r="BN412">
        <v>1531762902.3</v>
      </c>
      <c r="BO412" t="s">
        <v>232</v>
      </c>
      <c r="BP412">
        <v>81</v>
      </c>
      <c r="BQ412">
        <v>0.29499999999999998</v>
      </c>
      <c r="BR412">
        <v>-3.6999999999999998E-2</v>
      </c>
      <c r="BS412">
        <v>420</v>
      </c>
      <c r="BT412">
        <v>22</v>
      </c>
      <c r="BU412">
        <v>0.34</v>
      </c>
      <c r="BV412">
        <v>0.21</v>
      </c>
      <c r="BW412">
        <v>14.7623565934095</v>
      </c>
      <c r="BX412">
        <v>-0.36510373841336102</v>
      </c>
      <c r="BY412">
        <v>0.12496083709393201</v>
      </c>
      <c r="BZ412">
        <v>1</v>
      </c>
      <c r="CA412">
        <v>-24.6030073170732</v>
      </c>
      <c r="CB412">
        <v>1.03073997749179</v>
      </c>
      <c r="CC412">
        <v>0.248952360405236</v>
      </c>
      <c r="CD412">
        <v>0</v>
      </c>
      <c r="CE412">
        <v>1</v>
      </c>
      <c r="CF412">
        <v>2</v>
      </c>
      <c r="CG412" t="s">
        <v>248</v>
      </c>
      <c r="CH412">
        <v>1.8608100000000001</v>
      </c>
      <c r="CI412">
        <v>1.8577900000000001</v>
      </c>
      <c r="CJ412">
        <v>1.86069</v>
      </c>
      <c r="CK412">
        <v>1.85341</v>
      </c>
      <c r="CL412">
        <v>1.8519600000000001</v>
      </c>
      <c r="CM412">
        <v>1.8527199999999999</v>
      </c>
      <c r="CN412">
        <v>1.8563700000000001</v>
      </c>
      <c r="CO412">
        <v>1.8626400000000001</v>
      </c>
      <c r="CP412" t="s">
        <v>234</v>
      </c>
      <c r="CQ412" t="s">
        <v>19</v>
      </c>
      <c r="CR412" t="s">
        <v>19</v>
      </c>
      <c r="CS412" t="s">
        <v>19</v>
      </c>
      <c r="CT412" t="s">
        <v>235</v>
      </c>
      <c r="CU412" t="s">
        <v>236</v>
      </c>
      <c r="CV412" t="s">
        <v>237</v>
      </c>
      <c r="CW412" t="s">
        <v>237</v>
      </c>
      <c r="CX412" t="s">
        <v>237</v>
      </c>
      <c r="CY412" t="s">
        <v>237</v>
      </c>
      <c r="CZ412">
        <v>0</v>
      </c>
      <c r="DA412">
        <v>100</v>
      </c>
      <c r="DB412">
        <v>100</v>
      </c>
      <c r="DC412">
        <v>0.29499999999999998</v>
      </c>
      <c r="DD412">
        <v>-3.6999999999999998E-2</v>
      </c>
      <c r="DE412">
        <v>3</v>
      </c>
      <c r="DF412">
        <v>619.87699999999995</v>
      </c>
      <c r="DG412">
        <v>253.25700000000001</v>
      </c>
      <c r="DH412">
        <v>22.010200000000001</v>
      </c>
      <c r="DI412">
        <v>32.540500000000002</v>
      </c>
      <c r="DJ412">
        <v>30.0002</v>
      </c>
      <c r="DK412">
        <v>32.506900000000002</v>
      </c>
      <c r="DL412">
        <v>32.5137</v>
      </c>
      <c r="DM412">
        <v>42.510399999999997</v>
      </c>
      <c r="DN412">
        <v>24.747</v>
      </c>
      <c r="DO412">
        <v>0</v>
      </c>
      <c r="DP412">
        <v>22</v>
      </c>
      <c r="DQ412">
        <v>1056.67</v>
      </c>
      <c r="DR412">
        <v>22</v>
      </c>
      <c r="DS412">
        <v>99.5702</v>
      </c>
      <c r="DT412">
        <v>103.002</v>
      </c>
    </row>
    <row r="413" spans="1:124" x14ac:dyDescent="0.25">
      <c r="A413">
        <v>397</v>
      </c>
      <c r="B413">
        <v>1531764180.4000001</v>
      </c>
      <c r="C413">
        <v>796.60000014305103</v>
      </c>
      <c r="D413" t="s">
        <v>1030</v>
      </c>
      <c r="E413" t="s">
        <v>1031</v>
      </c>
      <c r="G413">
        <v>1531764170.0709701</v>
      </c>
      <c r="H413">
        <f t="shared" si="174"/>
        <v>-3.2309065159029233E-7</v>
      </c>
      <c r="I413">
        <f t="shared" si="175"/>
        <v>10.269461434093692</v>
      </c>
      <c r="J413">
        <f t="shared" si="176"/>
        <v>1006.24267741935</v>
      </c>
      <c r="K413">
        <f t="shared" si="177"/>
        <v>800652.53207321349</v>
      </c>
      <c r="L413">
        <f t="shared" si="178"/>
        <v>79435.28001380316</v>
      </c>
      <c r="M413">
        <f t="shared" si="179"/>
        <v>99.832531142655498</v>
      </c>
      <c r="N413">
        <f t="shared" si="180"/>
        <v>-2.0288826160348682E-5</v>
      </c>
      <c r="O413">
        <f t="shared" si="181"/>
        <v>3</v>
      </c>
      <c r="P413">
        <f t="shared" si="182"/>
        <v>-2.0288894766658504E-5</v>
      </c>
      <c r="Q413">
        <f t="shared" si="183"/>
        <v>-1.2680553065295568E-5</v>
      </c>
      <c r="R413">
        <f t="shared" si="184"/>
        <v>215.02282821774205</v>
      </c>
      <c r="S413">
        <f t="shared" si="185"/>
        <v>28.325198122404235</v>
      </c>
      <c r="T413">
        <f t="shared" si="186"/>
        <v>27.620919354838751</v>
      </c>
      <c r="U413">
        <f t="shared" si="187"/>
        <v>3.7117812216521298</v>
      </c>
      <c r="V413">
        <f t="shared" si="188"/>
        <v>60.570744763759777</v>
      </c>
      <c r="W413">
        <f t="shared" si="189"/>
        <v>2.1787622948864445</v>
      </c>
      <c r="X413">
        <f t="shared" si="190"/>
        <v>3.5970538308289464</v>
      </c>
      <c r="Y413">
        <f t="shared" si="191"/>
        <v>1.5330189267656853</v>
      </c>
      <c r="Z413">
        <f t="shared" si="192"/>
        <v>1.4248297735131891E-2</v>
      </c>
      <c r="AA413">
        <f t="shared" si="193"/>
        <v>-86.687365625816483</v>
      </c>
      <c r="AB413">
        <f t="shared" si="194"/>
        <v>-6.2580887612507707</v>
      </c>
      <c r="AC413">
        <f t="shared" si="195"/>
        <v>122.09162212840991</v>
      </c>
      <c r="AD413">
        <v>0</v>
      </c>
      <c r="AE413">
        <v>0</v>
      </c>
      <c r="AF413">
        <v>3</v>
      </c>
      <c r="AG413">
        <v>0</v>
      </c>
      <c r="AH413">
        <v>0</v>
      </c>
      <c r="AI413">
        <f t="shared" si="196"/>
        <v>1</v>
      </c>
      <c r="AJ413">
        <f t="shared" si="197"/>
        <v>0</v>
      </c>
      <c r="AK413">
        <f t="shared" si="198"/>
        <v>48816.076116825861</v>
      </c>
      <c r="AL413">
        <f t="shared" si="199"/>
        <v>1200.00322580645</v>
      </c>
      <c r="AM413">
        <f t="shared" si="200"/>
        <v>963.36358597041851</v>
      </c>
      <c r="AN413">
        <f t="shared" si="201"/>
        <v>0.80280083024193516</v>
      </c>
      <c r="AO413">
        <f t="shared" si="202"/>
        <v>0.22320007871290315</v>
      </c>
      <c r="AP413">
        <v>14.333399999999999</v>
      </c>
      <c r="AQ413">
        <v>1</v>
      </c>
      <c r="AR413" t="s">
        <v>231</v>
      </c>
      <c r="AS413">
        <v>1531764170.0709701</v>
      </c>
      <c r="AT413">
        <v>1006.24267741935</v>
      </c>
      <c r="AU413">
        <v>1030.77322580645</v>
      </c>
      <c r="AV413">
        <v>21.960412903225802</v>
      </c>
      <c r="AW413">
        <v>21.961167741935501</v>
      </c>
      <c r="AX413">
        <v>600.03403225806403</v>
      </c>
      <c r="AY413">
        <v>99.112883870967806</v>
      </c>
      <c r="AZ413">
        <v>0.100291422580645</v>
      </c>
      <c r="BA413">
        <v>27.084938709677399</v>
      </c>
      <c r="BB413">
        <v>27.522416129032301</v>
      </c>
      <c r="BC413">
        <v>27.719422580645201</v>
      </c>
      <c r="BD413">
        <v>9295.4690322580609</v>
      </c>
      <c r="BE413">
        <v>1052.61161290323</v>
      </c>
      <c r="BF413">
        <v>28.904277419354798</v>
      </c>
      <c r="BG413">
        <v>1200.00322580645</v>
      </c>
      <c r="BH413">
        <v>0.33000480645161301</v>
      </c>
      <c r="BI413">
        <v>0.33000170967741899</v>
      </c>
      <c r="BJ413">
        <v>0.33000325806451603</v>
      </c>
      <c r="BK413">
        <v>9.9903487096774206E-3</v>
      </c>
      <c r="BL413">
        <v>32</v>
      </c>
      <c r="BM413">
        <v>17743.158064516101</v>
      </c>
      <c r="BN413">
        <v>1531762902.3</v>
      </c>
      <c r="BO413" t="s">
        <v>232</v>
      </c>
      <c r="BP413">
        <v>81</v>
      </c>
      <c r="BQ413">
        <v>0.29499999999999998</v>
      </c>
      <c r="BR413">
        <v>-3.6999999999999998E-2</v>
      </c>
      <c r="BS413">
        <v>420</v>
      </c>
      <c r="BT413">
        <v>22</v>
      </c>
      <c r="BU413">
        <v>0.34</v>
      </c>
      <c r="BV413">
        <v>0.21</v>
      </c>
      <c r="BW413">
        <v>14.7315827222635</v>
      </c>
      <c r="BX413">
        <v>-0.60671615503547105</v>
      </c>
      <c r="BY413">
        <v>0.140489922004431</v>
      </c>
      <c r="BZ413">
        <v>1</v>
      </c>
      <c r="CA413">
        <v>-24.543829268292701</v>
      </c>
      <c r="CB413">
        <v>1.25852232926786</v>
      </c>
      <c r="CC413">
        <v>0.26469405831869502</v>
      </c>
      <c r="CD413">
        <v>0</v>
      </c>
      <c r="CE413">
        <v>1</v>
      </c>
      <c r="CF413">
        <v>2</v>
      </c>
      <c r="CG413" t="s">
        <v>248</v>
      </c>
      <c r="CH413">
        <v>1.8608100000000001</v>
      </c>
      <c r="CI413">
        <v>1.8577699999999999</v>
      </c>
      <c r="CJ413">
        <v>1.86069</v>
      </c>
      <c r="CK413">
        <v>1.85341</v>
      </c>
      <c r="CL413">
        <v>1.8519600000000001</v>
      </c>
      <c r="CM413">
        <v>1.8527199999999999</v>
      </c>
      <c r="CN413">
        <v>1.8563700000000001</v>
      </c>
      <c r="CO413">
        <v>1.8626400000000001</v>
      </c>
      <c r="CP413" t="s">
        <v>234</v>
      </c>
      <c r="CQ413" t="s">
        <v>19</v>
      </c>
      <c r="CR413" t="s">
        <v>19</v>
      </c>
      <c r="CS413" t="s">
        <v>19</v>
      </c>
      <c r="CT413" t="s">
        <v>235</v>
      </c>
      <c r="CU413" t="s">
        <v>236</v>
      </c>
      <c r="CV413" t="s">
        <v>237</v>
      </c>
      <c r="CW413" t="s">
        <v>237</v>
      </c>
      <c r="CX413" t="s">
        <v>237</v>
      </c>
      <c r="CY413" t="s">
        <v>237</v>
      </c>
      <c r="CZ413">
        <v>0</v>
      </c>
      <c r="DA413">
        <v>100</v>
      </c>
      <c r="DB413">
        <v>100</v>
      </c>
      <c r="DC413">
        <v>0.29499999999999998</v>
      </c>
      <c r="DD413">
        <v>-3.6999999999999998E-2</v>
      </c>
      <c r="DE413">
        <v>3</v>
      </c>
      <c r="DF413">
        <v>619.79499999999996</v>
      </c>
      <c r="DG413">
        <v>253.25700000000001</v>
      </c>
      <c r="DH413">
        <v>22.012599999999999</v>
      </c>
      <c r="DI413">
        <v>32.540500000000002</v>
      </c>
      <c r="DJ413">
        <v>30.000299999999999</v>
      </c>
      <c r="DK413">
        <v>32.506900000000002</v>
      </c>
      <c r="DL413">
        <v>32.5137</v>
      </c>
      <c r="DM413">
        <v>42.642800000000001</v>
      </c>
      <c r="DN413">
        <v>24.747</v>
      </c>
      <c r="DO413">
        <v>0</v>
      </c>
      <c r="DP413">
        <v>22</v>
      </c>
      <c r="DQ413">
        <v>1056.67</v>
      </c>
      <c r="DR413">
        <v>22</v>
      </c>
      <c r="DS413">
        <v>99.57</v>
      </c>
      <c r="DT413">
        <v>103.002</v>
      </c>
    </row>
    <row r="414" spans="1:124" x14ac:dyDescent="0.25">
      <c r="A414">
        <v>398</v>
      </c>
      <c r="B414">
        <v>1531764182.4000001</v>
      </c>
      <c r="C414">
        <v>798.60000014305103</v>
      </c>
      <c r="D414" t="s">
        <v>1032</v>
      </c>
      <c r="E414" t="s">
        <v>1033</v>
      </c>
      <c r="G414">
        <v>1531764172.0645199</v>
      </c>
      <c r="H414">
        <f t="shared" si="174"/>
        <v>-1.5602185487119492E-6</v>
      </c>
      <c r="I414">
        <f t="shared" si="175"/>
        <v>10.264045140856249</v>
      </c>
      <c r="J414">
        <f t="shared" si="176"/>
        <v>1009.60522580645</v>
      </c>
      <c r="K414">
        <f t="shared" si="177"/>
        <v>165950.21312397433</v>
      </c>
      <c r="L414">
        <f t="shared" si="178"/>
        <v>16464.392112867568</v>
      </c>
      <c r="M414">
        <f t="shared" si="179"/>
        <v>100.16580276675877</v>
      </c>
      <c r="N414">
        <f t="shared" si="180"/>
        <v>-9.83011396051708E-5</v>
      </c>
      <c r="O414">
        <f t="shared" si="181"/>
        <v>3</v>
      </c>
      <c r="P414">
        <f t="shared" si="182"/>
        <v>-9.8302750150565141E-5</v>
      </c>
      <c r="Q414">
        <f t="shared" si="183"/>
        <v>-6.1439074144635546E-5</v>
      </c>
      <c r="R414">
        <f t="shared" si="184"/>
        <v>215.02254320582523</v>
      </c>
      <c r="S414">
        <f t="shared" si="185"/>
        <v>28.317311530343733</v>
      </c>
      <c r="T414">
        <f t="shared" si="186"/>
        <v>27.598682258064549</v>
      </c>
      <c r="U414">
        <f t="shared" si="187"/>
        <v>3.7069586117502284</v>
      </c>
      <c r="V414">
        <f t="shared" si="188"/>
        <v>60.606685274884754</v>
      </c>
      <c r="W414">
        <f t="shared" si="189"/>
        <v>2.1790052266213378</v>
      </c>
      <c r="X414">
        <f t="shared" si="190"/>
        <v>3.5953215668178307</v>
      </c>
      <c r="Y414">
        <f t="shared" si="191"/>
        <v>1.5279533851288907</v>
      </c>
      <c r="Z414">
        <f t="shared" si="192"/>
        <v>6.8805637998196958E-2</v>
      </c>
      <c r="AA414">
        <f t="shared" si="193"/>
        <v>-84.418105200008114</v>
      </c>
      <c r="AB414">
        <f t="shared" si="194"/>
        <v>-6.0933407358387566</v>
      </c>
      <c r="AC414">
        <f t="shared" si="195"/>
        <v>124.57990290797656</v>
      </c>
      <c r="AD414">
        <v>0</v>
      </c>
      <c r="AE414">
        <v>0</v>
      </c>
      <c r="AF414">
        <v>3</v>
      </c>
      <c r="AG414">
        <v>0</v>
      </c>
      <c r="AH414">
        <v>0</v>
      </c>
      <c r="AI414">
        <f t="shared" si="196"/>
        <v>1</v>
      </c>
      <c r="AJ414">
        <f t="shared" si="197"/>
        <v>0</v>
      </c>
      <c r="AK414">
        <f t="shared" si="198"/>
        <v>50487.382600618264</v>
      </c>
      <c r="AL414">
        <f t="shared" si="199"/>
        <v>1200.0016129032299</v>
      </c>
      <c r="AM414">
        <f t="shared" si="200"/>
        <v>963.36229500134766</v>
      </c>
      <c r="AN414">
        <f t="shared" si="201"/>
        <v>0.802800833467742</v>
      </c>
      <c r="AO414">
        <f t="shared" si="202"/>
        <v>0.22320008196451618</v>
      </c>
      <c r="AP414">
        <v>14.333399999999999</v>
      </c>
      <c r="AQ414">
        <v>1</v>
      </c>
      <c r="AR414" t="s">
        <v>231</v>
      </c>
      <c r="AS414">
        <v>1531764172.0645199</v>
      </c>
      <c r="AT414">
        <v>1009.60522580645</v>
      </c>
      <c r="AU414">
        <v>1034.1199999999999</v>
      </c>
      <c r="AV414">
        <v>21.962935483871</v>
      </c>
      <c r="AW414">
        <v>21.966580645161301</v>
      </c>
      <c r="AX414">
        <v>600.03035483870997</v>
      </c>
      <c r="AY414">
        <v>99.112741935483896</v>
      </c>
      <c r="AZ414">
        <v>0.10009909032258101</v>
      </c>
      <c r="BA414">
        <v>27.076732258064499</v>
      </c>
      <c r="BB414">
        <v>27.502948387096801</v>
      </c>
      <c r="BC414">
        <v>27.694416129032302</v>
      </c>
      <c r="BD414">
        <v>9622.5658064516101</v>
      </c>
      <c r="BE414">
        <v>1052.6035483871001</v>
      </c>
      <c r="BF414">
        <v>28.931916129032299</v>
      </c>
      <c r="BG414">
        <v>1200.0016129032299</v>
      </c>
      <c r="BH414">
        <v>0.33000477419354801</v>
      </c>
      <c r="BI414">
        <v>0.33000174193548398</v>
      </c>
      <c r="BJ414">
        <v>0.33000322580645203</v>
      </c>
      <c r="BK414">
        <v>9.9903964516129002E-3</v>
      </c>
      <c r="BL414">
        <v>32</v>
      </c>
      <c r="BM414">
        <v>17743.1451612903</v>
      </c>
      <c r="BN414">
        <v>1531762902.3</v>
      </c>
      <c r="BO414" t="s">
        <v>232</v>
      </c>
      <c r="BP414">
        <v>81</v>
      </c>
      <c r="BQ414">
        <v>0.29499999999999998</v>
      </c>
      <c r="BR414">
        <v>-3.6999999999999998E-2</v>
      </c>
      <c r="BS414">
        <v>420</v>
      </c>
      <c r="BT414">
        <v>22</v>
      </c>
      <c r="BU414">
        <v>0.34</v>
      </c>
      <c r="BV414">
        <v>0.21</v>
      </c>
      <c r="BW414">
        <v>14.7140881324665</v>
      </c>
      <c r="BX414">
        <v>-0.76100438103072698</v>
      </c>
      <c r="BY414">
        <v>0.14514769108697201</v>
      </c>
      <c r="BZ414">
        <v>1</v>
      </c>
      <c r="CA414">
        <v>-24.516326829268301</v>
      </c>
      <c r="CB414">
        <v>1.49943817107774</v>
      </c>
      <c r="CC414">
        <v>0.27105566886094401</v>
      </c>
      <c r="CD414">
        <v>0</v>
      </c>
      <c r="CE414">
        <v>1</v>
      </c>
      <c r="CF414">
        <v>2</v>
      </c>
      <c r="CG414" t="s">
        <v>248</v>
      </c>
      <c r="CH414">
        <v>1.8608100000000001</v>
      </c>
      <c r="CI414">
        <v>1.8577699999999999</v>
      </c>
      <c r="CJ414">
        <v>1.8606799999999999</v>
      </c>
      <c r="CK414">
        <v>1.8534200000000001</v>
      </c>
      <c r="CL414">
        <v>1.8519600000000001</v>
      </c>
      <c r="CM414">
        <v>1.85273</v>
      </c>
      <c r="CN414">
        <v>1.8563700000000001</v>
      </c>
      <c r="CO414">
        <v>1.8626400000000001</v>
      </c>
      <c r="CP414" t="s">
        <v>234</v>
      </c>
      <c r="CQ414" t="s">
        <v>19</v>
      </c>
      <c r="CR414" t="s">
        <v>19</v>
      </c>
      <c r="CS414" t="s">
        <v>19</v>
      </c>
      <c r="CT414" t="s">
        <v>235</v>
      </c>
      <c r="CU414" t="s">
        <v>236</v>
      </c>
      <c r="CV414" t="s">
        <v>237</v>
      </c>
      <c r="CW414" t="s">
        <v>237</v>
      </c>
      <c r="CX414" t="s">
        <v>237</v>
      </c>
      <c r="CY414" t="s">
        <v>237</v>
      </c>
      <c r="CZ414">
        <v>0</v>
      </c>
      <c r="DA414">
        <v>100</v>
      </c>
      <c r="DB414">
        <v>100</v>
      </c>
      <c r="DC414">
        <v>0.29499999999999998</v>
      </c>
      <c r="DD414">
        <v>-3.6999999999999998E-2</v>
      </c>
      <c r="DE414">
        <v>3</v>
      </c>
      <c r="DF414">
        <v>619.72299999999996</v>
      </c>
      <c r="DG414">
        <v>253.40700000000001</v>
      </c>
      <c r="DH414">
        <v>22.012699999999999</v>
      </c>
      <c r="DI414">
        <v>32.540500000000002</v>
      </c>
      <c r="DJ414">
        <v>30.000299999999999</v>
      </c>
      <c r="DK414">
        <v>32.508000000000003</v>
      </c>
      <c r="DL414">
        <v>32.5137</v>
      </c>
      <c r="DM414">
        <v>42.765500000000003</v>
      </c>
      <c r="DN414">
        <v>24.747</v>
      </c>
      <c r="DO414">
        <v>0</v>
      </c>
      <c r="DP414">
        <v>22</v>
      </c>
      <c r="DQ414">
        <v>1061.67</v>
      </c>
      <c r="DR414">
        <v>22</v>
      </c>
      <c r="DS414">
        <v>99.569800000000001</v>
      </c>
      <c r="DT414">
        <v>103.002</v>
      </c>
    </row>
    <row r="415" spans="1:124" x14ac:dyDescent="0.25">
      <c r="A415">
        <v>399</v>
      </c>
      <c r="B415">
        <v>1531764184.4000001</v>
      </c>
      <c r="C415">
        <v>800.60000014305103</v>
      </c>
      <c r="D415" t="s">
        <v>1034</v>
      </c>
      <c r="E415" t="s">
        <v>1035</v>
      </c>
      <c r="G415">
        <v>1531764174.06774</v>
      </c>
      <c r="H415">
        <f t="shared" si="174"/>
        <v>-2.7956272269659355E-6</v>
      </c>
      <c r="I415">
        <f t="shared" si="175"/>
        <v>10.258019328493626</v>
      </c>
      <c r="J415">
        <f t="shared" si="176"/>
        <v>1012.95377419355</v>
      </c>
      <c r="K415">
        <f t="shared" si="177"/>
        <v>92781.663658642516</v>
      </c>
      <c r="L415">
        <f t="shared" si="178"/>
        <v>9205.1493080959845</v>
      </c>
      <c r="M415">
        <f t="shared" si="179"/>
        <v>100.49820585193198</v>
      </c>
      <c r="N415">
        <f t="shared" si="180"/>
        <v>-1.7655964496060978E-4</v>
      </c>
      <c r="O415">
        <f t="shared" si="181"/>
        <v>3</v>
      </c>
      <c r="P415">
        <f t="shared" si="182"/>
        <v>-1.7656484066487318E-4</v>
      </c>
      <c r="Q415">
        <f t="shared" si="183"/>
        <v>-1.1035255860222873E-4</v>
      </c>
      <c r="R415">
        <f t="shared" si="184"/>
        <v>215.02331012114726</v>
      </c>
      <c r="S415">
        <f t="shared" si="185"/>
        <v>28.313114596353781</v>
      </c>
      <c r="T415">
        <f t="shared" si="186"/>
        <v>27.583074193548399</v>
      </c>
      <c r="U415">
        <f t="shared" si="187"/>
        <v>3.7035769218498125</v>
      </c>
      <c r="V415">
        <f t="shared" si="188"/>
        <v>60.630053135644793</v>
      </c>
      <c r="W415">
        <f t="shared" si="189"/>
        <v>2.1792671718543666</v>
      </c>
      <c r="X415">
        <f t="shared" si="190"/>
        <v>3.5943679069170429</v>
      </c>
      <c r="Y415">
        <f t="shared" si="191"/>
        <v>1.5243097499954459</v>
      </c>
      <c r="Z415">
        <f t="shared" si="192"/>
        <v>0.12328716070919775</v>
      </c>
      <c r="AA415">
        <f t="shared" si="193"/>
        <v>-82.624661651615753</v>
      </c>
      <c r="AB415">
        <f t="shared" si="194"/>
        <v>-5.9632894077853829</v>
      </c>
      <c r="AC415">
        <f t="shared" si="195"/>
        <v>126.55864622245531</v>
      </c>
      <c r="AD415">
        <v>0</v>
      </c>
      <c r="AE415">
        <v>0</v>
      </c>
      <c r="AF415">
        <v>3</v>
      </c>
      <c r="AG415">
        <v>0</v>
      </c>
      <c r="AH415">
        <v>0</v>
      </c>
      <c r="AI415">
        <f t="shared" si="196"/>
        <v>1</v>
      </c>
      <c r="AJ415">
        <f t="shared" si="197"/>
        <v>0</v>
      </c>
      <c r="AK415">
        <f t="shared" si="198"/>
        <v>54724.826572494108</v>
      </c>
      <c r="AL415">
        <f t="shared" si="199"/>
        <v>1200.0058064516099</v>
      </c>
      <c r="AM415">
        <f t="shared" si="200"/>
        <v>963.36573687616988</v>
      </c>
      <c r="AN415">
        <f t="shared" si="201"/>
        <v>0.80280089620967798</v>
      </c>
      <c r="AO415">
        <f t="shared" si="202"/>
        <v>0.22320008060322594</v>
      </c>
      <c r="AP415">
        <v>14.333399999999999</v>
      </c>
      <c r="AQ415">
        <v>1</v>
      </c>
      <c r="AR415" t="s">
        <v>231</v>
      </c>
      <c r="AS415">
        <v>1531764174.06774</v>
      </c>
      <c r="AT415">
        <v>1012.95377419355</v>
      </c>
      <c r="AU415">
        <v>1037.4541935483901</v>
      </c>
      <c r="AV415">
        <v>21.965535483871001</v>
      </c>
      <c r="AW415">
        <v>21.972067741935501</v>
      </c>
      <c r="AX415">
        <v>599.95587096774204</v>
      </c>
      <c r="AY415">
        <v>99.112664516129001</v>
      </c>
      <c r="AZ415">
        <v>0.100358241935484</v>
      </c>
      <c r="BA415">
        <v>27.0722129032258</v>
      </c>
      <c r="BB415">
        <v>27.4887193548387</v>
      </c>
      <c r="BC415">
        <v>27.6774290322581</v>
      </c>
      <c r="BD415">
        <v>10466.697419354799</v>
      </c>
      <c r="BE415">
        <v>1052.59935483871</v>
      </c>
      <c r="BF415">
        <v>28.947506451612899</v>
      </c>
      <c r="BG415">
        <v>1200.0058064516099</v>
      </c>
      <c r="BH415">
        <v>0.330004967741936</v>
      </c>
      <c r="BI415">
        <v>0.330001483870968</v>
      </c>
      <c r="BJ415">
        <v>0.33000325806451603</v>
      </c>
      <c r="BK415">
        <v>9.9904667741935495E-3</v>
      </c>
      <c r="BL415">
        <v>32</v>
      </c>
      <c r="BM415">
        <v>17743.203225806501</v>
      </c>
      <c r="BN415">
        <v>1531762902.3</v>
      </c>
      <c r="BO415" t="s">
        <v>232</v>
      </c>
      <c r="BP415">
        <v>81</v>
      </c>
      <c r="BQ415">
        <v>0.29499999999999998</v>
      </c>
      <c r="BR415">
        <v>-3.6999999999999998E-2</v>
      </c>
      <c r="BS415">
        <v>420</v>
      </c>
      <c r="BT415">
        <v>22</v>
      </c>
      <c r="BU415">
        <v>0.34</v>
      </c>
      <c r="BV415">
        <v>0.21</v>
      </c>
      <c r="BW415">
        <v>14.7126122626702</v>
      </c>
      <c r="BX415">
        <v>-1.0158879494439601</v>
      </c>
      <c r="BY415">
        <v>0.14587861357238499</v>
      </c>
      <c r="BZ415">
        <v>1</v>
      </c>
      <c r="CA415">
        <v>-24.514282926829299</v>
      </c>
      <c r="CB415">
        <v>1.9226047440044101</v>
      </c>
      <c r="CC415">
        <v>0.27174063845246899</v>
      </c>
      <c r="CD415">
        <v>0</v>
      </c>
      <c r="CE415">
        <v>1</v>
      </c>
      <c r="CF415">
        <v>2</v>
      </c>
      <c r="CG415" t="s">
        <v>248</v>
      </c>
      <c r="CH415">
        <v>1.8608100000000001</v>
      </c>
      <c r="CI415">
        <v>1.8577699999999999</v>
      </c>
      <c r="CJ415">
        <v>1.86067</v>
      </c>
      <c r="CK415">
        <v>1.8533999999999999</v>
      </c>
      <c r="CL415">
        <v>1.8519600000000001</v>
      </c>
      <c r="CM415">
        <v>1.85273</v>
      </c>
      <c r="CN415">
        <v>1.8563700000000001</v>
      </c>
      <c r="CO415">
        <v>1.8626400000000001</v>
      </c>
      <c r="CP415" t="s">
        <v>234</v>
      </c>
      <c r="CQ415" t="s">
        <v>19</v>
      </c>
      <c r="CR415" t="s">
        <v>19</v>
      </c>
      <c r="CS415" t="s">
        <v>19</v>
      </c>
      <c r="CT415" t="s">
        <v>235</v>
      </c>
      <c r="CU415" t="s">
        <v>236</v>
      </c>
      <c r="CV415" t="s">
        <v>237</v>
      </c>
      <c r="CW415" t="s">
        <v>237</v>
      </c>
      <c r="CX415" t="s">
        <v>237</v>
      </c>
      <c r="CY415" t="s">
        <v>237</v>
      </c>
      <c r="CZ415">
        <v>0</v>
      </c>
      <c r="DA415">
        <v>100</v>
      </c>
      <c r="DB415">
        <v>100</v>
      </c>
      <c r="DC415">
        <v>0.29499999999999998</v>
      </c>
      <c r="DD415">
        <v>-3.6999999999999998E-2</v>
      </c>
      <c r="DE415">
        <v>3</v>
      </c>
      <c r="DF415">
        <v>620.00300000000004</v>
      </c>
      <c r="DG415">
        <v>253.322</v>
      </c>
      <c r="DH415">
        <v>22.011700000000001</v>
      </c>
      <c r="DI415">
        <v>32.540500000000002</v>
      </c>
      <c r="DJ415">
        <v>30.0002</v>
      </c>
      <c r="DK415">
        <v>32.509399999999999</v>
      </c>
      <c r="DL415">
        <v>32.513800000000003</v>
      </c>
      <c r="DM415">
        <v>42.841000000000001</v>
      </c>
      <c r="DN415">
        <v>24.747</v>
      </c>
      <c r="DO415">
        <v>0</v>
      </c>
      <c r="DP415">
        <v>22</v>
      </c>
      <c r="DQ415">
        <v>1066.67</v>
      </c>
      <c r="DR415">
        <v>22</v>
      </c>
      <c r="DS415">
        <v>99.569400000000002</v>
      </c>
      <c r="DT415">
        <v>103.002</v>
      </c>
    </row>
    <row r="416" spans="1:124" x14ac:dyDescent="0.25">
      <c r="A416">
        <v>400</v>
      </c>
      <c r="B416">
        <v>1531764186.4000001</v>
      </c>
      <c r="C416">
        <v>802.60000014305103</v>
      </c>
      <c r="D416" t="s">
        <v>1036</v>
      </c>
      <c r="E416" t="s">
        <v>1037</v>
      </c>
      <c r="G416">
        <v>1531764176.0709701</v>
      </c>
      <c r="H416">
        <f t="shared" si="174"/>
        <v>-3.9555977759569464E-6</v>
      </c>
      <c r="I416">
        <f t="shared" si="175"/>
        <v>10.231701736733381</v>
      </c>
      <c r="J416">
        <f t="shared" si="176"/>
        <v>1016.32580645161</v>
      </c>
      <c r="K416">
        <f t="shared" si="177"/>
        <v>65432.652583095703</v>
      </c>
      <c r="L416">
        <f t="shared" si="178"/>
        <v>6491.7880310007886</v>
      </c>
      <c r="M416">
        <f t="shared" si="179"/>
        <v>100.83301601659807</v>
      </c>
      <c r="N416">
        <f t="shared" si="180"/>
        <v>-2.5086602555050088E-4</v>
      </c>
      <c r="O416">
        <f t="shared" si="181"/>
        <v>3</v>
      </c>
      <c r="P416">
        <f t="shared" si="182"/>
        <v>-2.5087651494953579E-4</v>
      </c>
      <c r="Q416">
        <f t="shared" si="183"/>
        <v>-1.567968794027753E-4</v>
      </c>
      <c r="R416">
        <f t="shared" si="184"/>
        <v>215.02304750342546</v>
      </c>
      <c r="S416">
        <f t="shared" si="185"/>
        <v>28.306745941117764</v>
      </c>
      <c r="T416">
        <f t="shared" si="186"/>
        <v>27.5550951612903</v>
      </c>
      <c r="U416">
        <f t="shared" si="187"/>
        <v>3.6975216390057666</v>
      </c>
      <c r="V416">
        <f t="shared" si="188"/>
        <v>60.661579607809522</v>
      </c>
      <c r="W416">
        <f t="shared" si="189"/>
        <v>2.1795470819454188</v>
      </c>
      <c r="X416">
        <f t="shared" si="190"/>
        <v>3.5929613043983863</v>
      </c>
      <c r="Y416">
        <f t="shared" si="191"/>
        <v>1.5179745570603478</v>
      </c>
      <c r="Z416">
        <f t="shared" si="192"/>
        <v>0.17444186191970135</v>
      </c>
      <c r="AA416">
        <f t="shared" si="193"/>
        <v>-79.177858800000209</v>
      </c>
      <c r="AB416">
        <f t="shared" si="194"/>
        <v>-5.7135333346463533</v>
      </c>
      <c r="AC416">
        <f t="shared" si="195"/>
        <v>130.30609723069858</v>
      </c>
      <c r="AD416">
        <v>0</v>
      </c>
      <c r="AE416">
        <v>0</v>
      </c>
      <c r="AF416">
        <v>3</v>
      </c>
      <c r="AG416">
        <v>0</v>
      </c>
      <c r="AH416">
        <v>0</v>
      </c>
      <c r="AI416">
        <f t="shared" si="196"/>
        <v>1</v>
      </c>
      <c r="AJ416">
        <f t="shared" si="197"/>
        <v>0</v>
      </c>
      <c r="AK416">
        <f t="shared" si="198"/>
        <v>59214.712068765279</v>
      </c>
      <c r="AL416">
        <f t="shared" si="199"/>
        <v>1200.00451612903</v>
      </c>
      <c r="AM416">
        <f t="shared" si="200"/>
        <v>963.36480242378127</v>
      </c>
      <c r="AN416">
        <f t="shared" si="201"/>
        <v>0.80280098072580575</v>
      </c>
      <c r="AO416">
        <f t="shared" si="202"/>
        <v>0.22320002449999982</v>
      </c>
      <c r="AP416">
        <v>14.333399999999999</v>
      </c>
      <c r="AQ416">
        <v>1</v>
      </c>
      <c r="AR416" t="s">
        <v>231</v>
      </c>
      <c r="AS416">
        <v>1531764176.0709701</v>
      </c>
      <c r="AT416">
        <v>1016.32580645161</v>
      </c>
      <c r="AU416">
        <v>1040.75870967742</v>
      </c>
      <c r="AV416">
        <v>21.968299999999999</v>
      </c>
      <c r="AW416">
        <v>21.977541935483899</v>
      </c>
      <c r="AX416">
        <v>600.00012903225797</v>
      </c>
      <c r="AY416">
        <v>99.112761290322595</v>
      </c>
      <c r="AZ416">
        <v>0.100517932258065</v>
      </c>
      <c r="BA416">
        <v>27.065545161290299</v>
      </c>
      <c r="BB416">
        <v>27.460919354838701</v>
      </c>
      <c r="BC416">
        <v>27.649270967741899</v>
      </c>
      <c r="BD416">
        <v>11384.116451612899</v>
      </c>
      <c r="BE416">
        <v>1052.59419354839</v>
      </c>
      <c r="BF416">
        <v>28.956464516129</v>
      </c>
      <c r="BG416">
        <v>1200.00451612903</v>
      </c>
      <c r="BH416">
        <v>0.33000583870967698</v>
      </c>
      <c r="BI416">
        <v>0.33000064516129002</v>
      </c>
      <c r="BJ416">
        <v>0.33000306451612899</v>
      </c>
      <c r="BK416">
        <v>9.9906112903225801E-3</v>
      </c>
      <c r="BL416">
        <v>32</v>
      </c>
      <c r="BM416">
        <v>17743.196774193599</v>
      </c>
      <c r="BN416">
        <v>1531762902.3</v>
      </c>
      <c r="BO416" t="s">
        <v>232</v>
      </c>
      <c r="BP416">
        <v>81</v>
      </c>
      <c r="BQ416">
        <v>0.29499999999999998</v>
      </c>
      <c r="BR416">
        <v>-3.6999999999999998E-2</v>
      </c>
      <c r="BS416">
        <v>420</v>
      </c>
      <c r="BT416">
        <v>22</v>
      </c>
      <c r="BU416">
        <v>0.34</v>
      </c>
      <c r="BV416">
        <v>0.21</v>
      </c>
      <c r="BW416">
        <v>14.687696500414001</v>
      </c>
      <c r="BX416">
        <v>-1.02121354204633</v>
      </c>
      <c r="BY416">
        <v>0.14197462610085701</v>
      </c>
      <c r="BZ416">
        <v>1</v>
      </c>
      <c r="CA416">
        <v>-24.4552341463415</v>
      </c>
      <c r="CB416">
        <v>1.6362890149289999</v>
      </c>
      <c r="CC416">
        <v>0.24612035783604799</v>
      </c>
      <c r="CD416">
        <v>0</v>
      </c>
      <c r="CE416">
        <v>1</v>
      </c>
      <c r="CF416">
        <v>2</v>
      </c>
      <c r="CG416" t="s">
        <v>248</v>
      </c>
      <c r="CH416">
        <v>1.8608</v>
      </c>
      <c r="CI416">
        <v>1.8577699999999999</v>
      </c>
      <c r="CJ416">
        <v>1.86067</v>
      </c>
      <c r="CK416">
        <v>1.8533900000000001</v>
      </c>
      <c r="CL416">
        <v>1.8519600000000001</v>
      </c>
      <c r="CM416">
        <v>1.8527199999999999</v>
      </c>
      <c r="CN416">
        <v>1.85636</v>
      </c>
      <c r="CO416">
        <v>1.8626400000000001</v>
      </c>
      <c r="CP416" t="s">
        <v>234</v>
      </c>
      <c r="CQ416" t="s">
        <v>19</v>
      </c>
      <c r="CR416" t="s">
        <v>19</v>
      </c>
      <c r="CS416" t="s">
        <v>19</v>
      </c>
      <c r="CT416" t="s">
        <v>235</v>
      </c>
      <c r="CU416" t="s">
        <v>236</v>
      </c>
      <c r="CV416" t="s">
        <v>237</v>
      </c>
      <c r="CW416" t="s">
        <v>237</v>
      </c>
      <c r="CX416" t="s">
        <v>237</v>
      </c>
      <c r="CY416" t="s">
        <v>237</v>
      </c>
      <c r="CZ416">
        <v>0</v>
      </c>
      <c r="DA416">
        <v>100</v>
      </c>
      <c r="DB416">
        <v>100</v>
      </c>
      <c r="DC416">
        <v>0.29499999999999998</v>
      </c>
      <c r="DD416">
        <v>-3.6999999999999998E-2</v>
      </c>
      <c r="DE416">
        <v>3</v>
      </c>
      <c r="DF416">
        <v>619.86599999999999</v>
      </c>
      <c r="DG416">
        <v>253.23</v>
      </c>
      <c r="DH416">
        <v>22.010300000000001</v>
      </c>
      <c r="DI416">
        <v>32.540500000000002</v>
      </c>
      <c r="DJ416">
        <v>30.0002</v>
      </c>
      <c r="DK416">
        <v>32.509799999999998</v>
      </c>
      <c r="DL416">
        <v>32.515300000000003</v>
      </c>
      <c r="DM416">
        <v>42.976799999999997</v>
      </c>
      <c r="DN416">
        <v>24.747</v>
      </c>
      <c r="DO416">
        <v>0</v>
      </c>
      <c r="DP416">
        <v>22</v>
      </c>
      <c r="DQ416">
        <v>1066.67</v>
      </c>
      <c r="DR416">
        <v>22</v>
      </c>
      <c r="DS416">
        <v>99.569000000000003</v>
      </c>
      <c r="DT416">
        <v>103.002</v>
      </c>
    </row>
    <row r="417" spans="1:124" x14ac:dyDescent="0.25">
      <c r="A417">
        <v>401</v>
      </c>
      <c r="B417">
        <v>1531764188.4000001</v>
      </c>
      <c r="C417">
        <v>804.60000014305103</v>
      </c>
      <c r="D417" t="s">
        <v>1038</v>
      </c>
      <c r="E417" t="s">
        <v>1039</v>
      </c>
      <c r="G417">
        <v>1531764178.0741899</v>
      </c>
      <c r="H417">
        <f t="shared" si="174"/>
        <v>-4.8369731217709582E-6</v>
      </c>
      <c r="I417">
        <f t="shared" si="175"/>
        <v>10.210575372204689</v>
      </c>
      <c r="J417">
        <f t="shared" si="176"/>
        <v>1019.6877419354799</v>
      </c>
      <c r="K417">
        <f t="shared" si="177"/>
        <v>53374.801503359136</v>
      </c>
      <c r="L417">
        <f t="shared" si="178"/>
        <v>5295.4785198910704</v>
      </c>
      <c r="M417">
        <f t="shared" si="179"/>
        <v>101.16636282152228</v>
      </c>
      <c r="N417">
        <f t="shared" si="180"/>
        <v>-3.0800674187129941E-4</v>
      </c>
      <c r="O417">
        <f t="shared" si="181"/>
        <v>3</v>
      </c>
      <c r="P417">
        <f t="shared" si="182"/>
        <v>-3.0802255404184834E-4</v>
      </c>
      <c r="Q417">
        <f t="shared" si="183"/>
        <v>-1.9251267558901094E-4</v>
      </c>
      <c r="R417">
        <f t="shared" si="184"/>
        <v>215.02225419933461</v>
      </c>
      <c r="S417">
        <f t="shared" si="185"/>
        <v>28.300016507024473</v>
      </c>
      <c r="T417">
        <f t="shared" si="186"/>
        <v>27.528140322580647</v>
      </c>
      <c r="U417">
        <f t="shared" si="187"/>
        <v>3.691696187154204</v>
      </c>
      <c r="V417">
        <f t="shared" si="188"/>
        <v>60.694054804361308</v>
      </c>
      <c r="W417">
        <f t="shared" si="189"/>
        <v>2.1798237305471577</v>
      </c>
      <c r="X417">
        <f t="shared" si="190"/>
        <v>3.5914946489792303</v>
      </c>
      <c r="Y417">
        <f t="shared" si="191"/>
        <v>1.5118724566070463</v>
      </c>
      <c r="Z417">
        <f t="shared" si="192"/>
        <v>0.21331051467009926</v>
      </c>
      <c r="AA417">
        <f t="shared" si="193"/>
        <v>-75.943138800007745</v>
      </c>
      <c r="AB417">
        <f t="shared" si="194"/>
        <v>-5.4791851044264952</v>
      </c>
      <c r="AC417">
        <f t="shared" si="195"/>
        <v>133.81324080957046</v>
      </c>
      <c r="AD417">
        <v>0</v>
      </c>
      <c r="AE417">
        <v>0</v>
      </c>
      <c r="AF417">
        <v>3</v>
      </c>
      <c r="AG417">
        <v>0</v>
      </c>
      <c r="AH417">
        <v>0</v>
      </c>
      <c r="AI417">
        <f t="shared" si="196"/>
        <v>1</v>
      </c>
      <c r="AJ417">
        <f t="shared" si="197"/>
        <v>0</v>
      </c>
      <c r="AK417">
        <f t="shared" si="198"/>
        <v>60803.114924289403</v>
      </c>
      <c r="AL417">
        <f t="shared" si="199"/>
        <v>1200.0003225806399</v>
      </c>
      <c r="AM417">
        <f t="shared" si="200"/>
        <v>963.36150900033113</v>
      </c>
      <c r="AN417">
        <f t="shared" si="201"/>
        <v>0.80280104169354782</v>
      </c>
      <c r="AO417">
        <f t="shared" si="202"/>
        <v>0.22319996407419337</v>
      </c>
      <c r="AP417">
        <v>14.333399999999999</v>
      </c>
      <c r="AQ417">
        <v>1</v>
      </c>
      <c r="AR417" t="s">
        <v>231</v>
      </c>
      <c r="AS417">
        <v>1531764178.0741899</v>
      </c>
      <c r="AT417">
        <v>1019.6877419354799</v>
      </c>
      <c r="AU417">
        <v>1044.06548387097</v>
      </c>
      <c r="AV417">
        <v>21.9711322580645</v>
      </c>
      <c r="AW417">
        <v>21.982432258064499</v>
      </c>
      <c r="AX417">
        <v>600.06200000000001</v>
      </c>
      <c r="AY417">
        <v>99.1128322580645</v>
      </c>
      <c r="AZ417">
        <v>0.100249022580645</v>
      </c>
      <c r="BA417">
        <v>27.058590322580599</v>
      </c>
      <c r="BB417">
        <v>27.434625806451599</v>
      </c>
      <c r="BC417">
        <v>27.621654838709699</v>
      </c>
      <c r="BD417">
        <v>11714.3364516129</v>
      </c>
      <c r="BE417">
        <v>1052.58096774194</v>
      </c>
      <c r="BF417">
        <v>28.962064516129001</v>
      </c>
      <c r="BG417">
        <v>1200.0003225806399</v>
      </c>
      <c r="BH417">
        <v>0.33000667741935502</v>
      </c>
      <c r="BI417">
        <v>0.32999977419354798</v>
      </c>
      <c r="BJ417">
        <v>0.33000296774193499</v>
      </c>
      <c r="BK417">
        <v>9.9906783870967707E-3</v>
      </c>
      <c r="BL417">
        <v>32</v>
      </c>
      <c r="BM417">
        <v>17743.1451612903</v>
      </c>
      <c r="BN417">
        <v>1531762902.3</v>
      </c>
      <c r="BO417" t="s">
        <v>232</v>
      </c>
      <c r="BP417">
        <v>81</v>
      </c>
      <c r="BQ417">
        <v>0.29499999999999998</v>
      </c>
      <c r="BR417">
        <v>-3.6999999999999998E-2</v>
      </c>
      <c r="BS417">
        <v>420</v>
      </c>
      <c r="BT417">
        <v>22</v>
      </c>
      <c r="BU417">
        <v>0.34</v>
      </c>
      <c r="BV417">
        <v>0.21</v>
      </c>
      <c r="BW417">
        <v>14.6492317782625</v>
      </c>
      <c r="BX417">
        <v>-0.655650154519404</v>
      </c>
      <c r="BY417">
        <v>0.10878974454602899</v>
      </c>
      <c r="BZ417">
        <v>1</v>
      </c>
      <c r="CA417">
        <v>-24.387151219512202</v>
      </c>
      <c r="CB417">
        <v>0.87425453018378396</v>
      </c>
      <c r="CC417">
        <v>0.17375887290480099</v>
      </c>
      <c r="CD417">
        <v>0</v>
      </c>
      <c r="CE417">
        <v>1</v>
      </c>
      <c r="CF417">
        <v>2</v>
      </c>
      <c r="CG417" t="s">
        <v>248</v>
      </c>
      <c r="CH417">
        <v>1.8608100000000001</v>
      </c>
      <c r="CI417">
        <v>1.8577699999999999</v>
      </c>
      <c r="CJ417">
        <v>1.86067</v>
      </c>
      <c r="CK417">
        <v>1.8533900000000001</v>
      </c>
      <c r="CL417">
        <v>1.8519600000000001</v>
      </c>
      <c r="CM417">
        <v>1.8527199999999999</v>
      </c>
      <c r="CN417">
        <v>1.8563499999999999</v>
      </c>
      <c r="CO417">
        <v>1.8626400000000001</v>
      </c>
      <c r="CP417" t="s">
        <v>234</v>
      </c>
      <c r="CQ417" t="s">
        <v>19</v>
      </c>
      <c r="CR417" t="s">
        <v>19</v>
      </c>
      <c r="CS417" t="s">
        <v>19</v>
      </c>
      <c r="CT417" t="s">
        <v>235</v>
      </c>
      <c r="CU417" t="s">
        <v>236</v>
      </c>
      <c r="CV417" t="s">
        <v>237</v>
      </c>
      <c r="CW417" t="s">
        <v>237</v>
      </c>
      <c r="CX417" t="s">
        <v>237</v>
      </c>
      <c r="CY417" t="s">
        <v>237</v>
      </c>
      <c r="CZ417">
        <v>0</v>
      </c>
      <c r="DA417">
        <v>100</v>
      </c>
      <c r="DB417">
        <v>100</v>
      </c>
      <c r="DC417">
        <v>0.29499999999999998</v>
      </c>
      <c r="DD417">
        <v>-3.6999999999999998E-2</v>
      </c>
      <c r="DE417">
        <v>3</v>
      </c>
      <c r="DF417">
        <v>619.47799999999995</v>
      </c>
      <c r="DG417">
        <v>253.364</v>
      </c>
      <c r="DH417">
        <v>22.008900000000001</v>
      </c>
      <c r="DI417">
        <v>32.540500000000002</v>
      </c>
      <c r="DJ417">
        <v>30.000299999999999</v>
      </c>
      <c r="DK417">
        <v>32.509799999999998</v>
      </c>
      <c r="DL417">
        <v>32.516500000000001</v>
      </c>
      <c r="DM417">
        <v>43.099400000000003</v>
      </c>
      <c r="DN417">
        <v>24.747</v>
      </c>
      <c r="DO417">
        <v>0</v>
      </c>
      <c r="DP417">
        <v>22</v>
      </c>
      <c r="DQ417">
        <v>1071.83</v>
      </c>
      <c r="DR417">
        <v>22</v>
      </c>
      <c r="DS417">
        <v>99.568700000000007</v>
      </c>
      <c r="DT417">
        <v>103.002</v>
      </c>
    </row>
    <row r="418" spans="1:124" x14ac:dyDescent="0.25">
      <c r="A418">
        <v>402</v>
      </c>
      <c r="B418">
        <v>1531764190.4000001</v>
      </c>
      <c r="C418">
        <v>806.60000014305103</v>
      </c>
      <c r="D418" t="s">
        <v>1040</v>
      </c>
      <c r="E418" t="s">
        <v>1041</v>
      </c>
      <c r="G418">
        <v>1531764180.07742</v>
      </c>
      <c r="H418">
        <f t="shared" si="174"/>
        <v>-4.7535445256080823E-6</v>
      </c>
      <c r="I418">
        <f t="shared" si="175"/>
        <v>10.212338992449009</v>
      </c>
      <c r="J418">
        <f t="shared" si="176"/>
        <v>1023.01709677419</v>
      </c>
      <c r="K418">
        <f t="shared" si="177"/>
        <v>54197.4070532271</v>
      </c>
      <c r="L418">
        <f t="shared" si="178"/>
        <v>5377.0903743830631</v>
      </c>
      <c r="M418">
        <f t="shared" si="179"/>
        <v>101.49665238581306</v>
      </c>
      <c r="N418">
        <f t="shared" si="180"/>
        <v>-3.0332364884312629E-4</v>
      </c>
      <c r="O418">
        <f t="shared" si="181"/>
        <v>3</v>
      </c>
      <c r="P418">
        <f t="shared" si="182"/>
        <v>-3.0333898382436128E-4</v>
      </c>
      <c r="Q418">
        <f t="shared" si="183"/>
        <v>-1.8958548707836439E-4</v>
      </c>
      <c r="R418">
        <f t="shared" si="184"/>
        <v>215.02278301016486</v>
      </c>
      <c r="S418">
        <f t="shared" si="185"/>
        <v>28.29707819134584</v>
      </c>
      <c r="T418">
        <f t="shared" si="186"/>
        <v>27.514919354838749</v>
      </c>
      <c r="U418">
        <f t="shared" si="187"/>
        <v>3.6888418141357766</v>
      </c>
      <c r="V418">
        <f t="shared" si="188"/>
        <v>60.711762238182487</v>
      </c>
      <c r="W418">
        <f t="shared" si="189"/>
        <v>2.1800856069444241</v>
      </c>
      <c r="X418">
        <f t="shared" si="190"/>
        <v>3.590878483137387</v>
      </c>
      <c r="Y418">
        <f t="shared" si="191"/>
        <v>1.5087562071913525</v>
      </c>
      <c r="Z418">
        <f t="shared" si="192"/>
        <v>0.20963131357931644</v>
      </c>
      <c r="AA418">
        <f t="shared" si="193"/>
        <v>-74.277518864519763</v>
      </c>
      <c r="AB418">
        <f t="shared" si="194"/>
        <v>-5.3585808152494998</v>
      </c>
      <c r="AC418">
        <f t="shared" si="195"/>
        <v>135.59631464397489</v>
      </c>
      <c r="AD418">
        <v>0</v>
      </c>
      <c r="AE418">
        <v>0</v>
      </c>
      <c r="AF418">
        <v>3</v>
      </c>
      <c r="AG418">
        <v>0</v>
      </c>
      <c r="AH418">
        <v>0</v>
      </c>
      <c r="AI418">
        <f t="shared" si="196"/>
        <v>1</v>
      </c>
      <c r="AJ418">
        <f t="shared" si="197"/>
        <v>0</v>
      </c>
      <c r="AK418">
        <f t="shared" si="198"/>
        <v>63328.805650109818</v>
      </c>
      <c r="AL418">
        <f t="shared" si="199"/>
        <v>1200.00322580645</v>
      </c>
      <c r="AM418">
        <f t="shared" si="200"/>
        <v>963.36394161653595</v>
      </c>
      <c r="AN418">
        <f t="shared" si="201"/>
        <v>0.80280112661290304</v>
      </c>
      <c r="AO418">
        <f t="shared" si="202"/>
        <v>0.22319994938709675</v>
      </c>
      <c r="AP418">
        <v>14.333399999999999</v>
      </c>
      <c r="AQ418">
        <v>1</v>
      </c>
      <c r="AR418" t="s">
        <v>231</v>
      </c>
      <c r="AS418">
        <v>1531764180.07742</v>
      </c>
      <c r="AT418">
        <v>1023.01709677419</v>
      </c>
      <c r="AU418">
        <v>1047.4022580645201</v>
      </c>
      <c r="AV418">
        <v>21.9737774193548</v>
      </c>
      <c r="AW418">
        <v>21.9848838709677</v>
      </c>
      <c r="AX418">
        <v>599.987161290323</v>
      </c>
      <c r="AY418">
        <v>99.1128419354839</v>
      </c>
      <c r="AZ418">
        <v>0.100213941935484</v>
      </c>
      <c r="BA418">
        <v>27.055667741935501</v>
      </c>
      <c r="BB418">
        <v>27.422035483870999</v>
      </c>
      <c r="BC418">
        <v>27.607803225806499</v>
      </c>
      <c r="BD418">
        <v>12246.2322580645</v>
      </c>
      <c r="BE418">
        <v>1052.5667741935499</v>
      </c>
      <c r="BF418">
        <v>28.968509677419298</v>
      </c>
      <c r="BG418">
        <v>1200.00322580645</v>
      </c>
      <c r="BH418">
        <v>0.33000706451612899</v>
      </c>
      <c r="BI418">
        <v>0.32999919354838703</v>
      </c>
      <c r="BJ418">
        <v>0.33000312903225798</v>
      </c>
      <c r="BK418">
        <v>9.9907129032258107E-3</v>
      </c>
      <c r="BL418">
        <v>32</v>
      </c>
      <c r="BM418">
        <v>17743.190322580602</v>
      </c>
      <c r="BN418">
        <v>1531762902.3</v>
      </c>
      <c r="BO418" t="s">
        <v>232</v>
      </c>
      <c r="BP418">
        <v>81</v>
      </c>
      <c r="BQ418">
        <v>0.29499999999999998</v>
      </c>
      <c r="BR418">
        <v>-3.6999999999999998E-2</v>
      </c>
      <c r="BS418">
        <v>420</v>
      </c>
      <c r="BT418">
        <v>22</v>
      </c>
      <c r="BU418">
        <v>0.34</v>
      </c>
      <c r="BV418">
        <v>0.21</v>
      </c>
      <c r="BW418">
        <v>14.634504847129699</v>
      </c>
      <c r="BX418">
        <v>-0.38357662972746698</v>
      </c>
      <c r="BY418">
        <v>9.3788260310543395E-2</v>
      </c>
      <c r="BZ418">
        <v>1</v>
      </c>
      <c r="CA418">
        <v>-24.380119512195101</v>
      </c>
      <c r="CB418">
        <v>0.56046439886745203</v>
      </c>
      <c r="CC418">
        <v>0.158923887626432</v>
      </c>
      <c r="CD418">
        <v>0</v>
      </c>
      <c r="CE418">
        <v>1</v>
      </c>
      <c r="CF418">
        <v>2</v>
      </c>
      <c r="CG418" t="s">
        <v>248</v>
      </c>
      <c r="CH418">
        <v>1.8608100000000001</v>
      </c>
      <c r="CI418">
        <v>1.8577699999999999</v>
      </c>
      <c r="CJ418">
        <v>1.86067</v>
      </c>
      <c r="CK418">
        <v>1.8533900000000001</v>
      </c>
      <c r="CL418">
        <v>1.8519600000000001</v>
      </c>
      <c r="CM418">
        <v>1.8527199999999999</v>
      </c>
      <c r="CN418">
        <v>1.8563700000000001</v>
      </c>
      <c r="CO418">
        <v>1.8626400000000001</v>
      </c>
      <c r="CP418" t="s">
        <v>234</v>
      </c>
      <c r="CQ418" t="s">
        <v>19</v>
      </c>
      <c r="CR418" t="s">
        <v>19</v>
      </c>
      <c r="CS418" t="s">
        <v>19</v>
      </c>
      <c r="CT418" t="s">
        <v>235</v>
      </c>
      <c r="CU418" t="s">
        <v>236</v>
      </c>
      <c r="CV418" t="s">
        <v>237</v>
      </c>
      <c r="CW418" t="s">
        <v>237</v>
      </c>
      <c r="CX418" t="s">
        <v>237</v>
      </c>
      <c r="CY418" t="s">
        <v>237</v>
      </c>
      <c r="CZ418">
        <v>0</v>
      </c>
      <c r="DA418">
        <v>100</v>
      </c>
      <c r="DB418">
        <v>100</v>
      </c>
      <c r="DC418">
        <v>0.29499999999999998</v>
      </c>
      <c r="DD418">
        <v>-3.6999999999999998E-2</v>
      </c>
      <c r="DE418">
        <v>3</v>
      </c>
      <c r="DF418">
        <v>619.39599999999996</v>
      </c>
      <c r="DG418">
        <v>253.375</v>
      </c>
      <c r="DH418">
        <v>22.007400000000001</v>
      </c>
      <c r="DI418">
        <v>32.540500000000002</v>
      </c>
      <c r="DJ418">
        <v>30.000299999999999</v>
      </c>
      <c r="DK418">
        <v>32.509799999999998</v>
      </c>
      <c r="DL418">
        <v>32.516500000000001</v>
      </c>
      <c r="DM418">
        <v>43.173999999999999</v>
      </c>
      <c r="DN418">
        <v>24.747</v>
      </c>
      <c r="DO418">
        <v>0</v>
      </c>
      <c r="DP418">
        <v>22</v>
      </c>
      <c r="DQ418">
        <v>1076.67</v>
      </c>
      <c r="DR418">
        <v>22</v>
      </c>
      <c r="DS418">
        <v>99.569000000000003</v>
      </c>
      <c r="DT418">
        <v>103.002</v>
      </c>
    </row>
    <row r="419" spans="1:124" x14ac:dyDescent="0.25">
      <c r="A419">
        <v>403</v>
      </c>
      <c r="B419">
        <v>1531764192.4000001</v>
      </c>
      <c r="C419">
        <v>808.60000014305103</v>
      </c>
      <c r="D419" t="s">
        <v>1042</v>
      </c>
      <c r="E419" t="s">
        <v>1043</v>
      </c>
      <c r="G419">
        <v>1531764182.0806501</v>
      </c>
      <c r="H419">
        <f t="shared" si="174"/>
        <v>-3.6516294482503821E-6</v>
      </c>
      <c r="I419">
        <f t="shared" si="175"/>
        <v>10.213710395427908</v>
      </c>
      <c r="J419">
        <f t="shared" si="176"/>
        <v>1026.3577419354799</v>
      </c>
      <c r="K419">
        <f t="shared" si="177"/>
        <v>70052.470728474684</v>
      </c>
      <c r="L419">
        <f t="shared" si="178"/>
        <v>6950.1391356857075</v>
      </c>
      <c r="M419">
        <f t="shared" si="179"/>
        <v>101.82837286480262</v>
      </c>
      <c r="N419">
        <f t="shared" si="180"/>
        <v>-2.3373408885077397E-4</v>
      </c>
      <c r="O419">
        <f t="shared" si="181"/>
        <v>3</v>
      </c>
      <c r="P419">
        <f t="shared" si="182"/>
        <v>-2.3374319447620498E-4</v>
      </c>
      <c r="Q419">
        <f t="shared" si="183"/>
        <v>-1.4608867843680454E-4</v>
      </c>
      <c r="R419">
        <f t="shared" si="184"/>
        <v>215.02329918797332</v>
      </c>
      <c r="S419">
        <f t="shared" si="185"/>
        <v>28.29293636766052</v>
      </c>
      <c r="T419">
        <f t="shared" si="186"/>
        <v>27.494658064516152</v>
      </c>
      <c r="U419">
        <f t="shared" si="187"/>
        <v>3.6844711909746062</v>
      </c>
      <c r="V419">
        <f t="shared" si="188"/>
        <v>60.732414494997435</v>
      </c>
      <c r="W419">
        <f t="shared" si="189"/>
        <v>2.1803320580322083</v>
      </c>
      <c r="X419">
        <f t="shared" si="190"/>
        <v>3.5900631913980687</v>
      </c>
      <c r="Y419">
        <f t="shared" si="191"/>
        <v>1.5041391329423979</v>
      </c>
      <c r="Z419">
        <f t="shared" si="192"/>
        <v>0.16103685866784184</v>
      </c>
      <c r="AA419">
        <f t="shared" si="193"/>
        <v>-71.626091922584322</v>
      </c>
      <c r="AB419">
        <f t="shared" si="194"/>
        <v>-5.1666767108229781</v>
      </c>
      <c r="AC419">
        <f t="shared" si="195"/>
        <v>138.39156741323387</v>
      </c>
      <c r="AD419">
        <v>0</v>
      </c>
      <c r="AE419">
        <v>0</v>
      </c>
      <c r="AF419">
        <v>3</v>
      </c>
      <c r="AG419">
        <v>0</v>
      </c>
      <c r="AH419">
        <v>0</v>
      </c>
      <c r="AI419">
        <f t="shared" si="196"/>
        <v>1</v>
      </c>
      <c r="AJ419">
        <f t="shared" si="197"/>
        <v>0</v>
      </c>
      <c r="AK419">
        <f t="shared" si="198"/>
        <v>68147.842206546149</v>
      </c>
      <c r="AL419">
        <f t="shared" si="199"/>
        <v>1200.0061290322601</v>
      </c>
      <c r="AM419">
        <f t="shared" si="200"/>
        <v>963.36640791082425</v>
      </c>
      <c r="AN419">
        <f t="shared" si="201"/>
        <v>0.80280123959677363</v>
      </c>
      <c r="AO419">
        <f t="shared" si="202"/>
        <v>0.22319991378387083</v>
      </c>
      <c r="AP419">
        <v>14.333399999999999</v>
      </c>
      <c r="AQ419">
        <v>1</v>
      </c>
      <c r="AR419" t="s">
        <v>231</v>
      </c>
      <c r="AS419">
        <v>1531764182.0806501</v>
      </c>
      <c r="AT419">
        <v>1026.3577419354799</v>
      </c>
      <c r="AU419">
        <v>1050.75</v>
      </c>
      <c r="AV419">
        <v>21.976199999999999</v>
      </c>
      <c r="AW419">
        <v>21.984732258064501</v>
      </c>
      <c r="AX419">
        <v>599.95870967741905</v>
      </c>
      <c r="AY419">
        <v>99.1128419354839</v>
      </c>
      <c r="AZ419">
        <v>0.10049149032258101</v>
      </c>
      <c r="BA419">
        <v>27.0518</v>
      </c>
      <c r="BB419">
        <v>27.401361290322601</v>
      </c>
      <c r="BC419">
        <v>27.587954838709699</v>
      </c>
      <c r="BD419">
        <v>13283.830645161301</v>
      </c>
      <c r="BE419">
        <v>1052.55516129032</v>
      </c>
      <c r="BF419">
        <v>28.978496774193498</v>
      </c>
      <c r="BG419">
        <v>1200.0061290322601</v>
      </c>
      <c r="BH419">
        <v>0.33000783870967698</v>
      </c>
      <c r="BI419">
        <v>0.32999861290322602</v>
      </c>
      <c r="BJ419">
        <v>0.330002838709677</v>
      </c>
      <c r="BK419">
        <v>9.9908751612903194E-3</v>
      </c>
      <c r="BL419">
        <v>32</v>
      </c>
      <c r="BM419">
        <v>17743.2387096774</v>
      </c>
      <c r="BN419">
        <v>1531762902.3</v>
      </c>
      <c r="BO419" t="s">
        <v>232</v>
      </c>
      <c r="BP419">
        <v>81</v>
      </c>
      <c r="BQ419">
        <v>0.29499999999999998</v>
      </c>
      <c r="BR419">
        <v>-3.6999999999999998E-2</v>
      </c>
      <c r="BS419">
        <v>420</v>
      </c>
      <c r="BT419">
        <v>22</v>
      </c>
      <c r="BU419">
        <v>0.34</v>
      </c>
      <c r="BV419">
        <v>0.21</v>
      </c>
      <c r="BW419">
        <v>14.6414284236656</v>
      </c>
      <c r="BX419">
        <v>-0.37689154838209699</v>
      </c>
      <c r="BY419">
        <v>9.3634268636353296E-2</v>
      </c>
      <c r="BZ419">
        <v>1</v>
      </c>
      <c r="CA419">
        <v>-24.393346341463399</v>
      </c>
      <c r="CB419">
        <v>0.486099702413124</v>
      </c>
      <c r="CC419">
        <v>0.15888752748109</v>
      </c>
      <c r="CD419">
        <v>0</v>
      </c>
      <c r="CE419">
        <v>1</v>
      </c>
      <c r="CF419">
        <v>2</v>
      </c>
      <c r="CG419" t="s">
        <v>248</v>
      </c>
      <c r="CH419">
        <v>1.8608</v>
      </c>
      <c r="CI419">
        <v>1.85778</v>
      </c>
      <c r="CJ419">
        <v>1.8606799999999999</v>
      </c>
      <c r="CK419">
        <v>1.8533900000000001</v>
      </c>
      <c r="CL419">
        <v>1.8519600000000001</v>
      </c>
      <c r="CM419">
        <v>1.8527199999999999</v>
      </c>
      <c r="CN419">
        <v>1.8563799999999999</v>
      </c>
      <c r="CO419">
        <v>1.8626400000000001</v>
      </c>
      <c r="CP419" t="s">
        <v>234</v>
      </c>
      <c r="CQ419" t="s">
        <v>19</v>
      </c>
      <c r="CR419" t="s">
        <v>19</v>
      </c>
      <c r="CS419" t="s">
        <v>19</v>
      </c>
      <c r="CT419" t="s">
        <v>235</v>
      </c>
      <c r="CU419" t="s">
        <v>236</v>
      </c>
      <c r="CV419" t="s">
        <v>237</v>
      </c>
      <c r="CW419" t="s">
        <v>237</v>
      </c>
      <c r="CX419" t="s">
        <v>237</v>
      </c>
      <c r="CY419" t="s">
        <v>237</v>
      </c>
      <c r="CZ419">
        <v>0</v>
      </c>
      <c r="DA419">
        <v>100</v>
      </c>
      <c r="DB419">
        <v>100</v>
      </c>
      <c r="DC419">
        <v>0.29499999999999998</v>
      </c>
      <c r="DD419">
        <v>-3.6999999999999998E-2</v>
      </c>
      <c r="DE419">
        <v>3</v>
      </c>
      <c r="DF419">
        <v>619.74199999999996</v>
      </c>
      <c r="DG419">
        <v>253.3</v>
      </c>
      <c r="DH419">
        <v>22.0059</v>
      </c>
      <c r="DI419">
        <v>32.540500000000002</v>
      </c>
      <c r="DJ419">
        <v>30.000299999999999</v>
      </c>
      <c r="DK419">
        <v>32.509799999999998</v>
      </c>
      <c r="DL419">
        <v>32.516500000000001</v>
      </c>
      <c r="DM419">
        <v>43.304099999999998</v>
      </c>
      <c r="DN419">
        <v>24.747</v>
      </c>
      <c r="DO419">
        <v>0</v>
      </c>
      <c r="DP419">
        <v>22</v>
      </c>
      <c r="DQ419">
        <v>1076.67</v>
      </c>
      <c r="DR419">
        <v>22</v>
      </c>
      <c r="DS419">
        <v>99.57</v>
      </c>
      <c r="DT419">
        <v>103.003</v>
      </c>
    </row>
    <row r="420" spans="1:124" x14ac:dyDescent="0.25">
      <c r="A420">
        <v>404</v>
      </c>
      <c r="B420">
        <v>1531764194.4000001</v>
      </c>
      <c r="C420">
        <v>810.60000014305103</v>
      </c>
      <c r="D420" t="s">
        <v>1044</v>
      </c>
      <c r="E420" t="s">
        <v>1045</v>
      </c>
      <c r="G420">
        <v>1531764184.0838699</v>
      </c>
      <c r="H420">
        <f t="shared" si="174"/>
        <v>-2.3611568927732842E-6</v>
      </c>
      <c r="I420">
        <f t="shared" si="175"/>
        <v>10.20680706253134</v>
      </c>
      <c r="J420">
        <f t="shared" si="176"/>
        <v>1029.72129032258</v>
      </c>
      <c r="K420">
        <f t="shared" si="177"/>
        <v>107249.28707021345</v>
      </c>
      <c r="L420">
        <f t="shared" si="178"/>
        <v>10640.547469976575</v>
      </c>
      <c r="M420">
        <f t="shared" si="179"/>
        <v>102.16196834343336</v>
      </c>
      <c r="N420">
        <f t="shared" si="180"/>
        <v>-1.5181770714267563E-4</v>
      </c>
      <c r="O420">
        <f t="shared" si="181"/>
        <v>3</v>
      </c>
      <c r="P420">
        <f t="shared" si="182"/>
        <v>-1.5182154867591144E-4</v>
      </c>
      <c r="Q420">
        <f t="shared" si="183"/>
        <v>-9.4888122777215197E-5</v>
      </c>
      <c r="R420">
        <f t="shared" si="184"/>
        <v>215.02254320525554</v>
      </c>
      <c r="S420">
        <f t="shared" si="185"/>
        <v>28.284671666543414</v>
      </c>
      <c r="T420">
        <f t="shared" si="186"/>
        <v>27.464430645161301</v>
      </c>
      <c r="U420">
        <f t="shared" si="187"/>
        <v>3.6779591447159765</v>
      </c>
      <c r="V420">
        <f t="shared" si="188"/>
        <v>60.76632412169608</v>
      </c>
      <c r="W420">
        <f t="shared" si="189"/>
        <v>2.1805328656099774</v>
      </c>
      <c r="X420">
        <f t="shared" si="190"/>
        <v>3.5883902755793606</v>
      </c>
      <c r="Y420">
        <f t="shared" si="191"/>
        <v>1.4974262791059991</v>
      </c>
      <c r="Z420">
        <f t="shared" si="192"/>
        <v>0.10412701897130183</v>
      </c>
      <c r="AA420">
        <f t="shared" si="193"/>
        <v>-68.021205174192161</v>
      </c>
      <c r="AB420">
        <f t="shared" si="194"/>
        <v>-4.9057061126199182</v>
      </c>
      <c r="AC420">
        <f t="shared" si="195"/>
        <v>142.19975893741474</v>
      </c>
      <c r="AD420">
        <v>0</v>
      </c>
      <c r="AE420">
        <v>0</v>
      </c>
      <c r="AF420">
        <v>3</v>
      </c>
      <c r="AG420">
        <v>0</v>
      </c>
      <c r="AH420">
        <v>0</v>
      </c>
      <c r="AI420">
        <f t="shared" si="196"/>
        <v>1</v>
      </c>
      <c r="AJ420">
        <f t="shared" si="197"/>
        <v>0</v>
      </c>
      <c r="AK420">
        <f t="shared" si="198"/>
        <v>71050.514617245834</v>
      </c>
      <c r="AL420">
        <f t="shared" si="199"/>
        <v>1200.00225806452</v>
      </c>
      <c r="AM420">
        <f t="shared" si="200"/>
        <v>963.36324077688437</v>
      </c>
      <c r="AN420">
        <f t="shared" si="201"/>
        <v>0.8028011900000005</v>
      </c>
      <c r="AO420">
        <f t="shared" si="202"/>
        <v>0.22319986283870979</v>
      </c>
      <c r="AP420">
        <v>14.333399999999999</v>
      </c>
      <c r="AQ420">
        <v>1</v>
      </c>
      <c r="AR420" t="s">
        <v>231</v>
      </c>
      <c r="AS420">
        <v>1531764184.0838699</v>
      </c>
      <c r="AT420">
        <v>1029.72129032258</v>
      </c>
      <c r="AU420">
        <v>1054.0964516129</v>
      </c>
      <c r="AV420">
        <v>21.978248387096802</v>
      </c>
      <c r="AW420">
        <v>21.983764516129</v>
      </c>
      <c r="AX420">
        <v>600.05100000000004</v>
      </c>
      <c r="AY420">
        <v>99.112777419354799</v>
      </c>
      <c r="AZ420">
        <v>0.100445909677419</v>
      </c>
      <c r="BA420">
        <v>27.043861290322599</v>
      </c>
      <c r="BB420">
        <v>27.371780645161301</v>
      </c>
      <c r="BC420">
        <v>27.5570806451613</v>
      </c>
      <c r="BD420">
        <v>13923.3290322581</v>
      </c>
      <c r="BE420">
        <v>1052.53741935484</v>
      </c>
      <c r="BF420">
        <v>28.988622580645199</v>
      </c>
      <c r="BG420">
        <v>1200.00225806452</v>
      </c>
      <c r="BH420">
        <v>0.330008225806452</v>
      </c>
      <c r="BI420">
        <v>0.32999832258064499</v>
      </c>
      <c r="BJ420">
        <v>0.33000248387096798</v>
      </c>
      <c r="BK420">
        <v>9.9910580645161309E-3</v>
      </c>
      <c r="BL420">
        <v>32</v>
      </c>
      <c r="BM420">
        <v>17743.1870967742</v>
      </c>
      <c r="BN420">
        <v>1531762902.3</v>
      </c>
      <c r="BO420" t="s">
        <v>232</v>
      </c>
      <c r="BP420">
        <v>81</v>
      </c>
      <c r="BQ420">
        <v>0.29499999999999998</v>
      </c>
      <c r="BR420">
        <v>-3.6999999999999998E-2</v>
      </c>
      <c r="BS420">
        <v>420</v>
      </c>
      <c r="BT420">
        <v>22</v>
      </c>
      <c r="BU420">
        <v>0.34</v>
      </c>
      <c r="BV420">
        <v>0.21</v>
      </c>
      <c r="BW420">
        <v>14.636067650755001</v>
      </c>
      <c r="BX420">
        <v>-1.5694076886527498E-2</v>
      </c>
      <c r="BY420">
        <v>8.6215589793875599E-2</v>
      </c>
      <c r="BZ420">
        <v>1</v>
      </c>
      <c r="CA420">
        <v>-24.380785365853701</v>
      </c>
      <c r="CB420">
        <v>-0.21686531928601499</v>
      </c>
      <c r="CC420">
        <v>0.140748692427277</v>
      </c>
      <c r="CD420">
        <v>0</v>
      </c>
      <c r="CE420">
        <v>1</v>
      </c>
      <c r="CF420">
        <v>2</v>
      </c>
      <c r="CG420" t="s">
        <v>248</v>
      </c>
      <c r="CH420">
        <v>1.8608</v>
      </c>
      <c r="CI420">
        <v>1.85778</v>
      </c>
      <c r="CJ420">
        <v>1.8606799999999999</v>
      </c>
      <c r="CK420">
        <v>1.85341</v>
      </c>
      <c r="CL420">
        <v>1.8519600000000001</v>
      </c>
      <c r="CM420">
        <v>1.8527199999999999</v>
      </c>
      <c r="CN420">
        <v>1.8563799999999999</v>
      </c>
      <c r="CO420">
        <v>1.8626400000000001</v>
      </c>
      <c r="CP420" t="s">
        <v>234</v>
      </c>
      <c r="CQ420" t="s">
        <v>19</v>
      </c>
      <c r="CR420" t="s">
        <v>19</v>
      </c>
      <c r="CS420" t="s">
        <v>19</v>
      </c>
      <c r="CT420" t="s">
        <v>235</v>
      </c>
      <c r="CU420" t="s">
        <v>236</v>
      </c>
      <c r="CV420" t="s">
        <v>237</v>
      </c>
      <c r="CW420" t="s">
        <v>237</v>
      </c>
      <c r="CX420" t="s">
        <v>237</v>
      </c>
      <c r="CY420" t="s">
        <v>237</v>
      </c>
      <c r="CZ420">
        <v>0</v>
      </c>
      <c r="DA420">
        <v>100</v>
      </c>
      <c r="DB420">
        <v>100</v>
      </c>
      <c r="DC420">
        <v>0.29499999999999998</v>
      </c>
      <c r="DD420">
        <v>-3.6999999999999998E-2</v>
      </c>
      <c r="DE420">
        <v>3</v>
      </c>
      <c r="DF420">
        <v>619.58000000000004</v>
      </c>
      <c r="DG420">
        <v>253.45</v>
      </c>
      <c r="DH420">
        <v>22.0046</v>
      </c>
      <c r="DI420">
        <v>32.540500000000002</v>
      </c>
      <c r="DJ420">
        <v>30.0002</v>
      </c>
      <c r="DK420">
        <v>32.509799999999998</v>
      </c>
      <c r="DL420">
        <v>32.516500000000001</v>
      </c>
      <c r="DM420">
        <v>43.426400000000001</v>
      </c>
      <c r="DN420">
        <v>24.747</v>
      </c>
      <c r="DO420">
        <v>0</v>
      </c>
      <c r="DP420">
        <v>22</v>
      </c>
      <c r="DQ420">
        <v>1081.83</v>
      </c>
      <c r="DR420">
        <v>22</v>
      </c>
      <c r="DS420">
        <v>99.570800000000006</v>
      </c>
      <c r="DT420">
        <v>103.003</v>
      </c>
    </row>
    <row r="421" spans="1:124" x14ac:dyDescent="0.25">
      <c r="A421">
        <v>405</v>
      </c>
      <c r="B421">
        <v>1531764196.4000001</v>
      </c>
      <c r="C421">
        <v>812.60000014305103</v>
      </c>
      <c r="D421" t="s">
        <v>1046</v>
      </c>
      <c r="E421" t="s">
        <v>1047</v>
      </c>
      <c r="G421">
        <v>1531764186.0871</v>
      </c>
      <c r="H421">
        <f t="shared" si="174"/>
        <v>-1.3394388406256428E-6</v>
      </c>
      <c r="I421">
        <f t="shared" si="175"/>
        <v>10.207083784414856</v>
      </c>
      <c r="J421">
        <f t="shared" si="176"/>
        <v>1033.0680645161301</v>
      </c>
      <c r="K421">
        <f t="shared" si="177"/>
        <v>187725.36214245725</v>
      </c>
      <c r="L421">
        <f t="shared" si="178"/>
        <v>18624.776062944653</v>
      </c>
      <c r="M421">
        <f t="shared" si="179"/>
        <v>102.49367022017844</v>
      </c>
      <c r="N421">
        <f t="shared" si="180"/>
        <v>-8.6392804703177068E-5</v>
      </c>
      <c r="O421">
        <f t="shared" si="181"/>
        <v>3</v>
      </c>
      <c r="P421">
        <f t="shared" si="182"/>
        <v>-8.6394048673872834E-5</v>
      </c>
      <c r="Q421">
        <f t="shared" si="183"/>
        <v>-5.3996168656800381E-5</v>
      </c>
      <c r="R421">
        <f t="shared" si="184"/>
        <v>215.02196259855452</v>
      </c>
      <c r="S421">
        <f t="shared" si="185"/>
        <v>28.278426321818554</v>
      </c>
      <c r="T421">
        <f t="shared" si="186"/>
        <v>27.443456451612953</v>
      </c>
      <c r="U421">
        <f t="shared" si="187"/>
        <v>3.673446472804986</v>
      </c>
      <c r="V421">
        <f t="shared" si="188"/>
        <v>60.79086740573247</v>
      </c>
      <c r="W421">
        <f t="shared" si="189"/>
        <v>2.1806468773544694</v>
      </c>
      <c r="X421">
        <f t="shared" si="190"/>
        <v>3.5871290712144672</v>
      </c>
      <c r="Y421">
        <f t="shared" si="191"/>
        <v>1.4927995954505167</v>
      </c>
      <c r="Z421">
        <f t="shared" si="192"/>
        <v>5.9069252871590844E-2</v>
      </c>
      <c r="AA421">
        <f t="shared" si="193"/>
        <v>-65.597252090328368</v>
      </c>
      <c r="AB421">
        <f t="shared" si="194"/>
        <v>-4.7302526694116729</v>
      </c>
      <c r="AC421">
        <f t="shared" si="195"/>
        <v>144.75352709168607</v>
      </c>
      <c r="AD421">
        <v>0</v>
      </c>
      <c r="AE421">
        <v>0</v>
      </c>
      <c r="AF421">
        <v>3</v>
      </c>
      <c r="AG421">
        <v>0</v>
      </c>
      <c r="AH421">
        <v>0</v>
      </c>
      <c r="AI421">
        <f t="shared" si="196"/>
        <v>1</v>
      </c>
      <c r="AJ421">
        <f t="shared" si="197"/>
        <v>0</v>
      </c>
      <c r="AK421">
        <f t="shared" si="198"/>
        <v>71447.91669725797</v>
      </c>
      <c r="AL421">
        <f t="shared" si="199"/>
        <v>1199.99903225806</v>
      </c>
      <c r="AM421">
        <f t="shared" si="200"/>
        <v>963.3606069666223</v>
      </c>
      <c r="AN421">
        <f t="shared" si="201"/>
        <v>0.80280115322580647</v>
      </c>
      <c r="AO421">
        <f t="shared" si="202"/>
        <v>0.22319987037419356</v>
      </c>
      <c r="AP421">
        <v>14.333399999999999</v>
      </c>
      <c r="AQ421">
        <v>1</v>
      </c>
      <c r="AR421" t="s">
        <v>231</v>
      </c>
      <c r="AS421">
        <v>1531764186.0871</v>
      </c>
      <c r="AT421">
        <v>1033.0680645161301</v>
      </c>
      <c r="AU421">
        <v>1057.4451612903199</v>
      </c>
      <c r="AV421">
        <v>21.9794709677419</v>
      </c>
      <c r="AW421">
        <v>21.982600000000001</v>
      </c>
      <c r="AX421">
        <v>600.08122580645204</v>
      </c>
      <c r="AY421">
        <v>99.112732258064497</v>
      </c>
      <c r="AZ421">
        <v>0.10015965161290299</v>
      </c>
      <c r="BA421">
        <v>27.037874193548401</v>
      </c>
      <c r="BB421">
        <v>27.351409677419401</v>
      </c>
      <c r="BC421">
        <v>27.535503225806501</v>
      </c>
      <c r="BD421">
        <v>14011.512903225799</v>
      </c>
      <c r="BE421">
        <v>1052.51193548387</v>
      </c>
      <c r="BF421">
        <v>28.995248387096801</v>
      </c>
      <c r="BG421">
        <v>1199.99903225806</v>
      </c>
      <c r="BH421">
        <v>0.33000806451612902</v>
      </c>
      <c r="BI421">
        <v>0.32999870967741901</v>
      </c>
      <c r="BJ421">
        <v>0.330002225806452</v>
      </c>
      <c r="BK421">
        <v>9.9911277419354808E-3</v>
      </c>
      <c r="BL421">
        <v>32</v>
      </c>
      <c r="BM421">
        <v>17743.1451612903</v>
      </c>
      <c r="BN421">
        <v>1531762902.3</v>
      </c>
      <c r="BO421" t="s">
        <v>232</v>
      </c>
      <c r="BP421">
        <v>81</v>
      </c>
      <c r="BQ421">
        <v>0.29499999999999998</v>
      </c>
      <c r="BR421">
        <v>-3.6999999999999998E-2</v>
      </c>
      <c r="BS421">
        <v>420</v>
      </c>
      <c r="BT421">
        <v>22</v>
      </c>
      <c r="BU421">
        <v>0.34</v>
      </c>
      <c r="BV421">
        <v>0.21</v>
      </c>
      <c r="BW421">
        <v>14.6283849057035</v>
      </c>
      <c r="BX421">
        <v>0.52534826070901397</v>
      </c>
      <c r="BY421">
        <v>7.0261740044841495E-2</v>
      </c>
      <c r="BZ421">
        <v>1</v>
      </c>
      <c r="CA421">
        <v>-24.373560975609799</v>
      </c>
      <c r="CB421">
        <v>-1.0449509181621299</v>
      </c>
      <c r="CC421">
        <v>0.12263743485704701</v>
      </c>
      <c r="CD421">
        <v>0</v>
      </c>
      <c r="CE421">
        <v>1</v>
      </c>
      <c r="CF421">
        <v>2</v>
      </c>
      <c r="CG421" t="s">
        <v>248</v>
      </c>
      <c r="CH421">
        <v>1.8608100000000001</v>
      </c>
      <c r="CI421">
        <v>1.8577999999999999</v>
      </c>
      <c r="CJ421">
        <v>1.86066</v>
      </c>
      <c r="CK421">
        <v>1.8533900000000001</v>
      </c>
      <c r="CL421">
        <v>1.8519600000000001</v>
      </c>
      <c r="CM421">
        <v>1.85273</v>
      </c>
      <c r="CN421">
        <v>1.8563700000000001</v>
      </c>
      <c r="CO421">
        <v>1.8626400000000001</v>
      </c>
      <c r="CP421" t="s">
        <v>234</v>
      </c>
      <c r="CQ421" t="s">
        <v>19</v>
      </c>
      <c r="CR421" t="s">
        <v>19</v>
      </c>
      <c r="CS421" t="s">
        <v>19</v>
      </c>
      <c r="CT421" t="s">
        <v>235</v>
      </c>
      <c r="CU421" t="s">
        <v>236</v>
      </c>
      <c r="CV421" t="s">
        <v>237</v>
      </c>
      <c r="CW421" t="s">
        <v>237</v>
      </c>
      <c r="CX421" t="s">
        <v>237</v>
      </c>
      <c r="CY421" t="s">
        <v>237</v>
      </c>
      <c r="CZ421">
        <v>0</v>
      </c>
      <c r="DA421">
        <v>100</v>
      </c>
      <c r="DB421">
        <v>100</v>
      </c>
      <c r="DC421">
        <v>0.29499999999999998</v>
      </c>
      <c r="DD421">
        <v>-3.6999999999999998E-2</v>
      </c>
      <c r="DE421">
        <v>3</v>
      </c>
      <c r="DF421">
        <v>619.39599999999996</v>
      </c>
      <c r="DG421">
        <v>253.45</v>
      </c>
      <c r="DH421">
        <v>22.003599999999999</v>
      </c>
      <c r="DI421">
        <v>32.540500000000002</v>
      </c>
      <c r="DJ421">
        <v>30</v>
      </c>
      <c r="DK421">
        <v>32.509799999999998</v>
      </c>
      <c r="DL421">
        <v>32.516500000000001</v>
      </c>
      <c r="DM421">
        <v>43.499099999999999</v>
      </c>
      <c r="DN421">
        <v>24.747</v>
      </c>
      <c r="DO421">
        <v>0</v>
      </c>
      <c r="DP421">
        <v>22</v>
      </c>
      <c r="DQ421">
        <v>1086.67</v>
      </c>
      <c r="DR421">
        <v>22</v>
      </c>
      <c r="DS421">
        <v>99.571799999999996</v>
      </c>
      <c r="DT421">
        <v>103.003</v>
      </c>
    </row>
    <row r="422" spans="1:124" x14ac:dyDescent="0.25">
      <c r="A422">
        <v>406</v>
      </c>
      <c r="B422">
        <v>1531764198.4000001</v>
      </c>
      <c r="C422">
        <v>814.60000014305103</v>
      </c>
      <c r="D422" t="s">
        <v>1048</v>
      </c>
      <c r="E422" t="s">
        <v>1049</v>
      </c>
      <c r="G422">
        <v>1531764188.0903201</v>
      </c>
      <c r="H422">
        <f t="shared" si="174"/>
        <v>-5.6475117197835745E-7</v>
      </c>
      <c r="I422">
        <f t="shared" si="175"/>
        <v>10.215191515819445</v>
      </c>
      <c r="J422">
        <f t="shared" si="176"/>
        <v>1036.3941935483899</v>
      </c>
      <c r="K422">
        <f t="shared" si="177"/>
        <v>443703.27257984213</v>
      </c>
      <c r="L422">
        <f t="shared" si="178"/>
        <v>44021.06947173208</v>
      </c>
      <c r="M422">
        <f t="shared" si="179"/>
        <v>102.82362924443783</v>
      </c>
      <c r="N422">
        <f t="shared" si="180"/>
        <v>-3.6468255023714091E-5</v>
      </c>
      <c r="O422">
        <f t="shared" si="181"/>
        <v>3</v>
      </c>
      <c r="P422">
        <f t="shared" si="182"/>
        <v>-3.6468476680665416E-5</v>
      </c>
      <c r="Q422">
        <f t="shared" si="183"/>
        <v>-2.279277801082052E-5</v>
      </c>
      <c r="R422">
        <f t="shared" si="184"/>
        <v>215.0218821870082</v>
      </c>
      <c r="S422">
        <f t="shared" si="185"/>
        <v>28.277397242106531</v>
      </c>
      <c r="T422">
        <f t="shared" si="186"/>
        <v>27.43574677419355</v>
      </c>
      <c r="U422">
        <f t="shared" si="187"/>
        <v>3.671788923388827</v>
      </c>
      <c r="V422">
        <f t="shared" si="188"/>
        <v>60.795137452341898</v>
      </c>
      <c r="W422">
        <f t="shared" si="189"/>
        <v>2.1806934830740126</v>
      </c>
      <c r="X422">
        <f t="shared" si="190"/>
        <v>3.5869537835710741</v>
      </c>
      <c r="Y422">
        <f t="shared" si="191"/>
        <v>1.4910954403148144</v>
      </c>
      <c r="Z422">
        <f t="shared" si="192"/>
        <v>2.4905526684245564E-2</v>
      </c>
      <c r="AA422">
        <f t="shared" si="193"/>
        <v>-64.484925793544193</v>
      </c>
      <c r="AB422">
        <f t="shared" si="194"/>
        <v>-4.6498437186321402</v>
      </c>
      <c r="AC422">
        <f t="shared" si="195"/>
        <v>145.91201820151613</v>
      </c>
      <c r="AD422">
        <v>0</v>
      </c>
      <c r="AE422">
        <v>0</v>
      </c>
      <c r="AF422">
        <v>3</v>
      </c>
      <c r="AG422">
        <v>0</v>
      </c>
      <c r="AH422">
        <v>0</v>
      </c>
      <c r="AI422">
        <f t="shared" si="196"/>
        <v>1</v>
      </c>
      <c r="AJ422">
        <f t="shared" si="197"/>
        <v>0</v>
      </c>
      <c r="AK422">
        <f t="shared" si="198"/>
        <v>71421.041550338792</v>
      </c>
      <c r="AL422">
        <f t="shared" si="199"/>
        <v>1199.99870967742</v>
      </c>
      <c r="AM422">
        <f t="shared" si="200"/>
        <v>963.36025315990457</v>
      </c>
      <c r="AN422">
        <f t="shared" si="201"/>
        <v>0.80280107419354818</v>
      </c>
      <c r="AO422">
        <f t="shared" si="202"/>
        <v>0.22319986887741936</v>
      </c>
      <c r="AP422">
        <v>14.333399999999999</v>
      </c>
      <c r="AQ422">
        <v>1</v>
      </c>
      <c r="AR422" t="s">
        <v>231</v>
      </c>
      <c r="AS422">
        <v>1531764188.0903201</v>
      </c>
      <c r="AT422">
        <v>1036.3941935483899</v>
      </c>
      <c r="AU422">
        <v>1060.7935483870999</v>
      </c>
      <c r="AV422">
        <v>21.979948387096801</v>
      </c>
      <c r="AW422">
        <v>21.9812677419355</v>
      </c>
      <c r="AX422">
        <v>600.05700000000002</v>
      </c>
      <c r="AY422">
        <v>99.112812903225802</v>
      </c>
      <c r="AZ422">
        <v>0.100044409677419</v>
      </c>
      <c r="BA422">
        <v>27.037041935483899</v>
      </c>
      <c r="BB422">
        <v>27.343383870967699</v>
      </c>
      <c r="BC422">
        <v>27.528109677419401</v>
      </c>
      <c r="BD422">
        <v>14005.464516128999</v>
      </c>
      <c r="BE422">
        <v>1052.4851612903201</v>
      </c>
      <c r="BF422">
        <v>28.997261290322601</v>
      </c>
      <c r="BG422">
        <v>1199.99870967742</v>
      </c>
      <c r="BH422">
        <v>0.33000790322580598</v>
      </c>
      <c r="BI422">
        <v>0.32999922580645202</v>
      </c>
      <c r="BJ422">
        <v>0.33000187096774197</v>
      </c>
      <c r="BK422">
        <v>9.9911329032257995E-3</v>
      </c>
      <c r="BL422">
        <v>32</v>
      </c>
      <c r="BM422">
        <v>17743.141935483902</v>
      </c>
      <c r="BN422">
        <v>1531762902.3</v>
      </c>
      <c r="BO422" t="s">
        <v>232</v>
      </c>
      <c r="BP422">
        <v>81</v>
      </c>
      <c r="BQ422">
        <v>0.29499999999999998</v>
      </c>
      <c r="BR422">
        <v>-3.6999999999999998E-2</v>
      </c>
      <c r="BS422">
        <v>420</v>
      </c>
      <c r="BT422">
        <v>22</v>
      </c>
      <c r="BU422">
        <v>0.34</v>
      </c>
      <c r="BV422">
        <v>0.21</v>
      </c>
      <c r="BW422">
        <v>14.6349365430469</v>
      </c>
      <c r="BX422">
        <v>0.60853125498397798</v>
      </c>
      <c r="BY422">
        <v>7.1434036879854598E-2</v>
      </c>
      <c r="BZ422">
        <v>1</v>
      </c>
      <c r="CA422">
        <v>-24.390843902438998</v>
      </c>
      <c r="CB422">
        <v>-1.06737302873257</v>
      </c>
      <c r="CC422">
        <v>0.12337258470965801</v>
      </c>
      <c r="CD422">
        <v>0</v>
      </c>
      <c r="CE422">
        <v>1</v>
      </c>
      <c r="CF422">
        <v>2</v>
      </c>
      <c r="CG422" t="s">
        <v>248</v>
      </c>
      <c r="CH422">
        <v>1.8608100000000001</v>
      </c>
      <c r="CI422">
        <v>1.85781</v>
      </c>
      <c r="CJ422">
        <v>1.86067</v>
      </c>
      <c r="CK422">
        <v>1.85337</v>
      </c>
      <c r="CL422">
        <v>1.8519600000000001</v>
      </c>
      <c r="CM422">
        <v>1.8527199999999999</v>
      </c>
      <c r="CN422">
        <v>1.8563700000000001</v>
      </c>
      <c r="CO422">
        <v>1.8626400000000001</v>
      </c>
      <c r="CP422" t="s">
        <v>234</v>
      </c>
      <c r="CQ422" t="s">
        <v>19</v>
      </c>
      <c r="CR422" t="s">
        <v>19</v>
      </c>
      <c r="CS422" t="s">
        <v>19</v>
      </c>
      <c r="CT422" t="s">
        <v>235</v>
      </c>
      <c r="CU422" t="s">
        <v>236</v>
      </c>
      <c r="CV422" t="s">
        <v>237</v>
      </c>
      <c r="CW422" t="s">
        <v>237</v>
      </c>
      <c r="CX422" t="s">
        <v>237</v>
      </c>
      <c r="CY422" t="s">
        <v>237</v>
      </c>
      <c r="CZ422">
        <v>0</v>
      </c>
      <c r="DA422">
        <v>100</v>
      </c>
      <c r="DB422">
        <v>100</v>
      </c>
      <c r="DC422">
        <v>0.29499999999999998</v>
      </c>
      <c r="DD422">
        <v>-3.6999999999999998E-2</v>
      </c>
      <c r="DE422">
        <v>3</v>
      </c>
      <c r="DF422">
        <v>619.87400000000002</v>
      </c>
      <c r="DG422">
        <v>253.321</v>
      </c>
      <c r="DH422">
        <v>22.003</v>
      </c>
      <c r="DI422">
        <v>32.540500000000002</v>
      </c>
      <c r="DJ422">
        <v>30.0001</v>
      </c>
      <c r="DK422">
        <v>32.510800000000003</v>
      </c>
      <c r="DL422">
        <v>32.5167</v>
      </c>
      <c r="DM422">
        <v>43.629199999999997</v>
      </c>
      <c r="DN422">
        <v>24.747</v>
      </c>
      <c r="DO422">
        <v>0</v>
      </c>
      <c r="DP422">
        <v>22</v>
      </c>
      <c r="DQ422">
        <v>1086.67</v>
      </c>
      <c r="DR422">
        <v>22</v>
      </c>
      <c r="DS422">
        <v>99.571700000000007</v>
      </c>
      <c r="DT422">
        <v>103.003</v>
      </c>
    </row>
    <row r="423" spans="1:124" x14ac:dyDescent="0.25">
      <c r="A423">
        <v>407</v>
      </c>
      <c r="B423">
        <v>1531764200.4000001</v>
      </c>
      <c r="C423">
        <v>816.60000014305103</v>
      </c>
      <c r="D423" t="s">
        <v>1050</v>
      </c>
      <c r="E423" t="s">
        <v>1051</v>
      </c>
      <c r="G423">
        <v>1531764190.0903201</v>
      </c>
      <c r="H423">
        <f t="shared" si="174"/>
        <v>1.3669991130081345E-7</v>
      </c>
      <c r="I423">
        <f t="shared" si="175"/>
        <v>10.224437695540432</v>
      </c>
      <c r="J423">
        <f t="shared" si="176"/>
        <v>1039.7132258064501</v>
      </c>
      <c r="K423">
        <f t="shared" si="177"/>
        <v>-1829250.6478486194</v>
      </c>
      <c r="L423">
        <f t="shared" si="178"/>
        <v>-181485.65497734162</v>
      </c>
      <c r="M423">
        <f t="shared" si="179"/>
        <v>103.15318788926496</v>
      </c>
      <c r="N423">
        <f t="shared" si="180"/>
        <v>8.8287563536266507E-6</v>
      </c>
      <c r="O423">
        <f t="shared" si="181"/>
        <v>3</v>
      </c>
      <c r="P423">
        <f t="shared" si="182"/>
        <v>8.8287433624893083E-6</v>
      </c>
      <c r="Q423">
        <f t="shared" si="183"/>
        <v>5.5179657687268422E-6</v>
      </c>
      <c r="R423">
        <f t="shared" si="184"/>
        <v>215.02171326356972</v>
      </c>
      <c r="S423">
        <f t="shared" si="185"/>
        <v>28.278542548250091</v>
      </c>
      <c r="T423">
        <f t="shared" si="186"/>
        <v>27.434725806451603</v>
      </c>
      <c r="U423">
        <f t="shared" si="187"/>
        <v>3.6715694684101496</v>
      </c>
      <c r="V423">
        <f t="shared" si="188"/>
        <v>60.790848395137211</v>
      </c>
      <c r="W423">
        <f t="shared" si="189"/>
        <v>2.1807093894404508</v>
      </c>
      <c r="X423">
        <f t="shared" si="190"/>
        <v>3.5872330243953141</v>
      </c>
      <c r="Y423">
        <f t="shared" si="191"/>
        <v>1.4908600789696989</v>
      </c>
      <c r="Z423">
        <f t="shared" si="192"/>
        <v>-6.0284660883658733E-3</v>
      </c>
      <c r="AA423">
        <f t="shared" si="193"/>
        <v>-64.105367922576562</v>
      </c>
      <c r="AB423">
        <f t="shared" si="194"/>
        <v>-4.6224817835900032</v>
      </c>
      <c r="AC423">
        <f t="shared" si="195"/>
        <v>146.2878350913148</v>
      </c>
      <c r="AD423">
        <v>0</v>
      </c>
      <c r="AE423">
        <v>0</v>
      </c>
      <c r="AF423">
        <v>3</v>
      </c>
      <c r="AG423">
        <v>0</v>
      </c>
      <c r="AH423">
        <v>0</v>
      </c>
      <c r="AI423">
        <f t="shared" si="196"/>
        <v>1</v>
      </c>
      <c r="AJ423">
        <f t="shared" si="197"/>
        <v>0</v>
      </c>
      <c r="AK423">
        <f t="shared" si="198"/>
        <v>71411.244276630314</v>
      </c>
      <c r="AL423">
        <f t="shared" si="199"/>
        <v>1199.99774193548</v>
      </c>
      <c r="AM423">
        <f t="shared" si="200"/>
        <v>963.35948390078227</v>
      </c>
      <c r="AN423">
        <f t="shared" si="201"/>
        <v>0.80280108056451571</v>
      </c>
      <c r="AO423">
        <f t="shared" si="202"/>
        <v>0.22319987175806441</v>
      </c>
      <c r="AP423">
        <v>14.333399999999999</v>
      </c>
      <c r="AQ423">
        <v>1</v>
      </c>
      <c r="AR423" t="s">
        <v>231</v>
      </c>
      <c r="AS423">
        <v>1531764190.0903201</v>
      </c>
      <c r="AT423">
        <v>1039.7132258064501</v>
      </c>
      <c r="AU423">
        <v>1064.1364516128999</v>
      </c>
      <c r="AV423">
        <v>21.9800516129032</v>
      </c>
      <c r="AW423">
        <v>21.979732258064502</v>
      </c>
      <c r="AX423">
        <v>600.05583870967803</v>
      </c>
      <c r="AY423">
        <v>99.113090322580604</v>
      </c>
      <c r="AZ423">
        <v>0.100024725806452</v>
      </c>
      <c r="BA423">
        <v>27.038367741935499</v>
      </c>
      <c r="BB423">
        <v>27.3425935483871</v>
      </c>
      <c r="BC423">
        <v>27.526858064516102</v>
      </c>
      <c r="BD423">
        <v>14003.3064516129</v>
      </c>
      <c r="BE423">
        <v>1052.46451612903</v>
      </c>
      <c r="BF423">
        <v>28.994525806451598</v>
      </c>
      <c r="BG423">
        <v>1199.99774193548</v>
      </c>
      <c r="BH423">
        <v>0.33000790322580598</v>
      </c>
      <c r="BI423">
        <v>0.32999925806451602</v>
      </c>
      <c r="BJ423">
        <v>0.33000187096774197</v>
      </c>
      <c r="BK423">
        <v>9.9911112903225806E-3</v>
      </c>
      <c r="BL423">
        <v>32</v>
      </c>
      <c r="BM423">
        <v>17743.122580645198</v>
      </c>
      <c r="BN423">
        <v>1531762902.3</v>
      </c>
      <c r="BO423" t="s">
        <v>232</v>
      </c>
      <c r="BP423">
        <v>81</v>
      </c>
      <c r="BQ423">
        <v>0.29499999999999998</v>
      </c>
      <c r="BR423">
        <v>-3.6999999999999998E-2</v>
      </c>
      <c r="BS423">
        <v>420</v>
      </c>
      <c r="BT423">
        <v>22</v>
      </c>
      <c r="BU423">
        <v>0.34</v>
      </c>
      <c r="BV423">
        <v>0.21</v>
      </c>
      <c r="BW423">
        <v>14.6490795794801</v>
      </c>
      <c r="BX423">
        <v>0.48063679334287701</v>
      </c>
      <c r="BY423">
        <v>6.2935462326860897E-2</v>
      </c>
      <c r="BZ423">
        <v>1</v>
      </c>
      <c r="CA423">
        <v>-24.418441463414599</v>
      </c>
      <c r="CB423">
        <v>-0.78849438360177404</v>
      </c>
      <c r="CC423">
        <v>0.10377376889201601</v>
      </c>
      <c r="CD423">
        <v>0</v>
      </c>
      <c r="CE423">
        <v>1</v>
      </c>
      <c r="CF423">
        <v>2</v>
      </c>
      <c r="CG423" t="s">
        <v>248</v>
      </c>
      <c r="CH423">
        <v>1.8608100000000001</v>
      </c>
      <c r="CI423">
        <v>1.8577900000000001</v>
      </c>
      <c r="CJ423">
        <v>1.8606799999999999</v>
      </c>
      <c r="CK423">
        <v>1.8533999999999999</v>
      </c>
      <c r="CL423">
        <v>1.8519600000000001</v>
      </c>
      <c r="CM423">
        <v>1.8527199999999999</v>
      </c>
      <c r="CN423">
        <v>1.8563799999999999</v>
      </c>
      <c r="CO423">
        <v>1.8626400000000001</v>
      </c>
      <c r="CP423" t="s">
        <v>234</v>
      </c>
      <c r="CQ423" t="s">
        <v>19</v>
      </c>
      <c r="CR423" t="s">
        <v>19</v>
      </c>
      <c r="CS423" t="s">
        <v>19</v>
      </c>
      <c r="CT423" t="s">
        <v>235</v>
      </c>
      <c r="CU423" t="s">
        <v>236</v>
      </c>
      <c r="CV423" t="s">
        <v>237</v>
      </c>
      <c r="CW423" t="s">
        <v>237</v>
      </c>
      <c r="CX423" t="s">
        <v>237</v>
      </c>
      <c r="CY423" t="s">
        <v>237</v>
      </c>
      <c r="CZ423">
        <v>0</v>
      </c>
      <c r="DA423">
        <v>100</v>
      </c>
      <c r="DB423">
        <v>100</v>
      </c>
      <c r="DC423">
        <v>0.29499999999999998</v>
      </c>
      <c r="DD423">
        <v>-3.6999999999999998E-2</v>
      </c>
      <c r="DE423">
        <v>3</v>
      </c>
      <c r="DF423">
        <v>619.86800000000005</v>
      </c>
      <c r="DG423">
        <v>253.46600000000001</v>
      </c>
      <c r="DH423">
        <v>22.002700000000001</v>
      </c>
      <c r="DI423">
        <v>32.540500000000002</v>
      </c>
      <c r="DJ423">
        <v>30.0001</v>
      </c>
      <c r="DK423">
        <v>32.5122</v>
      </c>
      <c r="DL423">
        <v>32.518099999999997</v>
      </c>
      <c r="DM423">
        <v>43.755299999999998</v>
      </c>
      <c r="DN423">
        <v>24.747</v>
      </c>
      <c r="DO423">
        <v>0</v>
      </c>
      <c r="DP423">
        <v>22</v>
      </c>
      <c r="DQ423">
        <v>1091.83</v>
      </c>
      <c r="DR423">
        <v>22</v>
      </c>
      <c r="DS423">
        <v>99.571299999999994</v>
      </c>
      <c r="DT423">
        <v>103.003</v>
      </c>
    </row>
    <row r="424" spans="1:124" x14ac:dyDescent="0.25">
      <c r="A424">
        <v>408</v>
      </c>
      <c r="B424">
        <v>1531764202.4000001</v>
      </c>
      <c r="C424">
        <v>818.60000014305103</v>
      </c>
      <c r="D424" t="s">
        <v>1052</v>
      </c>
      <c r="E424" t="s">
        <v>1053</v>
      </c>
      <c r="G424">
        <v>1531764192.09355</v>
      </c>
      <c r="H424">
        <f t="shared" si="174"/>
        <v>7.4977953581416795E-7</v>
      </c>
      <c r="I424">
        <f t="shared" si="175"/>
        <v>10.229083256302765</v>
      </c>
      <c r="J424">
        <f t="shared" si="176"/>
        <v>1043.03741935484</v>
      </c>
      <c r="K424">
        <f t="shared" si="177"/>
        <v>-332879.08349997661</v>
      </c>
      <c r="L424">
        <f t="shared" si="178"/>
        <v>-33026.059222243217</v>
      </c>
      <c r="M424">
        <f t="shared" si="179"/>
        <v>103.48326852032775</v>
      </c>
      <c r="N424">
        <f t="shared" si="180"/>
        <v>4.8417282971169622E-5</v>
      </c>
      <c r="O424">
        <f t="shared" si="181"/>
        <v>3</v>
      </c>
      <c r="P424">
        <f t="shared" si="182"/>
        <v>4.8416892268774036E-5</v>
      </c>
      <c r="Q424">
        <f t="shared" si="183"/>
        <v>3.0260592769909585E-5</v>
      </c>
      <c r="R424">
        <f t="shared" si="184"/>
        <v>215.02166441041084</v>
      </c>
      <c r="S424">
        <f t="shared" si="185"/>
        <v>28.280133254427607</v>
      </c>
      <c r="T424">
        <f t="shared" si="186"/>
        <v>27.435758064516101</v>
      </c>
      <c r="U424">
        <f t="shared" si="187"/>
        <v>3.6717913502851238</v>
      </c>
      <c r="V424">
        <f t="shared" si="188"/>
        <v>60.784280188996874</v>
      </c>
      <c r="W424">
        <f t="shared" si="189"/>
        <v>2.1806976250390808</v>
      </c>
      <c r="X424">
        <f t="shared" si="190"/>
        <v>3.5876012979978156</v>
      </c>
      <c r="Y424">
        <f t="shared" si="191"/>
        <v>1.491093725246043</v>
      </c>
      <c r="Z424">
        <f t="shared" si="192"/>
        <v>-3.3065277529404809E-2</v>
      </c>
      <c r="AA424">
        <f t="shared" si="193"/>
        <v>-63.989544077408191</v>
      </c>
      <c r="AB424">
        <f t="shared" si="194"/>
        <v>-4.6141941022778585</v>
      </c>
      <c r="AC424">
        <f t="shared" si="195"/>
        <v>146.38486095319539</v>
      </c>
      <c r="AD424">
        <v>0</v>
      </c>
      <c r="AE424">
        <v>0</v>
      </c>
      <c r="AF424">
        <v>3</v>
      </c>
      <c r="AG424">
        <v>0</v>
      </c>
      <c r="AH424">
        <v>0</v>
      </c>
      <c r="AI424">
        <f t="shared" si="196"/>
        <v>1</v>
      </c>
      <c r="AJ424">
        <f t="shared" si="197"/>
        <v>0</v>
      </c>
      <c r="AK424">
        <f t="shared" si="198"/>
        <v>71381.622676710045</v>
      </c>
      <c r="AL424">
        <f t="shared" si="199"/>
        <v>1199.9974193548401</v>
      </c>
      <c r="AM424">
        <f t="shared" si="200"/>
        <v>963.35918661019855</v>
      </c>
      <c r="AN424">
        <f t="shared" si="201"/>
        <v>0.80280104862903257</v>
      </c>
      <c r="AO424">
        <f t="shared" si="202"/>
        <v>0.22319988992580653</v>
      </c>
      <c r="AP424">
        <v>14.333399999999999</v>
      </c>
      <c r="AQ424">
        <v>1</v>
      </c>
      <c r="AR424" t="s">
        <v>231</v>
      </c>
      <c r="AS424">
        <v>1531764192.09355</v>
      </c>
      <c r="AT424">
        <v>1043.03741935484</v>
      </c>
      <c r="AU424">
        <v>1067.47322580645</v>
      </c>
      <c r="AV424">
        <v>21.979874193548401</v>
      </c>
      <c r="AW424">
        <v>21.978122580645199</v>
      </c>
      <c r="AX424">
        <v>600.05693548387103</v>
      </c>
      <c r="AY424">
        <v>99.113374193548395</v>
      </c>
      <c r="AZ424">
        <v>0.100006458064516</v>
      </c>
      <c r="BA424">
        <v>27.040116129032299</v>
      </c>
      <c r="BB424">
        <v>27.343570967741901</v>
      </c>
      <c r="BC424">
        <v>27.527945161290301</v>
      </c>
      <c r="BD424">
        <v>13996.751612903199</v>
      </c>
      <c r="BE424">
        <v>1052.4509677419401</v>
      </c>
      <c r="BF424">
        <v>28.991348387096799</v>
      </c>
      <c r="BG424">
        <v>1199.9974193548401</v>
      </c>
      <c r="BH424">
        <v>0.33000754838709701</v>
      </c>
      <c r="BI424">
        <v>0.32999935483871001</v>
      </c>
      <c r="BJ424">
        <v>0.33000212903225801</v>
      </c>
      <c r="BK424">
        <v>9.9910764516128996E-3</v>
      </c>
      <c r="BL424">
        <v>32</v>
      </c>
      <c r="BM424">
        <v>17743.106451612901</v>
      </c>
      <c r="BN424">
        <v>1531762902.3</v>
      </c>
      <c r="BO424" t="s">
        <v>232</v>
      </c>
      <c r="BP424">
        <v>81</v>
      </c>
      <c r="BQ424">
        <v>0.29499999999999998</v>
      </c>
      <c r="BR424">
        <v>-3.6999999999999998E-2</v>
      </c>
      <c r="BS424">
        <v>420</v>
      </c>
      <c r="BT424">
        <v>22</v>
      </c>
      <c r="BU424">
        <v>0.34</v>
      </c>
      <c r="BV424">
        <v>0.21</v>
      </c>
      <c r="BW424">
        <v>14.6604814690418</v>
      </c>
      <c r="BX424">
        <v>0.401396255136312</v>
      </c>
      <c r="BY424">
        <v>5.8109981432176598E-2</v>
      </c>
      <c r="BZ424">
        <v>1</v>
      </c>
      <c r="CA424">
        <v>-24.435892682926799</v>
      </c>
      <c r="CB424">
        <v>-0.65027414504979597</v>
      </c>
      <c r="CC424">
        <v>9.6971030097487199E-2</v>
      </c>
      <c r="CD424">
        <v>1</v>
      </c>
      <c r="CE424">
        <v>2</v>
      </c>
      <c r="CF424">
        <v>2</v>
      </c>
      <c r="CG424" t="s">
        <v>233</v>
      </c>
      <c r="CH424">
        <v>1.8608100000000001</v>
      </c>
      <c r="CI424">
        <v>1.85778</v>
      </c>
      <c r="CJ424">
        <v>1.8606799999999999</v>
      </c>
      <c r="CK424">
        <v>1.85341</v>
      </c>
      <c r="CL424">
        <v>1.8519600000000001</v>
      </c>
      <c r="CM424">
        <v>1.8527199999999999</v>
      </c>
      <c r="CN424">
        <v>1.8563799999999999</v>
      </c>
      <c r="CO424">
        <v>1.8626400000000001</v>
      </c>
      <c r="CP424" t="s">
        <v>234</v>
      </c>
      <c r="CQ424" t="s">
        <v>19</v>
      </c>
      <c r="CR424" t="s">
        <v>19</v>
      </c>
      <c r="CS424" t="s">
        <v>19</v>
      </c>
      <c r="CT424" t="s">
        <v>235</v>
      </c>
      <c r="CU424" t="s">
        <v>236</v>
      </c>
      <c r="CV424" t="s">
        <v>237</v>
      </c>
      <c r="CW424" t="s">
        <v>237</v>
      </c>
      <c r="CX424" t="s">
        <v>237</v>
      </c>
      <c r="CY424" t="s">
        <v>237</v>
      </c>
      <c r="CZ424">
        <v>0</v>
      </c>
      <c r="DA424">
        <v>100</v>
      </c>
      <c r="DB424">
        <v>100</v>
      </c>
      <c r="DC424">
        <v>0.29499999999999998</v>
      </c>
      <c r="DD424">
        <v>-3.6999999999999998E-2</v>
      </c>
      <c r="DE424">
        <v>3</v>
      </c>
      <c r="DF424">
        <v>619.77200000000005</v>
      </c>
      <c r="DG424">
        <v>253.55699999999999</v>
      </c>
      <c r="DH424">
        <v>22.002400000000002</v>
      </c>
      <c r="DI424">
        <v>32.540500000000002</v>
      </c>
      <c r="DJ424">
        <v>30.0001</v>
      </c>
      <c r="DK424">
        <v>32.512700000000002</v>
      </c>
      <c r="DL424">
        <v>32.519399999999997</v>
      </c>
      <c r="DM424">
        <v>43.829000000000001</v>
      </c>
      <c r="DN424">
        <v>24.747</v>
      </c>
      <c r="DO424">
        <v>0</v>
      </c>
      <c r="DP424">
        <v>22</v>
      </c>
      <c r="DQ424">
        <v>1096.67</v>
      </c>
      <c r="DR424">
        <v>22</v>
      </c>
      <c r="DS424">
        <v>99.571200000000005</v>
      </c>
      <c r="DT424">
        <v>103.002</v>
      </c>
    </row>
    <row r="425" spans="1:124" x14ac:dyDescent="0.25">
      <c r="A425">
        <v>409</v>
      </c>
      <c r="B425">
        <v>1531764204.4000001</v>
      </c>
      <c r="C425">
        <v>820.60000014305103</v>
      </c>
      <c r="D425" t="s">
        <v>1054</v>
      </c>
      <c r="E425" t="s">
        <v>1055</v>
      </c>
      <c r="G425">
        <v>1531764194.09355</v>
      </c>
      <c r="H425">
        <f t="shared" si="174"/>
        <v>1.2993229806949424E-6</v>
      </c>
      <c r="I425">
        <f t="shared" si="175"/>
        <v>10.227551931785996</v>
      </c>
      <c r="J425">
        <f t="shared" si="176"/>
        <v>1046.3709677419399</v>
      </c>
      <c r="K425">
        <f t="shared" si="177"/>
        <v>-191652.14928433837</v>
      </c>
      <c r="L425">
        <f t="shared" si="178"/>
        <v>-19014.503768464445</v>
      </c>
      <c r="M425">
        <f t="shared" si="179"/>
        <v>103.81425297674346</v>
      </c>
      <c r="N425">
        <f t="shared" si="180"/>
        <v>8.3893482103321163E-5</v>
      </c>
      <c r="O425">
        <f t="shared" si="181"/>
        <v>3</v>
      </c>
      <c r="P425">
        <f t="shared" si="182"/>
        <v>8.3892309100332477E-5</v>
      </c>
      <c r="Q425">
        <f t="shared" si="183"/>
        <v>5.2432798573433355E-5</v>
      </c>
      <c r="R425">
        <f t="shared" si="184"/>
        <v>215.02173633318924</v>
      </c>
      <c r="S425">
        <f t="shared" si="185"/>
        <v>28.281908421017654</v>
      </c>
      <c r="T425">
        <f t="shared" si="186"/>
        <v>27.436556451612901</v>
      </c>
      <c r="U425">
        <f t="shared" si="187"/>
        <v>3.6719629700732974</v>
      </c>
      <c r="V425">
        <f t="shared" si="188"/>
        <v>60.776572652691343</v>
      </c>
      <c r="W425">
        <f t="shared" si="189"/>
        <v>2.1806664303729506</v>
      </c>
      <c r="X425">
        <f t="shared" si="190"/>
        <v>3.5880049420265974</v>
      </c>
      <c r="Y425">
        <f t="shared" si="191"/>
        <v>1.4912965397003468</v>
      </c>
      <c r="Z425">
        <f t="shared" si="192"/>
        <v>-5.7300143448646958E-2</v>
      </c>
      <c r="AA425">
        <f t="shared" si="193"/>
        <v>-63.808764967744473</v>
      </c>
      <c r="AB425">
        <f t="shared" si="194"/>
        <v>-4.6012207694649874</v>
      </c>
      <c r="AC425">
        <f t="shared" si="195"/>
        <v>146.55445045253111</v>
      </c>
      <c r="AD425">
        <v>0</v>
      </c>
      <c r="AE425">
        <v>0</v>
      </c>
      <c r="AF425">
        <v>3</v>
      </c>
      <c r="AG425">
        <v>0</v>
      </c>
      <c r="AH425">
        <v>0</v>
      </c>
      <c r="AI425">
        <f t="shared" si="196"/>
        <v>1</v>
      </c>
      <c r="AJ425">
        <f t="shared" si="197"/>
        <v>0</v>
      </c>
      <c r="AK425">
        <f t="shared" si="198"/>
        <v>71405.777129787035</v>
      </c>
      <c r="AL425">
        <f t="shared" si="199"/>
        <v>1199.99774193548</v>
      </c>
      <c r="AM425">
        <f t="shared" si="200"/>
        <v>963.35938664290165</v>
      </c>
      <c r="AN425">
        <f t="shared" si="201"/>
        <v>0.80280099951612938</v>
      </c>
      <c r="AO425">
        <f t="shared" si="202"/>
        <v>0.22319991823870977</v>
      </c>
      <c r="AP425">
        <v>14.333399999999999</v>
      </c>
      <c r="AQ425">
        <v>1</v>
      </c>
      <c r="AR425" t="s">
        <v>231</v>
      </c>
      <c r="AS425">
        <v>1531764194.09355</v>
      </c>
      <c r="AT425">
        <v>1046.3709677419399</v>
      </c>
      <c r="AU425">
        <v>1070.8048387096801</v>
      </c>
      <c r="AV425">
        <v>21.979506451612899</v>
      </c>
      <c r="AW425">
        <v>21.9764709677419</v>
      </c>
      <c r="AX425">
        <v>600.04851612903201</v>
      </c>
      <c r="AY425">
        <v>99.113622580645199</v>
      </c>
      <c r="AZ425">
        <v>9.9998761290322605E-2</v>
      </c>
      <c r="BA425">
        <v>27.042032258064499</v>
      </c>
      <c r="BB425">
        <v>27.343409677419402</v>
      </c>
      <c r="BC425">
        <v>27.529703225806401</v>
      </c>
      <c r="BD425">
        <v>14002.1967741935</v>
      </c>
      <c r="BE425">
        <v>1052.4341935483901</v>
      </c>
      <c r="BF425">
        <v>28.993048387096799</v>
      </c>
      <c r="BG425">
        <v>1199.99774193548</v>
      </c>
      <c r="BH425">
        <v>0.33000703225806499</v>
      </c>
      <c r="BI425">
        <v>0.32999964516128999</v>
      </c>
      <c r="BJ425">
        <v>0.33000235483870999</v>
      </c>
      <c r="BK425">
        <v>9.9910561290322605E-3</v>
      </c>
      <c r="BL425">
        <v>32</v>
      </c>
      <c r="BM425">
        <v>17743.119354838698</v>
      </c>
      <c r="BN425">
        <v>1531762902.3</v>
      </c>
      <c r="BO425" t="s">
        <v>232</v>
      </c>
      <c r="BP425">
        <v>81</v>
      </c>
      <c r="BQ425">
        <v>0.29499999999999998</v>
      </c>
      <c r="BR425">
        <v>-3.6999999999999998E-2</v>
      </c>
      <c r="BS425">
        <v>420</v>
      </c>
      <c r="BT425">
        <v>22</v>
      </c>
      <c r="BU425">
        <v>0.34</v>
      </c>
      <c r="BV425">
        <v>0.21</v>
      </c>
      <c r="BW425">
        <v>14.6606249238011</v>
      </c>
      <c r="BX425">
        <v>0.248305764990852</v>
      </c>
      <c r="BY425">
        <v>5.8101909951917503E-2</v>
      </c>
      <c r="BZ425">
        <v>1</v>
      </c>
      <c r="CA425">
        <v>-24.4323195121951</v>
      </c>
      <c r="CB425">
        <v>-0.39994623229471099</v>
      </c>
      <c r="CC425">
        <v>9.9369650417782396E-2</v>
      </c>
      <c r="CD425">
        <v>1</v>
      </c>
      <c r="CE425">
        <v>2</v>
      </c>
      <c r="CF425">
        <v>2</v>
      </c>
      <c r="CG425" t="s">
        <v>233</v>
      </c>
      <c r="CH425">
        <v>1.8608100000000001</v>
      </c>
      <c r="CI425">
        <v>1.8577900000000001</v>
      </c>
      <c r="CJ425">
        <v>1.86069</v>
      </c>
      <c r="CK425">
        <v>1.8534200000000001</v>
      </c>
      <c r="CL425">
        <v>1.8519600000000001</v>
      </c>
      <c r="CM425">
        <v>1.85273</v>
      </c>
      <c r="CN425">
        <v>1.8563799999999999</v>
      </c>
      <c r="CO425">
        <v>1.8626400000000001</v>
      </c>
      <c r="CP425" t="s">
        <v>234</v>
      </c>
      <c r="CQ425" t="s">
        <v>19</v>
      </c>
      <c r="CR425" t="s">
        <v>19</v>
      </c>
      <c r="CS425" t="s">
        <v>19</v>
      </c>
      <c r="CT425" t="s">
        <v>235</v>
      </c>
      <c r="CU425" t="s">
        <v>236</v>
      </c>
      <c r="CV425" t="s">
        <v>237</v>
      </c>
      <c r="CW425" t="s">
        <v>237</v>
      </c>
      <c r="CX425" t="s">
        <v>237</v>
      </c>
      <c r="CY425" t="s">
        <v>237</v>
      </c>
      <c r="CZ425">
        <v>0</v>
      </c>
      <c r="DA425">
        <v>100</v>
      </c>
      <c r="DB425">
        <v>100</v>
      </c>
      <c r="DC425">
        <v>0.29499999999999998</v>
      </c>
      <c r="DD425">
        <v>-3.6999999999999998E-2</v>
      </c>
      <c r="DE425">
        <v>3</v>
      </c>
      <c r="DF425">
        <v>620.11900000000003</v>
      </c>
      <c r="DG425">
        <v>253.47200000000001</v>
      </c>
      <c r="DH425">
        <v>22.001999999999999</v>
      </c>
      <c r="DI425">
        <v>32.540500000000002</v>
      </c>
      <c r="DJ425">
        <v>30</v>
      </c>
      <c r="DK425">
        <v>32.512700000000002</v>
      </c>
      <c r="DL425">
        <v>32.519399999999997</v>
      </c>
      <c r="DM425">
        <v>43.963099999999997</v>
      </c>
      <c r="DN425">
        <v>24.747</v>
      </c>
      <c r="DO425">
        <v>0</v>
      </c>
      <c r="DP425">
        <v>22</v>
      </c>
      <c r="DQ425">
        <v>1096.67</v>
      </c>
      <c r="DR425">
        <v>22</v>
      </c>
      <c r="DS425">
        <v>99.570700000000002</v>
      </c>
      <c r="DT425">
        <v>103.002</v>
      </c>
    </row>
    <row r="426" spans="1:124" x14ac:dyDescent="0.25">
      <c r="A426">
        <v>410</v>
      </c>
      <c r="B426">
        <v>1531764206.4000001</v>
      </c>
      <c r="C426">
        <v>822.60000014305103</v>
      </c>
      <c r="D426" t="s">
        <v>1056</v>
      </c>
      <c r="E426" t="s">
        <v>1057</v>
      </c>
      <c r="G426">
        <v>1531764196.09355</v>
      </c>
      <c r="H426">
        <f t="shared" si="174"/>
        <v>1.8392147195788624E-6</v>
      </c>
      <c r="I426">
        <f t="shared" si="175"/>
        <v>10.230918614153786</v>
      </c>
      <c r="J426">
        <f t="shared" si="176"/>
        <v>1049.6996774193599</v>
      </c>
      <c r="K426">
        <f t="shared" si="177"/>
        <v>-135155.21362209483</v>
      </c>
      <c r="L426">
        <f t="shared" si="178"/>
        <v>-13409.262794531458</v>
      </c>
      <c r="M426">
        <f t="shared" si="179"/>
        <v>104.14469743807231</v>
      </c>
      <c r="N426">
        <f t="shared" si="180"/>
        <v>1.1873598648946905E-4</v>
      </c>
      <c r="O426">
        <f t="shared" si="181"/>
        <v>3</v>
      </c>
      <c r="P426">
        <f t="shared" si="182"/>
        <v>1.1873363683021927E-4</v>
      </c>
      <c r="Q426">
        <f t="shared" si="183"/>
        <v>7.4208734117508298E-5</v>
      </c>
      <c r="R426">
        <f t="shared" si="184"/>
        <v>215.02170737180106</v>
      </c>
      <c r="S426">
        <f t="shared" si="185"/>
        <v>28.28364033737515</v>
      </c>
      <c r="T426">
        <f t="shared" si="186"/>
        <v>27.43739516129035</v>
      </c>
      <c r="U426">
        <f t="shared" si="187"/>
        <v>3.6721432650672838</v>
      </c>
      <c r="V426">
        <f t="shared" si="188"/>
        <v>60.768777349444711</v>
      </c>
      <c r="W426">
        <f t="shared" si="189"/>
        <v>2.1806262660582179</v>
      </c>
      <c r="X426">
        <f t="shared" si="190"/>
        <v>3.5883991108110451</v>
      </c>
      <c r="Y426">
        <f t="shared" si="191"/>
        <v>1.491516999009066</v>
      </c>
      <c r="Z426">
        <f t="shared" si="192"/>
        <v>-8.1109369133427825E-2</v>
      </c>
      <c r="AA426">
        <f t="shared" si="193"/>
        <v>-63.641811677416179</v>
      </c>
      <c r="AB426">
        <f t="shared" si="194"/>
        <v>-4.5892439606561783</v>
      </c>
      <c r="AC426">
        <f t="shared" si="195"/>
        <v>146.70954236459528</v>
      </c>
      <c r="AD426">
        <v>0</v>
      </c>
      <c r="AE426">
        <v>0</v>
      </c>
      <c r="AF426">
        <v>3</v>
      </c>
      <c r="AG426">
        <v>0</v>
      </c>
      <c r="AH426">
        <v>0</v>
      </c>
      <c r="AI426">
        <f t="shared" si="196"/>
        <v>1</v>
      </c>
      <c r="AJ426">
        <f t="shared" si="197"/>
        <v>0</v>
      </c>
      <c r="AK426">
        <f t="shared" si="198"/>
        <v>71420.852463356336</v>
      </c>
      <c r="AL426">
        <f t="shared" si="199"/>
        <v>1199.99774193548</v>
      </c>
      <c r="AM426">
        <f t="shared" si="200"/>
        <v>963.35923267544956</v>
      </c>
      <c r="AN426">
        <f t="shared" si="201"/>
        <v>0.80280087120967791</v>
      </c>
      <c r="AO426">
        <f t="shared" si="202"/>
        <v>0.22319992384838719</v>
      </c>
      <c r="AP426">
        <v>14.333399999999999</v>
      </c>
      <c r="AQ426">
        <v>1</v>
      </c>
      <c r="AR426" t="s">
        <v>231</v>
      </c>
      <c r="AS426">
        <v>1531764196.09355</v>
      </c>
      <c r="AT426">
        <v>1049.6996774193599</v>
      </c>
      <c r="AU426">
        <v>1074.14290322581</v>
      </c>
      <c r="AV426">
        <v>21.979061290322601</v>
      </c>
      <c r="AW426">
        <v>21.974764516129</v>
      </c>
      <c r="AX426">
        <v>600.04977419354805</v>
      </c>
      <c r="AY426">
        <v>99.113812903225806</v>
      </c>
      <c r="AZ426">
        <v>9.9990509677419404E-2</v>
      </c>
      <c r="BA426">
        <v>27.043903225806499</v>
      </c>
      <c r="BB426">
        <v>27.343316129032299</v>
      </c>
      <c r="BC426">
        <v>27.531474193548402</v>
      </c>
      <c r="BD426">
        <v>14005.625806451601</v>
      </c>
      <c r="BE426">
        <v>1052.41806451613</v>
      </c>
      <c r="BF426">
        <v>29.005277419354801</v>
      </c>
      <c r="BG426">
        <v>1199.99774193548</v>
      </c>
      <c r="BH426">
        <v>0.33000654838709698</v>
      </c>
      <c r="BI426">
        <v>0.33000009677419401</v>
      </c>
      <c r="BJ426">
        <v>0.33000232258064499</v>
      </c>
      <c r="BK426">
        <v>9.9910429032258104E-3</v>
      </c>
      <c r="BL426">
        <v>32</v>
      </c>
      <c r="BM426">
        <v>17743.1161290323</v>
      </c>
      <c r="BN426">
        <v>1531762902.3</v>
      </c>
      <c r="BO426" t="s">
        <v>232</v>
      </c>
      <c r="BP426">
        <v>81</v>
      </c>
      <c r="BQ426">
        <v>0.29499999999999998</v>
      </c>
      <c r="BR426">
        <v>-3.6999999999999998E-2</v>
      </c>
      <c r="BS426">
        <v>420</v>
      </c>
      <c r="BT426">
        <v>22</v>
      </c>
      <c r="BU426">
        <v>0.34</v>
      </c>
      <c r="BV426">
        <v>0.21</v>
      </c>
      <c r="BW426">
        <v>14.66157798917</v>
      </c>
      <c r="BX426">
        <v>3.6930507386941903E-2</v>
      </c>
      <c r="BY426">
        <v>5.63377781695008E-2</v>
      </c>
      <c r="BZ426">
        <v>1</v>
      </c>
      <c r="CA426">
        <v>-24.439178048780501</v>
      </c>
      <c r="CB426">
        <v>7.1209922040243803E-3</v>
      </c>
      <c r="CC426">
        <v>9.0108404935916903E-2</v>
      </c>
      <c r="CD426">
        <v>1</v>
      </c>
      <c r="CE426">
        <v>2</v>
      </c>
      <c r="CF426">
        <v>2</v>
      </c>
      <c r="CG426" t="s">
        <v>233</v>
      </c>
      <c r="CH426">
        <v>1.8608</v>
      </c>
      <c r="CI426">
        <v>1.8577999999999999</v>
      </c>
      <c r="CJ426">
        <v>1.86069</v>
      </c>
      <c r="CK426">
        <v>1.8534200000000001</v>
      </c>
      <c r="CL426">
        <v>1.8519600000000001</v>
      </c>
      <c r="CM426">
        <v>1.85273</v>
      </c>
      <c r="CN426">
        <v>1.8563700000000001</v>
      </c>
      <c r="CO426">
        <v>1.8626400000000001</v>
      </c>
      <c r="CP426" t="s">
        <v>234</v>
      </c>
      <c r="CQ426" t="s">
        <v>19</v>
      </c>
      <c r="CR426" t="s">
        <v>19</v>
      </c>
      <c r="CS426" t="s">
        <v>19</v>
      </c>
      <c r="CT426" t="s">
        <v>235</v>
      </c>
      <c r="CU426" t="s">
        <v>236</v>
      </c>
      <c r="CV426" t="s">
        <v>237</v>
      </c>
      <c r="CW426" t="s">
        <v>237</v>
      </c>
      <c r="CX426" t="s">
        <v>237</v>
      </c>
      <c r="CY426" t="s">
        <v>237</v>
      </c>
      <c r="CZ426">
        <v>0</v>
      </c>
      <c r="DA426">
        <v>100</v>
      </c>
      <c r="DB426">
        <v>100</v>
      </c>
      <c r="DC426">
        <v>0.29499999999999998</v>
      </c>
      <c r="DD426">
        <v>-3.6999999999999998E-2</v>
      </c>
      <c r="DE426">
        <v>3</v>
      </c>
      <c r="DF426">
        <v>619.77300000000002</v>
      </c>
      <c r="DG426">
        <v>253.547</v>
      </c>
      <c r="DH426">
        <v>22.001799999999999</v>
      </c>
      <c r="DI426">
        <v>32.540500000000002</v>
      </c>
      <c r="DJ426">
        <v>30.0002</v>
      </c>
      <c r="DK426">
        <v>32.512700000000002</v>
      </c>
      <c r="DL426">
        <v>32.519399999999997</v>
      </c>
      <c r="DM426">
        <v>44.086599999999997</v>
      </c>
      <c r="DN426">
        <v>24.747</v>
      </c>
      <c r="DO426">
        <v>0</v>
      </c>
      <c r="DP426">
        <v>22</v>
      </c>
      <c r="DQ426">
        <v>1101.83</v>
      </c>
      <c r="DR426">
        <v>22</v>
      </c>
      <c r="DS426">
        <v>99.570700000000002</v>
      </c>
      <c r="DT426">
        <v>103.003</v>
      </c>
    </row>
    <row r="427" spans="1:124" x14ac:dyDescent="0.25">
      <c r="A427">
        <v>411</v>
      </c>
      <c r="B427">
        <v>1531764208.4000001</v>
      </c>
      <c r="C427">
        <v>824.60000014305103</v>
      </c>
      <c r="D427" t="s">
        <v>1058</v>
      </c>
      <c r="E427" t="s">
        <v>1059</v>
      </c>
      <c r="G427">
        <v>1531764198.09355</v>
      </c>
      <c r="H427">
        <f t="shared" si="174"/>
        <v>2.3418201247459166E-6</v>
      </c>
      <c r="I427">
        <f t="shared" si="175"/>
        <v>10.239560204253578</v>
      </c>
      <c r="J427">
        <f t="shared" si="176"/>
        <v>1053.02322580645</v>
      </c>
      <c r="K427">
        <f t="shared" si="177"/>
        <v>-106032.71322770037</v>
      </c>
      <c r="L427">
        <f t="shared" si="178"/>
        <v>-10519.913434369599</v>
      </c>
      <c r="M427">
        <f t="shared" si="179"/>
        <v>104.47448568137277</v>
      </c>
      <c r="N427">
        <f t="shared" si="180"/>
        <v>1.5115897965845622E-4</v>
      </c>
      <c r="O427">
        <f t="shared" si="181"/>
        <v>3</v>
      </c>
      <c r="P427">
        <f t="shared" si="182"/>
        <v>1.5115517158153851E-4</v>
      </c>
      <c r="Q427">
        <f t="shared" si="183"/>
        <v>9.447232436299195E-5</v>
      </c>
      <c r="R427">
        <f t="shared" si="184"/>
        <v>215.02170781064228</v>
      </c>
      <c r="S427">
        <f t="shared" si="185"/>
        <v>28.28464703593853</v>
      </c>
      <c r="T427">
        <f t="shared" si="186"/>
        <v>27.438269354838752</v>
      </c>
      <c r="U427">
        <f t="shared" si="187"/>
        <v>3.6723311961493281</v>
      </c>
      <c r="V427">
        <f t="shared" si="188"/>
        <v>60.763094341760493</v>
      </c>
      <c r="W427">
        <f t="shared" si="189"/>
        <v>2.1805677055374488</v>
      </c>
      <c r="X427">
        <f t="shared" si="190"/>
        <v>3.588638348917685</v>
      </c>
      <c r="Y427">
        <f t="shared" si="191"/>
        <v>1.4917634906118793</v>
      </c>
      <c r="Z427">
        <f t="shared" si="192"/>
        <v>-0.10327426750129493</v>
      </c>
      <c r="AA427">
        <f t="shared" si="193"/>
        <v>-63.599551625816559</v>
      </c>
      <c r="AB427">
        <f t="shared" si="194"/>
        <v>-4.5862426109433052</v>
      </c>
      <c r="AC427">
        <f t="shared" si="195"/>
        <v>146.73263930638112</v>
      </c>
      <c r="AD427">
        <v>0</v>
      </c>
      <c r="AE427">
        <v>0</v>
      </c>
      <c r="AF427">
        <v>3</v>
      </c>
      <c r="AG427">
        <v>0</v>
      </c>
      <c r="AH427">
        <v>0</v>
      </c>
      <c r="AI427">
        <f t="shared" si="196"/>
        <v>1</v>
      </c>
      <c r="AJ427">
        <f t="shared" si="197"/>
        <v>0</v>
      </c>
      <c r="AK427">
        <f t="shared" si="198"/>
        <v>71405.285803644714</v>
      </c>
      <c r="AL427">
        <f t="shared" si="199"/>
        <v>1199.99774193548</v>
      </c>
      <c r="AM427">
        <f t="shared" si="200"/>
        <v>963.35908906281702</v>
      </c>
      <c r="AN427">
        <f t="shared" si="201"/>
        <v>0.80280075153225894</v>
      </c>
      <c r="AO427">
        <f t="shared" si="202"/>
        <v>0.22319995757741953</v>
      </c>
      <c r="AP427">
        <v>14.333399999999999</v>
      </c>
      <c r="AQ427">
        <v>1</v>
      </c>
      <c r="AR427" t="s">
        <v>231</v>
      </c>
      <c r="AS427">
        <v>1531764198.09355</v>
      </c>
      <c r="AT427">
        <v>1053.02322580645</v>
      </c>
      <c r="AU427">
        <v>1077.4883870967701</v>
      </c>
      <c r="AV427">
        <v>21.978461290322599</v>
      </c>
      <c r="AW427">
        <v>21.9729903225806</v>
      </c>
      <c r="AX427">
        <v>600.04941935483896</v>
      </c>
      <c r="AY427">
        <v>99.113893548387097</v>
      </c>
      <c r="AZ427">
        <v>9.9953896774193599E-2</v>
      </c>
      <c r="BA427">
        <v>27.045038709677399</v>
      </c>
      <c r="BB427">
        <v>27.343503225806501</v>
      </c>
      <c r="BC427">
        <v>27.533035483871</v>
      </c>
      <c r="BD427">
        <v>14002.203225806499</v>
      </c>
      <c r="BE427">
        <v>1052.40483870968</v>
      </c>
      <c r="BF427">
        <v>29.028703225806499</v>
      </c>
      <c r="BG427">
        <v>1199.99774193548</v>
      </c>
      <c r="BH427">
        <v>0.33000583870967798</v>
      </c>
      <c r="BI427">
        <v>0.33000099999999999</v>
      </c>
      <c r="BJ427">
        <v>0.330002161290323</v>
      </c>
      <c r="BK427">
        <v>9.9910222580645199E-3</v>
      </c>
      <c r="BL427">
        <v>32</v>
      </c>
      <c r="BM427">
        <v>17743.109677419401</v>
      </c>
      <c r="BN427">
        <v>1531762902.3</v>
      </c>
      <c r="BO427" t="s">
        <v>232</v>
      </c>
      <c r="BP427">
        <v>81</v>
      </c>
      <c r="BQ427">
        <v>0.29499999999999998</v>
      </c>
      <c r="BR427">
        <v>-3.6999999999999998E-2</v>
      </c>
      <c r="BS427">
        <v>420</v>
      </c>
      <c r="BT427">
        <v>22</v>
      </c>
      <c r="BU427">
        <v>0.34</v>
      </c>
      <c r="BV427">
        <v>0.21</v>
      </c>
      <c r="BW427">
        <v>14.6712835668878</v>
      </c>
      <c r="BX427">
        <v>-0.110708813917948</v>
      </c>
      <c r="BY427">
        <v>4.9668054747525697E-2</v>
      </c>
      <c r="BZ427">
        <v>1</v>
      </c>
      <c r="CA427">
        <v>-24.4605707317073</v>
      </c>
      <c r="CB427">
        <v>0.17512730030243201</v>
      </c>
      <c r="CC427">
        <v>7.7811060233019397E-2</v>
      </c>
      <c r="CD427">
        <v>1</v>
      </c>
      <c r="CE427">
        <v>2</v>
      </c>
      <c r="CF427">
        <v>2</v>
      </c>
      <c r="CG427" t="s">
        <v>233</v>
      </c>
      <c r="CH427">
        <v>1.8607899999999999</v>
      </c>
      <c r="CI427">
        <v>1.8577900000000001</v>
      </c>
      <c r="CJ427">
        <v>1.8606799999999999</v>
      </c>
      <c r="CK427">
        <v>1.85341</v>
      </c>
      <c r="CL427">
        <v>1.8519600000000001</v>
      </c>
      <c r="CM427">
        <v>1.8527199999999999</v>
      </c>
      <c r="CN427">
        <v>1.8563799999999999</v>
      </c>
      <c r="CO427">
        <v>1.8626400000000001</v>
      </c>
      <c r="CP427" t="s">
        <v>234</v>
      </c>
      <c r="CQ427" t="s">
        <v>19</v>
      </c>
      <c r="CR427" t="s">
        <v>19</v>
      </c>
      <c r="CS427" t="s">
        <v>19</v>
      </c>
      <c r="CT427" t="s">
        <v>235</v>
      </c>
      <c r="CU427" t="s">
        <v>236</v>
      </c>
      <c r="CV427" t="s">
        <v>237</v>
      </c>
      <c r="CW427" t="s">
        <v>237</v>
      </c>
      <c r="CX427" t="s">
        <v>237</v>
      </c>
      <c r="CY427" t="s">
        <v>237</v>
      </c>
      <c r="CZ427">
        <v>0</v>
      </c>
      <c r="DA427">
        <v>100</v>
      </c>
      <c r="DB427">
        <v>100</v>
      </c>
      <c r="DC427">
        <v>0.29499999999999998</v>
      </c>
      <c r="DD427">
        <v>-3.6999999999999998E-2</v>
      </c>
      <c r="DE427">
        <v>3</v>
      </c>
      <c r="DF427">
        <v>619.42700000000002</v>
      </c>
      <c r="DG427">
        <v>253.56800000000001</v>
      </c>
      <c r="DH427">
        <v>22.001799999999999</v>
      </c>
      <c r="DI427">
        <v>32.541499999999999</v>
      </c>
      <c r="DJ427">
        <v>30.0002</v>
      </c>
      <c r="DK427">
        <v>32.512700000000002</v>
      </c>
      <c r="DL427">
        <v>32.519399999999997</v>
      </c>
      <c r="DM427">
        <v>44.162300000000002</v>
      </c>
      <c r="DN427">
        <v>24.747</v>
      </c>
      <c r="DO427">
        <v>0</v>
      </c>
      <c r="DP427">
        <v>22</v>
      </c>
      <c r="DQ427">
        <v>1106.67</v>
      </c>
      <c r="DR427">
        <v>22</v>
      </c>
      <c r="DS427">
        <v>99.5702</v>
      </c>
      <c r="DT427">
        <v>103.003</v>
      </c>
    </row>
    <row r="428" spans="1:124" x14ac:dyDescent="0.25">
      <c r="A428">
        <v>412</v>
      </c>
      <c r="B428">
        <v>1531764210.4000001</v>
      </c>
      <c r="C428">
        <v>826.60000014305103</v>
      </c>
      <c r="D428" t="s">
        <v>1060</v>
      </c>
      <c r="E428" t="s">
        <v>1061</v>
      </c>
      <c r="G428">
        <v>1531764200.09355</v>
      </c>
      <c r="H428">
        <f t="shared" si="174"/>
        <v>2.8457438989832887E-6</v>
      </c>
      <c r="I428">
        <f t="shared" si="175"/>
        <v>10.248247809623367</v>
      </c>
      <c r="J428">
        <f t="shared" si="176"/>
        <v>1056.3422580645199</v>
      </c>
      <c r="K428">
        <f t="shared" si="177"/>
        <v>-87162.996596076904</v>
      </c>
      <c r="L428">
        <f t="shared" si="178"/>
        <v>-8647.7861511120718</v>
      </c>
      <c r="M428">
        <f t="shared" si="179"/>
        <v>104.80389966923148</v>
      </c>
      <c r="N428">
        <f t="shared" si="180"/>
        <v>1.8365124162260802E-4</v>
      </c>
      <c r="O428">
        <f t="shared" si="181"/>
        <v>3</v>
      </c>
      <c r="P428">
        <f t="shared" si="182"/>
        <v>1.8364562049823756E-4</v>
      </c>
      <c r="Q428">
        <f t="shared" si="183"/>
        <v>1.1477901782105554E-4</v>
      </c>
      <c r="R428">
        <f t="shared" si="184"/>
        <v>215.0218888195341</v>
      </c>
      <c r="S428">
        <f t="shared" si="185"/>
        <v>28.285348244210155</v>
      </c>
      <c r="T428">
        <f t="shared" si="186"/>
        <v>27.439309677419352</v>
      </c>
      <c r="U428">
        <f t="shared" si="187"/>
        <v>3.6725548520094842</v>
      </c>
      <c r="V428">
        <f t="shared" si="188"/>
        <v>60.758244453060392</v>
      </c>
      <c r="W428">
        <f t="shared" si="189"/>
        <v>2.1804997929499779</v>
      </c>
      <c r="X428">
        <f t="shared" si="190"/>
        <v>3.5888130287150619</v>
      </c>
      <c r="Y428">
        <f t="shared" si="191"/>
        <v>1.4920550590595063</v>
      </c>
      <c r="Z428">
        <f t="shared" si="192"/>
        <v>-0.12549730594516303</v>
      </c>
      <c r="AA428">
        <f t="shared" si="193"/>
        <v>-63.633724877416491</v>
      </c>
      <c r="AB428">
        <f t="shared" si="194"/>
        <v>-4.5887497438562335</v>
      </c>
      <c r="AC428">
        <f t="shared" si="195"/>
        <v>146.67391689231621</v>
      </c>
      <c r="AD428">
        <v>0</v>
      </c>
      <c r="AE428">
        <v>0</v>
      </c>
      <c r="AF428">
        <v>3</v>
      </c>
      <c r="AG428">
        <v>0</v>
      </c>
      <c r="AH428">
        <v>0</v>
      </c>
      <c r="AI428">
        <f t="shared" si="196"/>
        <v>1</v>
      </c>
      <c r="AJ428">
        <f t="shared" si="197"/>
        <v>0</v>
      </c>
      <c r="AK428">
        <f t="shared" si="198"/>
        <v>71409.798091199031</v>
      </c>
      <c r="AL428">
        <f t="shared" si="199"/>
        <v>1199.99870967742</v>
      </c>
      <c r="AM428">
        <f t="shared" si="200"/>
        <v>963.35975438624803</v>
      </c>
      <c r="AN428">
        <f t="shared" si="201"/>
        <v>0.80280065854838745</v>
      </c>
      <c r="AO428">
        <f t="shared" si="202"/>
        <v>0.22319999132258075</v>
      </c>
      <c r="AP428">
        <v>14.333399999999999</v>
      </c>
      <c r="AQ428">
        <v>1</v>
      </c>
      <c r="AR428" t="s">
        <v>231</v>
      </c>
      <c r="AS428">
        <v>1531764200.09355</v>
      </c>
      <c r="AT428">
        <v>1056.3422580645199</v>
      </c>
      <c r="AU428">
        <v>1080.83</v>
      </c>
      <c r="AV428">
        <v>21.977751612903202</v>
      </c>
      <c r="AW428">
        <v>21.971103225806502</v>
      </c>
      <c r="AX428">
        <v>600.03622580645197</v>
      </c>
      <c r="AY428">
        <v>99.114022580645198</v>
      </c>
      <c r="AZ428">
        <v>9.9938490322580703E-2</v>
      </c>
      <c r="BA428">
        <v>27.045867741935499</v>
      </c>
      <c r="BB428">
        <v>27.343929032258099</v>
      </c>
      <c r="BC428">
        <v>27.534690322580602</v>
      </c>
      <c r="BD428">
        <v>14003.2322580645</v>
      </c>
      <c r="BE428">
        <v>1052.39258064516</v>
      </c>
      <c r="BF428">
        <v>29.057151612903201</v>
      </c>
      <c r="BG428">
        <v>1199.99870967742</v>
      </c>
      <c r="BH428">
        <v>0.33000519354838698</v>
      </c>
      <c r="BI428">
        <v>0.33000174193548398</v>
      </c>
      <c r="BJ428">
        <v>0.33000209677419401</v>
      </c>
      <c r="BK428">
        <v>9.99100322580645E-3</v>
      </c>
      <c r="BL428">
        <v>32</v>
      </c>
      <c r="BM428">
        <v>17743.119354838698</v>
      </c>
      <c r="BN428">
        <v>1531762902.3</v>
      </c>
      <c r="BO428" t="s">
        <v>232</v>
      </c>
      <c r="BP428">
        <v>81</v>
      </c>
      <c r="BQ428">
        <v>0.29499999999999998</v>
      </c>
      <c r="BR428">
        <v>-3.6999999999999998E-2</v>
      </c>
      <c r="BS428">
        <v>420</v>
      </c>
      <c r="BT428">
        <v>22</v>
      </c>
      <c r="BU428">
        <v>0.34</v>
      </c>
      <c r="BV428">
        <v>0.21</v>
      </c>
      <c r="BW428">
        <v>14.681781678334</v>
      </c>
      <c r="BX428">
        <v>-0.14296472159385001</v>
      </c>
      <c r="BY428">
        <v>4.6954713857981598E-2</v>
      </c>
      <c r="BZ428">
        <v>1</v>
      </c>
      <c r="CA428">
        <v>-24.478409756097602</v>
      </c>
      <c r="CB428">
        <v>8.2937266542632004E-2</v>
      </c>
      <c r="CC428">
        <v>8.3620541894738901E-2</v>
      </c>
      <c r="CD428">
        <v>1</v>
      </c>
      <c r="CE428">
        <v>2</v>
      </c>
      <c r="CF428">
        <v>2</v>
      </c>
      <c r="CG428" t="s">
        <v>233</v>
      </c>
      <c r="CH428">
        <v>1.8608</v>
      </c>
      <c r="CI428">
        <v>1.8577699999999999</v>
      </c>
      <c r="CJ428">
        <v>1.8606799999999999</v>
      </c>
      <c r="CK428">
        <v>1.85341</v>
      </c>
      <c r="CL428">
        <v>1.8519600000000001</v>
      </c>
      <c r="CM428">
        <v>1.8527199999999999</v>
      </c>
      <c r="CN428">
        <v>1.8563700000000001</v>
      </c>
      <c r="CO428">
        <v>1.8626400000000001</v>
      </c>
      <c r="CP428" t="s">
        <v>234</v>
      </c>
      <c r="CQ428" t="s">
        <v>19</v>
      </c>
      <c r="CR428" t="s">
        <v>19</v>
      </c>
      <c r="CS428" t="s">
        <v>19</v>
      </c>
      <c r="CT428" t="s">
        <v>235</v>
      </c>
      <c r="CU428" t="s">
        <v>236</v>
      </c>
      <c r="CV428" t="s">
        <v>237</v>
      </c>
      <c r="CW428" t="s">
        <v>237</v>
      </c>
      <c r="CX428" t="s">
        <v>237</v>
      </c>
      <c r="CY428" t="s">
        <v>237</v>
      </c>
      <c r="CZ428">
        <v>0</v>
      </c>
      <c r="DA428">
        <v>100</v>
      </c>
      <c r="DB428">
        <v>100</v>
      </c>
      <c r="DC428">
        <v>0.29499999999999998</v>
      </c>
      <c r="DD428">
        <v>-3.6999999999999998E-2</v>
      </c>
      <c r="DE428">
        <v>3</v>
      </c>
      <c r="DF428">
        <v>619.69399999999996</v>
      </c>
      <c r="DG428">
        <v>253.48500000000001</v>
      </c>
      <c r="DH428">
        <v>22.0016</v>
      </c>
      <c r="DI428">
        <v>32.542900000000003</v>
      </c>
      <c r="DJ428">
        <v>30.0001</v>
      </c>
      <c r="DK428">
        <v>32.512999999999998</v>
      </c>
      <c r="DL428">
        <v>32.520299999999999</v>
      </c>
      <c r="DM428">
        <v>44.289499999999997</v>
      </c>
      <c r="DN428">
        <v>24.747</v>
      </c>
      <c r="DO428">
        <v>0</v>
      </c>
      <c r="DP428">
        <v>22</v>
      </c>
      <c r="DQ428">
        <v>1106.67</v>
      </c>
      <c r="DR428">
        <v>22</v>
      </c>
      <c r="DS428">
        <v>99.569599999999994</v>
      </c>
      <c r="DT428">
        <v>103.002</v>
      </c>
    </row>
    <row r="429" spans="1:124" x14ac:dyDescent="0.25">
      <c r="A429">
        <v>413</v>
      </c>
      <c r="B429">
        <v>1531764212.4000001</v>
      </c>
      <c r="C429">
        <v>828.60000014305103</v>
      </c>
      <c r="D429" t="s">
        <v>1062</v>
      </c>
      <c r="E429" t="s">
        <v>1063</v>
      </c>
      <c r="G429">
        <v>1531764202.0903201</v>
      </c>
      <c r="H429">
        <f t="shared" si="174"/>
        <v>3.3359263073449638E-6</v>
      </c>
      <c r="I429">
        <f t="shared" si="175"/>
        <v>10.258299045403808</v>
      </c>
      <c r="J429">
        <f t="shared" si="176"/>
        <v>1059.66258064516</v>
      </c>
      <c r="K429">
        <f t="shared" si="177"/>
        <v>-74289.727741274837</v>
      </c>
      <c r="L429">
        <f t="shared" si="178"/>
        <v>-7370.5960143876082</v>
      </c>
      <c r="M429">
        <f t="shared" si="179"/>
        <v>105.13357675370148</v>
      </c>
      <c r="N429">
        <f t="shared" si="180"/>
        <v>2.152418816287486E-4</v>
      </c>
      <c r="O429">
        <f t="shared" si="181"/>
        <v>3</v>
      </c>
      <c r="P429">
        <f t="shared" si="182"/>
        <v>2.1523416039446959E-4</v>
      </c>
      <c r="Q429">
        <f t="shared" si="183"/>
        <v>1.3452204392987798E-4</v>
      </c>
      <c r="R429">
        <f t="shared" si="184"/>
        <v>215.02165041978296</v>
      </c>
      <c r="S429">
        <f t="shared" si="185"/>
        <v>28.286463088516388</v>
      </c>
      <c r="T429">
        <f t="shared" si="186"/>
        <v>27.44048387096775</v>
      </c>
      <c r="U429">
        <f t="shared" si="187"/>
        <v>3.6728073026716181</v>
      </c>
      <c r="V429">
        <f t="shared" si="188"/>
        <v>60.75216916683889</v>
      </c>
      <c r="W429">
        <f t="shared" si="189"/>
        <v>2.1804407469098366</v>
      </c>
      <c r="X429">
        <f t="shared" si="190"/>
        <v>3.5890747224545416</v>
      </c>
      <c r="Y429">
        <f t="shared" si="191"/>
        <v>1.4923665557617816</v>
      </c>
      <c r="Z429">
        <f t="shared" si="192"/>
        <v>-0.14711435015391292</v>
      </c>
      <c r="AA429">
        <f t="shared" si="193"/>
        <v>-63.622768567735996</v>
      </c>
      <c r="AB429">
        <f t="shared" si="194"/>
        <v>-4.5880150436459575</v>
      </c>
      <c r="AC429">
        <f t="shared" si="195"/>
        <v>146.6637524582471</v>
      </c>
      <c r="AD429">
        <v>0</v>
      </c>
      <c r="AE429">
        <v>0</v>
      </c>
      <c r="AF429">
        <v>3</v>
      </c>
      <c r="AG429">
        <v>0</v>
      </c>
      <c r="AH429">
        <v>0</v>
      </c>
      <c r="AI429">
        <f t="shared" si="196"/>
        <v>1</v>
      </c>
      <c r="AJ429">
        <f t="shared" si="197"/>
        <v>0</v>
      </c>
      <c r="AK429">
        <f t="shared" si="198"/>
        <v>71426.124138324114</v>
      </c>
      <c r="AL429">
        <f t="shared" si="199"/>
        <v>1199.99774193548</v>
      </c>
      <c r="AM429">
        <f t="shared" si="200"/>
        <v>963.3587552892501</v>
      </c>
      <c r="AN429">
        <f t="shared" si="201"/>
        <v>0.80280047338709637</v>
      </c>
      <c r="AO429">
        <f t="shared" si="202"/>
        <v>0.22319997533548377</v>
      </c>
      <c r="AP429">
        <v>14.333399999999999</v>
      </c>
      <c r="AQ429">
        <v>1</v>
      </c>
      <c r="AR429" t="s">
        <v>231</v>
      </c>
      <c r="AS429">
        <v>1531764202.0903201</v>
      </c>
      <c r="AT429">
        <v>1059.66258064516</v>
      </c>
      <c r="AU429">
        <v>1084.1754838709701</v>
      </c>
      <c r="AV429">
        <v>21.977103225806399</v>
      </c>
      <c r="AW429">
        <v>21.9693096774194</v>
      </c>
      <c r="AX429">
        <v>600.03896774193595</v>
      </c>
      <c r="AY429">
        <v>99.114235483870999</v>
      </c>
      <c r="AZ429">
        <v>9.9965974193548399E-2</v>
      </c>
      <c r="BA429">
        <v>27.0471096774194</v>
      </c>
      <c r="BB429">
        <v>27.344861290322601</v>
      </c>
      <c r="BC429">
        <v>27.536106451612898</v>
      </c>
      <c r="BD429">
        <v>14006.9032258065</v>
      </c>
      <c r="BE429">
        <v>1052.3809677419399</v>
      </c>
      <c r="BF429">
        <v>29.0842483870968</v>
      </c>
      <c r="BG429">
        <v>1199.99774193548</v>
      </c>
      <c r="BH429">
        <v>0.33000477419354801</v>
      </c>
      <c r="BI429">
        <v>0.330002193548387</v>
      </c>
      <c r="BJ429">
        <v>0.33000193548387102</v>
      </c>
      <c r="BK429">
        <v>9.9909916129032293E-3</v>
      </c>
      <c r="BL429">
        <v>32</v>
      </c>
      <c r="BM429">
        <v>17743.106451612901</v>
      </c>
      <c r="BN429">
        <v>1531762902.3</v>
      </c>
      <c r="BO429" t="s">
        <v>232</v>
      </c>
      <c r="BP429">
        <v>81</v>
      </c>
      <c r="BQ429">
        <v>0.29499999999999998</v>
      </c>
      <c r="BR429">
        <v>-3.6999999999999998E-2</v>
      </c>
      <c r="BS429">
        <v>420</v>
      </c>
      <c r="BT429">
        <v>22</v>
      </c>
      <c r="BU429">
        <v>0.34</v>
      </c>
      <c r="BV429">
        <v>0.21</v>
      </c>
      <c r="BW429">
        <v>14.6942161801413</v>
      </c>
      <c r="BX429">
        <v>2.83600699966732E-2</v>
      </c>
      <c r="BY429">
        <v>5.8461646755705698E-2</v>
      </c>
      <c r="BZ429">
        <v>1</v>
      </c>
      <c r="CA429">
        <v>-24.502895121951202</v>
      </c>
      <c r="CB429">
        <v>-0.202237681105534</v>
      </c>
      <c r="CC429">
        <v>0.105390882077081</v>
      </c>
      <c r="CD429">
        <v>0</v>
      </c>
      <c r="CE429">
        <v>1</v>
      </c>
      <c r="CF429">
        <v>2</v>
      </c>
      <c r="CG429" t="s">
        <v>248</v>
      </c>
      <c r="CH429">
        <v>1.8608100000000001</v>
      </c>
      <c r="CI429">
        <v>1.8577900000000001</v>
      </c>
      <c r="CJ429">
        <v>1.86067</v>
      </c>
      <c r="CK429">
        <v>1.8533900000000001</v>
      </c>
      <c r="CL429">
        <v>1.8519600000000001</v>
      </c>
      <c r="CM429">
        <v>1.8527199999999999</v>
      </c>
      <c r="CN429">
        <v>1.8563499999999999</v>
      </c>
      <c r="CO429">
        <v>1.8626400000000001</v>
      </c>
      <c r="CP429" t="s">
        <v>234</v>
      </c>
      <c r="CQ429" t="s">
        <v>19</v>
      </c>
      <c r="CR429" t="s">
        <v>19</v>
      </c>
      <c r="CS429" t="s">
        <v>19</v>
      </c>
      <c r="CT429" t="s">
        <v>235</v>
      </c>
      <c r="CU429" t="s">
        <v>236</v>
      </c>
      <c r="CV429" t="s">
        <v>237</v>
      </c>
      <c r="CW429" t="s">
        <v>237</v>
      </c>
      <c r="CX429" t="s">
        <v>237</v>
      </c>
      <c r="CY429" t="s">
        <v>237</v>
      </c>
      <c r="CZ429">
        <v>0</v>
      </c>
      <c r="DA429">
        <v>100</v>
      </c>
      <c r="DB429">
        <v>100</v>
      </c>
      <c r="DC429">
        <v>0.29499999999999998</v>
      </c>
      <c r="DD429">
        <v>-3.6999999999999998E-2</v>
      </c>
      <c r="DE429">
        <v>3</v>
      </c>
      <c r="DF429">
        <v>619.60699999999997</v>
      </c>
      <c r="DG429">
        <v>253.49100000000001</v>
      </c>
      <c r="DH429">
        <v>22.0014</v>
      </c>
      <c r="DI429">
        <v>32.543399999999998</v>
      </c>
      <c r="DJ429">
        <v>30.0001</v>
      </c>
      <c r="DK429">
        <v>32.514400000000002</v>
      </c>
      <c r="DL429">
        <v>32.521700000000003</v>
      </c>
      <c r="DM429">
        <v>44.406199999999998</v>
      </c>
      <c r="DN429">
        <v>24.747</v>
      </c>
      <c r="DO429">
        <v>0</v>
      </c>
      <c r="DP429">
        <v>22</v>
      </c>
      <c r="DQ429">
        <v>1111.67</v>
      </c>
      <c r="DR429">
        <v>22</v>
      </c>
      <c r="DS429">
        <v>99.57</v>
      </c>
      <c r="DT429">
        <v>103.003</v>
      </c>
    </row>
    <row r="430" spans="1:124" x14ac:dyDescent="0.25">
      <c r="A430">
        <v>414</v>
      </c>
      <c r="B430">
        <v>1531764214.4000001</v>
      </c>
      <c r="C430">
        <v>830.60000014305103</v>
      </c>
      <c r="D430" t="s">
        <v>1064</v>
      </c>
      <c r="E430" t="s">
        <v>1065</v>
      </c>
      <c r="G430">
        <v>1531764204.0871</v>
      </c>
      <c r="H430">
        <f t="shared" si="174"/>
        <v>3.7640032311526991E-6</v>
      </c>
      <c r="I430">
        <f t="shared" si="175"/>
        <v>10.270779558877791</v>
      </c>
      <c r="J430">
        <f t="shared" si="176"/>
        <v>1062.98451612903</v>
      </c>
      <c r="K430">
        <f t="shared" si="177"/>
        <v>-65813.639746121393</v>
      </c>
      <c r="L430">
        <f t="shared" si="178"/>
        <v>-6529.6714204439222</v>
      </c>
      <c r="M430">
        <f t="shared" si="179"/>
        <v>105.46354284791232</v>
      </c>
      <c r="N430">
        <f t="shared" si="180"/>
        <v>2.4281776814248524E-4</v>
      </c>
      <c r="O430">
        <f t="shared" si="181"/>
        <v>3</v>
      </c>
      <c r="P430">
        <f t="shared" si="182"/>
        <v>2.4280794179539958E-4</v>
      </c>
      <c r="Q430">
        <f t="shared" si="183"/>
        <v>1.5175584642740462E-4</v>
      </c>
      <c r="R430">
        <f t="shared" si="184"/>
        <v>215.02136621760371</v>
      </c>
      <c r="S430">
        <f t="shared" si="185"/>
        <v>28.288018918210994</v>
      </c>
      <c r="T430">
        <f t="shared" si="186"/>
        <v>27.441480645161299</v>
      </c>
      <c r="U430">
        <f t="shared" si="187"/>
        <v>3.6730216202009465</v>
      </c>
      <c r="V430">
        <f t="shared" si="188"/>
        <v>60.744230170430534</v>
      </c>
      <c r="W430">
        <f t="shared" si="189"/>
        <v>2.180369292051112</v>
      </c>
      <c r="X430">
        <f t="shared" si="190"/>
        <v>3.5894261659644604</v>
      </c>
      <c r="Y430">
        <f t="shared" si="191"/>
        <v>1.4926523281498345</v>
      </c>
      <c r="Z430">
        <f t="shared" si="192"/>
        <v>-0.16599254249383402</v>
      </c>
      <c r="AA430">
        <f t="shared" si="193"/>
        <v>-63.51424892904005</v>
      </c>
      <c r="AB430">
        <f t="shared" si="194"/>
        <v>-4.5802503541984763</v>
      </c>
      <c r="AC430">
        <f t="shared" si="195"/>
        <v>146.76087439187137</v>
      </c>
      <c r="AD430">
        <v>0</v>
      </c>
      <c r="AE430">
        <v>0</v>
      </c>
      <c r="AF430">
        <v>3</v>
      </c>
      <c r="AG430">
        <v>0</v>
      </c>
      <c r="AH430">
        <v>0</v>
      </c>
      <c r="AI430">
        <f t="shared" si="196"/>
        <v>1</v>
      </c>
      <c r="AJ430">
        <f t="shared" si="197"/>
        <v>0</v>
      </c>
      <c r="AK430">
        <f t="shared" si="198"/>
        <v>71431.916140294881</v>
      </c>
      <c r="AL430">
        <f t="shared" si="199"/>
        <v>1199.9961290322599</v>
      </c>
      <c r="AM430">
        <f t="shared" si="200"/>
        <v>963.35736135332684</v>
      </c>
      <c r="AN430">
        <f t="shared" si="201"/>
        <v>0.80280039080645116</v>
      </c>
      <c r="AO430">
        <f t="shared" si="202"/>
        <v>0.22320000328387085</v>
      </c>
      <c r="AP430">
        <v>14.333399999999999</v>
      </c>
      <c r="AQ430">
        <v>1</v>
      </c>
      <c r="AR430" t="s">
        <v>231</v>
      </c>
      <c r="AS430">
        <v>1531764204.0871</v>
      </c>
      <c r="AT430">
        <v>1062.98451612903</v>
      </c>
      <c r="AU430">
        <v>1087.5280645161299</v>
      </c>
      <c r="AV430">
        <v>21.976303225806401</v>
      </c>
      <c r="AW430">
        <v>21.9675096774194</v>
      </c>
      <c r="AX430">
        <v>600.04583870967701</v>
      </c>
      <c r="AY430">
        <v>99.114570967741898</v>
      </c>
      <c r="AZ430">
        <v>9.9990719354838706E-2</v>
      </c>
      <c r="BA430">
        <v>27.048777419354799</v>
      </c>
      <c r="BB430">
        <v>27.345880645161301</v>
      </c>
      <c r="BC430">
        <v>27.5370806451613</v>
      </c>
      <c r="BD430">
        <v>14008.229032258099</v>
      </c>
      <c r="BE430">
        <v>1052.3719354838699</v>
      </c>
      <c r="BF430">
        <v>29.105345161290298</v>
      </c>
      <c r="BG430">
        <v>1199.9961290322599</v>
      </c>
      <c r="BH430">
        <v>0.330004258064516</v>
      </c>
      <c r="BI430">
        <v>0.330002935483871</v>
      </c>
      <c r="BJ430">
        <v>0.33000177419354798</v>
      </c>
      <c r="BK430">
        <v>9.9909541935483907E-3</v>
      </c>
      <c r="BL430">
        <v>32</v>
      </c>
      <c r="BM430">
        <v>17743.080645161299</v>
      </c>
      <c r="BN430">
        <v>1531762902.3</v>
      </c>
      <c r="BO430" t="s">
        <v>232</v>
      </c>
      <c r="BP430">
        <v>81</v>
      </c>
      <c r="BQ430">
        <v>0.29499999999999998</v>
      </c>
      <c r="BR430">
        <v>-3.6999999999999998E-2</v>
      </c>
      <c r="BS430">
        <v>420</v>
      </c>
      <c r="BT430">
        <v>22</v>
      </c>
      <c r="BU430">
        <v>0.34</v>
      </c>
      <c r="BV430">
        <v>0.21</v>
      </c>
      <c r="BW430">
        <v>14.7114224675742</v>
      </c>
      <c r="BX430">
        <v>0.38653665407780602</v>
      </c>
      <c r="BY430">
        <v>8.4059791671738202E-2</v>
      </c>
      <c r="BZ430">
        <v>1</v>
      </c>
      <c r="CA430">
        <v>-24.535021951219498</v>
      </c>
      <c r="CB430">
        <v>-0.80733028271146501</v>
      </c>
      <c r="CC430">
        <v>0.14981684185534599</v>
      </c>
      <c r="CD430">
        <v>0</v>
      </c>
      <c r="CE430">
        <v>1</v>
      </c>
      <c r="CF430">
        <v>2</v>
      </c>
      <c r="CG430" t="s">
        <v>248</v>
      </c>
      <c r="CH430">
        <v>1.8608</v>
      </c>
      <c r="CI430">
        <v>1.85778</v>
      </c>
      <c r="CJ430">
        <v>1.86067</v>
      </c>
      <c r="CK430">
        <v>1.85337</v>
      </c>
      <c r="CL430">
        <v>1.8519600000000001</v>
      </c>
      <c r="CM430">
        <v>1.8527199999999999</v>
      </c>
      <c r="CN430">
        <v>1.8563499999999999</v>
      </c>
      <c r="CO430">
        <v>1.8626400000000001</v>
      </c>
      <c r="CP430" t="s">
        <v>234</v>
      </c>
      <c r="CQ430" t="s">
        <v>19</v>
      </c>
      <c r="CR430" t="s">
        <v>19</v>
      </c>
      <c r="CS430" t="s">
        <v>19</v>
      </c>
      <c r="CT430" t="s">
        <v>235</v>
      </c>
      <c r="CU430" t="s">
        <v>236</v>
      </c>
      <c r="CV430" t="s">
        <v>237</v>
      </c>
      <c r="CW430" t="s">
        <v>237</v>
      </c>
      <c r="CX430" t="s">
        <v>237</v>
      </c>
      <c r="CY430" t="s">
        <v>237</v>
      </c>
      <c r="CZ430">
        <v>0</v>
      </c>
      <c r="DA430">
        <v>100</v>
      </c>
      <c r="DB430">
        <v>100</v>
      </c>
      <c r="DC430">
        <v>0.29499999999999998</v>
      </c>
      <c r="DD430">
        <v>-3.6999999999999998E-2</v>
      </c>
      <c r="DE430">
        <v>3</v>
      </c>
      <c r="DF430">
        <v>619.51700000000005</v>
      </c>
      <c r="DG430">
        <v>253.428</v>
      </c>
      <c r="DH430">
        <v>22.001300000000001</v>
      </c>
      <c r="DI430">
        <v>32.543399999999998</v>
      </c>
      <c r="DJ430">
        <v>30</v>
      </c>
      <c r="DK430">
        <v>32.515599999999999</v>
      </c>
      <c r="DL430">
        <v>32.522300000000001</v>
      </c>
      <c r="DM430">
        <v>44.4739</v>
      </c>
      <c r="DN430">
        <v>24.747</v>
      </c>
      <c r="DO430">
        <v>0</v>
      </c>
      <c r="DP430">
        <v>22</v>
      </c>
      <c r="DQ430">
        <v>1116.67</v>
      </c>
      <c r="DR430">
        <v>22</v>
      </c>
      <c r="DS430">
        <v>99.569500000000005</v>
      </c>
      <c r="DT430">
        <v>103.005</v>
      </c>
    </row>
    <row r="431" spans="1:124" x14ac:dyDescent="0.25">
      <c r="A431">
        <v>415</v>
      </c>
      <c r="B431">
        <v>1531764216.4000001</v>
      </c>
      <c r="C431">
        <v>832.60000014305103</v>
      </c>
      <c r="D431" t="s">
        <v>1066</v>
      </c>
      <c r="E431" t="s">
        <v>1067</v>
      </c>
      <c r="G431">
        <v>1531764206.0871</v>
      </c>
      <c r="H431">
        <f t="shared" si="174"/>
        <v>4.1616315204105942E-6</v>
      </c>
      <c r="I431">
        <f t="shared" si="175"/>
        <v>10.280662349437399</v>
      </c>
      <c r="J431">
        <f t="shared" si="176"/>
        <v>1066.3038709677401</v>
      </c>
      <c r="K431">
        <f t="shared" si="177"/>
        <v>-59496.155518775093</v>
      </c>
      <c r="L431">
        <f t="shared" si="178"/>
        <v>-5902.90154254154</v>
      </c>
      <c r="M431">
        <f t="shared" si="179"/>
        <v>105.79316780841766</v>
      </c>
      <c r="N431">
        <f t="shared" si="180"/>
        <v>2.6840309518573019E-4</v>
      </c>
      <c r="O431">
        <f t="shared" si="181"/>
        <v>3</v>
      </c>
      <c r="P431">
        <f t="shared" si="182"/>
        <v>2.6839108901922801E-4</v>
      </c>
      <c r="Q431">
        <f t="shared" si="183"/>
        <v>1.6774550927472372E-4</v>
      </c>
      <c r="R431">
        <f t="shared" si="184"/>
        <v>215.02131003443063</v>
      </c>
      <c r="S431">
        <f t="shared" si="185"/>
        <v>28.289558023218156</v>
      </c>
      <c r="T431">
        <f t="shared" si="186"/>
        <v>27.44281774193545</v>
      </c>
      <c r="U431">
        <f t="shared" si="187"/>
        <v>3.673309128007042</v>
      </c>
      <c r="V431">
        <f t="shared" si="188"/>
        <v>60.73592388345218</v>
      </c>
      <c r="W431">
        <f t="shared" si="189"/>
        <v>2.1802813113593902</v>
      </c>
      <c r="X431">
        <f t="shared" si="190"/>
        <v>3.589772200622471</v>
      </c>
      <c r="Y431">
        <f t="shared" si="191"/>
        <v>1.4930278166476518</v>
      </c>
      <c r="Z431">
        <f t="shared" si="192"/>
        <v>-0.18352795005010722</v>
      </c>
      <c r="AA431">
        <f t="shared" si="193"/>
        <v>-63.464945535480147</v>
      </c>
      <c r="AB431">
        <f t="shared" si="194"/>
        <v>-4.5767630140785913</v>
      </c>
      <c r="AC431">
        <f t="shared" si="195"/>
        <v>146.79607353482177</v>
      </c>
      <c r="AD431">
        <v>0</v>
      </c>
      <c r="AE431">
        <v>0</v>
      </c>
      <c r="AF431">
        <v>3</v>
      </c>
      <c r="AG431">
        <v>0</v>
      </c>
      <c r="AH431">
        <v>0</v>
      </c>
      <c r="AI431">
        <f t="shared" si="196"/>
        <v>1</v>
      </c>
      <c r="AJ431">
        <f t="shared" si="197"/>
        <v>0</v>
      </c>
      <c r="AK431">
        <f t="shared" si="198"/>
        <v>71423.67741349648</v>
      </c>
      <c r="AL431">
        <f t="shared" si="199"/>
        <v>1199.99580645161</v>
      </c>
      <c r="AM431">
        <f t="shared" si="200"/>
        <v>963.35699486970168</v>
      </c>
      <c r="AN431">
        <f t="shared" si="201"/>
        <v>0.80280030120967694</v>
      </c>
      <c r="AO431">
        <f t="shared" si="202"/>
        <v>0.22320002987419343</v>
      </c>
      <c r="AP431">
        <v>14.333399999999999</v>
      </c>
      <c r="AQ431">
        <v>1</v>
      </c>
      <c r="AR431" t="s">
        <v>231</v>
      </c>
      <c r="AS431">
        <v>1531764206.0871</v>
      </c>
      <c r="AT431">
        <v>1066.3038709677401</v>
      </c>
      <c r="AU431">
        <v>1090.8722580645201</v>
      </c>
      <c r="AV431">
        <v>21.975354838709698</v>
      </c>
      <c r="AW431">
        <v>21.965632258064499</v>
      </c>
      <c r="AX431">
        <v>600.04122580645196</v>
      </c>
      <c r="AY431">
        <v>99.114845161290305</v>
      </c>
      <c r="AZ431">
        <v>9.9994706451612902E-2</v>
      </c>
      <c r="BA431">
        <v>27.050419354838699</v>
      </c>
      <c r="BB431">
        <v>27.346938709677399</v>
      </c>
      <c r="BC431">
        <v>27.5386967741935</v>
      </c>
      <c r="BD431">
        <v>14006.435483871001</v>
      </c>
      <c r="BE431">
        <v>1052.3632258064499</v>
      </c>
      <c r="BF431">
        <v>29.120664516129001</v>
      </c>
      <c r="BG431">
        <v>1199.99580645161</v>
      </c>
      <c r="BH431">
        <v>0.33000370967741899</v>
      </c>
      <c r="BI431">
        <v>0.330003580645161</v>
      </c>
      <c r="BJ431">
        <v>0.33000174193548398</v>
      </c>
      <c r="BK431">
        <v>9.9908841935483893E-3</v>
      </c>
      <c r="BL431">
        <v>32</v>
      </c>
      <c r="BM431">
        <v>17743.0741935484</v>
      </c>
      <c r="BN431">
        <v>1531762902.3</v>
      </c>
      <c r="BO431" t="s">
        <v>232</v>
      </c>
      <c r="BP431">
        <v>81</v>
      </c>
      <c r="BQ431">
        <v>0.29499999999999998</v>
      </c>
      <c r="BR431">
        <v>-3.6999999999999998E-2</v>
      </c>
      <c r="BS431">
        <v>420</v>
      </c>
      <c r="BT431">
        <v>22</v>
      </c>
      <c r="BU431">
        <v>0.34</v>
      </c>
      <c r="BV431">
        <v>0.21</v>
      </c>
      <c r="BW431">
        <v>14.7272568593401</v>
      </c>
      <c r="BX431">
        <v>0.71602660954163899</v>
      </c>
      <c r="BY431">
        <v>0.10021497930414899</v>
      </c>
      <c r="BZ431">
        <v>1</v>
      </c>
      <c r="CA431">
        <v>-24.559214634146301</v>
      </c>
      <c r="CB431">
        <v>-1.36188768364417</v>
      </c>
      <c r="CC431">
        <v>0.173814865850766</v>
      </c>
      <c r="CD431">
        <v>0</v>
      </c>
      <c r="CE431">
        <v>1</v>
      </c>
      <c r="CF431">
        <v>2</v>
      </c>
      <c r="CG431" t="s">
        <v>248</v>
      </c>
      <c r="CH431">
        <v>1.8608</v>
      </c>
      <c r="CI431">
        <v>1.8577699999999999</v>
      </c>
      <c r="CJ431">
        <v>1.86066</v>
      </c>
      <c r="CK431">
        <v>1.8533999999999999</v>
      </c>
      <c r="CL431">
        <v>1.8519600000000001</v>
      </c>
      <c r="CM431">
        <v>1.8527199999999999</v>
      </c>
      <c r="CN431">
        <v>1.85636</v>
      </c>
      <c r="CO431">
        <v>1.8626400000000001</v>
      </c>
      <c r="CP431" t="s">
        <v>234</v>
      </c>
      <c r="CQ431" t="s">
        <v>19</v>
      </c>
      <c r="CR431" t="s">
        <v>19</v>
      </c>
      <c r="CS431" t="s">
        <v>19</v>
      </c>
      <c r="CT431" t="s">
        <v>235</v>
      </c>
      <c r="CU431" t="s">
        <v>236</v>
      </c>
      <c r="CV431" t="s">
        <v>237</v>
      </c>
      <c r="CW431" t="s">
        <v>237</v>
      </c>
      <c r="CX431" t="s">
        <v>237</v>
      </c>
      <c r="CY431" t="s">
        <v>237</v>
      </c>
      <c r="CZ431">
        <v>0</v>
      </c>
      <c r="DA431">
        <v>100</v>
      </c>
      <c r="DB431">
        <v>100</v>
      </c>
      <c r="DC431">
        <v>0.29499999999999998</v>
      </c>
      <c r="DD431">
        <v>-3.6999999999999998E-2</v>
      </c>
      <c r="DE431">
        <v>3</v>
      </c>
      <c r="DF431">
        <v>619.55700000000002</v>
      </c>
      <c r="DG431">
        <v>253.33199999999999</v>
      </c>
      <c r="DH431">
        <v>22.001200000000001</v>
      </c>
      <c r="DI431">
        <v>32.543399999999998</v>
      </c>
      <c r="DJ431">
        <v>30</v>
      </c>
      <c r="DK431">
        <v>32.515599999999999</v>
      </c>
      <c r="DL431">
        <v>32.522300000000001</v>
      </c>
      <c r="DM431">
        <v>44.607999999999997</v>
      </c>
      <c r="DN431">
        <v>24.747</v>
      </c>
      <c r="DO431">
        <v>0</v>
      </c>
      <c r="DP431">
        <v>22</v>
      </c>
      <c r="DQ431">
        <v>1116.67</v>
      </c>
      <c r="DR431">
        <v>22</v>
      </c>
      <c r="DS431">
        <v>99.569699999999997</v>
      </c>
      <c r="DT431">
        <v>103.005</v>
      </c>
    </row>
    <row r="432" spans="1:124" x14ac:dyDescent="0.25">
      <c r="A432">
        <v>416</v>
      </c>
      <c r="B432">
        <v>1531764218.4000001</v>
      </c>
      <c r="C432">
        <v>834.60000014305103</v>
      </c>
      <c r="D432" t="s">
        <v>1068</v>
      </c>
      <c r="E432" t="s">
        <v>1069</v>
      </c>
      <c r="G432">
        <v>1531764208.0903201</v>
      </c>
      <c r="H432">
        <f t="shared" si="174"/>
        <v>4.545531285684189E-6</v>
      </c>
      <c r="I432">
        <f t="shared" si="175"/>
        <v>10.285485149500664</v>
      </c>
      <c r="J432">
        <f t="shared" si="176"/>
        <v>1069.62064516129</v>
      </c>
      <c r="K432">
        <f t="shared" si="177"/>
        <v>-54425.611681049653</v>
      </c>
      <c r="L432">
        <f t="shared" si="178"/>
        <v>-5399.8396946770163</v>
      </c>
      <c r="M432">
        <f t="shared" si="179"/>
        <v>106.12246403101119</v>
      </c>
      <c r="N432">
        <f t="shared" si="180"/>
        <v>2.9305997359896379E-4</v>
      </c>
      <c r="O432">
        <f t="shared" si="181"/>
        <v>3</v>
      </c>
      <c r="P432">
        <f t="shared" si="182"/>
        <v>2.9304566027338661E-4</v>
      </c>
      <c r="Q432">
        <f t="shared" si="183"/>
        <v>1.8315482357993202E-4</v>
      </c>
      <c r="R432">
        <f t="shared" si="184"/>
        <v>215.02140186028385</v>
      </c>
      <c r="S432">
        <f t="shared" si="185"/>
        <v>28.290469741926756</v>
      </c>
      <c r="T432">
        <f t="shared" si="186"/>
        <v>27.444853225806447</v>
      </c>
      <c r="U432">
        <f t="shared" si="187"/>
        <v>3.6737468434598766</v>
      </c>
      <c r="V432">
        <f t="shared" si="188"/>
        <v>60.729767861036223</v>
      </c>
      <c r="W432">
        <f t="shared" si="189"/>
        <v>2.1801895583258482</v>
      </c>
      <c r="X432">
        <f t="shared" si="190"/>
        <v>3.5899850026014049</v>
      </c>
      <c r="Y432">
        <f t="shared" si="191"/>
        <v>1.4935572851340284</v>
      </c>
      <c r="Z432">
        <f t="shared" si="192"/>
        <v>-0.20045792969867274</v>
      </c>
      <c r="AA432">
        <f t="shared" si="193"/>
        <v>-63.630855367735691</v>
      </c>
      <c r="AB432">
        <f t="shared" si="194"/>
        <v>-4.5887973917638876</v>
      </c>
      <c r="AC432">
        <f t="shared" si="195"/>
        <v>146.60129117108562</v>
      </c>
      <c r="AD432">
        <v>0</v>
      </c>
      <c r="AE432">
        <v>0</v>
      </c>
      <c r="AF432">
        <v>3</v>
      </c>
      <c r="AG432">
        <v>0</v>
      </c>
      <c r="AH432">
        <v>0</v>
      </c>
      <c r="AI432">
        <f t="shared" si="196"/>
        <v>1</v>
      </c>
      <c r="AJ432">
        <f t="shared" si="197"/>
        <v>0</v>
      </c>
      <c r="AK432">
        <f t="shared" si="198"/>
        <v>71413.632111804691</v>
      </c>
      <c r="AL432">
        <f t="shared" si="199"/>
        <v>1199.9961290322599</v>
      </c>
      <c r="AM432">
        <f t="shared" si="200"/>
        <v>963.35726816007968</v>
      </c>
      <c r="AN432">
        <f t="shared" si="201"/>
        <v>0.80280031314516132</v>
      </c>
      <c r="AO432">
        <f t="shared" si="202"/>
        <v>0.22320006187419356</v>
      </c>
      <c r="AP432">
        <v>14.333399999999999</v>
      </c>
      <c r="AQ432">
        <v>1</v>
      </c>
      <c r="AR432" t="s">
        <v>231</v>
      </c>
      <c r="AS432">
        <v>1531764208.0903201</v>
      </c>
      <c r="AT432">
        <v>1069.62064516129</v>
      </c>
      <c r="AU432">
        <v>1094.20129032258</v>
      </c>
      <c r="AV432">
        <v>21.974383870967699</v>
      </c>
      <c r="AW432">
        <v>21.963764516129</v>
      </c>
      <c r="AX432">
        <v>600.04796774193596</v>
      </c>
      <c r="AY432">
        <v>99.115054838709696</v>
      </c>
      <c r="AZ432">
        <v>9.9993516129032303E-2</v>
      </c>
      <c r="BA432">
        <v>27.051429032258099</v>
      </c>
      <c r="BB432">
        <v>27.3486935483871</v>
      </c>
      <c r="BC432">
        <v>27.541012903225798</v>
      </c>
      <c r="BD432">
        <v>14004.2161290323</v>
      </c>
      <c r="BE432">
        <v>1052.3532258064499</v>
      </c>
      <c r="BF432">
        <v>29.1350451612903</v>
      </c>
      <c r="BG432">
        <v>1199.9961290322599</v>
      </c>
      <c r="BH432">
        <v>0.33000338709677401</v>
      </c>
      <c r="BI432">
        <v>0.33000380645161298</v>
      </c>
      <c r="BJ432">
        <v>0.33000193548387102</v>
      </c>
      <c r="BK432">
        <v>9.9908261290322601E-3</v>
      </c>
      <c r="BL432">
        <v>32</v>
      </c>
      <c r="BM432">
        <v>17743.077419354799</v>
      </c>
      <c r="BN432">
        <v>1531762902.3</v>
      </c>
      <c r="BO432" t="s">
        <v>232</v>
      </c>
      <c r="BP432">
        <v>81</v>
      </c>
      <c r="BQ432">
        <v>0.29499999999999998</v>
      </c>
      <c r="BR432">
        <v>-3.6999999999999998E-2</v>
      </c>
      <c r="BS432">
        <v>420</v>
      </c>
      <c r="BT432">
        <v>22</v>
      </c>
      <c r="BU432">
        <v>0.34</v>
      </c>
      <c r="BV432">
        <v>0.21</v>
      </c>
      <c r="BW432">
        <v>14.738527703811901</v>
      </c>
      <c r="BX432">
        <v>0.82949521856351704</v>
      </c>
      <c r="BY432">
        <v>0.104692239970251</v>
      </c>
      <c r="BZ432">
        <v>1</v>
      </c>
      <c r="CA432">
        <v>-24.5765829268293</v>
      </c>
      <c r="CB432">
        <v>-1.3755860600550001</v>
      </c>
      <c r="CC432">
        <v>0.17569480037621599</v>
      </c>
      <c r="CD432">
        <v>0</v>
      </c>
      <c r="CE432">
        <v>1</v>
      </c>
      <c r="CF432">
        <v>2</v>
      </c>
      <c r="CG432" t="s">
        <v>248</v>
      </c>
      <c r="CH432">
        <v>1.8608</v>
      </c>
      <c r="CI432">
        <v>1.8577699999999999</v>
      </c>
      <c r="CJ432">
        <v>1.86066</v>
      </c>
      <c r="CK432">
        <v>1.8533999999999999</v>
      </c>
      <c r="CL432">
        <v>1.8519600000000001</v>
      </c>
      <c r="CM432">
        <v>1.8527199999999999</v>
      </c>
      <c r="CN432">
        <v>1.85636</v>
      </c>
      <c r="CO432">
        <v>1.8626400000000001</v>
      </c>
      <c r="CP432" t="s">
        <v>234</v>
      </c>
      <c r="CQ432" t="s">
        <v>19</v>
      </c>
      <c r="CR432" t="s">
        <v>19</v>
      </c>
      <c r="CS432" t="s">
        <v>19</v>
      </c>
      <c r="CT432" t="s">
        <v>235</v>
      </c>
      <c r="CU432" t="s">
        <v>236</v>
      </c>
      <c r="CV432" t="s">
        <v>237</v>
      </c>
      <c r="CW432" t="s">
        <v>237</v>
      </c>
      <c r="CX432" t="s">
        <v>237</v>
      </c>
      <c r="CY432" t="s">
        <v>237</v>
      </c>
      <c r="CZ432">
        <v>0</v>
      </c>
      <c r="DA432">
        <v>100</v>
      </c>
      <c r="DB432">
        <v>100</v>
      </c>
      <c r="DC432">
        <v>0.29499999999999998</v>
      </c>
      <c r="DD432">
        <v>-3.6999999999999998E-2</v>
      </c>
      <c r="DE432">
        <v>3</v>
      </c>
      <c r="DF432">
        <v>619.476</v>
      </c>
      <c r="DG432">
        <v>253.50399999999999</v>
      </c>
      <c r="DH432">
        <v>22.001000000000001</v>
      </c>
      <c r="DI432">
        <v>32.543399999999998</v>
      </c>
      <c r="DJ432">
        <v>30.0001</v>
      </c>
      <c r="DK432">
        <v>32.515599999999999</v>
      </c>
      <c r="DL432">
        <v>32.522300000000001</v>
      </c>
      <c r="DM432">
        <v>44.732799999999997</v>
      </c>
      <c r="DN432">
        <v>24.747</v>
      </c>
      <c r="DO432">
        <v>0</v>
      </c>
      <c r="DP432">
        <v>22</v>
      </c>
      <c r="DQ432">
        <v>1121.83</v>
      </c>
      <c r="DR432">
        <v>22</v>
      </c>
      <c r="DS432">
        <v>99.570999999999998</v>
      </c>
      <c r="DT432">
        <v>103.005</v>
      </c>
    </row>
    <row r="433" spans="1:124" x14ac:dyDescent="0.25">
      <c r="A433">
        <v>417</v>
      </c>
      <c r="B433">
        <v>1531764220.5</v>
      </c>
      <c r="C433">
        <v>836.70000004768394</v>
      </c>
      <c r="D433" t="s">
        <v>1070</v>
      </c>
      <c r="E433" t="s">
        <v>1071</v>
      </c>
      <c r="G433">
        <v>1531764210.0871</v>
      </c>
      <c r="H433">
        <f t="shared" si="174"/>
        <v>4.8976150809888559E-6</v>
      </c>
      <c r="I433">
        <f t="shared" si="175"/>
        <v>10.288581307734072</v>
      </c>
      <c r="J433">
        <f t="shared" si="176"/>
        <v>1072.93903225806</v>
      </c>
      <c r="K433">
        <f t="shared" si="177"/>
        <v>-50463.483337489619</v>
      </c>
      <c r="L433">
        <f t="shared" si="178"/>
        <v>-5006.7406514787917</v>
      </c>
      <c r="M433">
        <f t="shared" si="179"/>
        <v>106.45177689059581</v>
      </c>
      <c r="N433">
        <f t="shared" si="180"/>
        <v>3.1567861188417561E-4</v>
      </c>
      <c r="O433">
        <f t="shared" si="181"/>
        <v>3</v>
      </c>
      <c r="P433">
        <f t="shared" si="182"/>
        <v>3.1566200392697157E-4</v>
      </c>
      <c r="Q433">
        <f t="shared" si="183"/>
        <v>1.9729024450829526E-4</v>
      </c>
      <c r="R433">
        <f t="shared" si="184"/>
        <v>215.02169727460824</v>
      </c>
      <c r="S433">
        <f t="shared" si="185"/>
        <v>28.290813788590512</v>
      </c>
      <c r="T433">
        <f t="shared" si="186"/>
        <v>27.4462193548387</v>
      </c>
      <c r="U433">
        <f t="shared" si="187"/>
        <v>3.6740406447304665</v>
      </c>
      <c r="V433">
        <f t="shared" si="188"/>
        <v>60.725597270778721</v>
      </c>
      <c r="W433">
        <f t="shared" si="189"/>
        <v>2.1800951600848935</v>
      </c>
      <c r="X433">
        <f t="shared" si="190"/>
        <v>3.5900761096901714</v>
      </c>
      <c r="Y433">
        <f t="shared" si="191"/>
        <v>1.4939454846455731</v>
      </c>
      <c r="Z433">
        <f t="shared" si="192"/>
        <v>-0.21598482507160854</v>
      </c>
      <c r="AA433">
        <f t="shared" si="193"/>
        <v>-63.781895922576176</v>
      </c>
      <c r="AB433">
        <f t="shared" si="194"/>
        <v>-4.599731155088465</v>
      </c>
      <c r="AC433">
        <f t="shared" si="195"/>
        <v>146.42408537187197</v>
      </c>
      <c r="AD433">
        <v>0</v>
      </c>
      <c r="AE433">
        <v>0</v>
      </c>
      <c r="AF433">
        <v>3</v>
      </c>
      <c r="AG433">
        <v>0</v>
      </c>
      <c r="AH433">
        <v>0</v>
      </c>
      <c r="AI433">
        <f t="shared" si="196"/>
        <v>1</v>
      </c>
      <c r="AJ433">
        <f t="shared" si="197"/>
        <v>0</v>
      </c>
      <c r="AK433">
        <f t="shared" si="198"/>
        <v>71399.484038001843</v>
      </c>
      <c r="AL433">
        <f t="shared" si="199"/>
        <v>1199.99774193548</v>
      </c>
      <c r="AM433">
        <f t="shared" si="200"/>
        <v>963.35848170912072</v>
      </c>
      <c r="AN433">
        <f t="shared" si="201"/>
        <v>0.80280024540322625</v>
      </c>
      <c r="AO433">
        <f t="shared" si="202"/>
        <v>0.22320008735806462</v>
      </c>
      <c r="AP433">
        <v>14.333399999999999</v>
      </c>
      <c r="AQ433">
        <v>1</v>
      </c>
      <c r="AR433" t="s">
        <v>231</v>
      </c>
      <c r="AS433">
        <v>1531764210.0871</v>
      </c>
      <c r="AT433">
        <v>1072.93903225806</v>
      </c>
      <c r="AU433">
        <v>1097.5280645161299</v>
      </c>
      <c r="AV433">
        <v>21.973416129032302</v>
      </c>
      <c r="AW433">
        <v>21.9619741935484</v>
      </c>
      <c r="AX433">
        <v>600.04667741935498</v>
      </c>
      <c r="AY433">
        <v>99.1151451612903</v>
      </c>
      <c r="AZ433">
        <v>9.99767516129033E-2</v>
      </c>
      <c r="BA433">
        <v>27.051861290322599</v>
      </c>
      <c r="BB433">
        <v>27.349935483871</v>
      </c>
      <c r="BC433">
        <v>27.542503225806399</v>
      </c>
      <c r="BD433">
        <v>14001.0709677419</v>
      </c>
      <c r="BE433">
        <v>1052.34516129032</v>
      </c>
      <c r="BF433">
        <v>29.157487096774201</v>
      </c>
      <c r="BG433">
        <v>1199.99774193548</v>
      </c>
      <c r="BH433">
        <v>0.33000280645161301</v>
      </c>
      <c r="BI433">
        <v>0.33000400000000002</v>
      </c>
      <c r="BJ433">
        <v>0.33000229032258099</v>
      </c>
      <c r="BK433">
        <v>9.9907938709677402E-3</v>
      </c>
      <c r="BL433">
        <v>32</v>
      </c>
      <c r="BM433">
        <v>17743.096774193498</v>
      </c>
      <c r="BN433">
        <v>1531762902.3</v>
      </c>
      <c r="BO433" t="s">
        <v>232</v>
      </c>
      <c r="BP433">
        <v>81</v>
      </c>
      <c r="BQ433">
        <v>0.29499999999999998</v>
      </c>
      <c r="BR433">
        <v>-3.6999999999999998E-2</v>
      </c>
      <c r="BS433">
        <v>420</v>
      </c>
      <c r="BT433">
        <v>22</v>
      </c>
      <c r="BU433">
        <v>0.34</v>
      </c>
      <c r="BV433">
        <v>0.21</v>
      </c>
      <c r="BW433">
        <v>14.7460232944197</v>
      </c>
      <c r="BX433">
        <v>0.68359886399143399</v>
      </c>
      <c r="BY433">
        <v>0.102198250584542</v>
      </c>
      <c r="BZ433">
        <v>1</v>
      </c>
      <c r="CA433">
        <v>-24.5882853658537</v>
      </c>
      <c r="CB433">
        <v>-1.0919991556369799</v>
      </c>
      <c r="CC433">
        <v>0.17130814421283799</v>
      </c>
      <c r="CD433">
        <v>0</v>
      </c>
      <c r="CE433">
        <v>1</v>
      </c>
      <c r="CF433">
        <v>2</v>
      </c>
      <c r="CG433" t="s">
        <v>248</v>
      </c>
      <c r="CH433">
        <v>1.8608100000000001</v>
      </c>
      <c r="CI433">
        <v>1.8577699999999999</v>
      </c>
      <c r="CJ433">
        <v>1.86067</v>
      </c>
      <c r="CK433">
        <v>1.85338</v>
      </c>
      <c r="CL433">
        <v>1.8519600000000001</v>
      </c>
      <c r="CM433">
        <v>1.8527199999999999</v>
      </c>
      <c r="CN433">
        <v>1.85636</v>
      </c>
      <c r="CO433">
        <v>1.8626400000000001</v>
      </c>
      <c r="CP433" t="s">
        <v>234</v>
      </c>
      <c r="CQ433" t="s">
        <v>19</v>
      </c>
      <c r="CR433" t="s">
        <v>19</v>
      </c>
      <c r="CS433" t="s">
        <v>19</v>
      </c>
      <c r="CT433" t="s">
        <v>235</v>
      </c>
      <c r="CU433" t="s">
        <v>236</v>
      </c>
      <c r="CV433" t="s">
        <v>237</v>
      </c>
      <c r="CW433" t="s">
        <v>237</v>
      </c>
      <c r="CX433" t="s">
        <v>237</v>
      </c>
      <c r="CY433" t="s">
        <v>237</v>
      </c>
      <c r="CZ433">
        <v>0</v>
      </c>
      <c r="DA433">
        <v>100</v>
      </c>
      <c r="DB433">
        <v>100</v>
      </c>
      <c r="DC433">
        <v>0.29499999999999998</v>
      </c>
      <c r="DD433">
        <v>-3.6999999999999998E-2</v>
      </c>
      <c r="DE433">
        <v>3</v>
      </c>
      <c r="DF433">
        <v>619.70100000000002</v>
      </c>
      <c r="DG433">
        <v>253.50399999999999</v>
      </c>
      <c r="DH433">
        <v>22.000900000000001</v>
      </c>
      <c r="DI433">
        <v>32.543399999999998</v>
      </c>
      <c r="DJ433">
        <v>30.0001</v>
      </c>
      <c r="DK433">
        <v>32.515599999999999</v>
      </c>
      <c r="DL433">
        <v>32.522300000000001</v>
      </c>
      <c r="DM433">
        <v>44.805100000000003</v>
      </c>
      <c r="DN433">
        <v>24.747</v>
      </c>
      <c r="DO433">
        <v>0</v>
      </c>
      <c r="DP433">
        <v>22</v>
      </c>
      <c r="DQ433">
        <v>1126.67</v>
      </c>
      <c r="DR433">
        <v>22</v>
      </c>
      <c r="DS433">
        <v>99.570899999999995</v>
      </c>
      <c r="DT433">
        <v>103.005</v>
      </c>
    </row>
    <row r="434" spans="1:124" x14ac:dyDescent="0.25">
      <c r="A434">
        <v>418</v>
      </c>
      <c r="B434">
        <v>1531764222.4000001</v>
      </c>
      <c r="C434">
        <v>838.60000014305103</v>
      </c>
      <c r="D434" t="s">
        <v>1072</v>
      </c>
      <c r="E434" t="s">
        <v>1073</v>
      </c>
      <c r="G434">
        <v>1531764212.0871</v>
      </c>
      <c r="H434">
        <f t="shared" si="174"/>
        <v>5.1819571072886875E-6</v>
      </c>
      <c r="I434">
        <f t="shared" si="175"/>
        <v>10.292260996120241</v>
      </c>
      <c r="J434">
        <f t="shared" si="176"/>
        <v>1076.2638709677401</v>
      </c>
      <c r="K434">
        <f t="shared" si="177"/>
        <v>-47652.069513434442</v>
      </c>
      <c r="L434">
        <f t="shared" si="178"/>
        <v>-4727.8045631408868</v>
      </c>
      <c r="M434">
        <f t="shared" si="179"/>
        <v>106.78162128657192</v>
      </c>
      <c r="N434">
        <f t="shared" si="180"/>
        <v>3.3400096253822739E-4</v>
      </c>
      <c r="O434">
        <f t="shared" si="181"/>
        <v>3</v>
      </c>
      <c r="P434">
        <f t="shared" si="182"/>
        <v>3.3398237079934108E-4</v>
      </c>
      <c r="Q434">
        <f t="shared" si="183"/>
        <v>2.087406520215157E-4</v>
      </c>
      <c r="R434">
        <f t="shared" si="184"/>
        <v>215.02194264207921</v>
      </c>
      <c r="S434">
        <f t="shared" si="185"/>
        <v>28.290858911263076</v>
      </c>
      <c r="T434">
        <f t="shared" si="186"/>
        <v>27.445893548387097</v>
      </c>
      <c r="U434">
        <f t="shared" si="187"/>
        <v>3.6739705745607734</v>
      </c>
      <c r="V434">
        <f t="shared" si="188"/>
        <v>60.722447257069611</v>
      </c>
      <c r="W434">
        <f t="shared" si="189"/>
        <v>2.179996935152928</v>
      </c>
      <c r="X434">
        <f t="shared" si="190"/>
        <v>3.5901005865654105</v>
      </c>
      <c r="Y434">
        <f t="shared" si="191"/>
        <v>1.4939736394078453</v>
      </c>
      <c r="Z434">
        <f t="shared" si="192"/>
        <v>-0.22852430843143112</v>
      </c>
      <c r="AA434">
        <f t="shared" si="193"/>
        <v>-63.710419045167846</v>
      </c>
      <c r="AB434">
        <f t="shared" si="194"/>
        <v>-4.5945716709771904</v>
      </c>
      <c r="AC434">
        <f t="shared" si="195"/>
        <v>146.48842761750277</v>
      </c>
      <c r="AD434">
        <v>0</v>
      </c>
      <c r="AE434">
        <v>0</v>
      </c>
      <c r="AF434">
        <v>3</v>
      </c>
      <c r="AG434">
        <v>0</v>
      </c>
      <c r="AH434">
        <v>0</v>
      </c>
      <c r="AI434">
        <f t="shared" si="196"/>
        <v>1</v>
      </c>
      <c r="AJ434">
        <f t="shared" si="197"/>
        <v>0</v>
      </c>
      <c r="AK434">
        <f t="shared" si="198"/>
        <v>71412.368914699488</v>
      </c>
      <c r="AL434">
        <f t="shared" si="199"/>
        <v>1199.99903225806</v>
      </c>
      <c r="AM434">
        <f t="shared" si="200"/>
        <v>963.35948845139569</v>
      </c>
      <c r="AN434">
        <f t="shared" si="201"/>
        <v>0.8028002211290326</v>
      </c>
      <c r="AO434">
        <f t="shared" si="202"/>
        <v>0.22320010880645175</v>
      </c>
      <c r="AP434">
        <v>14.333399999999999</v>
      </c>
      <c r="AQ434">
        <v>1</v>
      </c>
      <c r="AR434" t="s">
        <v>231</v>
      </c>
      <c r="AS434">
        <v>1531764212.0871</v>
      </c>
      <c r="AT434">
        <v>1076.2638709677401</v>
      </c>
      <c r="AU434">
        <v>1100.86290322581</v>
      </c>
      <c r="AV434">
        <v>21.972432258064501</v>
      </c>
      <c r="AW434">
        <v>21.9603258064516</v>
      </c>
      <c r="AX434">
        <v>600.03593548387096</v>
      </c>
      <c r="AY434">
        <v>99.115109677419397</v>
      </c>
      <c r="AZ434">
        <v>9.9984470967741906E-2</v>
      </c>
      <c r="BA434">
        <v>27.051977419354799</v>
      </c>
      <c r="BB434">
        <v>27.3488096774194</v>
      </c>
      <c r="BC434">
        <v>27.542977419354798</v>
      </c>
      <c r="BD434">
        <v>14003.9548387097</v>
      </c>
      <c r="BE434">
        <v>1052.3393548387101</v>
      </c>
      <c r="BF434">
        <v>29.1923806451613</v>
      </c>
      <c r="BG434">
        <v>1199.99903225806</v>
      </c>
      <c r="BH434">
        <v>0.33000245161290298</v>
      </c>
      <c r="BI434">
        <v>0.33000416129032301</v>
      </c>
      <c r="BJ434">
        <v>0.33000248387096798</v>
      </c>
      <c r="BK434">
        <v>9.9907838709677402E-3</v>
      </c>
      <c r="BL434">
        <v>32</v>
      </c>
      <c r="BM434">
        <v>17743.109677419401</v>
      </c>
      <c r="BN434">
        <v>1531762902.3</v>
      </c>
      <c r="BO434" t="s">
        <v>232</v>
      </c>
      <c r="BP434">
        <v>81</v>
      </c>
      <c r="BQ434">
        <v>0.29499999999999998</v>
      </c>
      <c r="BR434">
        <v>-3.6999999999999998E-2</v>
      </c>
      <c r="BS434">
        <v>420</v>
      </c>
      <c r="BT434">
        <v>22</v>
      </c>
      <c r="BU434">
        <v>0.34</v>
      </c>
      <c r="BV434">
        <v>0.21</v>
      </c>
      <c r="BW434">
        <v>14.746622980268</v>
      </c>
      <c r="BX434">
        <v>0.64193280162246602</v>
      </c>
      <c r="BY434">
        <v>0.101910339808971</v>
      </c>
      <c r="BZ434">
        <v>1</v>
      </c>
      <c r="CA434">
        <v>-24.590882926829298</v>
      </c>
      <c r="CB434">
        <v>-0.95029729603120305</v>
      </c>
      <c r="CC434">
        <v>0.170062337067896</v>
      </c>
      <c r="CD434">
        <v>0</v>
      </c>
      <c r="CE434">
        <v>1</v>
      </c>
      <c r="CF434">
        <v>2</v>
      </c>
      <c r="CG434" t="s">
        <v>248</v>
      </c>
      <c r="CH434">
        <v>1.8608100000000001</v>
      </c>
      <c r="CI434">
        <v>1.8577699999999999</v>
      </c>
      <c r="CJ434">
        <v>1.86066</v>
      </c>
      <c r="CK434">
        <v>1.85338</v>
      </c>
      <c r="CL434">
        <v>1.8519600000000001</v>
      </c>
      <c r="CM434">
        <v>1.8527199999999999</v>
      </c>
      <c r="CN434">
        <v>1.85636</v>
      </c>
      <c r="CO434">
        <v>1.8626400000000001</v>
      </c>
      <c r="CP434" t="s">
        <v>234</v>
      </c>
      <c r="CQ434" t="s">
        <v>19</v>
      </c>
      <c r="CR434" t="s">
        <v>19</v>
      </c>
      <c r="CS434" t="s">
        <v>19</v>
      </c>
      <c r="CT434" t="s">
        <v>235</v>
      </c>
      <c r="CU434" t="s">
        <v>236</v>
      </c>
      <c r="CV434" t="s">
        <v>237</v>
      </c>
      <c r="CW434" t="s">
        <v>237</v>
      </c>
      <c r="CX434" t="s">
        <v>237</v>
      </c>
      <c r="CY434" t="s">
        <v>237</v>
      </c>
      <c r="CZ434">
        <v>0</v>
      </c>
      <c r="DA434">
        <v>100</v>
      </c>
      <c r="DB434">
        <v>100</v>
      </c>
      <c r="DC434">
        <v>0.29499999999999998</v>
      </c>
      <c r="DD434">
        <v>-3.6999999999999998E-2</v>
      </c>
      <c r="DE434">
        <v>3</v>
      </c>
      <c r="DF434">
        <v>619.96500000000003</v>
      </c>
      <c r="DG434">
        <v>253.364</v>
      </c>
      <c r="DH434">
        <v>22.000800000000002</v>
      </c>
      <c r="DI434">
        <v>32.543399999999998</v>
      </c>
      <c r="DJ434">
        <v>30.0001</v>
      </c>
      <c r="DK434">
        <v>32.515599999999999</v>
      </c>
      <c r="DL434">
        <v>32.522399999999998</v>
      </c>
      <c r="DM434">
        <v>44.934399999999997</v>
      </c>
      <c r="DN434">
        <v>24.747</v>
      </c>
      <c r="DO434">
        <v>0</v>
      </c>
      <c r="DP434">
        <v>22</v>
      </c>
      <c r="DQ434">
        <v>1126.67</v>
      </c>
      <c r="DR434">
        <v>22</v>
      </c>
      <c r="DS434">
        <v>99.571100000000001</v>
      </c>
      <c r="DT434">
        <v>103.004</v>
      </c>
    </row>
    <row r="435" spans="1:124" x14ac:dyDescent="0.25">
      <c r="A435">
        <v>419</v>
      </c>
      <c r="B435">
        <v>1531764224.4000001</v>
      </c>
      <c r="C435">
        <v>840.60000014305103</v>
      </c>
      <c r="D435" t="s">
        <v>1074</v>
      </c>
      <c r="E435" t="s">
        <v>1075</v>
      </c>
      <c r="G435">
        <v>1531764214.0838699</v>
      </c>
      <c r="H435">
        <f t="shared" si="174"/>
        <v>5.434682882097093E-6</v>
      </c>
      <c r="I435">
        <f t="shared" si="175"/>
        <v>10.303687605708513</v>
      </c>
      <c r="J435">
        <f t="shared" si="176"/>
        <v>1079.5803225806501</v>
      </c>
      <c r="K435">
        <f t="shared" si="177"/>
        <v>-45440.682818854548</v>
      </c>
      <c r="L435">
        <f t="shared" si="178"/>
        <v>-4508.4055668250885</v>
      </c>
      <c r="M435">
        <f t="shared" si="179"/>
        <v>107.11075701833209</v>
      </c>
      <c r="N435">
        <f t="shared" si="180"/>
        <v>3.502526133684596E-4</v>
      </c>
      <c r="O435">
        <f t="shared" si="181"/>
        <v>3</v>
      </c>
      <c r="P435">
        <f t="shared" si="182"/>
        <v>3.5023216841308092E-4</v>
      </c>
      <c r="Q435">
        <f t="shared" si="183"/>
        <v>2.1889694201782678E-4</v>
      </c>
      <c r="R435">
        <f t="shared" si="184"/>
        <v>215.02183094506654</v>
      </c>
      <c r="S435">
        <f t="shared" si="185"/>
        <v>28.290642497084523</v>
      </c>
      <c r="T435">
        <f t="shared" si="186"/>
        <v>27.446183870967751</v>
      </c>
      <c r="U435">
        <f t="shared" si="187"/>
        <v>3.6740330132692574</v>
      </c>
      <c r="V435">
        <f t="shared" si="188"/>
        <v>60.720090051111363</v>
      </c>
      <c r="W435">
        <f t="shared" si="189"/>
        <v>2.1798929054419554</v>
      </c>
      <c r="X435">
        <f t="shared" si="190"/>
        <v>3.5900686306740033</v>
      </c>
      <c r="Y435">
        <f t="shared" si="191"/>
        <v>1.494140107827302</v>
      </c>
      <c r="Z435">
        <f t="shared" si="192"/>
        <v>-0.23966951510048182</v>
      </c>
      <c r="AA435">
        <f t="shared" si="193"/>
        <v>-63.781895922584219</v>
      </c>
      <c r="AB435">
        <f t="shared" si="194"/>
        <v>-4.5997295242812264</v>
      </c>
      <c r="AC435">
        <f t="shared" si="195"/>
        <v>146.40053598310061</v>
      </c>
      <c r="AD435">
        <v>0</v>
      </c>
      <c r="AE435">
        <v>0</v>
      </c>
      <c r="AF435">
        <v>3</v>
      </c>
      <c r="AG435">
        <v>0</v>
      </c>
      <c r="AH435">
        <v>0</v>
      </c>
      <c r="AI435">
        <f t="shared" si="196"/>
        <v>1</v>
      </c>
      <c r="AJ435">
        <f t="shared" si="197"/>
        <v>0</v>
      </c>
      <c r="AK435">
        <f t="shared" si="198"/>
        <v>71417.889847791346</v>
      </c>
      <c r="AL435">
        <f t="shared" si="199"/>
        <v>1199.9983870967701</v>
      </c>
      <c r="AM435">
        <f t="shared" si="200"/>
        <v>963.35891361262009</v>
      </c>
      <c r="AN435">
        <f t="shared" si="201"/>
        <v>0.80280017370967771</v>
      </c>
      <c r="AO435">
        <f t="shared" si="202"/>
        <v>0.22320012604516137</v>
      </c>
      <c r="AP435">
        <v>14.333399999999999</v>
      </c>
      <c r="AQ435">
        <v>1</v>
      </c>
      <c r="AR435" t="s">
        <v>231</v>
      </c>
      <c r="AS435">
        <v>1531764214.0838699</v>
      </c>
      <c r="AT435">
        <v>1079.5803225806501</v>
      </c>
      <c r="AU435">
        <v>1104.2070967741899</v>
      </c>
      <c r="AV435">
        <v>21.971364516129</v>
      </c>
      <c r="AW435">
        <v>21.9586677419355</v>
      </c>
      <c r="AX435">
        <v>600.04193548387104</v>
      </c>
      <c r="AY435">
        <v>99.115190322580602</v>
      </c>
      <c r="AZ435">
        <v>9.9990593548387102E-2</v>
      </c>
      <c r="BA435">
        <v>27.0518258064516</v>
      </c>
      <c r="BB435">
        <v>27.348532258064498</v>
      </c>
      <c r="BC435">
        <v>27.543835483871</v>
      </c>
      <c r="BD435">
        <v>14005.164516129</v>
      </c>
      <c r="BE435">
        <v>1052.3403225806501</v>
      </c>
      <c r="BF435">
        <v>29.2335483870968</v>
      </c>
      <c r="BG435">
        <v>1199.9983870967701</v>
      </c>
      <c r="BH435">
        <v>0.33000209677419401</v>
      </c>
      <c r="BI435">
        <v>0.33000445161290298</v>
      </c>
      <c r="BJ435">
        <v>0.33000254838709697</v>
      </c>
      <c r="BK435">
        <v>9.9907722580645196E-3</v>
      </c>
      <c r="BL435">
        <v>32</v>
      </c>
      <c r="BM435">
        <v>17743.096774193498</v>
      </c>
      <c r="BN435">
        <v>1531762902.3</v>
      </c>
      <c r="BO435" t="s">
        <v>232</v>
      </c>
      <c r="BP435">
        <v>81</v>
      </c>
      <c r="BQ435">
        <v>0.29499999999999998</v>
      </c>
      <c r="BR435">
        <v>-3.6999999999999998E-2</v>
      </c>
      <c r="BS435">
        <v>420</v>
      </c>
      <c r="BT435">
        <v>22</v>
      </c>
      <c r="BU435">
        <v>0.34</v>
      </c>
      <c r="BV435">
        <v>0.21</v>
      </c>
      <c r="BW435">
        <v>14.759069457889</v>
      </c>
      <c r="BX435">
        <v>0.38095062620138898</v>
      </c>
      <c r="BY435">
        <v>9.4371705221871494E-2</v>
      </c>
      <c r="BZ435">
        <v>1</v>
      </c>
      <c r="CA435">
        <v>-24.616980487804899</v>
      </c>
      <c r="CB435">
        <v>-0.52968605125646695</v>
      </c>
      <c r="CC435">
        <v>0.15216707637156399</v>
      </c>
      <c r="CD435">
        <v>0</v>
      </c>
      <c r="CE435">
        <v>1</v>
      </c>
      <c r="CF435">
        <v>2</v>
      </c>
      <c r="CG435" t="s">
        <v>248</v>
      </c>
      <c r="CH435">
        <v>1.8608</v>
      </c>
      <c r="CI435">
        <v>1.8577699999999999</v>
      </c>
      <c r="CJ435">
        <v>1.86066</v>
      </c>
      <c r="CK435">
        <v>1.85341</v>
      </c>
      <c r="CL435">
        <v>1.8519600000000001</v>
      </c>
      <c r="CM435">
        <v>1.8527199999999999</v>
      </c>
      <c r="CN435">
        <v>1.85636</v>
      </c>
      <c r="CO435">
        <v>1.8626400000000001</v>
      </c>
      <c r="CP435" t="s">
        <v>234</v>
      </c>
      <c r="CQ435" t="s">
        <v>19</v>
      </c>
      <c r="CR435" t="s">
        <v>19</v>
      </c>
      <c r="CS435" t="s">
        <v>19</v>
      </c>
      <c r="CT435" t="s">
        <v>235</v>
      </c>
      <c r="CU435" t="s">
        <v>236</v>
      </c>
      <c r="CV435" t="s">
        <v>237</v>
      </c>
      <c r="CW435" t="s">
        <v>237</v>
      </c>
      <c r="CX435" t="s">
        <v>237</v>
      </c>
      <c r="CY435" t="s">
        <v>237</v>
      </c>
      <c r="CZ435">
        <v>0</v>
      </c>
      <c r="DA435">
        <v>100</v>
      </c>
      <c r="DB435">
        <v>100</v>
      </c>
      <c r="DC435">
        <v>0.29499999999999998</v>
      </c>
      <c r="DD435">
        <v>-3.6999999999999998E-2</v>
      </c>
      <c r="DE435">
        <v>3</v>
      </c>
      <c r="DF435">
        <v>619.67999999999995</v>
      </c>
      <c r="DG435">
        <v>253.542</v>
      </c>
      <c r="DH435">
        <v>22.000499999999999</v>
      </c>
      <c r="DI435">
        <v>32.543399999999998</v>
      </c>
      <c r="DJ435">
        <v>30.0001</v>
      </c>
      <c r="DK435">
        <v>32.515599999999999</v>
      </c>
      <c r="DL435">
        <v>32.523899999999998</v>
      </c>
      <c r="DM435">
        <v>45.054900000000004</v>
      </c>
      <c r="DN435">
        <v>24.747</v>
      </c>
      <c r="DO435">
        <v>0</v>
      </c>
      <c r="DP435">
        <v>22</v>
      </c>
      <c r="DQ435">
        <v>1131.67</v>
      </c>
      <c r="DR435">
        <v>22</v>
      </c>
      <c r="DS435">
        <v>99.571600000000004</v>
      </c>
      <c r="DT435">
        <v>103.004</v>
      </c>
    </row>
    <row r="436" spans="1:124" x14ac:dyDescent="0.25">
      <c r="A436">
        <v>420</v>
      </c>
      <c r="B436">
        <v>1531764226.4000001</v>
      </c>
      <c r="C436">
        <v>842.60000014305103</v>
      </c>
      <c r="D436" t="s">
        <v>1076</v>
      </c>
      <c r="E436" t="s">
        <v>1077</v>
      </c>
      <c r="G436">
        <v>1531764216.0806501</v>
      </c>
      <c r="H436">
        <f t="shared" si="174"/>
        <v>5.6155644829794858E-6</v>
      </c>
      <c r="I436">
        <f t="shared" si="175"/>
        <v>10.318747417780145</v>
      </c>
      <c r="J436">
        <f t="shared" si="176"/>
        <v>1082.8922580645201</v>
      </c>
      <c r="K436">
        <f t="shared" si="177"/>
        <v>-44012.988503371198</v>
      </c>
      <c r="L436">
        <f t="shared" si="178"/>
        <v>-4366.7538721727506</v>
      </c>
      <c r="M436">
        <f t="shared" si="179"/>
        <v>107.43928376249518</v>
      </c>
      <c r="N436">
        <f t="shared" si="180"/>
        <v>3.618507237535787E-4</v>
      </c>
      <c r="O436">
        <f t="shared" si="181"/>
        <v>3</v>
      </c>
      <c r="P436">
        <f t="shared" si="182"/>
        <v>3.6182890241187653E-4</v>
      </c>
      <c r="Q436">
        <f t="shared" si="183"/>
        <v>2.2614502441735756E-4</v>
      </c>
      <c r="R436">
        <f t="shared" si="184"/>
        <v>215.02183720644763</v>
      </c>
      <c r="S436">
        <f t="shared" si="185"/>
        <v>28.290093716973299</v>
      </c>
      <c r="T436">
        <f t="shared" si="186"/>
        <v>27.446849999999998</v>
      </c>
      <c r="U436">
        <f t="shared" si="187"/>
        <v>3.6741762789171002</v>
      </c>
      <c r="V436">
        <f t="shared" si="188"/>
        <v>60.719010841201957</v>
      </c>
      <c r="W436">
        <f t="shared" si="189"/>
        <v>2.1797897596997342</v>
      </c>
      <c r="X436">
        <f t="shared" si="190"/>
        <v>3.5899625660907493</v>
      </c>
      <c r="Y436">
        <f t="shared" si="191"/>
        <v>1.494386519217366</v>
      </c>
      <c r="Z436">
        <f t="shared" si="192"/>
        <v>-0.24764639369939531</v>
      </c>
      <c r="AA436">
        <f t="shared" si="193"/>
        <v>-63.971022696767825</v>
      </c>
      <c r="AB436">
        <f t="shared" si="194"/>
        <v>-4.6133724588516438</v>
      </c>
      <c r="AC436">
        <f t="shared" si="195"/>
        <v>146.18979565712877</v>
      </c>
      <c r="AD436">
        <v>0</v>
      </c>
      <c r="AE436">
        <v>0</v>
      </c>
      <c r="AF436">
        <v>3</v>
      </c>
      <c r="AG436">
        <v>0</v>
      </c>
      <c r="AH436">
        <v>0</v>
      </c>
      <c r="AI436">
        <f t="shared" si="196"/>
        <v>1</v>
      </c>
      <c r="AJ436">
        <f t="shared" si="197"/>
        <v>0</v>
      </c>
      <c r="AK436">
        <f t="shared" si="198"/>
        <v>71397.448275397968</v>
      </c>
      <c r="AL436">
        <f t="shared" si="199"/>
        <v>1199.9983870967701</v>
      </c>
      <c r="AM436">
        <f t="shared" si="200"/>
        <v>963.35885699979201</v>
      </c>
      <c r="AN436">
        <f t="shared" si="201"/>
        <v>0.80280012653225752</v>
      </c>
      <c r="AO436">
        <f t="shared" si="202"/>
        <v>0.22320014566129021</v>
      </c>
      <c r="AP436">
        <v>14.333399999999999</v>
      </c>
      <c r="AQ436">
        <v>1</v>
      </c>
      <c r="AR436" t="s">
        <v>231</v>
      </c>
      <c r="AS436">
        <v>1531764216.0806501</v>
      </c>
      <c r="AT436">
        <v>1082.8922580645201</v>
      </c>
      <c r="AU436">
        <v>1107.55548387097</v>
      </c>
      <c r="AV436">
        <v>21.970338709677399</v>
      </c>
      <c r="AW436">
        <v>21.957219354838699</v>
      </c>
      <c r="AX436">
        <v>600.04274193548395</v>
      </c>
      <c r="AY436">
        <v>99.115154838709699</v>
      </c>
      <c r="AZ436">
        <v>9.9963712903225796E-2</v>
      </c>
      <c r="BA436">
        <v>27.051322580645198</v>
      </c>
      <c r="BB436">
        <v>27.349090322580601</v>
      </c>
      <c r="BC436">
        <v>27.544609677419398</v>
      </c>
      <c r="BD436">
        <v>14000.587096774199</v>
      </c>
      <c r="BE436">
        <v>1052.3393548387101</v>
      </c>
      <c r="BF436">
        <v>29.269432258064501</v>
      </c>
      <c r="BG436">
        <v>1199.9983870967701</v>
      </c>
      <c r="BH436">
        <v>0.33000170967741899</v>
      </c>
      <c r="BI436">
        <v>0.33000474193548401</v>
      </c>
      <c r="BJ436">
        <v>0.33000264516129002</v>
      </c>
      <c r="BK436">
        <v>9.9907596774193603E-3</v>
      </c>
      <c r="BL436">
        <v>32</v>
      </c>
      <c r="BM436">
        <v>17743.0903225806</v>
      </c>
      <c r="BN436">
        <v>1531762902.3</v>
      </c>
      <c r="BO436" t="s">
        <v>232</v>
      </c>
      <c r="BP436">
        <v>81</v>
      </c>
      <c r="BQ436">
        <v>0.29499999999999998</v>
      </c>
      <c r="BR436">
        <v>-3.6999999999999998E-2</v>
      </c>
      <c r="BS436">
        <v>420</v>
      </c>
      <c r="BT436">
        <v>22</v>
      </c>
      <c r="BU436">
        <v>0.34</v>
      </c>
      <c r="BV436">
        <v>0.21</v>
      </c>
      <c r="BW436">
        <v>14.7796362226489</v>
      </c>
      <c r="BX436">
        <v>0.184693922718245</v>
      </c>
      <c r="BY436">
        <v>8.1449591214122194E-2</v>
      </c>
      <c r="BZ436">
        <v>1</v>
      </c>
      <c r="CA436">
        <v>-24.655278048780499</v>
      </c>
      <c r="CB436">
        <v>-0.20327854159639</v>
      </c>
      <c r="CC436">
        <v>0.12612552692668599</v>
      </c>
      <c r="CD436">
        <v>0</v>
      </c>
      <c r="CE436">
        <v>1</v>
      </c>
      <c r="CF436">
        <v>2</v>
      </c>
      <c r="CG436" t="s">
        <v>248</v>
      </c>
      <c r="CH436">
        <v>1.8608</v>
      </c>
      <c r="CI436">
        <v>1.85778</v>
      </c>
      <c r="CJ436">
        <v>1.86066</v>
      </c>
      <c r="CK436">
        <v>1.85344</v>
      </c>
      <c r="CL436">
        <v>1.8519600000000001</v>
      </c>
      <c r="CM436">
        <v>1.8527199999999999</v>
      </c>
      <c r="CN436">
        <v>1.85636</v>
      </c>
      <c r="CO436">
        <v>1.8626400000000001</v>
      </c>
      <c r="CP436" t="s">
        <v>234</v>
      </c>
      <c r="CQ436" t="s">
        <v>19</v>
      </c>
      <c r="CR436" t="s">
        <v>19</v>
      </c>
      <c r="CS436" t="s">
        <v>19</v>
      </c>
      <c r="CT436" t="s">
        <v>235</v>
      </c>
      <c r="CU436" t="s">
        <v>236</v>
      </c>
      <c r="CV436" t="s">
        <v>237</v>
      </c>
      <c r="CW436" t="s">
        <v>237</v>
      </c>
      <c r="CX436" t="s">
        <v>237</v>
      </c>
      <c r="CY436" t="s">
        <v>237</v>
      </c>
      <c r="CZ436">
        <v>0</v>
      </c>
      <c r="DA436">
        <v>100</v>
      </c>
      <c r="DB436">
        <v>100</v>
      </c>
      <c r="DC436">
        <v>0.29499999999999998</v>
      </c>
      <c r="DD436">
        <v>-3.6999999999999998E-2</v>
      </c>
      <c r="DE436">
        <v>3</v>
      </c>
      <c r="DF436">
        <v>619.44500000000005</v>
      </c>
      <c r="DG436">
        <v>253.57900000000001</v>
      </c>
      <c r="DH436">
        <v>22.0002</v>
      </c>
      <c r="DI436">
        <v>32.543399999999998</v>
      </c>
      <c r="DJ436">
        <v>30.0001</v>
      </c>
      <c r="DK436">
        <v>32.516599999999997</v>
      </c>
      <c r="DL436">
        <v>32.525100000000002</v>
      </c>
      <c r="DM436">
        <v>45.127299999999998</v>
      </c>
      <c r="DN436">
        <v>24.747</v>
      </c>
      <c r="DO436">
        <v>0</v>
      </c>
      <c r="DP436">
        <v>22</v>
      </c>
      <c r="DQ436">
        <v>1136.67</v>
      </c>
      <c r="DR436">
        <v>22</v>
      </c>
      <c r="DS436">
        <v>99.5715</v>
      </c>
      <c r="DT436">
        <v>103.004</v>
      </c>
    </row>
    <row r="437" spans="1:124" x14ac:dyDescent="0.25">
      <c r="A437">
        <v>421</v>
      </c>
      <c r="B437">
        <v>1531764228.4000001</v>
      </c>
      <c r="C437">
        <v>844.60000014305103</v>
      </c>
      <c r="D437" t="s">
        <v>1078</v>
      </c>
      <c r="E437" t="s">
        <v>1079</v>
      </c>
      <c r="G437">
        <v>1531764218.0806501</v>
      </c>
      <c r="H437">
        <f t="shared" si="174"/>
        <v>5.6665495103817596E-6</v>
      </c>
      <c r="I437">
        <f t="shared" si="175"/>
        <v>10.325518410421004</v>
      </c>
      <c r="J437">
        <f t="shared" si="176"/>
        <v>1086.2161290322599</v>
      </c>
      <c r="K437">
        <f t="shared" si="177"/>
        <v>-43631.302655938292</v>
      </c>
      <c r="L437">
        <f t="shared" si="178"/>
        <v>-4328.879416020518</v>
      </c>
      <c r="M437">
        <f t="shared" si="179"/>
        <v>107.76892634621518</v>
      </c>
      <c r="N437">
        <f t="shared" si="180"/>
        <v>3.6515472435060496E-4</v>
      </c>
      <c r="O437">
        <f t="shared" si="181"/>
        <v>3</v>
      </c>
      <c r="P437">
        <f t="shared" si="182"/>
        <v>3.6513250270754204E-4</v>
      </c>
      <c r="Q437">
        <f t="shared" si="183"/>
        <v>2.2820981056392552E-4</v>
      </c>
      <c r="R437">
        <f t="shared" si="184"/>
        <v>215.0218450257068</v>
      </c>
      <c r="S437">
        <f t="shared" si="185"/>
        <v>28.289494185002106</v>
      </c>
      <c r="T437">
        <f t="shared" si="186"/>
        <v>27.446006451612902</v>
      </c>
      <c r="U437">
        <f t="shared" si="187"/>
        <v>3.6739948561706965</v>
      </c>
      <c r="V437">
        <f t="shared" si="188"/>
        <v>60.718147657879776</v>
      </c>
      <c r="W437">
        <f t="shared" si="189"/>
        <v>2.1796836399820179</v>
      </c>
      <c r="X437">
        <f t="shared" si="190"/>
        <v>3.5898388275340394</v>
      </c>
      <c r="Y437">
        <f t="shared" si="191"/>
        <v>1.4943112161886787</v>
      </c>
      <c r="Z437">
        <f t="shared" si="192"/>
        <v>-0.24989483340783561</v>
      </c>
      <c r="AA437">
        <f t="shared" si="193"/>
        <v>-63.92954523870408</v>
      </c>
      <c r="AB437">
        <f t="shared" si="194"/>
        <v>-4.6103482914834846</v>
      </c>
      <c r="AC437">
        <f t="shared" si="195"/>
        <v>146.2320566621114</v>
      </c>
      <c r="AD437">
        <v>0</v>
      </c>
      <c r="AE437">
        <v>0</v>
      </c>
      <c r="AF437">
        <v>3</v>
      </c>
      <c r="AG437">
        <v>0</v>
      </c>
      <c r="AH437">
        <v>0</v>
      </c>
      <c r="AI437">
        <f t="shared" si="196"/>
        <v>1</v>
      </c>
      <c r="AJ437">
        <f t="shared" si="197"/>
        <v>0</v>
      </c>
      <c r="AK437">
        <f t="shared" si="198"/>
        <v>71401.185583380429</v>
      </c>
      <c r="AL437">
        <f t="shared" si="199"/>
        <v>1199.9983870967701</v>
      </c>
      <c r="AM437">
        <f t="shared" si="200"/>
        <v>963.35884490303454</v>
      </c>
      <c r="AN437">
        <f t="shared" si="201"/>
        <v>0.80280011645161276</v>
      </c>
      <c r="AO437">
        <f t="shared" si="202"/>
        <v>0.22320015658064518</v>
      </c>
      <c r="AP437">
        <v>14.333399999999999</v>
      </c>
      <c r="AQ437">
        <v>1</v>
      </c>
      <c r="AR437" t="s">
        <v>231</v>
      </c>
      <c r="AS437">
        <v>1531764218.0806501</v>
      </c>
      <c r="AT437">
        <v>1086.2161290322599</v>
      </c>
      <c r="AU437">
        <v>1110.89612903226</v>
      </c>
      <c r="AV437">
        <v>21.969296774193602</v>
      </c>
      <c r="AW437">
        <v>21.9560580645161</v>
      </c>
      <c r="AX437">
        <v>600.03245161290295</v>
      </c>
      <c r="AY437">
        <v>99.115025806451598</v>
      </c>
      <c r="AZ437">
        <v>9.99678451612903E-2</v>
      </c>
      <c r="BA437">
        <v>27.050735483871001</v>
      </c>
      <c r="BB437">
        <v>27.347454838709702</v>
      </c>
      <c r="BC437">
        <v>27.544558064516099</v>
      </c>
      <c r="BD437">
        <v>14001.4096774194</v>
      </c>
      <c r="BE437">
        <v>1052.3377419354799</v>
      </c>
      <c r="BF437">
        <v>29.2948806451613</v>
      </c>
      <c r="BG437">
        <v>1199.9983870967701</v>
      </c>
      <c r="BH437">
        <v>0.330001580645161</v>
      </c>
      <c r="BI437">
        <v>0.330004967741936</v>
      </c>
      <c r="BJ437">
        <v>0.33000258064516103</v>
      </c>
      <c r="BK437">
        <v>9.9907548387096808E-3</v>
      </c>
      <c r="BL437">
        <v>32</v>
      </c>
      <c r="BM437">
        <v>17743.080645161299</v>
      </c>
      <c r="BN437">
        <v>1531762902.3</v>
      </c>
      <c r="BO437" t="s">
        <v>232</v>
      </c>
      <c r="BP437">
        <v>81</v>
      </c>
      <c r="BQ437">
        <v>0.29499999999999998</v>
      </c>
      <c r="BR437">
        <v>-3.6999999999999998E-2</v>
      </c>
      <c r="BS437">
        <v>420</v>
      </c>
      <c r="BT437">
        <v>22</v>
      </c>
      <c r="BU437">
        <v>0.34</v>
      </c>
      <c r="BV437">
        <v>0.21</v>
      </c>
      <c r="BW437">
        <v>14.795538884194499</v>
      </c>
      <c r="BX437">
        <v>-4.3829812269778799E-2</v>
      </c>
      <c r="BY437">
        <v>6.6233207213018397E-2</v>
      </c>
      <c r="BZ437">
        <v>1</v>
      </c>
      <c r="CA437">
        <v>-24.675941463414599</v>
      </c>
      <c r="CB437">
        <v>0.116614785456333</v>
      </c>
      <c r="CC437">
        <v>0.10840398916161301</v>
      </c>
      <c r="CD437">
        <v>0</v>
      </c>
      <c r="CE437">
        <v>1</v>
      </c>
      <c r="CF437">
        <v>2</v>
      </c>
      <c r="CG437" t="s">
        <v>248</v>
      </c>
      <c r="CH437">
        <v>1.8608100000000001</v>
      </c>
      <c r="CI437">
        <v>1.8577699999999999</v>
      </c>
      <c r="CJ437">
        <v>1.86067</v>
      </c>
      <c r="CK437">
        <v>1.85345</v>
      </c>
      <c r="CL437">
        <v>1.8519600000000001</v>
      </c>
      <c r="CM437">
        <v>1.85273</v>
      </c>
      <c r="CN437">
        <v>1.85636</v>
      </c>
      <c r="CO437">
        <v>1.8626400000000001</v>
      </c>
      <c r="CP437" t="s">
        <v>234</v>
      </c>
      <c r="CQ437" t="s">
        <v>19</v>
      </c>
      <c r="CR437" t="s">
        <v>19</v>
      </c>
      <c r="CS437" t="s">
        <v>19</v>
      </c>
      <c r="CT437" t="s">
        <v>235</v>
      </c>
      <c r="CU437" t="s">
        <v>236</v>
      </c>
      <c r="CV437" t="s">
        <v>237</v>
      </c>
      <c r="CW437" t="s">
        <v>237</v>
      </c>
      <c r="CX437" t="s">
        <v>237</v>
      </c>
      <c r="CY437" t="s">
        <v>237</v>
      </c>
      <c r="CZ437">
        <v>0</v>
      </c>
      <c r="DA437">
        <v>100</v>
      </c>
      <c r="DB437">
        <v>100</v>
      </c>
      <c r="DC437">
        <v>0.29499999999999998</v>
      </c>
      <c r="DD437">
        <v>-3.6999999999999998E-2</v>
      </c>
      <c r="DE437">
        <v>3</v>
      </c>
      <c r="DF437">
        <v>619.76499999999999</v>
      </c>
      <c r="DG437">
        <v>253.41800000000001</v>
      </c>
      <c r="DH437">
        <v>22.0001</v>
      </c>
      <c r="DI437">
        <v>32.543399999999998</v>
      </c>
      <c r="DJ437">
        <v>30.0002</v>
      </c>
      <c r="DK437">
        <v>32.518000000000001</v>
      </c>
      <c r="DL437">
        <v>32.525100000000002</v>
      </c>
      <c r="DM437">
        <v>45.2605</v>
      </c>
      <c r="DN437">
        <v>24.747</v>
      </c>
      <c r="DO437">
        <v>0</v>
      </c>
      <c r="DP437">
        <v>22</v>
      </c>
      <c r="DQ437">
        <v>1136.67</v>
      </c>
      <c r="DR437">
        <v>22</v>
      </c>
      <c r="DS437">
        <v>99.571299999999994</v>
      </c>
      <c r="DT437">
        <v>103.004</v>
      </c>
    </row>
    <row r="438" spans="1:124" x14ac:dyDescent="0.25">
      <c r="A438">
        <v>422</v>
      </c>
      <c r="B438">
        <v>1531764230.4000001</v>
      </c>
      <c r="C438">
        <v>846.60000014305103</v>
      </c>
      <c r="D438" t="s">
        <v>1080</v>
      </c>
      <c r="E438" t="s">
        <v>1081</v>
      </c>
      <c r="G438">
        <v>1531764220.07742</v>
      </c>
      <c r="H438">
        <f t="shared" si="174"/>
        <v>5.6320743141757158E-6</v>
      </c>
      <c r="I438">
        <f t="shared" si="175"/>
        <v>10.327249808849425</v>
      </c>
      <c r="J438">
        <f t="shared" si="176"/>
        <v>1089.54548387097</v>
      </c>
      <c r="K438">
        <f t="shared" si="177"/>
        <v>-43906.875916336146</v>
      </c>
      <c r="L438">
        <f t="shared" si="178"/>
        <v>-4356.2213039199578</v>
      </c>
      <c r="M438">
        <f t="shared" si="179"/>
        <v>108.09927031639646</v>
      </c>
      <c r="N438">
        <f t="shared" si="180"/>
        <v>3.6295164690757279E-4</v>
      </c>
      <c r="O438">
        <f t="shared" si="181"/>
        <v>3</v>
      </c>
      <c r="P438">
        <f t="shared" si="182"/>
        <v>3.6292969258596683E-4</v>
      </c>
      <c r="Q438">
        <f t="shared" si="183"/>
        <v>2.2683303022265041E-4</v>
      </c>
      <c r="R438">
        <f t="shared" si="184"/>
        <v>215.02170393781134</v>
      </c>
      <c r="S438">
        <f t="shared" si="185"/>
        <v>28.288718921211743</v>
      </c>
      <c r="T438">
        <f t="shared" si="186"/>
        <v>27.445103225806449</v>
      </c>
      <c r="U438">
        <f t="shared" si="187"/>
        <v>3.6738006072127067</v>
      </c>
      <c r="V438">
        <f t="shared" si="188"/>
        <v>60.717593182146381</v>
      </c>
      <c r="W438">
        <f t="shared" si="189"/>
        <v>2.1795634263534041</v>
      </c>
      <c r="X438">
        <f t="shared" si="190"/>
        <v>3.5896736219680898</v>
      </c>
      <c r="Y438">
        <f t="shared" si="191"/>
        <v>1.4942371808593027</v>
      </c>
      <c r="Z438">
        <f t="shared" si="192"/>
        <v>-0.24837447725514905</v>
      </c>
      <c r="AA438">
        <f t="shared" si="193"/>
        <v>-63.91024126451979</v>
      </c>
      <c r="AB438">
        <f t="shared" si="194"/>
        <v>-4.6089173168091238</v>
      </c>
      <c r="AC438">
        <f t="shared" si="195"/>
        <v>146.2541708792273</v>
      </c>
      <c r="AD438">
        <v>0</v>
      </c>
      <c r="AE438">
        <v>0</v>
      </c>
      <c r="AF438">
        <v>3</v>
      </c>
      <c r="AG438">
        <v>0</v>
      </c>
      <c r="AH438">
        <v>0</v>
      </c>
      <c r="AI438">
        <f t="shared" si="196"/>
        <v>1</v>
      </c>
      <c r="AJ438">
        <f t="shared" si="197"/>
        <v>0</v>
      </c>
      <c r="AK438">
        <f t="shared" si="198"/>
        <v>71410.058321435019</v>
      </c>
      <c r="AL438">
        <f t="shared" si="199"/>
        <v>1199.99774193548</v>
      </c>
      <c r="AM438">
        <f t="shared" si="200"/>
        <v>963.35821064511458</v>
      </c>
      <c r="AN438">
        <f t="shared" si="201"/>
        <v>0.80280001951612945</v>
      </c>
      <c r="AO438">
        <f t="shared" si="202"/>
        <v>0.22320015707741947</v>
      </c>
      <c r="AP438">
        <v>14.333399999999999</v>
      </c>
      <c r="AQ438">
        <v>1</v>
      </c>
      <c r="AR438" t="s">
        <v>231</v>
      </c>
      <c r="AS438">
        <v>1531764220.07742</v>
      </c>
      <c r="AT438">
        <v>1089.54548387097</v>
      </c>
      <c r="AU438">
        <v>1114.2293548387099</v>
      </c>
      <c r="AV438">
        <v>21.968080645161301</v>
      </c>
      <c r="AW438">
        <v>21.954922580645199</v>
      </c>
      <c r="AX438">
        <v>600.03780645161305</v>
      </c>
      <c r="AY438">
        <v>99.115009677419295</v>
      </c>
      <c r="AZ438">
        <v>0.100004212903226</v>
      </c>
      <c r="BA438">
        <v>27.0499516129032</v>
      </c>
      <c r="BB438">
        <v>27.345654838709699</v>
      </c>
      <c r="BC438">
        <v>27.544551612903199</v>
      </c>
      <c r="BD438">
        <v>14003.348387096799</v>
      </c>
      <c r="BE438">
        <v>1052.3364516129</v>
      </c>
      <c r="BF438">
        <v>29.3148612903226</v>
      </c>
      <c r="BG438">
        <v>1199.99774193548</v>
      </c>
      <c r="BH438">
        <v>0.33000129032258102</v>
      </c>
      <c r="BI438">
        <v>0.33000538709677402</v>
      </c>
      <c r="BJ438">
        <v>0.33000241935483898</v>
      </c>
      <c r="BK438">
        <v>9.9907464516129103E-3</v>
      </c>
      <c r="BL438">
        <v>32</v>
      </c>
      <c r="BM438">
        <v>17743.0709677419</v>
      </c>
      <c r="BN438">
        <v>1531762902.3</v>
      </c>
      <c r="BO438" t="s">
        <v>232</v>
      </c>
      <c r="BP438">
        <v>81</v>
      </c>
      <c r="BQ438">
        <v>0.29499999999999998</v>
      </c>
      <c r="BR438">
        <v>-3.6999999999999998E-2</v>
      </c>
      <c r="BS438">
        <v>420</v>
      </c>
      <c r="BT438">
        <v>22</v>
      </c>
      <c r="BU438">
        <v>0.34</v>
      </c>
      <c r="BV438">
        <v>0.21</v>
      </c>
      <c r="BW438">
        <v>14.8026325901311</v>
      </c>
      <c r="BX438">
        <v>-0.22093633720747799</v>
      </c>
      <c r="BY438">
        <v>6.0757133286672101E-2</v>
      </c>
      <c r="BZ438">
        <v>1</v>
      </c>
      <c r="CA438">
        <v>-24.684556097561</v>
      </c>
      <c r="CB438">
        <v>0.41151849231109</v>
      </c>
      <c r="CC438">
        <v>0.101175346579603</v>
      </c>
      <c r="CD438">
        <v>0</v>
      </c>
      <c r="CE438">
        <v>1</v>
      </c>
      <c r="CF438">
        <v>2</v>
      </c>
      <c r="CG438" t="s">
        <v>248</v>
      </c>
      <c r="CH438">
        <v>1.8608100000000001</v>
      </c>
      <c r="CI438">
        <v>1.85778</v>
      </c>
      <c r="CJ438">
        <v>1.8606799999999999</v>
      </c>
      <c r="CK438">
        <v>1.85345</v>
      </c>
      <c r="CL438">
        <v>1.8519600000000001</v>
      </c>
      <c r="CM438">
        <v>1.85273</v>
      </c>
      <c r="CN438">
        <v>1.85636</v>
      </c>
      <c r="CO438">
        <v>1.8626400000000001</v>
      </c>
      <c r="CP438" t="s">
        <v>234</v>
      </c>
      <c r="CQ438" t="s">
        <v>19</v>
      </c>
      <c r="CR438" t="s">
        <v>19</v>
      </c>
      <c r="CS438" t="s">
        <v>19</v>
      </c>
      <c r="CT438" t="s">
        <v>235</v>
      </c>
      <c r="CU438" t="s">
        <v>236</v>
      </c>
      <c r="CV438" t="s">
        <v>237</v>
      </c>
      <c r="CW438" t="s">
        <v>237</v>
      </c>
      <c r="CX438" t="s">
        <v>237</v>
      </c>
      <c r="CY438" t="s">
        <v>237</v>
      </c>
      <c r="CZ438">
        <v>0</v>
      </c>
      <c r="DA438">
        <v>100</v>
      </c>
      <c r="DB438">
        <v>100</v>
      </c>
      <c r="DC438">
        <v>0.29499999999999998</v>
      </c>
      <c r="DD438">
        <v>-3.6999999999999998E-2</v>
      </c>
      <c r="DE438">
        <v>3</v>
      </c>
      <c r="DF438">
        <v>619.81100000000004</v>
      </c>
      <c r="DG438">
        <v>253.49299999999999</v>
      </c>
      <c r="DH438">
        <v>22.0002</v>
      </c>
      <c r="DI438">
        <v>32.543700000000001</v>
      </c>
      <c r="DJ438">
        <v>30.0001</v>
      </c>
      <c r="DK438">
        <v>32.5184</v>
      </c>
      <c r="DL438">
        <v>32.525100000000002</v>
      </c>
      <c r="DM438">
        <v>45.383200000000002</v>
      </c>
      <c r="DN438">
        <v>24.747</v>
      </c>
      <c r="DO438">
        <v>0</v>
      </c>
      <c r="DP438">
        <v>22</v>
      </c>
      <c r="DQ438">
        <v>1141.67</v>
      </c>
      <c r="DR438">
        <v>22</v>
      </c>
      <c r="DS438">
        <v>99.5715</v>
      </c>
      <c r="DT438">
        <v>103.004</v>
      </c>
    </row>
    <row r="439" spans="1:124" x14ac:dyDescent="0.25">
      <c r="A439">
        <v>423</v>
      </c>
      <c r="B439">
        <v>1531764232.4000001</v>
      </c>
      <c r="C439">
        <v>848.60000014305103</v>
      </c>
      <c r="D439" t="s">
        <v>1082</v>
      </c>
      <c r="E439" t="s">
        <v>1083</v>
      </c>
      <c r="G439">
        <v>1531764222.07742</v>
      </c>
      <c r="H439">
        <f t="shared" si="174"/>
        <v>5.6141735830048552E-6</v>
      </c>
      <c r="I439">
        <f t="shared" si="175"/>
        <v>10.324922639008845</v>
      </c>
      <c r="J439">
        <f t="shared" si="176"/>
        <v>1092.8712903225801</v>
      </c>
      <c r="K439">
        <f t="shared" si="177"/>
        <v>-44037.309211556567</v>
      </c>
      <c r="L439">
        <f t="shared" si="178"/>
        <v>-4369.1644839169921</v>
      </c>
      <c r="M439">
        <f t="shared" si="179"/>
        <v>108.42929580985576</v>
      </c>
      <c r="N439">
        <f t="shared" si="180"/>
        <v>3.6179428041078403E-4</v>
      </c>
      <c r="O439">
        <f t="shared" si="181"/>
        <v>3</v>
      </c>
      <c r="P439">
        <f t="shared" si="182"/>
        <v>3.6177246587595669E-4</v>
      </c>
      <c r="Q439">
        <f t="shared" si="183"/>
        <v>2.2610975097089983E-4</v>
      </c>
      <c r="R439">
        <f t="shared" si="184"/>
        <v>215.02179263430807</v>
      </c>
      <c r="S439">
        <f t="shared" si="185"/>
        <v>28.287650685746414</v>
      </c>
      <c r="T439">
        <f t="shared" si="186"/>
        <v>27.444641935483851</v>
      </c>
      <c r="U439">
        <f t="shared" si="187"/>
        <v>3.6737014049525607</v>
      </c>
      <c r="V439">
        <f t="shared" si="188"/>
        <v>60.718163537915025</v>
      </c>
      <c r="W439">
        <f t="shared" si="189"/>
        <v>2.1794464452503863</v>
      </c>
      <c r="X439">
        <f t="shared" si="190"/>
        <v>3.5894472399341368</v>
      </c>
      <c r="Y439">
        <f t="shared" si="191"/>
        <v>1.4942549597021744</v>
      </c>
      <c r="Z439">
        <f t="shared" si="192"/>
        <v>-0.24758505501051412</v>
      </c>
      <c r="AA439">
        <f t="shared" si="193"/>
        <v>-64.009369780648385</v>
      </c>
      <c r="AB439">
        <f t="shared" si="194"/>
        <v>-4.6160306127451829</v>
      </c>
      <c r="AC439">
        <f t="shared" si="195"/>
        <v>146.14880718590399</v>
      </c>
      <c r="AD439">
        <v>0</v>
      </c>
      <c r="AE439">
        <v>0</v>
      </c>
      <c r="AF439">
        <v>3</v>
      </c>
      <c r="AG439">
        <v>0</v>
      </c>
      <c r="AH439">
        <v>0</v>
      </c>
      <c r="AI439">
        <f t="shared" si="196"/>
        <v>1</v>
      </c>
      <c r="AJ439">
        <f t="shared" si="197"/>
        <v>0</v>
      </c>
      <c r="AK439">
        <f t="shared" si="198"/>
        <v>71393.049319246682</v>
      </c>
      <c r="AL439">
        <f t="shared" si="199"/>
        <v>1199.9980645161299</v>
      </c>
      <c r="AM439">
        <f t="shared" si="200"/>
        <v>963.35836035497778</v>
      </c>
      <c r="AN439">
        <f t="shared" si="201"/>
        <v>0.80279992846774184</v>
      </c>
      <c r="AO439">
        <f t="shared" si="202"/>
        <v>0.22320021446129035</v>
      </c>
      <c r="AP439">
        <v>14.333399999999999</v>
      </c>
      <c r="AQ439">
        <v>1</v>
      </c>
      <c r="AR439" t="s">
        <v>231</v>
      </c>
      <c r="AS439">
        <v>1531764222.07742</v>
      </c>
      <c r="AT439">
        <v>1092.8712903225801</v>
      </c>
      <c r="AU439">
        <v>1117.5493548387101</v>
      </c>
      <c r="AV439">
        <v>21.9668903225806</v>
      </c>
      <c r="AW439">
        <v>21.953774193548401</v>
      </c>
      <c r="AX439">
        <v>600.04377419354898</v>
      </c>
      <c r="AY439">
        <v>99.115051612903201</v>
      </c>
      <c r="AZ439">
        <v>0.10001311612903201</v>
      </c>
      <c r="BA439">
        <v>27.048877419354799</v>
      </c>
      <c r="BB439">
        <v>27.344338709677402</v>
      </c>
      <c r="BC439">
        <v>27.5449451612903</v>
      </c>
      <c r="BD439">
        <v>13999.4935483871</v>
      </c>
      <c r="BE439">
        <v>1052.3335483871001</v>
      </c>
      <c r="BF439">
        <v>29.334303225806501</v>
      </c>
      <c r="BG439">
        <v>1199.9980645161299</v>
      </c>
      <c r="BH439">
        <v>0.33000032258064499</v>
      </c>
      <c r="BI439">
        <v>0.33000612903225801</v>
      </c>
      <c r="BJ439">
        <v>0.33000267741935502</v>
      </c>
      <c r="BK439">
        <v>9.9907170967741994E-3</v>
      </c>
      <c r="BL439">
        <v>32</v>
      </c>
      <c r="BM439">
        <v>17743.054838709701</v>
      </c>
      <c r="BN439">
        <v>1531762902.3</v>
      </c>
      <c r="BO439" t="s">
        <v>232</v>
      </c>
      <c r="BP439">
        <v>81</v>
      </c>
      <c r="BQ439">
        <v>0.29499999999999998</v>
      </c>
      <c r="BR439">
        <v>-3.6999999999999998E-2</v>
      </c>
      <c r="BS439">
        <v>420</v>
      </c>
      <c r="BT439">
        <v>22</v>
      </c>
      <c r="BU439">
        <v>0.34</v>
      </c>
      <c r="BV439">
        <v>0.21</v>
      </c>
      <c r="BW439">
        <v>14.802927953357001</v>
      </c>
      <c r="BX439">
        <v>-0.260159839730014</v>
      </c>
      <c r="BY439">
        <v>6.0439358613258401E-2</v>
      </c>
      <c r="BZ439">
        <v>1</v>
      </c>
      <c r="CA439">
        <v>-24.6825731707317</v>
      </c>
      <c r="CB439">
        <v>0.45275114595654697</v>
      </c>
      <c r="CC439">
        <v>0.101595117091206</v>
      </c>
      <c r="CD439">
        <v>0</v>
      </c>
      <c r="CE439">
        <v>1</v>
      </c>
      <c r="CF439">
        <v>2</v>
      </c>
      <c r="CG439" t="s">
        <v>248</v>
      </c>
      <c r="CH439">
        <v>1.8608100000000001</v>
      </c>
      <c r="CI439">
        <v>1.8577900000000001</v>
      </c>
      <c r="CJ439">
        <v>1.86067</v>
      </c>
      <c r="CK439">
        <v>1.8534299999999999</v>
      </c>
      <c r="CL439">
        <v>1.8519600000000001</v>
      </c>
      <c r="CM439">
        <v>1.8527199999999999</v>
      </c>
      <c r="CN439">
        <v>1.85636</v>
      </c>
      <c r="CO439">
        <v>1.8626400000000001</v>
      </c>
      <c r="CP439" t="s">
        <v>234</v>
      </c>
      <c r="CQ439" t="s">
        <v>19</v>
      </c>
      <c r="CR439" t="s">
        <v>19</v>
      </c>
      <c r="CS439" t="s">
        <v>19</v>
      </c>
      <c r="CT439" t="s">
        <v>235</v>
      </c>
      <c r="CU439" t="s">
        <v>236</v>
      </c>
      <c r="CV439" t="s">
        <v>237</v>
      </c>
      <c r="CW439" t="s">
        <v>237</v>
      </c>
      <c r="CX439" t="s">
        <v>237</v>
      </c>
      <c r="CY439" t="s">
        <v>237</v>
      </c>
      <c r="CZ439">
        <v>0</v>
      </c>
      <c r="DA439">
        <v>100</v>
      </c>
      <c r="DB439">
        <v>100</v>
      </c>
      <c r="DC439">
        <v>0.29499999999999998</v>
      </c>
      <c r="DD439">
        <v>-3.6999999999999998E-2</v>
      </c>
      <c r="DE439">
        <v>3</v>
      </c>
      <c r="DF439">
        <v>619.85199999999998</v>
      </c>
      <c r="DG439">
        <v>253.57900000000001</v>
      </c>
      <c r="DH439">
        <v>22.0002</v>
      </c>
      <c r="DI439">
        <v>32.544400000000003</v>
      </c>
      <c r="DJ439">
        <v>30.0001</v>
      </c>
      <c r="DK439">
        <v>32.5184</v>
      </c>
      <c r="DL439">
        <v>32.525300000000001</v>
      </c>
      <c r="DM439">
        <v>45.4529</v>
      </c>
      <c r="DN439">
        <v>24.747</v>
      </c>
      <c r="DO439">
        <v>0</v>
      </c>
      <c r="DP439">
        <v>22</v>
      </c>
      <c r="DQ439">
        <v>1146.67</v>
      </c>
      <c r="DR439">
        <v>22</v>
      </c>
      <c r="DS439">
        <v>99.571600000000004</v>
      </c>
      <c r="DT439">
        <v>103.004</v>
      </c>
    </row>
    <row r="440" spans="1:124" x14ac:dyDescent="0.25">
      <c r="A440">
        <v>424</v>
      </c>
      <c r="B440">
        <v>1531764234.4000001</v>
      </c>
      <c r="C440">
        <v>850.60000014305103</v>
      </c>
      <c r="D440" t="s">
        <v>1084</v>
      </c>
      <c r="E440" t="s">
        <v>1085</v>
      </c>
      <c r="G440">
        <v>1531764224.0806501</v>
      </c>
      <c r="H440">
        <f t="shared" si="174"/>
        <v>5.6596455426844816E-6</v>
      </c>
      <c r="I440">
        <f t="shared" si="175"/>
        <v>10.320508461040417</v>
      </c>
      <c r="J440">
        <f t="shared" si="176"/>
        <v>1096.1961290322599</v>
      </c>
      <c r="K440">
        <f t="shared" si="177"/>
        <v>-43651.137262460412</v>
      </c>
      <c r="L440">
        <f t="shared" si="178"/>
        <v>-4330.8469818133635</v>
      </c>
      <c r="M440">
        <f t="shared" si="179"/>
        <v>108.75908383210961</v>
      </c>
      <c r="N440">
        <f t="shared" si="180"/>
        <v>3.6473651216281465E-4</v>
      </c>
      <c r="O440">
        <f t="shared" si="181"/>
        <v>3</v>
      </c>
      <c r="P440">
        <f t="shared" si="182"/>
        <v>3.6471434139001227E-4</v>
      </c>
      <c r="Q440">
        <f t="shared" si="183"/>
        <v>2.2794845517045147E-4</v>
      </c>
      <c r="R440">
        <f t="shared" si="184"/>
        <v>215.02163008938174</v>
      </c>
      <c r="S440">
        <f t="shared" si="185"/>
        <v>28.286403725504869</v>
      </c>
      <c r="T440">
        <f t="shared" si="186"/>
        <v>27.443950000000001</v>
      </c>
      <c r="U440">
        <f t="shared" si="187"/>
        <v>3.6735526059456425</v>
      </c>
      <c r="V440">
        <f t="shared" si="188"/>
        <v>60.719737843816425</v>
      </c>
      <c r="W440">
        <f t="shared" si="189"/>
        <v>2.1793448654831504</v>
      </c>
      <c r="X440">
        <f t="shared" si="190"/>
        <v>3.589186882013343</v>
      </c>
      <c r="Y440">
        <f t="shared" si="191"/>
        <v>1.4942077404624921</v>
      </c>
      <c r="Z440">
        <f t="shared" si="192"/>
        <v>-0.24959036843238563</v>
      </c>
      <c r="AA440">
        <f t="shared" si="193"/>
        <v>-64.097281122576305</v>
      </c>
      <c r="AB440">
        <f t="shared" si="194"/>
        <v>-4.6223258282340716</v>
      </c>
      <c r="AC440">
        <f t="shared" si="195"/>
        <v>146.05243277013898</v>
      </c>
      <c r="AD440">
        <v>0</v>
      </c>
      <c r="AE440">
        <v>0</v>
      </c>
      <c r="AF440">
        <v>3</v>
      </c>
      <c r="AG440">
        <v>0</v>
      </c>
      <c r="AH440">
        <v>0</v>
      </c>
      <c r="AI440">
        <f t="shared" si="196"/>
        <v>1</v>
      </c>
      <c r="AJ440">
        <f t="shared" si="197"/>
        <v>0</v>
      </c>
      <c r="AK440">
        <f t="shared" si="198"/>
        <v>71372.672539521969</v>
      </c>
      <c r="AL440">
        <f t="shared" si="199"/>
        <v>1199.99677419355</v>
      </c>
      <c r="AM440">
        <f t="shared" si="200"/>
        <v>963.35730735511709</v>
      </c>
      <c r="AN440">
        <f t="shared" si="201"/>
        <v>0.80279991419354868</v>
      </c>
      <c r="AO440">
        <f t="shared" si="202"/>
        <v>0.22320028970322586</v>
      </c>
      <c r="AP440">
        <v>14.333399999999999</v>
      </c>
      <c r="AQ440">
        <v>1</v>
      </c>
      <c r="AR440" t="s">
        <v>231</v>
      </c>
      <c r="AS440">
        <v>1531764224.0806501</v>
      </c>
      <c r="AT440">
        <v>1096.1961290322599</v>
      </c>
      <c r="AU440">
        <v>1120.8641935483899</v>
      </c>
      <c r="AV440">
        <v>21.965883870967701</v>
      </c>
      <c r="AW440">
        <v>21.952661290322599</v>
      </c>
      <c r="AX440">
        <v>600.034516129032</v>
      </c>
      <c r="AY440">
        <v>99.115009677419295</v>
      </c>
      <c r="AZ440">
        <v>9.9976538709677501E-2</v>
      </c>
      <c r="BA440">
        <v>27.047641935483899</v>
      </c>
      <c r="BB440">
        <v>27.342670967741899</v>
      </c>
      <c r="BC440">
        <v>27.545229032258099</v>
      </c>
      <c r="BD440">
        <v>13994.893548387099</v>
      </c>
      <c r="BE440">
        <v>1052.3348387096801</v>
      </c>
      <c r="BF440">
        <v>29.2864677419355</v>
      </c>
      <c r="BG440">
        <v>1199.99677419355</v>
      </c>
      <c r="BH440">
        <v>0.32999941935483901</v>
      </c>
      <c r="BI440">
        <v>0.33000680645161301</v>
      </c>
      <c r="BJ440">
        <v>0.33000306451612899</v>
      </c>
      <c r="BK440">
        <v>9.9906283870967796E-3</v>
      </c>
      <c r="BL440">
        <v>32</v>
      </c>
      <c r="BM440">
        <v>17743.029032258099</v>
      </c>
      <c r="BN440">
        <v>1531762902.3</v>
      </c>
      <c r="BO440" t="s">
        <v>232</v>
      </c>
      <c r="BP440">
        <v>81</v>
      </c>
      <c r="BQ440">
        <v>0.29499999999999998</v>
      </c>
      <c r="BR440">
        <v>-3.6999999999999998E-2</v>
      </c>
      <c r="BS440">
        <v>420</v>
      </c>
      <c r="BT440">
        <v>22</v>
      </c>
      <c r="BU440">
        <v>0.34</v>
      </c>
      <c r="BV440">
        <v>0.21</v>
      </c>
      <c r="BW440">
        <v>14.7954156518907</v>
      </c>
      <c r="BX440">
        <v>-0.17454226585677801</v>
      </c>
      <c r="BY440">
        <v>5.5395447257001497E-2</v>
      </c>
      <c r="BZ440">
        <v>1</v>
      </c>
      <c r="CA440">
        <v>-24.667848780487802</v>
      </c>
      <c r="CB440">
        <v>0.15747672005719601</v>
      </c>
      <c r="CC440">
        <v>8.7548707340824802E-2</v>
      </c>
      <c r="CD440">
        <v>1</v>
      </c>
      <c r="CE440">
        <v>2</v>
      </c>
      <c r="CF440">
        <v>2</v>
      </c>
      <c r="CG440" t="s">
        <v>233</v>
      </c>
      <c r="CH440">
        <v>1.8608100000000001</v>
      </c>
      <c r="CI440">
        <v>1.85778</v>
      </c>
      <c r="CJ440">
        <v>1.86066</v>
      </c>
      <c r="CK440">
        <v>1.8534299999999999</v>
      </c>
      <c r="CL440">
        <v>1.8519600000000001</v>
      </c>
      <c r="CM440">
        <v>1.8527199999999999</v>
      </c>
      <c r="CN440">
        <v>1.85636</v>
      </c>
      <c r="CO440">
        <v>1.8626400000000001</v>
      </c>
      <c r="CP440" t="s">
        <v>234</v>
      </c>
      <c r="CQ440" t="s">
        <v>19</v>
      </c>
      <c r="CR440" t="s">
        <v>19</v>
      </c>
      <c r="CS440" t="s">
        <v>19</v>
      </c>
      <c r="CT440" t="s">
        <v>235</v>
      </c>
      <c r="CU440" t="s">
        <v>236</v>
      </c>
      <c r="CV440" t="s">
        <v>237</v>
      </c>
      <c r="CW440" t="s">
        <v>237</v>
      </c>
      <c r="CX440" t="s">
        <v>237</v>
      </c>
      <c r="CY440" t="s">
        <v>237</v>
      </c>
      <c r="CZ440">
        <v>0</v>
      </c>
      <c r="DA440">
        <v>100</v>
      </c>
      <c r="DB440">
        <v>100</v>
      </c>
      <c r="DC440">
        <v>0.29499999999999998</v>
      </c>
      <c r="DD440">
        <v>-3.6999999999999998E-2</v>
      </c>
      <c r="DE440">
        <v>3</v>
      </c>
      <c r="DF440">
        <v>619.995</v>
      </c>
      <c r="DG440">
        <v>253.53100000000001</v>
      </c>
      <c r="DH440">
        <v>22.0002</v>
      </c>
      <c r="DI440">
        <v>32.545499999999997</v>
      </c>
      <c r="DJ440">
        <v>30.0002</v>
      </c>
      <c r="DK440">
        <v>32.5184</v>
      </c>
      <c r="DL440">
        <v>32.526699999999998</v>
      </c>
      <c r="DM440">
        <v>45.581499999999998</v>
      </c>
      <c r="DN440">
        <v>24.747</v>
      </c>
      <c r="DO440">
        <v>0</v>
      </c>
      <c r="DP440">
        <v>22</v>
      </c>
      <c r="DQ440">
        <v>1146.67</v>
      </c>
      <c r="DR440">
        <v>22</v>
      </c>
      <c r="DS440">
        <v>99.571600000000004</v>
      </c>
      <c r="DT440">
        <v>103.003</v>
      </c>
    </row>
    <row r="441" spans="1:124" x14ac:dyDescent="0.25">
      <c r="A441">
        <v>425</v>
      </c>
      <c r="B441">
        <v>1531764236.4000001</v>
      </c>
      <c r="C441">
        <v>852.60000014305103</v>
      </c>
      <c r="D441" t="s">
        <v>1086</v>
      </c>
      <c r="E441" t="s">
        <v>1087</v>
      </c>
      <c r="G441">
        <v>1531764226.07742</v>
      </c>
      <c r="H441">
        <f t="shared" si="174"/>
        <v>5.7342025451103433E-6</v>
      </c>
      <c r="I441">
        <f t="shared" si="175"/>
        <v>10.321493575684386</v>
      </c>
      <c r="J441">
        <f t="shared" si="176"/>
        <v>1099.5158064516099</v>
      </c>
      <c r="K441">
        <f t="shared" si="177"/>
        <v>-43065.578852632541</v>
      </c>
      <c r="L441">
        <f t="shared" si="178"/>
        <v>-4272.7462441070074</v>
      </c>
      <c r="M441">
        <f t="shared" si="179"/>
        <v>109.08832895125995</v>
      </c>
      <c r="N441">
        <f t="shared" si="180"/>
        <v>3.6958455957278525E-4</v>
      </c>
      <c r="O441">
        <f t="shared" si="181"/>
        <v>3</v>
      </c>
      <c r="P441">
        <f t="shared" si="182"/>
        <v>3.6956179551721332E-4</v>
      </c>
      <c r="Q441">
        <f t="shared" si="183"/>
        <v>2.3097816729851183E-4</v>
      </c>
      <c r="R441">
        <f t="shared" si="184"/>
        <v>215.02192688138743</v>
      </c>
      <c r="S441">
        <f t="shared" si="185"/>
        <v>28.285332511472028</v>
      </c>
      <c r="T441">
        <f t="shared" si="186"/>
        <v>27.44267096774195</v>
      </c>
      <c r="U441">
        <f t="shared" si="187"/>
        <v>3.6732775670832054</v>
      </c>
      <c r="V441">
        <f t="shared" si="188"/>
        <v>60.720633390432454</v>
      </c>
      <c r="W441">
        <f t="shared" si="189"/>
        <v>2.1792420403975896</v>
      </c>
      <c r="X441">
        <f t="shared" si="190"/>
        <v>3.588964605136951</v>
      </c>
      <c r="Y441">
        <f t="shared" si="191"/>
        <v>1.4940355266856158</v>
      </c>
      <c r="Z441">
        <f t="shared" si="192"/>
        <v>-0.25287833223936612</v>
      </c>
      <c r="AA441">
        <f t="shared" si="193"/>
        <v>-64.061020954840075</v>
      </c>
      <c r="AB441">
        <f t="shared" si="194"/>
        <v>-4.6196570873324259</v>
      </c>
      <c r="AC441">
        <f t="shared" si="195"/>
        <v>146.08837050697556</v>
      </c>
      <c r="AD441">
        <v>0</v>
      </c>
      <c r="AE441">
        <v>0</v>
      </c>
      <c r="AF441">
        <v>3</v>
      </c>
      <c r="AG441">
        <v>0</v>
      </c>
      <c r="AH441">
        <v>0</v>
      </c>
      <c r="AI441">
        <f t="shared" si="196"/>
        <v>1</v>
      </c>
      <c r="AJ441">
        <f t="shared" si="197"/>
        <v>0</v>
      </c>
      <c r="AK441">
        <f t="shared" si="198"/>
        <v>71381.362751793451</v>
      </c>
      <c r="AL441">
        <f t="shared" si="199"/>
        <v>1199.9983870967701</v>
      </c>
      <c r="AM441">
        <f t="shared" si="200"/>
        <v>963.35863219364307</v>
      </c>
      <c r="AN441">
        <f t="shared" si="201"/>
        <v>0.80279993919354831</v>
      </c>
      <c r="AO441">
        <f t="shared" si="202"/>
        <v>0.22320029083225804</v>
      </c>
      <c r="AP441">
        <v>14.333399999999999</v>
      </c>
      <c r="AQ441">
        <v>1</v>
      </c>
      <c r="AR441" t="s">
        <v>231</v>
      </c>
      <c r="AS441">
        <v>1531764226.07742</v>
      </c>
      <c r="AT441">
        <v>1099.5158064516099</v>
      </c>
      <c r="AU441">
        <v>1124.1864516129001</v>
      </c>
      <c r="AV441">
        <v>21.964870967741899</v>
      </c>
      <c r="AW441">
        <v>21.9514741935484</v>
      </c>
      <c r="AX441">
        <v>600.03483870967796</v>
      </c>
      <c r="AY441">
        <v>99.114909677419305</v>
      </c>
      <c r="AZ441">
        <v>9.9970464516129107E-2</v>
      </c>
      <c r="BA441">
        <v>27.0465870967742</v>
      </c>
      <c r="BB441">
        <v>27.340316129032299</v>
      </c>
      <c r="BC441">
        <v>27.545025806451601</v>
      </c>
      <c r="BD441">
        <v>13996.7903225806</v>
      </c>
      <c r="BE441">
        <v>1052.34193548387</v>
      </c>
      <c r="BF441">
        <v>29.007396774193499</v>
      </c>
      <c r="BG441">
        <v>1199.9983870967701</v>
      </c>
      <c r="BH441">
        <v>0.329999483870968</v>
      </c>
      <c r="BI441">
        <v>0.33000664516129002</v>
      </c>
      <c r="BJ441">
        <v>0.33000325806451603</v>
      </c>
      <c r="BK441">
        <v>9.9905154838709695E-3</v>
      </c>
      <c r="BL441">
        <v>32</v>
      </c>
      <c r="BM441">
        <v>17743.048387096798</v>
      </c>
      <c r="BN441">
        <v>1531762902.3</v>
      </c>
      <c r="BO441" t="s">
        <v>232</v>
      </c>
      <c r="BP441">
        <v>81</v>
      </c>
      <c r="BQ441">
        <v>0.29499999999999998</v>
      </c>
      <c r="BR441">
        <v>-3.6999999999999998E-2</v>
      </c>
      <c r="BS441">
        <v>420</v>
      </c>
      <c r="BT441">
        <v>22</v>
      </c>
      <c r="BU441">
        <v>0.34</v>
      </c>
      <c r="BV441">
        <v>0.21</v>
      </c>
      <c r="BW441">
        <v>14.791649753593299</v>
      </c>
      <c r="BX441">
        <v>0.12856146562791401</v>
      </c>
      <c r="BY441">
        <v>4.9070597941204303E-2</v>
      </c>
      <c r="BZ441">
        <v>1</v>
      </c>
      <c r="CA441">
        <v>-24.6661146341463</v>
      </c>
      <c r="CB441">
        <v>-0.39207571383175399</v>
      </c>
      <c r="CC441">
        <v>8.4998110627425294E-2</v>
      </c>
      <c r="CD441">
        <v>1</v>
      </c>
      <c r="CE441">
        <v>2</v>
      </c>
      <c r="CF441">
        <v>2</v>
      </c>
      <c r="CG441" t="s">
        <v>233</v>
      </c>
      <c r="CH441">
        <v>1.8608</v>
      </c>
      <c r="CI441">
        <v>1.8577900000000001</v>
      </c>
      <c r="CJ441">
        <v>1.86066</v>
      </c>
      <c r="CK441">
        <v>1.8533999999999999</v>
      </c>
      <c r="CL441">
        <v>1.8519600000000001</v>
      </c>
      <c r="CM441">
        <v>1.8527199999999999</v>
      </c>
      <c r="CN441">
        <v>1.8563400000000001</v>
      </c>
      <c r="CO441">
        <v>1.8626400000000001</v>
      </c>
      <c r="CP441" t="s">
        <v>234</v>
      </c>
      <c r="CQ441" t="s">
        <v>19</v>
      </c>
      <c r="CR441" t="s">
        <v>19</v>
      </c>
      <c r="CS441" t="s">
        <v>19</v>
      </c>
      <c r="CT441" t="s">
        <v>235</v>
      </c>
      <c r="CU441" t="s">
        <v>236</v>
      </c>
      <c r="CV441" t="s">
        <v>237</v>
      </c>
      <c r="CW441" t="s">
        <v>237</v>
      </c>
      <c r="CX441" t="s">
        <v>237</v>
      </c>
      <c r="CY441" t="s">
        <v>237</v>
      </c>
      <c r="CZ441">
        <v>0</v>
      </c>
      <c r="DA441">
        <v>100</v>
      </c>
      <c r="DB441">
        <v>100</v>
      </c>
      <c r="DC441">
        <v>0.29499999999999998</v>
      </c>
      <c r="DD441">
        <v>-3.6999999999999998E-2</v>
      </c>
      <c r="DE441">
        <v>3</v>
      </c>
      <c r="DF441">
        <v>619.73199999999997</v>
      </c>
      <c r="DG441">
        <v>253.536</v>
      </c>
      <c r="DH441">
        <v>22.000399999999999</v>
      </c>
      <c r="DI441">
        <v>32.546199999999999</v>
      </c>
      <c r="DJ441">
        <v>30.0002</v>
      </c>
      <c r="DK441">
        <v>32.518700000000003</v>
      </c>
      <c r="DL441">
        <v>32.527999999999999</v>
      </c>
      <c r="DM441">
        <v>45.7057</v>
      </c>
      <c r="DN441">
        <v>24.747</v>
      </c>
      <c r="DO441">
        <v>0</v>
      </c>
      <c r="DP441">
        <v>22</v>
      </c>
      <c r="DQ441">
        <v>1151.67</v>
      </c>
      <c r="DR441">
        <v>22</v>
      </c>
      <c r="DS441">
        <v>99.571299999999994</v>
      </c>
      <c r="DT441">
        <v>103.003</v>
      </c>
    </row>
    <row r="442" spans="1:124" x14ac:dyDescent="0.25">
      <c r="A442">
        <v>426</v>
      </c>
      <c r="B442">
        <v>1531764238.4000001</v>
      </c>
      <c r="C442">
        <v>854.60000014305103</v>
      </c>
      <c r="D442" t="s">
        <v>1088</v>
      </c>
      <c r="E442" t="s">
        <v>1089</v>
      </c>
      <c r="G442">
        <v>1531764228.0709701</v>
      </c>
      <c r="H442">
        <f t="shared" si="174"/>
        <v>5.8198359905079149E-6</v>
      </c>
      <c r="I442">
        <f t="shared" si="175"/>
        <v>10.328732343939896</v>
      </c>
      <c r="J442">
        <f t="shared" si="176"/>
        <v>1102.8312903225799</v>
      </c>
      <c r="K442">
        <f t="shared" si="177"/>
        <v>-42434.419398826205</v>
      </c>
      <c r="L442">
        <f t="shared" si="178"/>
        <v>-4210.120837415182</v>
      </c>
      <c r="M442">
        <f t="shared" si="179"/>
        <v>109.41714441529507</v>
      </c>
      <c r="N442">
        <f t="shared" si="180"/>
        <v>3.7518243722876648E-4</v>
      </c>
      <c r="O442">
        <f t="shared" si="181"/>
        <v>3</v>
      </c>
      <c r="P442">
        <f t="shared" si="182"/>
        <v>3.7515897838545669E-4</v>
      </c>
      <c r="Q442">
        <f t="shared" si="183"/>
        <v>2.3447646900852403E-4</v>
      </c>
      <c r="R442">
        <f t="shared" si="184"/>
        <v>215.02243019096306</v>
      </c>
      <c r="S442">
        <f t="shared" si="185"/>
        <v>28.284681900411982</v>
      </c>
      <c r="T442">
        <f t="shared" si="186"/>
        <v>27.440750000000001</v>
      </c>
      <c r="U442">
        <f t="shared" si="187"/>
        <v>3.6728645223032461</v>
      </c>
      <c r="V442">
        <f t="shared" si="188"/>
        <v>60.71999733519938</v>
      </c>
      <c r="W442">
        <f t="shared" si="189"/>
        <v>2.1791383187379409</v>
      </c>
      <c r="X442">
        <f t="shared" si="190"/>
        <v>3.5888313807199301</v>
      </c>
      <c r="Y442">
        <f t="shared" si="191"/>
        <v>1.4937262035653052</v>
      </c>
      <c r="Z442">
        <f t="shared" si="192"/>
        <v>-0.25665476718139907</v>
      </c>
      <c r="AA442">
        <f t="shared" si="193"/>
        <v>-63.852590206448042</v>
      </c>
      <c r="AB442">
        <f t="shared" si="194"/>
        <v>-4.6045676923545642</v>
      </c>
      <c r="AC442">
        <f t="shared" si="195"/>
        <v>146.30861752497904</v>
      </c>
      <c r="AD442">
        <v>0</v>
      </c>
      <c r="AE442">
        <v>0</v>
      </c>
      <c r="AF442">
        <v>3</v>
      </c>
      <c r="AG442">
        <v>0</v>
      </c>
      <c r="AH442">
        <v>0</v>
      </c>
      <c r="AI442">
        <f t="shared" si="196"/>
        <v>1</v>
      </c>
      <c r="AJ442">
        <f t="shared" si="197"/>
        <v>0</v>
      </c>
      <c r="AK442">
        <f t="shared" si="198"/>
        <v>71384.469713659084</v>
      </c>
      <c r="AL442">
        <f t="shared" si="199"/>
        <v>1200.00129032258</v>
      </c>
      <c r="AM442">
        <f t="shared" si="200"/>
        <v>963.36094722571079</v>
      </c>
      <c r="AN442">
        <f t="shared" si="201"/>
        <v>0.80279992612903239</v>
      </c>
      <c r="AO442">
        <f t="shared" si="202"/>
        <v>0.22320027691612909</v>
      </c>
      <c r="AP442">
        <v>14.333399999999999</v>
      </c>
      <c r="AQ442">
        <v>1</v>
      </c>
      <c r="AR442" t="s">
        <v>231</v>
      </c>
      <c r="AS442">
        <v>1531764228.0709701</v>
      </c>
      <c r="AT442">
        <v>1102.8312903225799</v>
      </c>
      <c r="AU442">
        <v>1127.5193548387099</v>
      </c>
      <c r="AV442">
        <v>21.963851612903198</v>
      </c>
      <c r="AW442">
        <v>21.9502548387097</v>
      </c>
      <c r="AX442">
        <v>600.03832258064494</v>
      </c>
      <c r="AY442">
        <v>99.114774193548399</v>
      </c>
      <c r="AZ442">
        <v>9.9988187096774206E-2</v>
      </c>
      <c r="BA442">
        <v>27.045954838709701</v>
      </c>
      <c r="BB442">
        <v>27.337080645161301</v>
      </c>
      <c r="BC442">
        <v>27.544419354838698</v>
      </c>
      <c r="BD442">
        <v>13997.4709677419</v>
      </c>
      <c r="BE442">
        <v>1052.3464516129</v>
      </c>
      <c r="BF442">
        <v>28.824538709677402</v>
      </c>
      <c r="BG442">
        <v>1200.00129032258</v>
      </c>
      <c r="BH442">
        <v>0.329999548387097</v>
      </c>
      <c r="BI442">
        <v>0.33000635483870999</v>
      </c>
      <c r="BJ442">
        <v>0.33000345161290301</v>
      </c>
      <c r="BK442">
        <v>9.9904722580645196E-3</v>
      </c>
      <c r="BL442">
        <v>32</v>
      </c>
      <c r="BM442">
        <v>17743.096774193498</v>
      </c>
      <c r="BN442">
        <v>1531762902.3</v>
      </c>
      <c r="BO442" t="s">
        <v>232</v>
      </c>
      <c r="BP442">
        <v>81</v>
      </c>
      <c r="BQ442">
        <v>0.29499999999999998</v>
      </c>
      <c r="BR442">
        <v>-3.6999999999999998E-2</v>
      </c>
      <c r="BS442">
        <v>420</v>
      </c>
      <c r="BT442">
        <v>22</v>
      </c>
      <c r="BU442">
        <v>0.34</v>
      </c>
      <c r="BV442">
        <v>0.21</v>
      </c>
      <c r="BW442">
        <v>14.798043286559</v>
      </c>
      <c r="BX442">
        <v>0.47465751182271898</v>
      </c>
      <c r="BY442">
        <v>5.90901439127096E-2</v>
      </c>
      <c r="BZ442">
        <v>1</v>
      </c>
      <c r="CA442">
        <v>-24.681287804878</v>
      </c>
      <c r="CB442">
        <v>-0.83504863018849596</v>
      </c>
      <c r="CC442">
        <v>0.102262329318379</v>
      </c>
      <c r="CD442">
        <v>0</v>
      </c>
      <c r="CE442">
        <v>1</v>
      </c>
      <c r="CF442">
        <v>2</v>
      </c>
      <c r="CG442" t="s">
        <v>248</v>
      </c>
      <c r="CH442">
        <v>1.8608</v>
      </c>
      <c r="CI442">
        <v>1.8577900000000001</v>
      </c>
      <c r="CJ442">
        <v>1.86066</v>
      </c>
      <c r="CK442">
        <v>1.85338</v>
      </c>
      <c r="CL442">
        <v>1.8519600000000001</v>
      </c>
      <c r="CM442">
        <v>1.8527199999999999</v>
      </c>
      <c r="CN442">
        <v>1.8563400000000001</v>
      </c>
      <c r="CO442">
        <v>1.8626400000000001</v>
      </c>
      <c r="CP442" t="s">
        <v>234</v>
      </c>
      <c r="CQ442" t="s">
        <v>19</v>
      </c>
      <c r="CR442" t="s">
        <v>19</v>
      </c>
      <c r="CS442" t="s">
        <v>19</v>
      </c>
      <c r="CT442" t="s">
        <v>235</v>
      </c>
      <c r="CU442" t="s">
        <v>236</v>
      </c>
      <c r="CV442" t="s">
        <v>237</v>
      </c>
      <c r="CW442" t="s">
        <v>237</v>
      </c>
      <c r="CX442" t="s">
        <v>237</v>
      </c>
      <c r="CY442" t="s">
        <v>237</v>
      </c>
      <c r="CZ442">
        <v>0</v>
      </c>
      <c r="DA442">
        <v>100</v>
      </c>
      <c r="DB442">
        <v>100</v>
      </c>
      <c r="DC442">
        <v>0.29499999999999998</v>
      </c>
      <c r="DD442">
        <v>-3.6999999999999998E-2</v>
      </c>
      <c r="DE442">
        <v>3</v>
      </c>
      <c r="DF442">
        <v>619.70600000000002</v>
      </c>
      <c r="DG442">
        <v>253.46100000000001</v>
      </c>
      <c r="DH442">
        <v>22.000599999999999</v>
      </c>
      <c r="DI442">
        <v>32.546199999999999</v>
      </c>
      <c r="DJ442">
        <v>30.0002</v>
      </c>
      <c r="DK442">
        <v>32.520099999999999</v>
      </c>
      <c r="DL442">
        <v>32.527999999999999</v>
      </c>
      <c r="DM442">
        <v>45.774700000000003</v>
      </c>
      <c r="DN442">
        <v>24.747</v>
      </c>
      <c r="DO442">
        <v>0</v>
      </c>
      <c r="DP442">
        <v>22</v>
      </c>
      <c r="DQ442">
        <v>1156.67</v>
      </c>
      <c r="DR442">
        <v>22</v>
      </c>
      <c r="DS442">
        <v>99.571600000000004</v>
      </c>
      <c r="DT442">
        <v>103.003</v>
      </c>
    </row>
    <row r="443" spans="1:124" x14ac:dyDescent="0.25">
      <c r="A443">
        <v>427</v>
      </c>
      <c r="B443">
        <v>1531764240.4000001</v>
      </c>
      <c r="C443">
        <v>856.60000014305103</v>
      </c>
      <c r="D443" t="s">
        <v>1090</v>
      </c>
      <c r="E443" t="s">
        <v>1091</v>
      </c>
      <c r="G443">
        <v>1531764230.0741899</v>
      </c>
      <c r="H443">
        <f t="shared" si="174"/>
        <v>5.8667167461417692E-6</v>
      </c>
      <c r="I443">
        <f t="shared" si="175"/>
        <v>10.337471063597471</v>
      </c>
      <c r="J443">
        <f t="shared" si="176"/>
        <v>1106.1477419354801</v>
      </c>
      <c r="K443">
        <f t="shared" si="177"/>
        <v>-42111.245036855915</v>
      </c>
      <c r="L443">
        <f t="shared" si="178"/>
        <v>-4178.0537367315728</v>
      </c>
      <c r="M443">
        <f t="shared" si="179"/>
        <v>109.7460951944292</v>
      </c>
      <c r="N443">
        <f t="shared" si="180"/>
        <v>3.7828251364604298E-4</v>
      </c>
      <c r="O443">
        <f t="shared" si="181"/>
        <v>3</v>
      </c>
      <c r="P443">
        <f t="shared" si="182"/>
        <v>3.7825866553957486E-4</v>
      </c>
      <c r="Q443">
        <f t="shared" si="183"/>
        <v>2.3641380844988959E-4</v>
      </c>
      <c r="R443">
        <f t="shared" si="184"/>
        <v>215.02236652644365</v>
      </c>
      <c r="S443">
        <f t="shared" si="185"/>
        <v>28.284176470619752</v>
      </c>
      <c r="T443">
        <f t="shared" si="186"/>
        <v>27.4388516129032</v>
      </c>
      <c r="U443">
        <f t="shared" si="187"/>
        <v>3.6724563726156316</v>
      </c>
      <c r="V443">
        <f t="shared" si="188"/>
        <v>60.718853173138044</v>
      </c>
      <c r="W443">
        <f t="shared" si="189"/>
        <v>2.1790341129627975</v>
      </c>
      <c r="X443">
        <f t="shared" si="190"/>
        <v>3.5887273871088197</v>
      </c>
      <c r="Y443">
        <f t="shared" si="191"/>
        <v>1.4934222596528341</v>
      </c>
      <c r="Z443">
        <f t="shared" si="192"/>
        <v>-0.258722208504852</v>
      </c>
      <c r="AA443">
        <f t="shared" si="193"/>
        <v>-63.625377212896026</v>
      </c>
      <c r="AB443">
        <f t="shared" si="194"/>
        <v>-4.5881279606875056</v>
      </c>
      <c r="AC443">
        <f t="shared" si="195"/>
        <v>146.55013914435528</v>
      </c>
      <c r="AD443">
        <v>0</v>
      </c>
      <c r="AE443">
        <v>0</v>
      </c>
      <c r="AF443">
        <v>3</v>
      </c>
      <c r="AG443">
        <v>0</v>
      </c>
      <c r="AH443">
        <v>0</v>
      </c>
      <c r="AI443">
        <f t="shared" si="196"/>
        <v>1</v>
      </c>
      <c r="AJ443">
        <f t="shared" si="197"/>
        <v>0</v>
      </c>
      <c r="AK443">
        <f t="shared" si="198"/>
        <v>71383.71151521492</v>
      </c>
      <c r="AL443">
        <f t="shared" si="199"/>
        <v>1200.00096774194</v>
      </c>
      <c r="AM443">
        <f t="shared" si="200"/>
        <v>963.36070122574847</v>
      </c>
      <c r="AN443">
        <f t="shared" si="201"/>
        <v>0.80279993693548335</v>
      </c>
      <c r="AO443">
        <f t="shared" si="202"/>
        <v>0.22320026782580632</v>
      </c>
      <c r="AP443">
        <v>14.333399999999999</v>
      </c>
      <c r="AQ443">
        <v>1</v>
      </c>
      <c r="AR443" t="s">
        <v>231</v>
      </c>
      <c r="AS443">
        <v>1531764230.0741899</v>
      </c>
      <c r="AT443">
        <v>1106.1477419354801</v>
      </c>
      <c r="AU443">
        <v>1130.85709677419</v>
      </c>
      <c r="AV443">
        <v>21.9628193548387</v>
      </c>
      <c r="AW443">
        <v>21.949112903225799</v>
      </c>
      <c r="AX443">
        <v>600.03235483871003</v>
      </c>
      <c r="AY443">
        <v>99.114683870967795</v>
      </c>
      <c r="AZ443">
        <v>9.9996983870967796E-2</v>
      </c>
      <c r="BA443">
        <v>27.045461290322599</v>
      </c>
      <c r="BB443">
        <v>27.3334516129032</v>
      </c>
      <c r="BC443">
        <v>27.544251612903199</v>
      </c>
      <c r="BD443">
        <v>13997.2903225806</v>
      </c>
      <c r="BE443">
        <v>1052.3409677419399</v>
      </c>
      <c r="BF443">
        <v>28.8871161290323</v>
      </c>
      <c r="BG443">
        <v>1200.00096774194</v>
      </c>
      <c r="BH443">
        <v>0.32999970967741898</v>
      </c>
      <c r="BI443">
        <v>0.330006322580645</v>
      </c>
      <c r="BJ443">
        <v>0.33000332258064502</v>
      </c>
      <c r="BK443">
        <v>9.9904858064516107E-3</v>
      </c>
      <c r="BL443">
        <v>32</v>
      </c>
      <c r="BM443">
        <v>17743.0935483871</v>
      </c>
      <c r="BN443">
        <v>1531762902.3</v>
      </c>
      <c r="BO443" t="s">
        <v>232</v>
      </c>
      <c r="BP443">
        <v>81</v>
      </c>
      <c r="BQ443">
        <v>0.29499999999999998</v>
      </c>
      <c r="BR443">
        <v>-3.6999999999999998E-2</v>
      </c>
      <c r="BS443">
        <v>420</v>
      </c>
      <c r="BT443">
        <v>22</v>
      </c>
      <c r="BU443">
        <v>0.34</v>
      </c>
      <c r="BV443">
        <v>0.21</v>
      </c>
      <c r="BW443">
        <v>14.8113160717817</v>
      </c>
      <c r="BX443">
        <v>0.52177108955393703</v>
      </c>
      <c r="BY443">
        <v>6.21258152388846E-2</v>
      </c>
      <c r="BZ443">
        <v>1</v>
      </c>
      <c r="CA443">
        <v>-24.702497560975601</v>
      </c>
      <c r="CB443">
        <v>-0.850818443396957</v>
      </c>
      <c r="CC443">
        <v>0.103430934863483</v>
      </c>
      <c r="CD443">
        <v>0</v>
      </c>
      <c r="CE443">
        <v>1</v>
      </c>
      <c r="CF443">
        <v>2</v>
      </c>
      <c r="CG443" t="s">
        <v>248</v>
      </c>
      <c r="CH443">
        <v>1.8608100000000001</v>
      </c>
      <c r="CI443">
        <v>1.8577900000000001</v>
      </c>
      <c r="CJ443">
        <v>1.86066</v>
      </c>
      <c r="CK443">
        <v>1.85338</v>
      </c>
      <c r="CL443">
        <v>1.8519600000000001</v>
      </c>
      <c r="CM443">
        <v>1.8527199999999999</v>
      </c>
      <c r="CN443">
        <v>1.85636</v>
      </c>
      <c r="CO443">
        <v>1.8626400000000001</v>
      </c>
      <c r="CP443" t="s">
        <v>234</v>
      </c>
      <c r="CQ443" t="s">
        <v>19</v>
      </c>
      <c r="CR443" t="s">
        <v>19</v>
      </c>
      <c r="CS443" t="s">
        <v>19</v>
      </c>
      <c r="CT443" t="s">
        <v>235</v>
      </c>
      <c r="CU443" t="s">
        <v>236</v>
      </c>
      <c r="CV443" t="s">
        <v>237</v>
      </c>
      <c r="CW443" t="s">
        <v>237</v>
      </c>
      <c r="CX443" t="s">
        <v>237</v>
      </c>
      <c r="CY443" t="s">
        <v>237</v>
      </c>
      <c r="CZ443">
        <v>0</v>
      </c>
      <c r="DA443">
        <v>100</v>
      </c>
      <c r="DB443">
        <v>100</v>
      </c>
      <c r="DC443">
        <v>0.29499999999999998</v>
      </c>
      <c r="DD443">
        <v>-3.6999999999999998E-2</v>
      </c>
      <c r="DE443">
        <v>3</v>
      </c>
      <c r="DF443">
        <v>620.04499999999996</v>
      </c>
      <c r="DG443">
        <v>253.43899999999999</v>
      </c>
      <c r="DH443">
        <v>22.000699999999998</v>
      </c>
      <c r="DI443">
        <v>32.546199999999999</v>
      </c>
      <c r="DJ443">
        <v>30.0002</v>
      </c>
      <c r="DK443">
        <v>32.521299999999997</v>
      </c>
      <c r="DL443">
        <v>32.527999999999999</v>
      </c>
      <c r="DM443">
        <v>45.908900000000003</v>
      </c>
      <c r="DN443">
        <v>24.747</v>
      </c>
      <c r="DO443">
        <v>0</v>
      </c>
      <c r="DP443">
        <v>22</v>
      </c>
      <c r="DQ443">
        <v>1156.67</v>
      </c>
      <c r="DR443">
        <v>22</v>
      </c>
      <c r="DS443">
        <v>99.572900000000004</v>
      </c>
      <c r="DT443">
        <v>103.004</v>
      </c>
    </row>
    <row r="444" spans="1:124" x14ac:dyDescent="0.25">
      <c r="A444">
        <v>428</v>
      </c>
      <c r="B444">
        <v>1531764242.4000001</v>
      </c>
      <c r="C444">
        <v>858.60000014305103</v>
      </c>
      <c r="D444" t="s">
        <v>1092</v>
      </c>
      <c r="E444" t="s">
        <v>1093</v>
      </c>
      <c r="G444">
        <v>1531764232.0709701</v>
      </c>
      <c r="H444">
        <f t="shared" si="174"/>
        <v>5.9012728364042718E-6</v>
      </c>
      <c r="I444">
        <f t="shared" si="175"/>
        <v>10.3468084579672</v>
      </c>
      <c r="J444">
        <f t="shared" si="176"/>
        <v>1109.4583870967699</v>
      </c>
      <c r="K444">
        <f t="shared" si="177"/>
        <v>-41893.037362450705</v>
      </c>
      <c r="L444">
        <f t="shared" si="178"/>
        <v>-4156.4083889582025</v>
      </c>
      <c r="M444">
        <f t="shared" si="179"/>
        <v>110.07466723962769</v>
      </c>
      <c r="N444">
        <f t="shared" si="180"/>
        <v>3.8051842697623799E-4</v>
      </c>
      <c r="O444">
        <f t="shared" si="181"/>
        <v>3</v>
      </c>
      <c r="P444">
        <f t="shared" si="182"/>
        <v>3.8049429612773197E-4</v>
      </c>
      <c r="Q444">
        <f t="shared" si="183"/>
        <v>2.3781110296802976E-4</v>
      </c>
      <c r="R444">
        <f t="shared" si="184"/>
        <v>215.02206352538758</v>
      </c>
      <c r="S444">
        <f t="shared" si="185"/>
        <v>28.283692134022161</v>
      </c>
      <c r="T444">
        <f t="shared" si="186"/>
        <v>27.438261290322551</v>
      </c>
      <c r="U444">
        <f t="shared" si="187"/>
        <v>3.6723294624293858</v>
      </c>
      <c r="V444">
        <f t="shared" si="188"/>
        <v>60.717749064846437</v>
      </c>
      <c r="W444">
        <f t="shared" si="189"/>
        <v>2.1789338246303362</v>
      </c>
      <c r="X444">
        <f t="shared" si="190"/>
        <v>3.5886274741562625</v>
      </c>
      <c r="Y444">
        <f t="shared" si="191"/>
        <v>1.4933956377990496</v>
      </c>
      <c r="Z444">
        <f t="shared" si="192"/>
        <v>-0.26024613208542841</v>
      </c>
      <c r="AA444">
        <f t="shared" si="193"/>
        <v>-63.606594967736036</v>
      </c>
      <c r="AB444">
        <f t="shared" si="194"/>
        <v>-4.5867491479813891</v>
      </c>
      <c r="AC444">
        <f t="shared" si="195"/>
        <v>146.56847327758473</v>
      </c>
      <c r="AD444">
        <v>0</v>
      </c>
      <c r="AE444">
        <v>0</v>
      </c>
      <c r="AF444">
        <v>3</v>
      </c>
      <c r="AG444">
        <v>0</v>
      </c>
      <c r="AH444">
        <v>0</v>
      </c>
      <c r="AI444">
        <f t="shared" si="196"/>
        <v>1</v>
      </c>
      <c r="AJ444">
        <f t="shared" si="197"/>
        <v>0</v>
      </c>
      <c r="AK444">
        <f t="shared" si="198"/>
        <v>71374.47604626212</v>
      </c>
      <c r="AL444">
        <f t="shared" si="199"/>
        <v>1199.9993548387099</v>
      </c>
      <c r="AM444">
        <f t="shared" si="200"/>
        <v>963.35942351616097</v>
      </c>
      <c r="AN444">
        <f t="shared" si="201"/>
        <v>0.80279995120967762</v>
      </c>
      <c r="AO444">
        <f t="shared" si="202"/>
        <v>0.22320024933225813</v>
      </c>
      <c r="AP444">
        <v>14.333399999999999</v>
      </c>
      <c r="AQ444">
        <v>1</v>
      </c>
      <c r="AR444" t="s">
        <v>231</v>
      </c>
      <c r="AS444">
        <v>1531764232.0709701</v>
      </c>
      <c r="AT444">
        <v>1109.4583870967699</v>
      </c>
      <c r="AU444">
        <v>1134.19</v>
      </c>
      <c r="AV444">
        <v>21.961787096774199</v>
      </c>
      <c r="AW444">
        <v>21.948</v>
      </c>
      <c r="AX444">
        <v>600.03683870967802</v>
      </c>
      <c r="AY444">
        <v>99.114767741935495</v>
      </c>
      <c r="AZ444">
        <v>0.10000995483871</v>
      </c>
      <c r="BA444">
        <v>27.0449870967742</v>
      </c>
      <c r="BB444">
        <v>27.3314967741935</v>
      </c>
      <c r="BC444">
        <v>27.545025806451601</v>
      </c>
      <c r="BD444">
        <v>13995.1935483871</v>
      </c>
      <c r="BE444">
        <v>1052.3325806451601</v>
      </c>
      <c r="BF444">
        <v>28.919951612903201</v>
      </c>
      <c r="BG444">
        <v>1199.9993548387099</v>
      </c>
      <c r="BH444">
        <v>0.33</v>
      </c>
      <c r="BI444">
        <v>0.330006225806452</v>
      </c>
      <c r="BJ444">
        <v>0.33000312903225798</v>
      </c>
      <c r="BK444">
        <v>9.9904945161290292E-3</v>
      </c>
      <c r="BL444">
        <v>32</v>
      </c>
      <c r="BM444">
        <v>17743.077419354799</v>
      </c>
      <c r="BN444">
        <v>1531762902.3</v>
      </c>
      <c r="BO444" t="s">
        <v>232</v>
      </c>
      <c r="BP444">
        <v>81</v>
      </c>
      <c r="BQ444">
        <v>0.29499999999999998</v>
      </c>
      <c r="BR444">
        <v>-3.6999999999999998E-2</v>
      </c>
      <c r="BS444">
        <v>420</v>
      </c>
      <c r="BT444">
        <v>22</v>
      </c>
      <c r="BU444">
        <v>0.34</v>
      </c>
      <c r="BV444">
        <v>0.21</v>
      </c>
      <c r="BW444">
        <v>14.824475893011501</v>
      </c>
      <c r="BX444">
        <v>0.42473648817955001</v>
      </c>
      <c r="BY444">
        <v>5.5614143831756301E-2</v>
      </c>
      <c r="BZ444">
        <v>1</v>
      </c>
      <c r="CA444">
        <v>-24.726412195121998</v>
      </c>
      <c r="CB444">
        <v>-0.64936619916168203</v>
      </c>
      <c r="CC444">
        <v>8.8774692051507606E-2</v>
      </c>
      <c r="CD444">
        <v>1</v>
      </c>
      <c r="CE444">
        <v>2</v>
      </c>
      <c r="CF444">
        <v>2</v>
      </c>
      <c r="CG444" t="s">
        <v>233</v>
      </c>
      <c r="CH444">
        <v>1.8608100000000001</v>
      </c>
      <c r="CI444">
        <v>1.8577900000000001</v>
      </c>
      <c r="CJ444">
        <v>1.86066</v>
      </c>
      <c r="CK444">
        <v>1.85338</v>
      </c>
      <c r="CL444">
        <v>1.8519600000000001</v>
      </c>
      <c r="CM444">
        <v>1.8527199999999999</v>
      </c>
      <c r="CN444">
        <v>1.8563499999999999</v>
      </c>
      <c r="CO444">
        <v>1.8626400000000001</v>
      </c>
      <c r="CP444" t="s">
        <v>234</v>
      </c>
      <c r="CQ444" t="s">
        <v>19</v>
      </c>
      <c r="CR444" t="s">
        <v>19</v>
      </c>
      <c r="CS444" t="s">
        <v>19</v>
      </c>
      <c r="CT444" t="s">
        <v>235</v>
      </c>
      <c r="CU444" t="s">
        <v>236</v>
      </c>
      <c r="CV444" t="s">
        <v>237</v>
      </c>
      <c r="CW444" t="s">
        <v>237</v>
      </c>
      <c r="CX444" t="s">
        <v>237</v>
      </c>
      <c r="CY444" t="s">
        <v>237</v>
      </c>
      <c r="CZ444">
        <v>0</v>
      </c>
      <c r="DA444">
        <v>100</v>
      </c>
      <c r="DB444">
        <v>100</v>
      </c>
      <c r="DC444">
        <v>0.29499999999999998</v>
      </c>
      <c r="DD444">
        <v>-3.6999999999999998E-2</v>
      </c>
      <c r="DE444">
        <v>3</v>
      </c>
      <c r="DF444">
        <v>619.84199999999998</v>
      </c>
      <c r="DG444">
        <v>253.51499999999999</v>
      </c>
      <c r="DH444">
        <v>22.000699999999998</v>
      </c>
      <c r="DI444">
        <v>32.546199999999999</v>
      </c>
      <c r="DJ444">
        <v>30.000299999999999</v>
      </c>
      <c r="DK444">
        <v>32.521299999999997</v>
      </c>
      <c r="DL444">
        <v>32.528199999999998</v>
      </c>
      <c r="DM444">
        <v>46.029499999999999</v>
      </c>
      <c r="DN444">
        <v>24.747</v>
      </c>
      <c r="DO444">
        <v>0</v>
      </c>
      <c r="DP444">
        <v>22</v>
      </c>
      <c r="DQ444">
        <v>1161.67</v>
      </c>
      <c r="DR444">
        <v>22</v>
      </c>
      <c r="DS444">
        <v>99.5732</v>
      </c>
      <c r="DT444">
        <v>103.004</v>
      </c>
    </row>
    <row r="445" spans="1:124" x14ac:dyDescent="0.25">
      <c r="A445">
        <v>429</v>
      </c>
      <c r="B445">
        <v>1531764244.4000001</v>
      </c>
      <c r="C445">
        <v>860.60000014305103</v>
      </c>
      <c r="D445" t="s">
        <v>1094</v>
      </c>
      <c r="E445" t="s">
        <v>1095</v>
      </c>
      <c r="G445">
        <v>1531764234.0709701</v>
      </c>
      <c r="H445">
        <f t="shared" si="174"/>
        <v>5.9206520264915842E-6</v>
      </c>
      <c r="I445">
        <f t="shared" si="175"/>
        <v>10.356855685915496</v>
      </c>
      <c r="J445">
        <f t="shared" si="176"/>
        <v>1112.77</v>
      </c>
      <c r="K445">
        <f t="shared" si="177"/>
        <v>-41796.969165697177</v>
      </c>
      <c r="L445">
        <f t="shared" si="178"/>
        <v>-4146.8783144411418</v>
      </c>
      <c r="M445">
        <f t="shared" si="179"/>
        <v>110.40326306118419</v>
      </c>
      <c r="N445">
        <f t="shared" si="180"/>
        <v>3.8171193785084166E-4</v>
      </c>
      <c r="O445">
        <f t="shared" si="181"/>
        <v>3</v>
      </c>
      <c r="P445">
        <f t="shared" si="182"/>
        <v>3.8168765539507596E-4</v>
      </c>
      <c r="Q445">
        <f t="shared" si="183"/>
        <v>2.3855696612997329E-4</v>
      </c>
      <c r="R445">
        <f t="shared" si="184"/>
        <v>215.02213119150696</v>
      </c>
      <c r="S445">
        <f t="shared" si="185"/>
        <v>28.283168672019475</v>
      </c>
      <c r="T445">
        <f t="shared" si="186"/>
        <v>27.43886290322585</v>
      </c>
      <c r="U445">
        <f t="shared" si="187"/>
        <v>3.6724587998969485</v>
      </c>
      <c r="V445">
        <f t="shared" si="188"/>
        <v>60.717077914959638</v>
      </c>
      <c r="W445">
        <f t="shared" si="189"/>
        <v>2.1788432994821743</v>
      </c>
      <c r="X445">
        <f t="shared" si="190"/>
        <v>3.5885180484704207</v>
      </c>
      <c r="Y445">
        <f t="shared" si="191"/>
        <v>1.4936155004147742</v>
      </c>
      <c r="Z445">
        <f t="shared" si="192"/>
        <v>-0.26110075436827884</v>
      </c>
      <c r="AA445">
        <f t="shared" si="193"/>
        <v>-63.787895806456234</v>
      </c>
      <c r="AB445">
        <f t="shared" si="194"/>
        <v>-4.5998248742097543</v>
      </c>
      <c r="AC445">
        <f t="shared" si="195"/>
        <v>146.37330975647268</v>
      </c>
      <c r="AD445">
        <v>0</v>
      </c>
      <c r="AE445">
        <v>0</v>
      </c>
      <c r="AF445">
        <v>3</v>
      </c>
      <c r="AG445">
        <v>0</v>
      </c>
      <c r="AH445">
        <v>0</v>
      </c>
      <c r="AI445">
        <f t="shared" si="196"/>
        <v>1</v>
      </c>
      <c r="AJ445">
        <f t="shared" si="197"/>
        <v>0</v>
      </c>
      <c r="AK445">
        <f t="shared" si="198"/>
        <v>71372.444533453134</v>
      </c>
      <c r="AL445">
        <f t="shared" si="199"/>
        <v>1199.9996774193501</v>
      </c>
      <c r="AM445">
        <f t="shared" si="200"/>
        <v>963.35970938710182</v>
      </c>
      <c r="AN445">
        <f t="shared" si="201"/>
        <v>0.80279997362903255</v>
      </c>
      <c r="AO445">
        <f t="shared" si="202"/>
        <v>0.22320025333870977</v>
      </c>
      <c r="AP445">
        <v>14.333399999999999</v>
      </c>
      <c r="AQ445">
        <v>1</v>
      </c>
      <c r="AR445" t="s">
        <v>231</v>
      </c>
      <c r="AS445">
        <v>1531764234.0709701</v>
      </c>
      <c r="AT445">
        <v>1112.77</v>
      </c>
      <c r="AU445">
        <v>1137.52548387097</v>
      </c>
      <c r="AV445">
        <v>21.960867741935498</v>
      </c>
      <c r="AW445">
        <v>21.947035483871002</v>
      </c>
      <c r="AX445">
        <v>600.04235483871003</v>
      </c>
      <c r="AY445">
        <v>99.114790322580703</v>
      </c>
      <c r="AZ445">
        <v>0.10001872258064499</v>
      </c>
      <c r="BA445">
        <v>27.044467741935499</v>
      </c>
      <c r="BB445">
        <v>27.331722580645199</v>
      </c>
      <c r="BC445">
        <v>27.546003225806501</v>
      </c>
      <c r="BD445">
        <v>13994.7096774194</v>
      </c>
      <c r="BE445">
        <v>1052.32096774194</v>
      </c>
      <c r="BF445">
        <v>28.936661290322601</v>
      </c>
      <c r="BG445">
        <v>1199.9996774193501</v>
      </c>
      <c r="BH445">
        <v>0.33</v>
      </c>
      <c r="BI445">
        <v>0.33000609677419401</v>
      </c>
      <c r="BJ445">
        <v>0.33000325806451603</v>
      </c>
      <c r="BK445">
        <v>9.9904951612903199E-3</v>
      </c>
      <c r="BL445">
        <v>32</v>
      </c>
      <c r="BM445">
        <v>17743.087096774201</v>
      </c>
      <c r="BN445">
        <v>1531762902.3</v>
      </c>
      <c r="BO445" t="s">
        <v>232</v>
      </c>
      <c r="BP445">
        <v>81</v>
      </c>
      <c r="BQ445">
        <v>0.29499999999999998</v>
      </c>
      <c r="BR445">
        <v>-3.6999999999999998E-2</v>
      </c>
      <c r="BS445">
        <v>420</v>
      </c>
      <c r="BT445">
        <v>22</v>
      </c>
      <c r="BU445">
        <v>0.34</v>
      </c>
      <c r="BV445">
        <v>0.21</v>
      </c>
      <c r="BW445">
        <v>14.8375902842103</v>
      </c>
      <c r="BX445">
        <v>0.362143133285597</v>
      </c>
      <c r="BY445">
        <v>5.1084673241949999E-2</v>
      </c>
      <c r="BZ445">
        <v>1</v>
      </c>
      <c r="CA445">
        <v>-24.7484292682927</v>
      </c>
      <c r="CB445">
        <v>-0.59354023136631995</v>
      </c>
      <c r="CC445">
        <v>8.4854717286701797E-2</v>
      </c>
      <c r="CD445">
        <v>1</v>
      </c>
      <c r="CE445">
        <v>2</v>
      </c>
      <c r="CF445">
        <v>2</v>
      </c>
      <c r="CG445" t="s">
        <v>233</v>
      </c>
      <c r="CH445">
        <v>1.8608</v>
      </c>
      <c r="CI445">
        <v>1.8577699999999999</v>
      </c>
      <c r="CJ445">
        <v>1.86066</v>
      </c>
      <c r="CK445">
        <v>1.8533999999999999</v>
      </c>
      <c r="CL445">
        <v>1.8519600000000001</v>
      </c>
      <c r="CM445">
        <v>1.8527199999999999</v>
      </c>
      <c r="CN445">
        <v>1.85636</v>
      </c>
      <c r="CO445">
        <v>1.8626400000000001</v>
      </c>
      <c r="CP445" t="s">
        <v>234</v>
      </c>
      <c r="CQ445" t="s">
        <v>19</v>
      </c>
      <c r="CR445" t="s">
        <v>19</v>
      </c>
      <c r="CS445" t="s">
        <v>19</v>
      </c>
      <c r="CT445" t="s">
        <v>235</v>
      </c>
      <c r="CU445" t="s">
        <v>236</v>
      </c>
      <c r="CV445" t="s">
        <v>237</v>
      </c>
      <c r="CW445" t="s">
        <v>237</v>
      </c>
      <c r="CX445" t="s">
        <v>237</v>
      </c>
      <c r="CY445" t="s">
        <v>237</v>
      </c>
      <c r="CZ445">
        <v>0</v>
      </c>
      <c r="DA445">
        <v>100</v>
      </c>
      <c r="DB445">
        <v>100</v>
      </c>
      <c r="DC445">
        <v>0.29499999999999998</v>
      </c>
      <c r="DD445">
        <v>-3.6999999999999998E-2</v>
      </c>
      <c r="DE445">
        <v>3</v>
      </c>
      <c r="DF445">
        <v>619.76</v>
      </c>
      <c r="DG445">
        <v>253.46700000000001</v>
      </c>
      <c r="DH445">
        <v>22.000599999999999</v>
      </c>
      <c r="DI445">
        <v>32.546199999999999</v>
      </c>
      <c r="DJ445">
        <v>30.000299999999999</v>
      </c>
      <c r="DK445">
        <v>32.521299999999997</v>
      </c>
      <c r="DL445">
        <v>32.529600000000002</v>
      </c>
      <c r="DM445">
        <v>46.097299999999997</v>
      </c>
      <c r="DN445">
        <v>24.747</v>
      </c>
      <c r="DO445">
        <v>0</v>
      </c>
      <c r="DP445">
        <v>22</v>
      </c>
      <c r="DQ445">
        <v>1166.67</v>
      </c>
      <c r="DR445">
        <v>22</v>
      </c>
      <c r="DS445">
        <v>99.572400000000002</v>
      </c>
      <c r="DT445">
        <v>103.004</v>
      </c>
    </row>
    <row r="446" spans="1:124" x14ac:dyDescent="0.25">
      <c r="A446">
        <v>430</v>
      </c>
      <c r="B446">
        <v>1531764246.4000001</v>
      </c>
      <c r="C446">
        <v>862.60000014305103</v>
      </c>
      <c r="D446" t="s">
        <v>1096</v>
      </c>
      <c r="E446" t="s">
        <v>1097</v>
      </c>
      <c r="G446">
        <v>1531764236.0741899</v>
      </c>
      <c r="H446">
        <f t="shared" si="174"/>
        <v>5.9385693920542712E-6</v>
      </c>
      <c r="I446">
        <f t="shared" si="175"/>
        <v>10.365680915850847</v>
      </c>
      <c r="J446">
        <f t="shared" si="176"/>
        <v>1116.08612903226</v>
      </c>
      <c r="K446">
        <f t="shared" si="177"/>
        <v>-41704.620302086041</v>
      </c>
      <c r="L446">
        <f t="shared" si="178"/>
        <v>-4137.7152406837049</v>
      </c>
      <c r="M446">
        <f t="shared" si="179"/>
        <v>110.73225346644554</v>
      </c>
      <c r="N446">
        <f t="shared" si="180"/>
        <v>3.8283242231981063E-4</v>
      </c>
      <c r="O446">
        <f t="shared" si="181"/>
        <v>3</v>
      </c>
      <c r="P446">
        <f t="shared" si="182"/>
        <v>3.8280799710100835E-4</v>
      </c>
      <c r="Q446">
        <f t="shared" si="183"/>
        <v>2.3925719252149814E-4</v>
      </c>
      <c r="R446">
        <f t="shared" si="184"/>
        <v>215.02225452619669</v>
      </c>
      <c r="S446">
        <f t="shared" si="185"/>
        <v>28.2828231747587</v>
      </c>
      <c r="T446">
        <f t="shared" si="186"/>
        <v>27.439117741935501</v>
      </c>
      <c r="U446">
        <f t="shared" si="187"/>
        <v>3.6725135874759109</v>
      </c>
      <c r="V446">
        <f t="shared" si="188"/>
        <v>60.716048003782383</v>
      </c>
      <c r="W446">
        <f t="shared" si="189"/>
        <v>2.1787625994835489</v>
      </c>
      <c r="X446">
        <f t="shared" si="190"/>
        <v>3.5884460058201086</v>
      </c>
      <c r="Y446">
        <f t="shared" si="191"/>
        <v>1.4937509879923621</v>
      </c>
      <c r="Z446">
        <f t="shared" si="192"/>
        <v>-0.26189091018959337</v>
      </c>
      <c r="AA446">
        <f t="shared" si="193"/>
        <v>-63.884415677424236</v>
      </c>
      <c r="AB446">
        <f t="shared" si="194"/>
        <v>-4.6067830441670266</v>
      </c>
      <c r="AC446">
        <f t="shared" si="195"/>
        <v>146.26916489441581</v>
      </c>
      <c r="AD446">
        <v>0</v>
      </c>
      <c r="AE446">
        <v>0</v>
      </c>
      <c r="AF446">
        <v>3</v>
      </c>
      <c r="AG446">
        <v>0</v>
      </c>
      <c r="AH446">
        <v>0</v>
      </c>
      <c r="AI446">
        <f t="shared" si="196"/>
        <v>1</v>
      </c>
      <c r="AJ446">
        <f t="shared" si="197"/>
        <v>0</v>
      </c>
      <c r="AK446">
        <f t="shared" si="198"/>
        <v>71393.051989491127</v>
      </c>
      <c r="AL446">
        <f t="shared" si="199"/>
        <v>1200.0003225806399</v>
      </c>
      <c r="AM446">
        <f t="shared" si="200"/>
        <v>963.36026680644898</v>
      </c>
      <c r="AN446">
        <f t="shared" si="201"/>
        <v>0.80280000653225758</v>
      </c>
      <c r="AO446">
        <f t="shared" si="202"/>
        <v>0.22320025221612894</v>
      </c>
      <c r="AP446">
        <v>14.333399999999999</v>
      </c>
      <c r="AQ446">
        <v>1</v>
      </c>
      <c r="AR446" t="s">
        <v>231</v>
      </c>
      <c r="AS446">
        <v>1531764236.0741899</v>
      </c>
      <c r="AT446">
        <v>1116.08612903226</v>
      </c>
      <c r="AU446">
        <v>1140.86290322581</v>
      </c>
      <c r="AV446">
        <v>21.960058064516101</v>
      </c>
      <c r="AW446">
        <v>21.946183870967701</v>
      </c>
      <c r="AX446">
        <v>600.03958064516098</v>
      </c>
      <c r="AY446">
        <v>99.114751612903206</v>
      </c>
      <c r="AZ446">
        <v>0.10004067419354799</v>
      </c>
      <c r="BA446">
        <v>27.0441258064516</v>
      </c>
      <c r="BB446">
        <v>27.332280645161301</v>
      </c>
      <c r="BC446">
        <v>27.545954838709701</v>
      </c>
      <c r="BD446">
        <v>13999.2903225806</v>
      </c>
      <c r="BE446">
        <v>1052.31322580645</v>
      </c>
      <c r="BF446">
        <v>28.951980645161299</v>
      </c>
      <c r="BG446">
        <v>1200.0003225806399</v>
      </c>
      <c r="BH446">
        <v>0.33000009677419301</v>
      </c>
      <c r="BI446">
        <v>0.33000590322580597</v>
      </c>
      <c r="BJ446">
        <v>0.33000335483871002</v>
      </c>
      <c r="BK446">
        <v>9.9904990322580607E-3</v>
      </c>
      <c r="BL446">
        <v>32</v>
      </c>
      <c r="BM446">
        <v>17743.096774193498</v>
      </c>
      <c r="BN446">
        <v>1531762902.3</v>
      </c>
      <c r="BO446" t="s">
        <v>232</v>
      </c>
      <c r="BP446">
        <v>81</v>
      </c>
      <c r="BQ446">
        <v>0.29499999999999998</v>
      </c>
      <c r="BR446">
        <v>-3.6999999999999998E-2</v>
      </c>
      <c r="BS446">
        <v>420</v>
      </c>
      <c r="BT446">
        <v>22</v>
      </c>
      <c r="BU446">
        <v>0.34</v>
      </c>
      <c r="BV446">
        <v>0.21</v>
      </c>
      <c r="BW446">
        <v>14.850236203267</v>
      </c>
      <c r="BX446">
        <v>0.40621950539257001</v>
      </c>
      <c r="BY446">
        <v>5.3216704193883503E-2</v>
      </c>
      <c r="BZ446">
        <v>1</v>
      </c>
      <c r="CA446">
        <v>-24.767668292682899</v>
      </c>
      <c r="CB446">
        <v>-0.764368516857453</v>
      </c>
      <c r="CC446">
        <v>9.4051689055318299E-2</v>
      </c>
      <c r="CD446">
        <v>1</v>
      </c>
      <c r="CE446">
        <v>2</v>
      </c>
      <c r="CF446">
        <v>2</v>
      </c>
      <c r="CG446" t="s">
        <v>233</v>
      </c>
      <c r="CH446">
        <v>1.8608</v>
      </c>
      <c r="CI446">
        <v>1.8577699999999999</v>
      </c>
      <c r="CJ446">
        <v>1.86067</v>
      </c>
      <c r="CK446">
        <v>1.8533999999999999</v>
      </c>
      <c r="CL446">
        <v>1.8519600000000001</v>
      </c>
      <c r="CM446">
        <v>1.8527199999999999</v>
      </c>
      <c r="CN446">
        <v>1.85636</v>
      </c>
      <c r="CO446">
        <v>1.8626400000000001</v>
      </c>
      <c r="CP446" t="s">
        <v>234</v>
      </c>
      <c r="CQ446" t="s">
        <v>19</v>
      </c>
      <c r="CR446" t="s">
        <v>19</v>
      </c>
      <c r="CS446" t="s">
        <v>19</v>
      </c>
      <c r="CT446" t="s">
        <v>235</v>
      </c>
      <c r="CU446" t="s">
        <v>236</v>
      </c>
      <c r="CV446" t="s">
        <v>237</v>
      </c>
      <c r="CW446" t="s">
        <v>237</v>
      </c>
      <c r="CX446" t="s">
        <v>237</v>
      </c>
      <c r="CY446" t="s">
        <v>237</v>
      </c>
      <c r="CZ446">
        <v>0</v>
      </c>
      <c r="DA446">
        <v>100</v>
      </c>
      <c r="DB446">
        <v>100</v>
      </c>
      <c r="DC446">
        <v>0.29499999999999998</v>
      </c>
      <c r="DD446">
        <v>-3.6999999999999998E-2</v>
      </c>
      <c r="DE446">
        <v>3</v>
      </c>
      <c r="DF446">
        <v>620.02700000000004</v>
      </c>
      <c r="DG446">
        <v>253.43899999999999</v>
      </c>
      <c r="DH446">
        <v>22.000499999999999</v>
      </c>
      <c r="DI446">
        <v>32.546199999999999</v>
      </c>
      <c r="DJ446">
        <v>30.0002</v>
      </c>
      <c r="DK446">
        <v>32.521599999999999</v>
      </c>
      <c r="DL446">
        <v>32.530900000000003</v>
      </c>
      <c r="DM446">
        <v>46.228700000000003</v>
      </c>
      <c r="DN446">
        <v>24.747</v>
      </c>
      <c r="DO446">
        <v>0</v>
      </c>
      <c r="DP446">
        <v>22</v>
      </c>
      <c r="DQ446">
        <v>1166.67</v>
      </c>
      <c r="DR446">
        <v>22</v>
      </c>
      <c r="DS446">
        <v>99.5715</v>
      </c>
      <c r="DT446">
        <v>103.004</v>
      </c>
    </row>
    <row r="447" spans="1:124" x14ac:dyDescent="0.25">
      <c r="A447">
        <v>431</v>
      </c>
      <c r="B447">
        <v>1531764248.4000001</v>
      </c>
      <c r="C447">
        <v>864.60000014305103</v>
      </c>
      <c r="D447" t="s">
        <v>1098</v>
      </c>
      <c r="E447" t="s">
        <v>1099</v>
      </c>
      <c r="G447">
        <v>1531764238.0741899</v>
      </c>
      <c r="H447">
        <f t="shared" si="174"/>
        <v>5.9359255187724447E-6</v>
      </c>
      <c r="I447">
        <f t="shared" si="175"/>
        <v>10.374791838137574</v>
      </c>
      <c r="J447">
        <f t="shared" si="176"/>
        <v>1119.3996774193499</v>
      </c>
      <c r="K447">
        <f t="shared" si="177"/>
        <v>-41758.739532156411</v>
      </c>
      <c r="L447">
        <f t="shared" si="178"/>
        <v>-4143.0900755329985</v>
      </c>
      <c r="M447">
        <f t="shared" si="179"/>
        <v>111.0611514147744</v>
      </c>
      <c r="N447">
        <f t="shared" si="180"/>
        <v>3.8265599923884182E-4</v>
      </c>
      <c r="O447">
        <f t="shared" si="181"/>
        <v>3</v>
      </c>
      <c r="P447">
        <f t="shared" si="182"/>
        <v>3.8263159652619034E-4</v>
      </c>
      <c r="Q447">
        <f t="shared" si="183"/>
        <v>2.3914694014036552E-4</v>
      </c>
      <c r="R447">
        <f t="shared" si="184"/>
        <v>215.02224439779101</v>
      </c>
      <c r="S447">
        <f t="shared" si="185"/>
        <v>28.282762549477479</v>
      </c>
      <c r="T447">
        <f t="shared" si="186"/>
        <v>27.438854838709702</v>
      </c>
      <c r="U447">
        <f t="shared" si="187"/>
        <v>3.672457066124442</v>
      </c>
      <c r="V447">
        <f t="shared" si="188"/>
        <v>60.713955467297694</v>
      </c>
      <c r="W447">
        <f t="shared" si="189"/>
        <v>2.1786796698442568</v>
      </c>
      <c r="X447">
        <f t="shared" si="190"/>
        <v>3.588433092648291</v>
      </c>
      <c r="Y447">
        <f t="shared" si="191"/>
        <v>1.4937773962801852</v>
      </c>
      <c r="Z447">
        <f t="shared" si="192"/>
        <v>-0.26177431537786483</v>
      </c>
      <c r="AA447">
        <f t="shared" si="193"/>
        <v>-63.851807612912161</v>
      </c>
      <c r="AB447">
        <f t="shared" si="194"/>
        <v>-4.6044241772527528</v>
      </c>
      <c r="AC447">
        <f t="shared" si="195"/>
        <v>146.30423829224824</v>
      </c>
      <c r="AD447">
        <v>0</v>
      </c>
      <c r="AE447">
        <v>0</v>
      </c>
      <c r="AF447">
        <v>3</v>
      </c>
      <c r="AG447">
        <v>0</v>
      </c>
      <c r="AH447">
        <v>0</v>
      </c>
      <c r="AI447">
        <f t="shared" si="196"/>
        <v>1</v>
      </c>
      <c r="AJ447">
        <f t="shared" si="197"/>
        <v>0</v>
      </c>
      <c r="AK447">
        <f t="shared" si="198"/>
        <v>71399.916823700871</v>
      </c>
      <c r="AL447">
        <f t="shared" si="199"/>
        <v>1200.0003225806399</v>
      </c>
      <c r="AM447">
        <f t="shared" si="200"/>
        <v>963.36028490322838</v>
      </c>
      <c r="AN447">
        <f t="shared" si="201"/>
        <v>0.80280002161290309</v>
      </c>
      <c r="AO447">
        <f t="shared" si="202"/>
        <v>0.22320023750967735</v>
      </c>
      <c r="AP447">
        <v>14.333399999999999</v>
      </c>
      <c r="AQ447">
        <v>1</v>
      </c>
      <c r="AR447" t="s">
        <v>231</v>
      </c>
      <c r="AS447">
        <v>1531764238.0741899</v>
      </c>
      <c r="AT447">
        <v>1119.3996774193499</v>
      </c>
      <c r="AU447">
        <v>1144.1977419354801</v>
      </c>
      <c r="AV447">
        <v>21.959193548387098</v>
      </c>
      <c r="AW447">
        <v>21.945325806451599</v>
      </c>
      <c r="AX447">
        <v>600.05200000000002</v>
      </c>
      <c r="AY447">
        <v>99.114858064516099</v>
      </c>
      <c r="AZ447">
        <v>0.10006369677419399</v>
      </c>
      <c r="BA447">
        <v>27.044064516129001</v>
      </c>
      <c r="BB447">
        <v>27.3326225806452</v>
      </c>
      <c r="BC447">
        <v>27.5450870967742</v>
      </c>
      <c r="BD447">
        <v>14000.8</v>
      </c>
      <c r="BE447">
        <v>1052.3045161290299</v>
      </c>
      <c r="BF447">
        <v>28.9693096774194</v>
      </c>
      <c r="BG447">
        <v>1200.0003225806399</v>
      </c>
      <c r="BH447">
        <v>0.33000029032258099</v>
      </c>
      <c r="BI447">
        <v>0.33000564516129</v>
      </c>
      <c r="BJ447">
        <v>0.33000338709677401</v>
      </c>
      <c r="BK447">
        <v>9.9905058064516106E-3</v>
      </c>
      <c r="BL447">
        <v>32</v>
      </c>
      <c r="BM447">
        <v>17743.0935483871</v>
      </c>
      <c r="BN447">
        <v>1531762902.3</v>
      </c>
      <c r="BO447" t="s">
        <v>232</v>
      </c>
      <c r="BP447">
        <v>81</v>
      </c>
      <c r="BQ447">
        <v>0.29499999999999998</v>
      </c>
      <c r="BR447">
        <v>-3.6999999999999998E-2</v>
      </c>
      <c r="BS447">
        <v>420</v>
      </c>
      <c r="BT447">
        <v>22</v>
      </c>
      <c r="BU447">
        <v>0.34</v>
      </c>
      <c r="BV447">
        <v>0.21</v>
      </c>
      <c r="BW447">
        <v>14.863682822948199</v>
      </c>
      <c r="BX447">
        <v>0.51505429511299405</v>
      </c>
      <c r="BY447">
        <v>6.03015954796986E-2</v>
      </c>
      <c r="BZ447">
        <v>1</v>
      </c>
      <c r="CA447">
        <v>-24.791529268292699</v>
      </c>
      <c r="CB447">
        <v>-0.86107262215469105</v>
      </c>
      <c r="CC447">
        <v>0.100826356997158</v>
      </c>
      <c r="CD447">
        <v>0</v>
      </c>
      <c r="CE447">
        <v>1</v>
      </c>
      <c r="CF447">
        <v>2</v>
      </c>
      <c r="CG447" t="s">
        <v>248</v>
      </c>
      <c r="CH447">
        <v>1.8608</v>
      </c>
      <c r="CI447">
        <v>1.85778</v>
      </c>
      <c r="CJ447">
        <v>1.86066</v>
      </c>
      <c r="CK447">
        <v>1.8533999999999999</v>
      </c>
      <c r="CL447">
        <v>1.8519600000000001</v>
      </c>
      <c r="CM447">
        <v>1.8527199999999999</v>
      </c>
      <c r="CN447">
        <v>1.8563400000000001</v>
      </c>
      <c r="CO447">
        <v>1.8626400000000001</v>
      </c>
      <c r="CP447" t="s">
        <v>234</v>
      </c>
      <c r="CQ447" t="s">
        <v>19</v>
      </c>
      <c r="CR447" t="s">
        <v>19</v>
      </c>
      <c r="CS447" t="s">
        <v>19</v>
      </c>
      <c r="CT447" t="s">
        <v>235</v>
      </c>
      <c r="CU447" t="s">
        <v>236</v>
      </c>
      <c r="CV447" t="s">
        <v>237</v>
      </c>
      <c r="CW447" t="s">
        <v>237</v>
      </c>
      <c r="CX447" t="s">
        <v>237</v>
      </c>
      <c r="CY447" t="s">
        <v>237</v>
      </c>
      <c r="CZ447">
        <v>0</v>
      </c>
      <c r="DA447">
        <v>100</v>
      </c>
      <c r="DB447">
        <v>100</v>
      </c>
      <c r="DC447">
        <v>0.29499999999999998</v>
      </c>
      <c r="DD447">
        <v>-3.6999999999999998E-2</v>
      </c>
      <c r="DE447">
        <v>3</v>
      </c>
      <c r="DF447">
        <v>619.471</v>
      </c>
      <c r="DG447">
        <v>253.50399999999999</v>
      </c>
      <c r="DH447">
        <v>22.000599999999999</v>
      </c>
      <c r="DI447">
        <v>32.547199999999997</v>
      </c>
      <c r="DJ447">
        <v>30.000299999999999</v>
      </c>
      <c r="DK447">
        <v>32.523000000000003</v>
      </c>
      <c r="DL447">
        <v>32.530900000000003</v>
      </c>
      <c r="DM447">
        <v>46.3538</v>
      </c>
      <c r="DN447">
        <v>24.747</v>
      </c>
      <c r="DO447">
        <v>0</v>
      </c>
      <c r="DP447">
        <v>22</v>
      </c>
      <c r="DQ447">
        <v>1171.83</v>
      </c>
      <c r="DR447">
        <v>22</v>
      </c>
      <c r="DS447">
        <v>99.571200000000005</v>
      </c>
      <c r="DT447">
        <v>103.003</v>
      </c>
    </row>
    <row r="448" spans="1:124" x14ac:dyDescent="0.25">
      <c r="A448">
        <v>432</v>
      </c>
      <c r="B448">
        <v>1531764250.4000001</v>
      </c>
      <c r="C448">
        <v>866.60000014305103</v>
      </c>
      <c r="D448" t="s">
        <v>1100</v>
      </c>
      <c r="E448" t="s">
        <v>1101</v>
      </c>
      <c r="G448">
        <v>1531764240.0741899</v>
      </c>
      <c r="H448">
        <f t="shared" si="174"/>
        <v>5.8876438581199287E-6</v>
      </c>
      <c r="I448">
        <f t="shared" si="175"/>
        <v>10.38585327118272</v>
      </c>
      <c r="J448">
        <f t="shared" si="176"/>
        <v>1122.71451612903</v>
      </c>
      <c r="K448">
        <f t="shared" si="177"/>
        <v>-42149.699221860981</v>
      </c>
      <c r="L448">
        <f t="shared" si="178"/>
        <v>-4181.8824840304305</v>
      </c>
      <c r="M448">
        <f t="shared" si="179"/>
        <v>111.39012273500622</v>
      </c>
      <c r="N448">
        <f t="shared" si="180"/>
        <v>3.7957238017674485E-4</v>
      </c>
      <c r="O448">
        <f t="shared" si="181"/>
        <v>3</v>
      </c>
      <c r="P448">
        <f t="shared" si="182"/>
        <v>3.7954836916376553E-4</v>
      </c>
      <c r="Q448">
        <f t="shared" si="183"/>
        <v>2.3721988784995352E-4</v>
      </c>
      <c r="R448">
        <f t="shared" si="184"/>
        <v>215.02230993081923</v>
      </c>
      <c r="S448">
        <f t="shared" si="185"/>
        <v>28.282987934601554</v>
      </c>
      <c r="T448">
        <f t="shared" si="186"/>
        <v>27.437982258064551</v>
      </c>
      <c r="U448">
        <f t="shared" si="187"/>
        <v>3.6722694761598622</v>
      </c>
      <c r="V448">
        <f t="shared" si="188"/>
        <v>60.71106041063733</v>
      </c>
      <c r="W448">
        <f t="shared" si="189"/>
        <v>2.1786030155026848</v>
      </c>
      <c r="X448">
        <f t="shared" si="190"/>
        <v>3.5884779491035981</v>
      </c>
      <c r="Y448">
        <f t="shared" si="191"/>
        <v>1.4936664606571775</v>
      </c>
      <c r="Z448">
        <f t="shared" si="192"/>
        <v>-0.25964509414308884</v>
      </c>
      <c r="AA448">
        <f t="shared" si="193"/>
        <v>-63.676245793560447</v>
      </c>
      <c r="AB448">
        <f t="shared" si="194"/>
        <v>-4.5917490769711486</v>
      </c>
      <c r="AC448">
        <f t="shared" si="195"/>
        <v>146.49466996614456</v>
      </c>
      <c r="AD448">
        <v>0</v>
      </c>
      <c r="AE448">
        <v>0</v>
      </c>
      <c r="AF448">
        <v>3</v>
      </c>
      <c r="AG448">
        <v>0</v>
      </c>
      <c r="AH448">
        <v>0</v>
      </c>
      <c r="AI448">
        <f t="shared" si="196"/>
        <v>1</v>
      </c>
      <c r="AJ448">
        <f t="shared" si="197"/>
        <v>0</v>
      </c>
      <c r="AK448">
        <f t="shared" si="198"/>
        <v>71395.584576820445</v>
      </c>
      <c r="AL448">
        <f t="shared" si="199"/>
        <v>1200.0006451612901</v>
      </c>
      <c r="AM448">
        <f t="shared" si="200"/>
        <v>963.3605833548736</v>
      </c>
      <c r="AN448">
        <f t="shared" si="201"/>
        <v>0.8028000545161289</v>
      </c>
      <c r="AO448">
        <f t="shared" si="202"/>
        <v>0.22320023638709677</v>
      </c>
      <c r="AP448">
        <v>14.333399999999999</v>
      </c>
      <c r="AQ448">
        <v>1</v>
      </c>
      <c r="AR448" t="s">
        <v>231</v>
      </c>
      <c r="AS448">
        <v>1531764240.0741899</v>
      </c>
      <c r="AT448">
        <v>1122.71451612903</v>
      </c>
      <c r="AU448">
        <v>1147.53870967742</v>
      </c>
      <c r="AV448">
        <v>21.958403225806499</v>
      </c>
      <c r="AW448">
        <v>21.944648387096802</v>
      </c>
      <c r="AX448">
        <v>600.05709677419395</v>
      </c>
      <c r="AY448">
        <v>99.114941935483898</v>
      </c>
      <c r="AZ448">
        <v>0.100059861290323</v>
      </c>
      <c r="BA448">
        <v>27.044277419354799</v>
      </c>
      <c r="BB448">
        <v>27.3311483870968</v>
      </c>
      <c r="BC448">
        <v>27.544816129032299</v>
      </c>
      <c r="BD448">
        <v>13999.8322580645</v>
      </c>
      <c r="BE448">
        <v>1052.2938709677401</v>
      </c>
      <c r="BF448">
        <v>28.991258064516099</v>
      </c>
      <c r="BG448">
        <v>1200.0006451612901</v>
      </c>
      <c r="BH448">
        <v>0.33000038709677398</v>
      </c>
      <c r="BI448">
        <v>0.33000545161290301</v>
      </c>
      <c r="BJ448">
        <v>0.33000348387096801</v>
      </c>
      <c r="BK448">
        <v>9.9905096774193496E-3</v>
      </c>
      <c r="BL448">
        <v>32</v>
      </c>
      <c r="BM448">
        <v>17743.106451612901</v>
      </c>
      <c r="BN448">
        <v>1531762902.3</v>
      </c>
      <c r="BO448" t="s">
        <v>232</v>
      </c>
      <c r="BP448">
        <v>81</v>
      </c>
      <c r="BQ448">
        <v>0.29499999999999998</v>
      </c>
      <c r="BR448">
        <v>-3.6999999999999998E-2</v>
      </c>
      <c r="BS448">
        <v>420</v>
      </c>
      <c r="BT448">
        <v>22</v>
      </c>
      <c r="BU448">
        <v>0.34</v>
      </c>
      <c r="BV448">
        <v>0.21</v>
      </c>
      <c r="BW448">
        <v>14.8782571133108</v>
      </c>
      <c r="BX448">
        <v>0.49638263278778699</v>
      </c>
      <c r="BY448">
        <v>5.86664082337695E-2</v>
      </c>
      <c r="BZ448">
        <v>1</v>
      </c>
      <c r="CA448">
        <v>-24.817119512195099</v>
      </c>
      <c r="CB448">
        <v>-0.79590753500492395</v>
      </c>
      <c r="CC448">
        <v>9.4912830918336799E-2</v>
      </c>
      <c r="CD448">
        <v>1</v>
      </c>
      <c r="CE448">
        <v>2</v>
      </c>
      <c r="CF448">
        <v>2</v>
      </c>
      <c r="CG448" t="s">
        <v>233</v>
      </c>
      <c r="CH448">
        <v>1.8608100000000001</v>
      </c>
      <c r="CI448">
        <v>1.85778</v>
      </c>
      <c r="CJ448">
        <v>1.86066</v>
      </c>
      <c r="CK448">
        <v>1.8534200000000001</v>
      </c>
      <c r="CL448">
        <v>1.8519600000000001</v>
      </c>
      <c r="CM448">
        <v>1.8527199999999999</v>
      </c>
      <c r="CN448">
        <v>1.8563499999999999</v>
      </c>
      <c r="CO448">
        <v>1.8626400000000001</v>
      </c>
      <c r="CP448" t="s">
        <v>234</v>
      </c>
      <c r="CQ448" t="s">
        <v>19</v>
      </c>
      <c r="CR448" t="s">
        <v>19</v>
      </c>
      <c r="CS448" t="s">
        <v>19</v>
      </c>
      <c r="CT448" t="s">
        <v>235</v>
      </c>
      <c r="CU448" t="s">
        <v>236</v>
      </c>
      <c r="CV448" t="s">
        <v>237</v>
      </c>
      <c r="CW448" t="s">
        <v>237</v>
      </c>
      <c r="CX448" t="s">
        <v>237</v>
      </c>
      <c r="CY448" t="s">
        <v>237</v>
      </c>
      <c r="CZ448">
        <v>0</v>
      </c>
      <c r="DA448">
        <v>100</v>
      </c>
      <c r="DB448">
        <v>100</v>
      </c>
      <c r="DC448">
        <v>0.29499999999999998</v>
      </c>
      <c r="DD448">
        <v>-3.6999999999999998E-2</v>
      </c>
      <c r="DE448">
        <v>3</v>
      </c>
      <c r="DF448">
        <v>619.423</v>
      </c>
      <c r="DG448">
        <v>253.483</v>
      </c>
      <c r="DH448">
        <v>22.000900000000001</v>
      </c>
      <c r="DI448">
        <v>32.548699999999997</v>
      </c>
      <c r="DJ448">
        <v>30.0002</v>
      </c>
      <c r="DK448">
        <v>32.5242</v>
      </c>
      <c r="DL448">
        <v>32.530999999999999</v>
      </c>
      <c r="DM448">
        <v>46.4251</v>
      </c>
      <c r="DN448">
        <v>24.747</v>
      </c>
      <c r="DO448">
        <v>0</v>
      </c>
      <c r="DP448">
        <v>22</v>
      </c>
      <c r="DQ448">
        <v>1176.67</v>
      </c>
      <c r="DR448">
        <v>22</v>
      </c>
      <c r="DS448">
        <v>99.570300000000003</v>
      </c>
      <c r="DT448">
        <v>103.003</v>
      </c>
    </row>
    <row r="449" spans="1:124" x14ac:dyDescent="0.25">
      <c r="A449">
        <v>433</v>
      </c>
      <c r="B449">
        <v>1531764252.4000001</v>
      </c>
      <c r="C449">
        <v>868.60000014305103</v>
      </c>
      <c r="D449" t="s">
        <v>1102</v>
      </c>
      <c r="E449" t="s">
        <v>1103</v>
      </c>
      <c r="G449">
        <v>1531764242.07742</v>
      </c>
      <c r="H449">
        <f t="shared" si="174"/>
        <v>5.8267747756067563E-6</v>
      </c>
      <c r="I449">
        <f t="shared" si="175"/>
        <v>10.394482874369162</v>
      </c>
      <c r="J449">
        <f t="shared" si="176"/>
        <v>1126.03419354839</v>
      </c>
      <c r="K449">
        <f t="shared" si="177"/>
        <v>-42628.353180109152</v>
      </c>
      <c r="L449">
        <f t="shared" si="178"/>
        <v>-4229.3752094872098</v>
      </c>
      <c r="M449">
        <f t="shared" si="179"/>
        <v>111.71956568687435</v>
      </c>
      <c r="N449">
        <f t="shared" si="180"/>
        <v>3.7570161928270236E-4</v>
      </c>
      <c r="O449">
        <f t="shared" si="181"/>
        <v>3</v>
      </c>
      <c r="P449">
        <f t="shared" si="182"/>
        <v>3.7567809547123606E-4</v>
      </c>
      <c r="Q449">
        <f t="shared" si="183"/>
        <v>2.3480092302364991E-4</v>
      </c>
      <c r="R449">
        <f t="shared" si="184"/>
        <v>215.02244375386616</v>
      </c>
      <c r="S449">
        <f t="shared" si="185"/>
        <v>28.283793854563005</v>
      </c>
      <c r="T449">
        <f t="shared" si="186"/>
        <v>27.436688709677398</v>
      </c>
      <c r="U449">
        <f t="shared" si="187"/>
        <v>3.6719914006938854</v>
      </c>
      <c r="V449">
        <f t="shared" si="188"/>
        <v>60.706334327525404</v>
      </c>
      <c r="W449">
        <f t="shared" si="189"/>
        <v>2.1785345073462654</v>
      </c>
      <c r="X449">
        <f t="shared" si="190"/>
        <v>3.5886444659836374</v>
      </c>
      <c r="Y449">
        <f t="shared" si="191"/>
        <v>1.49345689334762</v>
      </c>
      <c r="Z449">
        <f t="shared" si="192"/>
        <v>-0.25696076760425796</v>
      </c>
      <c r="AA449">
        <f t="shared" si="193"/>
        <v>-63.339208838703449</v>
      </c>
      <c r="AB449">
        <f t="shared" si="194"/>
        <v>-4.5674335473126471</v>
      </c>
      <c r="AC449">
        <f t="shared" si="195"/>
        <v>146.8588406002458</v>
      </c>
      <c r="AD449">
        <v>0</v>
      </c>
      <c r="AE449">
        <v>0</v>
      </c>
      <c r="AF449">
        <v>3</v>
      </c>
      <c r="AG449">
        <v>0</v>
      </c>
      <c r="AH449">
        <v>0</v>
      </c>
      <c r="AI449">
        <f t="shared" si="196"/>
        <v>1</v>
      </c>
      <c r="AJ449">
        <f t="shared" si="197"/>
        <v>0</v>
      </c>
      <c r="AK449">
        <f t="shared" si="198"/>
        <v>71390.579289569621</v>
      </c>
      <c r="AL449">
        <f t="shared" si="199"/>
        <v>1200.00129032258</v>
      </c>
      <c r="AM449">
        <f t="shared" si="200"/>
        <v>963.36115441948198</v>
      </c>
      <c r="AN449">
        <f t="shared" si="201"/>
        <v>0.80280009879032277</v>
      </c>
      <c r="AO449">
        <f t="shared" si="202"/>
        <v>0.22320024299032268</v>
      </c>
      <c r="AP449">
        <v>14.333399999999999</v>
      </c>
      <c r="AQ449">
        <v>1</v>
      </c>
      <c r="AR449" t="s">
        <v>231</v>
      </c>
      <c r="AS449">
        <v>1531764242.07742</v>
      </c>
      <c r="AT449">
        <v>1126.03419354839</v>
      </c>
      <c r="AU449">
        <v>1150.87935483871</v>
      </c>
      <c r="AV449">
        <v>21.9576967741936</v>
      </c>
      <c r="AW449">
        <v>21.944083870967699</v>
      </c>
      <c r="AX449">
        <v>600.04570967741904</v>
      </c>
      <c r="AY449">
        <v>99.115025806451598</v>
      </c>
      <c r="AZ449">
        <v>0.100048058064516</v>
      </c>
      <c r="BA449">
        <v>27.045067741935501</v>
      </c>
      <c r="BB449">
        <v>27.328838709677399</v>
      </c>
      <c r="BC449">
        <v>27.544538709677401</v>
      </c>
      <c r="BD449">
        <v>13998.745161290301</v>
      </c>
      <c r="BE449">
        <v>1052.2870967741901</v>
      </c>
      <c r="BF449">
        <v>29.0169741935484</v>
      </c>
      <c r="BG449">
        <v>1200.00129032258</v>
      </c>
      <c r="BH449">
        <v>0.33000045161290298</v>
      </c>
      <c r="BI449">
        <v>0.33000535483871002</v>
      </c>
      <c r="BJ449">
        <v>0.330003548387097</v>
      </c>
      <c r="BK449">
        <v>9.9905119354838697E-3</v>
      </c>
      <c r="BL449">
        <v>32</v>
      </c>
      <c r="BM449">
        <v>17743.1161290323</v>
      </c>
      <c r="BN449">
        <v>1531762902.3</v>
      </c>
      <c r="BO449" t="s">
        <v>232</v>
      </c>
      <c r="BP449">
        <v>81</v>
      </c>
      <c r="BQ449">
        <v>0.29499999999999998</v>
      </c>
      <c r="BR449">
        <v>-3.6999999999999998E-2</v>
      </c>
      <c r="BS449">
        <v>420</v>
      </c>
      <c r="BT449">
        <v>22</v>
      </c>
      <c r="BU449">
        <v>0.34</v>
      </c>
      <c r="BV449">
        <v>0.21</v>
      </c>
      <c r="BW449">
        <v>14.892189229062399</v>
      </c>
      <c r="BX449">
        <v>0.39302231020387701</v>
      </c>
      <c r="BY449">
        <v>5.1517240677107501E-2</v>
      </c>
      <c r="BZ449">
        <v>1</v>
      </c>
      <c r="CA449">
        <v>-24.837404878048801</v>
      </c>
      <c r="CB449">
        <v>-0.59402852415583296</v>
      </c>
      <c r="CC449">
        <v>8.1464578420195999E-2</v>
      </c>
      <c r="CD449">
        <v>1</v>
      </c>
      <c r="CE449">
        <v>2</v>
      </c>
      <c r="CF449">
        <v>2</v>
      </c>
      <c r="CG449" t="s">
        <v>233</v>
      </c>
      <c r="CH449">
        <v>1.8608100000000001</v>
      </c>
      <c r="CI449">
        <v>1.85778</v>
      </c>
      <c r="CJ449">
        <v>1.86066</v>
      </c>
      <c r="CK449">
        <v>1.8534200000000001</v>
      </c>
      <c r="CL449">
        <v>1.8519600000000001</v>
      </c>
      <c r="CM449">
        <v>1.8527199999999999</v>
      </c>
      <c r="CN449">
        <v>1.8563499999999999</v>
      </c>
      <c r="CO449">
        <v>1.8626400000000001</v>
      </c>
      <c r="CP449" t="s">
        <v>234</v>
      </c>
      <c r="CQ449" t="s">
        <v>19</v>
      </c>
      <c r="CR449" t="s">
        <v>19</v>
      </c>
      <c r="CS449" t="s">
        <v>19</v>
      </c>
      <c r="CT449" t="s">
        <v>235</v>
      </c>
      <c r="CU449" t="s">
        <v>236</v>
      </c>
      <c r="CV449" t="s">
        <v>237</v>
      </c>
      <c r="CW449" t="s">
        <v>237</v>
      </c>
      <c r="CX449" t="s">
        <v>237</v>
      </c>
      <c r="CY449" t="s">
        <v>237</v>
      </c>
      <c r="CZ449">
        <v>0</v>
      </c>
      <c r="DA449">
        <v>100</v>
      </c>
      <c r="DB449">
        <v>100</v>
      </c>
      <c r="DC449">
        <v>0.29499999999999998</v>
      </c>
      <c r="DD449">
        <v>-3.6999999999999998E-2</v>
      </c>
      <c r="DE449">
        <v>3</v>
      </c>
      <c r="DF449">
        <v>619.80899999999997</v>
      </c>
      <c r="DG449">
        <v>253.45599999999999</v>
      </c>
      <c r="DH449">
        <v>22.001100000000001</v>
      </c>
      <c r="DI449">
        <v>32.549100000000003</v>
      </c>
      <c r="DJ449">
        <v>30.0001</v>
      </c>
      <c r="DK449">
        <v>32.5242</v>
      </c>
      <c r="DL449">
        <v>32.532499999999999</v>
      </c>
      <c r="DM449">
        <v>46.558399999999999</v>
      </c>
      <c r="DN449">
        <v>24.747</v>
      </c>
      <c r="DO449">
        <v>0</v>
      </c>
      <c r="DP449">
        <v>22</v>
      </c>
      <c r="DQ449">
        <v>1176.67</v>
      </c>
      <c r="DR449">
        <v>22</v>
      </c>
      <c r="DS449">
        <v>99.569800000000001</v>
      </c>
      <c r="DT449">
        <v>103.002</v>
      </c>
    </row>
    <row r="450" spans="1:124" x14ac:dyDescent="0.25">
      <c r="A450">
        <v>434</v>
      </c>
      <c r="B450">
        <v>1531764254.4000001</v>
      </c>
      <c r="C450">
        <v>870.60000014305103</v>
      </c>
      <c r="D450" t="s">
        <v>1104</v>
      </c>
      <c r="E450" t="s">
        <v>1105</v>
      </c>
      <c r="G450">
        <v>1531764244.0806501</v>
      </c>
      <c r="H450">
        <f t="shared" si="174"/>
        <v>5.7467016221921915E-6</v>
      </c>
      <c r="I450">
        <f t="shared" si="175"/>
        <v>10.400793930147964</v>
      </c>
      <c r="J450">
        <f t="shared" si="176"/>
        <v>1129.3545161290299</v>
      </c>
      <c r="K450">
        <f t="shared" si="177"/>
        <v>-43259.849601480295</v>
      </c>
      <c r="L450">
        <f t="shared" si="178"/>
        <v>-4292.0405923648987</v>
      </c>
      <c r="M450">
        <f t="shared" si="179"/>
        <v>112.04928983919882</v>
      </c>
      <c r="N450">
        <f t="shared" si="180"/>
        <v>3.7055070634449291E-4</v>
      </c>
      <c r="O450">
        <f t="shared" si="181"/>
        <v>3</v>
      </c>
      <c r="P450">
        <f t="shared" si="182"/>
        <v>3.7052782312006332E-4</v>
      </c>
      <c r="Q450">
        <f t="shared" si="183"/>
        <v>2.3158194525602202E-4</v>
      </c>
      <c r="R450">
        <f t="shared" si="184"/>
        <v>215.02287258217081</v>
      </c>
      <c r="S450">
        <f t="shared" si="185"/>
        <v>28.285022143789668</v>
      </c>
      <c r="T450">
        <f t="shared" si="186"/>
        <v>27.436119354838699</v>
      </c>
      <c r="U450">
        <f t="shared" si="187"/>
        <v>3.6718690117059514</v>
      </c>
      <c r="V450">
        <f t="shared" si="188"/>
        <v>60.699859464590403</v>
      </c>
      <c r="W450">
        <f t="shared" si="189"/>
        <v>2.1784564502944663</v>
      </c>
      <c r="X450">
        <f t="shared" si="190"/>
        <v>3.5888986721052971</v>
      </c>
      <c r="Y450">
        <f t="shared" si="191"/>
        <v>1.493412561411485</v>
      </c>
      <c r="Z450">
        <f t="shared" si="192"/>
        <v>-0.25342954153867564</v>
      </c>
      <c r="AA450">
        <f t="shared" si="193"/>
        <v>-63.051997006447898</v>
      </c>
      <c r="AB450">
        <f t="shared" si="194"/>
        <v>-4.5467369606110788</v>
      </c>
      <c r="AC450">
        <f t="shared" si="195"/>
        <v>147.17070907357316</v>
      </c>
      <c r="AD450">
        <v>0</v>
      </c>
      <c r="AE450">
        <v>0</v>
      </c>
      <c r="AF450">
        <v>3</v>
      </c>
      <c r="AG450">
        <v>0</v>
      </c>
      <c r="AH450">
        <v>0</v>
      </c>
      <c r="AI450">
        <f t="shared" si="196"/>
        <v>1</v>
      </c>
      <c r="AJ450">
        <f t="shared" si="197"/>
        <v>0</v>
      </c>
      <c r="AK450">
        <f t="shared" si="198"/>
        <v>71401.34069407545</v>
      </c>
      <c r="AL450">
        <f t="shared" si="199"/>
        <v>1200.0035483871</v>
      </c>
      <c r="AM450">
        <f t="shared" si="200"/>
        <v>963.36309542008644</v>
      </c>
      <c r="AN450">
        <f t="shared" si="201"/>
        <v>0.80280020564516075</v>
      </c>
      <c r="AO450">
        <f t="shared" si="202"/>
        <v>0.22320023841935466</v>
      </c>
      <c r="AP450">
        <v>14.333399999999999</v>
      </c>
      <c r="AQ450">
        <v>1</v>
      </c>
      <c r="AR450" t="s">
        <v>231</v>
      </c>
      <c r="AS450">
        <v>1531764244.0806501</v>
      </c>
      <c r="AT450">
        <v>1129.3545161290299</v>
      </c>
      <c r="AU450">
        <v>1154.21451612903</v>
      </c>
      <c r="AV450">
        <v>21.956851612903201</v>
      </c>
      <c r="AW450">
        <v>21.9434258064516</v>
      </c>
      <c r="AX450">
        <v>600.04732258064496</v>
      </c>
      <c r="AY450">
        <v>99.115274193548402</v>
      </c>
      <c r="AZ450">
        <v>0.100063629032258</v>
      </c>
      <c r="BA450">
        <v>27.046274193548399</v>
      </c>
      <c r="BB450">
        <v>27.327845161290298</v>
      </c>
      <c r="BC450">
        <v>27.544393548387099</v>
      </c>
      <c r="BD450">
        <v>14001.1677419355</v>
      </c>
      <c r="BE450">
        <v>1052.2738709677401</v>
      </c>
      <c r="BF450">
        <v>29.0648129032258</v>
      </c>
      <c r="BG450">
        <v>1200.0035483871</v>
      </c>
      <c r="BH450">
        <v>0.330000806451613</v>
      </c>
      <c r="BI450">
        <v>0.33000483870967701</v>
      </c>
      <c r="BJ450">
        <v>0.33000370967741899</v>
      </c>
      <c r="BK450">
        <v>9.9905516129032198E-3</v>
      </c>
      <c r="BL450">
        <v>32</v>
      </c>
      <c r="BM450">
        <v>17743.154838709699</v>
      </c>
      <c r="BN450">
        <v>1531762902.3</v>
      </c>
      <c r="BO450" t="s">
        <v>232</v>
      </c>
      <c r="BP450">
        <v>81</v>
      </c>
      <c r="BQ450">
        <v>0.29499999999999998</v>
      </c>
      <c r="BR450">
        <v>-3.6999999999999998E-2</v>
      </c>
      <c r="BS450">
        <v>420</v>
      </c>
      <c r="BT450">
        <v>22</v>
      </c>
      <c r="BU450">
        <v>0.34</v>
      </c>
      <c r="BV450">
        <v>0.21</v>
      </c>
      <c r="BW450">
        <v>14.9041750667869</v>
      </c>
      <c r="BX450">
        <v>0.21062072153588501</v>
      </c>
      <c r="BY450">
        <v>3.7275210657927001E-2</v>
      </c>
      <c r="BZ450">
        <v>1</v>
      </c>
      <c r="CA450">
        <v>-24.855578048780501</v>
      </c>
      <c r="CB450">
        <v>-0.260596212253008</v>
      </c>
      <c r="CC450">
        <v>5.5980534562035701E-2</v>
      </c>
      <c r="CD450">
        <v>1</v>
      </c>
      <c r="CE450">
        <v>2</v>
      </c>
      <c r="CF450">
        <v>2</v>
      </c>
      <c r="CG450" t="s">
        <v>233</v>
      </c>
      <c r="CH450">
        <v>1.8608100000000001</v>
      </c>
      <c r="CI450">
        <v>1.8577699999999999</v>
      </c>
      <c r="CJ450">
        <v>1.86066</v>
      </c>
      <c r="CK450">
        <v>1.8533900000000001</v>
      </c>
      <c r="CL450">
        <v>1.8519600000000001</v>
      </c>
      <c r="CM450">
        <v>1.8527199999999999</v>
      </c>
      <c r="CN450">
        <v>1.85636</v>
      </c>
      <c r="CO450">
        <v>1.8626400000000001</v>
      </c>
      <c r="CP450" t="s">
        <v>234</v>
      </c>
      <c r="CQ450" t="s">
        <v>19</v>
      </c>
      <c r="CR450" t="s">
        <v>19</v>
      </c>
      <c r="CS450" t="s">
        <v>19</v>
      </c>
      <c r="CT450" t="s">
        <v>235</v>
      </c>
      <c r="CU450" t="s">
        <v>236</v>
      </c>
      <c r="CV450" t="s">
        <v>237</v>
      </c>
      <c r="CW450" t="s">
        <v>237</v>
      </c>
      <c r="CX450" t="s">
        <v>237</v>
      </c>
      <c r="CY450" t="s">
        <v>237</v>
      </c>
      <c r="CZ450">
        <v>0</v>
      </c>
      <c r="DA450">
        <v>100</v>
      </c>
      <c r="DB450">
        <v>100</v>
      </c>
      <c r="DC450">
        <v>0.29499999999999998</v>
      </c>
      <c r="DD450">
        <v>-3.6999999999999998E-2</v>
      </c>
      <c r="DE450">
        <v>3</v>
      </c>
      <c r="DF450">
        <v>619.71</v>
      </c>
      <c r="DG450">
        <v>253.601</v>
      </c>
      <c r="DH450">
        <v>22.001300000000001</v>
      </c>
      <c r="DI450">
        <v>32.549100000000003</v>
      </c>
      <c r="DJ450">
        <v>30.0002</v>
      </c>
      <c r="DK450">
        <v>32.524500000000003</v>
      </c>
      <c r="DL450">
        <v>32.533799999999999</v>
      </c>
      <c r="DM450">
        <v>46.679000000000002</v>
      </c>
      <c r="DN450">
        <v>24.747</v>
      </c>
      <c r="DO450">
        <v>0</v>
      </c>
      <c r="DP450">
        <v>22</v>
      </c>
      <c r="DQ450">
        <v>1181.83</v>
      </c>
      <c r="DR450">
        <v>22</v>
      </c>
      <c r="DS450">
        <v>99.570499999999996</v>
      </c>
      <c r="DT450">
        <v>103.002</v>
      </c>
    </row>
    <row r="451" spans="1:124" x14ac:dyDescent="0.25">
      <c r="A451">
        <v>435</v>
      </c>
      <c r="B451">
        <v>1531764256.4000001</v>
      </c>
      <c r="C451">
        <v>872.60000014305103</v>
      </c>
      <c r="D451" t="s">
        <v>1106</v>
      </c>
      <c r="E451" t="s">
        <v>1107</v>
      </c>
      <c r="G451">
        <v>1531764246.0806501</v>
      </c>
      <c r="H451">
        <f t="shared" si="174"/>
        <v>5.728762038446609E-6</v>
      </c>
      <c r="I451">
        <f t="shared" si="175"/>
        <v>10.407169107652768</v>
      </c>
      <c r="J451">
        <f t="shared" si="176"/>
        <v>1132.6732258064501</v>
      </c>
      <c r="K451">
        <f t="shared" si="177"/>
        <v>-43426.89134015594</v>
      </c>
      <c r="L451">
        <f t="shared" si="178"/>
        <v>-4308.6346294614368</v>
      </c>
      <c r="M451">
        <f t="shared" si="179"/>
        <v>112.37910276254969</v>
      </c>
      <c r="N451">
        <f t="shared" si="180"/>
        <v>3.6935960701183461E-4</v>
      </c>
      <c r="O451">
        <f t="shared" si="181"/>
        <v>3</v>
      </c>
      <c r="P451">
        <f t="shared" si="182"/>
        <v>3.6933687065826776E-4</v>
      </c>
      <c r="Q451">
        <f t="shared" si="183"/>
        <v>2.3083758677301561E-4</v>
      </c>
      <c r="R451">
        <f t="shared" si="184"/>
        <v>215.02282115344067</v>
      </c>
      <c r="S451">
        <f t="shared" si="185"/>
        <v>28.286389791732905</v>
      </c>
      <c r="T451">
        <f t="shared" si="186"/>
        <v>27.436488709677398</v>
      </c>
      <c r="U451">
        <f t="shared" si="187"/>
        <v>3.6719484081225118</v>
      </c>
      <c r="V451">
        <f t="shared" si="188"/>
        <v>60.693142675342749</v>
      </c>
      <c r="W451">
        <f t="shared" si="189"/>
        <v>2.1783899026148323</v>
      </c>
      <c r="X451">
        <f t="shared" si="190"/>
        <v>3.5891862022492154</v>
      </c>
      <c r="Y451">
        <f t="shared" si="191"/>
        <v>1.4935585055076794</v>
      </c>
      <c r="Z451">
        <f t="shared" si="192"/>
        <v>-0.25263840589549547</v>
      </c>
      <c r="AA451">
        <f t="shared" si="193"/>
        <v>-62.891043599999669</v>
      </c>
      <c r="AB451">
        <f t="shared" si="194"/>
        <v>-4.5351697392288521</v>
      </c>
      <c r="AC451">
        <f t="shared" si="195"/>
        <v>147.34396940831667</v>
      </c>
      <c r="AD451">
        <v>0</v>
      </c>
      <c r="AE451">
        <v>0</v>
      </c>
      <c r="AF451">
        <v>3</v>
      </c>
      <c r="AG451">
        <v>0</v>
      </c>
      <c r="AH451">
        <v>0</v>
      </c>
      <c r="AI451">
        <f t="shared" si="196"/>
        <v>1</v>
      </c>
      <c r="AJ451">
        <f t="shared" si="197"/>
        <v>0</v>
      </c>
      <c r="AK451">
        <f t="shared" si="198"/>
        <v>71407.860989506269</v>
      </c>
      <c r="AL451">
        <f t="shared" si="199"/>
        <v>1200.00322580645</v>
      </c>
      <c r="AM451">
        <f t="shared" si="200"/>
        <v>963.36288600079456</v>
      </c>
      <c r="AN451">
        <f t="shared" si="201"/>
        <v>0.80280024693548324</v>
      </c>
      <c r="AO451">
        <f t="shared" si="202"/>
        <v>0.22320023355483856</v>
      </c>
      <c r="AP451">
        <v>14.333399999999999</v>
      </c>
      <c r="AQ451">
        <v>1</v>
      </c>
      <c r="AR451" t="s">
        <v>231</v>
      </c>
      <c r="AS451">
        <v>1531764246.0806501</v>
      </c>
      <c r="AT451">
        <v>1132.6732258064501</v>
      </c>
      <c r="AU451">
        <v>1157.5483870967701</v>
      </c>
      <c r="AV451">
        <v>21.9560741935484</v>
      </c>
      <c r="AW451">
        <v>21.942690322580599</v>
      </c>
      <c r="AX451">
        <v>600.048870967742</v>
      </c>
      <c r="AY451">
        <v>99.115735483871006</v>
      </c>
      <c r="AZ451">
        <v>0.100084403225806</v>
      </c>
      <c r="BA451">
        <v>27.0476387096774</v>
      </c>
      <c r="BB451">
        <v>27.328258064516099</v>
      </c>
      <c r="BC451">
        <v>27.544719354838701</v>
      </c>
      <c r="BD451">
        <v>14002.6193548387</v>
      </c>
      <c r="BE451">
        <v>1052.25129032258</v>
      </c>
      <c r="BF451">
        <v>29.334970967741899</v>
      </c>
      <c r="BG451">
        <v>1200.00322580645</v>
      </c>
      <c r="BH451">
        <v>0.330000903225806</v>
      </c>
      <c r="BI451">
        <v>0.33000441935483898</v>
      </c>
      <c r="BJ451">
        <v>0.33000390322580597</v>
      </c>
      <c r="BK451">
        <v>9.9906651612903206E-3</v>
      </c>
      <c r="BL451">
        <v>32</v>
      </c>
      <c r="BM451">
        <v>17743.1451612903</v>
      </c>
      <c r="BN451">
        <v>1531762902.3</v>
      </c>
      <c r="BO451" t="s">
        <v>232</v>
      </c>
      <c r="BP451">
        <v>81</v>
      </c>
      <c r="BQ451">
        <v>0.29499999999999998</v>
      </c>
      <c r="BR451">
        <v>-3.6999999999999998E-2</v>
      </c>
      <c r="BS451">
        <v>420</v>
      </c>
      <c r="BT451">
        <v>22</v>
      </c>
      <c r="BU451">
        <v>0.34</v>
      </c>
      <c r="BV451">
        <v>0.21</v>
      </c>
      <c r="BW451">
        <v>14.9161221867103</v>
      </c>
      <c r="BX451">
        <v>0.17001028120511</v>
      </c>
      <c r="BY451">
        <v>3.5034175573733402E-2</v>
      </c>
      <c r="BZ451">
        <v>1</v>
      </c>
      <c r="CA451">
        <v>-24.874341463414599</v>
      </c>
      <c r="CB451">
        <v>-0.323812955094679</v>
      </c>
      <c r="CC451">
        <v>6.0101122004094801E-2</v>
      </c>
      <c r="CD451">
        <v>1</v>
      </c>
      <c r="CE451">
        <v>2</v>
      </c>
      <c r="CF451">
        <v>2</v>
      </c>
      <c r="CG451" t="s">
        <v>233</v>
      </c>
      <c r="CH451">
        <v>1.8608100000000001</v>
      </c>
      <c r="CI451">
        <v>1.8577699999999999</v>
      </c>
      <c r="CJ451">
        <v>1.86066</v>
      </c>
      <c r="CK451">
        <v>1.85337</v>
      </c>
      <c r="CL451">
        <v>1.8519600000000001</v>
      </c>
      <c r="CM451">
        <v>1.8527199999999999</v>
      </c>
      <c r="CN451">
        <v>1.8563700000000001</v>
      </c>
      <c r="CO451">
        <v>1.8626400000000001</v>
      </c>
      <c r="CP451" t="s">
        <v>234</v>
      </c>
      <c r="CQ451" t="s">
        <v>19</v>
      </c>
      <c r="CR451" t="s">
        <v>19</v>
      </c>
      <c r="CS451" t="s">
        <v>19</v>
      </c>
      <c r="CT451" t="s">
        <v>235</v>
      </c>
      <c r="CU451" t="s">
        <v>236</v>
      </c>
      <c r="CV451" t="s">
        <v>237</v>
      </c>
      <c r="CW451" t="s">
        <v>237</v>
      </c>
      <c r="CX451" t="s">
        <v>237</v>
      </c>
      <c r="CY451" t="s">
        <v>237</v>
      </c>
      <c r="CZ451">
        <v>0</v>
      </c>
      <c r="DA451">
        <v>100</v>
      </c>
      <c r="DB451">
        <v>100</v>
      </c>
      <c r="DC451">
        <v>0.29499999999999998</v>
      </c>
      <c r="DD451">
        <v>-3.6999999999999998E-2</v>
      </c>
      <c r="DE451">
        <v>3</v>
      </c>
      <c r="DF451">
        <v>619.64400000000001</v>
      </c>
      <c r="DG451">
        <v>253.61099999999999</v>
      </c>
      <c r="DH451">
        <v>22.001899999999999</v>
      </c>
      <c r="DI451">
        <v>32.549399999999999</v>
      </c>
      <c r="DJ451">
        <v>30.000299999999999</v>
      </c>
      <c r="DK451">
        <v>32.5259</v>
      </c>
      <c r="DL451">
        <v>32.533799999999999</v>
      </c>
      <c r="DM451">
        <v>46.751199999999997</v>
      </c>
      <c r="DN451">
        <v>24.747</v>
      </c>
      <c r="DO451">
        <v>0</v>
      </c>
      <c r="DP451">
        <v>22</v>
      </c>
      <c r="DQ451">
        <v>1186.67</v>
      </c>
      <c r="DR451">
        <v>22</v>
      </c>
      <c r="DS451">
        <v>99.570700000000002</v>
      </c>
      <c r="DT451">
        <v>103.002</v>
      </c>
    </row>
    <row r="452" spans="1:124" x14ac:dyDescent="0.25">
      <c r="A452">
        <v>436</v>
      </c>
      <c r="B452">
        <v>1531764258.4000001</v>
      </c>
      <c r="C452">
        <v>874.60000014305103</v>
      </c>
      <c r="D452" t="s">
        <v>1108</v>
      </c>
      <c r="E452" t="s">
        <v>1109</v>
      </c>
      <c r="G452">
        <v>1531764248.0871</v>
      </c>
      <c r="H452">
        <f t="shared" si="174"/>
        <v>5.7645865662613702E-6</v>
      </c>
      <c r="I452">
        <f t="shared" si="175"/>
        <v>10.415892867616863</v>
      </c>
      <c r="J452">
        <f t="shared" si="176"/>
        <v>1135.9941935483901</v>
      </c>
      <c r="K452">
        <f t="shared" si="177"/>
        <v>-43193.081152556711</v>
      </c>
      <c r="L452">
        <f t="shared" si="178"/>
        <v>-4285.4564161152275</v>
      </c>
      <c r="M452">
        <f t="shared" si="179"/>
        <v>112.70910700297256</v>
      </c>
      <c r="N452">
        <f t="shared" si="180"/>
        <v>3.7159242678014141E-4</v>
      </c>
      <c r="O452">
        <f t="shared" si="181"/>
        <v>3</v>
      </c>
      <c r="P452">
        <f t="shared" si="182"/>
        <v>3.7156941471671939E-4</v>
      </c>
      <c r="Q452">
        <f t="shared" si="183"/>
        <v>2.3223295157839092E-4</v>
      </c>
      <c r="R452">
        <f t="shared" si="184"/>
        <v>215.02220931416443</v>
      </c>
      <c r="S452">
        <f t="shared" si="185"/>
        <v>28.287843671874946</v>
      </c>
      <c r="T452">
        <f t="shared" si="186"/>
        <v>27.4377209677419</v>
      </c>
      <c r="U452">
        <f t="shared" si="187"/>
        <v>3.6722133048214829</v>
      </c>
      <c r="V452">
        <f t="shared" si="188"/>
        <v>60.686512040268482</v>
      </c>
      <c r="W452">
        <f t="shared" si="189"/>
        <v>2.1783396227550442</v>
      </c>
      <c r="X452">
        <f t="shared" si="190"/>
        <v>3.589495506529703</v>
      </c>
      <c r="Y452">
        <f t="shared" si="191"/>
        <v>1.4938736820664387</v>
      </c>
      <c r="Z452">
        <f t="shared" si="192"/>
        <v>-0.25421826757212646</v>
      </c>
      <c r="AA452">
        <f t="shared" si="193"/>
        <v>-62.852957380639879</v>
      </c>
      <c r="AB452">
        <f t="shared" si="194"/>
        <v>-4.5324844197992844</v>
      </c>
      <c r="AC452">
        <f t="shared" si="195"/>
        <v>147.38254924615313</v>
      </c>
      <c r="AD452">
        <v>0</v>
      </c>
      <c r="AE452">
        <v>0</v>
      </c>
      <c r="AF452">
        <v>3</v>
      </c>
      <c r="AG452">
        <v>0</v>
      </c>
      <c r="AH452">
        <v>0</v>
      </c>
      <c r="AI452">
        <f t="shared" si="196"/>
        <v>1</v>
      </c>
      <c r="AJ452">
        <f t="shared" si="197"/>
        <v>0</v>
      </c>
      <c r="AK452">
        <f t="shared" si="198"/>
        <v>71407.320161701733</v>
      </c>
      <c r="AL452">
        <f t="shared" si="199"/>
        <v>1199.9996774193501</v>
      </c>
      <c r="AM452">
        <f t="shared" si="200"/>
        <v>963.36007606442138</v>
      </c>
      <c r="AN452">
        <f t="shared" si="201"/>
        <v>0.80280027919354768</v>
      </c>
      <c r="AO452">
        <f t="shared" si="202"/>
        <v>0.22320024947741923</v>
      </c>
      <c r="AP452">
        <v>14.333399999999999</v>
      </c>
      <c r="AQ452">
        <v>1</v>
      </c>
      <c r="AR452" t="s">
        <v>231</v>
      </c>
      <c r="AS452">
        <v>1531764248.0871</v>
      </c>
      <c r="AT452">
        <v>1135.9941935483901</v>
      </c>
      <c r="AU452">
        <v>1160.89064516129</v>
      </c>
      <c r="AV452">
        <v>21.9554677419355</v>
      </c>
      <c r="AW452">
        <v>21.942</v>
      </c>
      <c r="AX452">
        <v>600.04141935483904</v>
      </c>
      <c r="AY452">
        <v>99.116212903225801</v>
      </c>
      <c r="AZ452">
        <v>0.10005742903225801</v>
      </c>
      <c r="BA452">
        <v>27.0491064516129</v>
      </c>
      <c r="BB452">
        <v>27.330251612903201</v>
      </c>
      <c r="BC452">
        <v>27.545190322580599</v>
      </c>
      <c r="BD452">
        <v>14002.5</v>
      </c>
      <c r="BE452">
        <v>1052.2329032258101</v>
      </c>
      <c r="BF452">
        <v>29.632729032258101</v>
      </c>
      <c r="BG452">
        <v>1199.9996774193501</v>
      </c>
      <c r="BH452">
        <v>0.330000838709677</v>
      </c>
      <c r="BI452">
        <v>0.33000454838709697</v>
      </c>
      <c r="BJ452">
        <v>0.33000383870967698</v>
      </c>
      <c r="BK452">
        <v>9.9907348387096705E-3</v>
      </c>
      <c r="BL452">
        <v>32</v>
      </c>
      <c r="BM452">
        <v>17743.096774193498</v>
      </c>
      <c r="BN452">
        <v>1531762902.3</v>
      </c>
      <c r="BO452" t="s">
        <v>232</v>
      </c>
      <c r="BP452">
        <v>81</v>
      </c>
      <c r="BQ452">
        <v>0.29499999999999998</v>
      </c>
      <c r="BR452">
        <v>-3.6999999999999998E-2</v>
      </c>
      <c r="BS452">
        <v>420</v>
      </c>
      <c r="BT452">
        <v>22</v>
      </c>
      <c r="BU452">
        <v>0.34</v>
      </c>
      <c r="BV452">
        <v>0.21</v>
      </c>
      <c r="BW452">
        <v>14.917584293349099</v>
      </c>
      <c r="BX452">
        <v>0.197899569443585</v>
      </c>
      <c r="BY452">
        <v>3.6361538455328003E-2</v>
      </c>
      <c r="BZ452">
        <v>1</v>
      </c>
      <c r="CA452">
        <v>-24.881229268292699</v>
      </c>
      <c r="CB452">
        <v>-0.49386435625820702</v>
      </c>
      <c r="CC452">
        <v>7.0811864252939796E-2</v>
      </c>
      <c r="CD452">
        <v>1</v>
      </c>
      <c r="CE452">
        <v>2</v>
      </c>
      <c r="CF452">
        <v>2</v>
      </c>
      <c r="CG452" t="s">
        <v>233</v>
      </c>
      <c r="CH452">
        <v>1.8608100000000001</v>
      </c>
      <c r="CI452">
        <v>1.8577699999999999</v>
      </c>
      <c r="CJ452">
        <v>1.86066</v>
      </c>
      <c r="CK452">
        <v>1.85337</v>
      </c>
      <c r="CL452">
        <v>1.8519600000000001</v>
      </c>
      <c r="CM452">
        <v>1.8527199999999999</v>
      </c>
      <c r="CN452">
        <v>1.8563700000000001</v>
      </c>
      <c r="CO452">
        <v>1.8626400000000001</v>
      </c>
      <c r="CP452" t="s">
        <v>234</v>
      </c>
      <c r="CQ452" t="s">
        <v>19</v>
      </c>
      <c r="CR452" t="s">
        <v>19</v>
      </c>
      <c r="CS452" t="s">
        <v>19</v>
      </c>
      <c r="CT452" t="s">
        <v>235</v>
      </c>
      <c r="CU452" t="s">
        <v>236</v>
      </c>
      <c r="CV452" t="s">
        <v>237</v>
      </c>
      <c r="CW452" t="s">
        <v>237</v>
      </c>
      <c r="CX452" t="s">
        <v>237</v>
      </c>
      <c r="CY452" t="s">
        <v>237</v>
      </c>
      <c r="CZ452">
        <v>0</v>
      </c>
      <c r="DA452">
        <v>100</v>
      </c>
      <c r="DB452">
        <v>100</v>
      </c>
      <c r="DC452">
        <v>0.29499999999999998</v>
      </c>
      <c r="DD452">
        <v>-3.6999999999999998E-2</v>
      </c>
      <c r="DE452">
        <v>3</v>
      </c>
      <c r="DF452">
        <v>619.83900000000006</v>
      </c>
      <c r="DG452">
        <v>253.518</v>
      </c>
      <c r="DH452">
        <v>22.002300000000002</v>
      </c>
      <c r="DI452">
        <v>32.550899999999999</v>
      </c>
      <c r="DJ452">
        <v>30.000299999999999</v>
      </c>
      <c r="DK452">
        <v>32.527099999999997</v>
      </c>
      <c r="DL452">
        <v>32.534599999999998</v>
      </c>
      <c r="DM452">
        <v>46.877800000000001</v>
      </c>
      <c r="DN452">
        <v>24.747</v>
      </c>
      <c r="DO452">
        <v>0</v>
      </c>
      <c r="DP452">
        <v>22</v>
      </c>
      <c r="DQ452">
        <v>1186.67</v>
      </c>
      <c r="DR452">
        <v>22</v>
      </c>
      <c r="DS452">
        <v>99.571100000000001</v>
      </c>
      <c r="DT452">
        <v>103.003</v>
      </c>
    </row>
    <row r="453" spans="1:124" x14ac:dyDescent="0.25">
      <c r="A453">
        <v>437</v>
      </c>
      <c r="B453">
        <v>1531764260.5</v>
      </c>
      <c r="C453">
        <v>876.70000004768394</v>
      </c>
      <c r="D453" t="s">
        <v>1110</v>
      </c>
      <c r="E453" t="s">
        <v>1111</v>
      </c>
      <c r="G453">
        <v>1531764250.0838699</v>
      </c>
      <c r="H453">
        <f t="shared" si="174"/>
        <v>5.7466226740524119E-6</v>
      </c>
      <c r="I453">
        <f t="shared" si="175"/>
        <v>10.426137754910222</v>
      </c>
      <c r="J453">
        <f t="shared" si="176"/>
        <v>1139.32064516129</v>
      </c>
      <c r="K453">
        <f t="shared" si="177"/>
        <v>-43382.007580363395</v>
      </c>
      <c r="L453">
        <f t="shared" si="178"/>
        <v>-4304.2178168712453</v>
      </c>
      <c r="M453">
        <f t="shared" si="179"/>
        <v>113.03958699809412</v>
      </c>
      <c r="N453">
        <f t="shared" si="180"/>
        <v>3.703503521554749E-4</v>
      </c>
      <c r="O453">
        <f t="shared" si="181"/>
        <v>3</v>
      </c>
      <c r="P453">
        <f t="shared" si="182"/>
        <v>3.703274936691927E-4</v>
      </c>
      <c r="Q453">
        <f t="shared" si="183"/>
        <v>2.3145673712683616E-4</v>
      </c>
      <c r="R453">
        <f t="shared" si="184"/>
        <v>215.02213874237103</v>
      </c>
      <c r="S453">
        <f t="shared" si="185"/>
        <v>28.289285347422261</v>
      </c>
      <c r="T453">
        <f t="shared" si="186"/>
        <v>27.4390838709677</v>
      </c>
      <c r="U453">
        <f t="shared" si="187"/>
        <v>3.6725063055413876</v>
      </c>
      <c r="V453">
        <f t="shared" si="188"/>
        <v>60.679991856562687</v>
      </c>
      <c r="W453">
        <f t="shared" si="189"/>
        <v>2.178289568101623</v>
      </c>
      <c r="X453">
        <f t="shared" si="190"/>
        <v>3.5897987152844943</v>
      </c>
      <c r="Y453">
        <f t="shared" si="191"/>
        <v>1.4942167374397646</v>
      </c>
      <c r="Z453">
        <f t="shared" si="192"/>
        <v>-0.25342605992571138</v>
      </c>
      <c r="AA453">
        <f t="shared" si="193"/>
        <v>-62.840696748383685</v>
      </c>
      <c r="AB453">
        <f t="shared" si="194"/>
        <v>-4.5316637018750869</v>
      </c>
      <c r="AC453">
        <f t="shared" si="195"/>
        <v>147.39635223218653</v>
      </c>
      <c r="AD453">
        <v>0</v>
      </c>
      <c r="AE453">
        <v>0</v>
      </c>
      <c r="AF453">
        <v>3</v>
      </c>
      <c r="AG453">
        <v>0</v>
      </c>
      <c r="AH453">
        <v>0</v>
      </c>
      <c r="AI453">
        <f t="shared" si="196"/>
        <v>1</v>
      </c>
      <c r="AJ453">
        <f t="shared" si="197"/>
        <v>0</v>
      </c>
      <c r="AK453">
        <f t="shared" si="198"/>
        <v>71408.360669367728</v>
      </c>
      <c r="AL453">
        <f t="shared" si="199"/>
        <v>1199.9993548387099</v>
      </c>
      <c r="AM453">
        <f t="shared" si="200"/>
        <v>963.35975293533841</v>
      </c>
      <c r="AN453">
        <f t="shared" si="201"/>
        <v>0.80280022572580645</v>
      </c>
      <c r="AO453">
        <f t="shared" si="202"/>
        <v>0.22320025108709676</v>
      </c>
      <c r="AP453">
        <v>14.333399999999999</v>
      </c>
      <c r="AQ453">
        <v>1</v>
      </c>
      <c r="AR453" t="s">
        <v>231</v>
      </c>
      <c r="AS453">
        <v>1531764250.0838699</v>
      </c>
      <c r="AT453">
        <v>1139.32064516129</v>
      </c>
      <c r="AU453">
        <v>1164.2416129032299</v>
      </c>
      <c r="AV453">
        <v>21.954877419354801</v>
      </c>
      <c r="AW453">
        <v>21.941451612903201</v>
      </c>
      <c r="AX453">
        <v>600.04029032258097</v>
      </c>
      <c r="AY453">
        <v>99.116625806451594</v>
      </c>
      <c r="AZ453">
        <v>0.100032364516129</v>
      </c>
      <c r="BA453">
        <v>27.050545161290302</v>
      </c>
      <c r="BB453">
        <v>27.332264516129001</v>
      </c>
      <c r="BC453">
        <v>27.545903225806398</v>
      </c>
      <c r="BD453">
        <v>14002.7419354839</v>
      </c>
      <c r="BE453">
        <v>1052.2264516129001</v>
      </c>
      <c r="BF453">
        <v>29.679316129032301</v>
      </c>
      <c r="BG453">
        <v>1199.9993548387099</v>
      </c>
      <c r="BH453">
        <v>0.33000070967741901</v>
      </c>
      <c r="BI453">
        <v>0.330004935483871</v>
      </c>
      <c r="BJ453">
        <v>0.330003612903226</v>
      </c>
      <c r="BK453">
        <v>9.9907087096774202E-3</v>
      </c>
      <c r="BL453">
        <v>32</v>
      </c>
      <c r="BM453">
        <v>17743.087096774201</v>
      </c>
      <c r="BN453">
        <v>1531762902.3</v>
      </c>
      <c r="BO453" t="s">
        <v>232</v>
      </c>
      <c r="BP453">
        <v>81</v>
      </c>
      <c r="BQ453">
        <v>0.29499999999999998</v>
      </c>
      <c r="BR453">
        <v>-3.6999999999999998E-2</v>
      </c>
      <c r="BS453">
        <v>420</v>
      </c>
      <c r="BT453">
        <v>22</v>
      </c>
      <c r="BU453">
        <v>0.34</v>
      </c>
      <c r="BV453">
        <v>0.21</v>
      </c>
      <c r="BW453">
        <v>14.936028284199301</v>
      </c>
      <c r="BX453">
        <v>0.42829002433246399</v>
      </c>
      <c r="BY453">
        <v>5.3848519346982003E-2</v>
      </c>
      <c r="BZ453">
        <v>1</v>
      </c>
      <c r="CA453">
        <v>-24.9107073170732</v>
      </c>
      <c r="CB453">
        <v>-0.72504164513861102</v>
      </c>
      <c r="CC453">
        <v>9.0390900120029802E-2</v>
      </c>
      <c r="CD453">
        <v>1</v>
      </c>
      <c r="CE453">
        <v>2</v>
      </c>
      <c r="CF453">
        <v>2</v>
      </c>
      <c r="CG453" t="s">
        <v>233</v>
      </c>
      <c r="CH453">
        <v>1.8608100000000001</v>
      </c>
      <c r="CI453">
        <v>1.8577699999999999</v>
      </c>
      <c r="CJ453">
        <v>1.86066</v>
      </c>
      <c r="CK453">
        <v>1.85338</v>
      </c>
      <c r="CL453">
        <v>1.8519600000000001</v>
      </c>
      <c r="CM453">
        <v>1.8527199999999999</v>
      </c>
      <c r="CN453">
        <v>1.8563700000000001</v>
      </c>
      <c r="CO453">
        <v>1.8626400000000001</v>
      </c>
      <c r="CP453" t="s">
        <v>234</v>
      </c>
      <c r="CQ453" t="s">
        <v>19</v>
      </c>
      <c r="CR453" t="s">
        <v>19</v>
      </c>
      <c r="CS453" t="s">
        <v>19</v>
      </c>
      <c r="CT453" t="s">
        <v>235</v>
      </c>
      <c r="CU453" t="s">
        <v>236</v>
      </c>
      <c r="CV453" t="s">
        <v>237</v>
      </c>
      <c r="CW453" t="s">
        <v>237</v>
      </c>
      <c r="CX453" t="s">
        <v>237</v>
      </c>
      <c r="CY453" t="s">
        <v>237</v>
      </c>
      <c r="CZ453">
        <v>0</v>
      </c>
      <c r="DA453">
        <v>100</v>
      </c>
      <c r="DB453">
        <v>100</v>
      </c>
      <c r="DC453">
        <v>0.29499999999999998</v>
      </c>
      <c r="DD453">
        <v>-3.6999999999999998E-2</v>
      </c>
      <c r="DE453">
        <v>3</v>
      </c>
      <c r="DF453">
        <v>619.57399999999996</v>
      </c>
      <c r="DG453">
        <v>253.58699999999999</v>
      </c>
      <c r="DH453">
        <v>22.002099999999999</v>
      </c>
      <c r="DI453">
        <v>32.552</v>
      </c>
      <c r="DJ453">
        <v>30.000399999999999</v>
      </c>
      <c r="DK453">
        <v>32.527099999999997</v>
      </c>
      <c r="DL453">
        <v>32.536000000000001</v>
      </c>
      <c r="DM453">
        <v>46.997</v>
      </c>
      <c r="DN453">
        <v>24.747</v>
      </c>
      <c r="DO453">
        <v>0</v>
      </c>
      <c r="DP453">
        <v>22</v>
      </c>
      <c r="DQ453">
        <v>1191.67</v>
      </c>
      <c r="DR453">
        <v>22</v>
      </c>
      <c r="DS453">
        <v>99.5715</v>
      </c>
      <c r="DT453">
        <v>103.002</v>
      </c>
    </row>
    <row r="454" spans="1:124" x14ac:dyDescent="0.25">
      <c r="A454">
        <v>438</v>
      </c>
      <c r="B454">
        <v>1531764262.4000001</v>
      </c>
      <c r="C454">
        <v>878.60000014305103</v>
      </c>
      <c r="D454" t="s">
        <v>1112</v>
      </c>
      <c r="E454" t="s">
        <v>1113</v>
      </c>
      <c r="G454">
        <v>1531764252.0903201</v>
      </c>
      <c r="H454">
        <f t="shared" si="174"/>
        <v>5.6568686541222912E-6</v>
      </c>
      <c r="I454">
        <f t="shared" si="175"/>
        <v>10.435534019133879</v>
      </c>
      <c r="J454">
        <f t="shared" si="176"/>
        <v>1142.6535483871</v>
      </c>
      <c r="K454">
        <f t="shared" si="177"/>
        <v>-44131.598184427596</v>
      </c>
      <c r="L454">
        <f t="shared" si="178"/>
        <v>-4378.6069798005437</v>
      </c>
      <c r="M454">
        <f t="shared" si="179"/>
        <v>113.37071414347892</v>
      </c>
      <c r="N454">
        <f t="shared" si="180"/>
        <v>3.6451550248619137E-4</v>
      </c>
      <c r="O454">
        <f t="shared" si="181"/>
        <v>3</v>
      </c>
      <c r="P454">
        <f t="shared" si="182"/>
        <v>3.6449335857289921E-4</v>
      </c>
      <c r="Q454">
        <f t="shared" si="183"/>
        <v>2.2781033849678499E-4</v>
      </c>
      <c r="R454">
        <f t="shared" si="184"/>
        <v>215.02221480180148</v>
      </c>
      <c r="S454">
        <f t="shared" si="185"/>
        <v>28.290642989200645</v>
      </c>
      <c r="T454">
        <f t="shared" si="186"/>
        <v>27.43982903225805</v>
      </c>
      <c r="U454">
        <f t="shared" si="187"/>
        <v>3.6726665110114673</v>
      </c>
      <c r="V454">
        <f t="shared" si="188"/>
        <v>60.673824644651241</v>
      </c>
      <c r="W454">
        <f t="shared" si="189"/>
        <v>2.1782389585728548</v>
      </c>
      <c r="X454">
        <f t="shared" si="190"/>
        <v>3.5900801891592629</v>
      </c>
      <c r="Y454">
        <f t="shared" si="191"/>
        <v>1.4944275524386126</v>
      </c>
      <c r="Z454">
        <f t="shared" si="192"/>
        <v>-0.24946790764679305</v>
      </c>
      <c r="AA454">
        <f t="shared" si="193"/>
        <v>-62.745220335479814</v>
      </c>
      <c r="AB454">
        <f t="shared" si="194"/>
        <v>-4.5248255901854435</v>
      </c>
      <c r="AC454">
        <f t="shared" si="195"/>
        <v>147.50270096848945</v>
      </c>
      <c r="AD454">
        <v>0</v>
      </c>
      <c r="AE454">
        <v>0</v>
      </c>
      <c r="AF454">
        <v>3</v>
      </c>
      <c r="AG454">
        <v>0</v>
      </c>
      <c r="AH454">
        <v>0</v>
      </c>
      <c r="AI454">
        <f t="shared" si="196"/>
        <v>1</v>
      </c>
      <c r="AJ454">
        <f t="shared" si="197"/>
        <v>0</v>
      </c>
      <c r="AK454">
        <f t="shared" si="198"/>
        <v>71409.221328377142</v>
      </c>
      <c r="AL454">
        <f t="shared" si="199"/>
        <v>1199.9996774193501</v>
      </c>
      <c r="AM454">
        <f t="shared" si="200"/>
        <v>963.35998606444639</v>
      </c>
      <c r="AN454">
        <f t="shared" si="201"/>
        <v>0.80280020419354836</v>
      </c>
      <c r="AO454">
        <f t="shared" si="202"/>
        <v>0.22320027602580644</v>
      </c>
      <c r="AP454">
        <v>14.333399999999999</v>
      </c>
      <c r="AQ454">
        <v>1</v>
      </c>
      <c r="AR454" t="s">
        <v>231</v>
      </c>
      <c r="AS454">
        <v>1531764252.0903201</v>
      </c>
      <c r="AT454">
        <v>1142.6535483871</v>
      </c>
      <c r="AU454">
        <v>1167.5967741935499</v>
      </c>
      <c r="AV454">
        <v>21.954280645161301</v>
      </c>
      <c r="AW454">
        <v>21.941064516129</v>
      </c>
      <c r="AX454">
        <v>600.04</v>
      </c>
      <c r="AY454">
        <v>99.117016129032294</v>
      </c>
      <c r="AZ454">
        <v>0.10003378387096799</v>
      </c>
      <c r="BA454">
        <v>27.051880645161301</v>
      </c>
      <c r="BB454">
        <v>27.333032258064499</v>
      </c>
      <c r="BC454">
        <v>27.546625806451601</v>
      </c>
      <c r="BD454">
        <v>14002.941935483899</v>
      </c>
      <c r="BE454">
        <v>1052.2241935483901</v>
      </c>
      <c r="BF454">
        <v>29.668832258064501</v>
      </c>
      <c r="BG454">
        <v>1199.9996774193501</v>
      </c>
      <c r="BH454">
        <v>0.33000038709677398</v>
      </c>
      <c r="BI454">
        <v>0.33000532258064502</v>
      </c>
      <c r="BJ454">
        <v>0.330003612903226</v>
      </c>
      <c r="BK454">
        <v>9.99068E-3</v>
      </c>
      <c r="BL454">
        <v>32</v>
      </c>
      <c r="BM454">
        <v>17743.087096774201</v>
      </c>
      <c r="BN454">
        <v>1531762902.3</v>
      </c>
      <c r="BO454" t="s">
        <v>232</v>
      </c>
      <c r="BP454">
        <v>81</v>
      </c>
      <c r="BQ454">
        <v>0.29499999999999998</v>
      </c>
      <c r="BR454">
        <v>-3.6999999999999998E-2</v>
      </c>
      <c r="BS454">
        <v>420</v>
      </c>
      <c r="BT454">
        <v>22</v>
      </c>
      <c r="BU454">
        <v>0.34</v>
      </c>
      <c r="BV454">
        <v>0.21</v>
      </c>
      <c r="BW454">
        <v>14.9527489095428</v>
      </c>
      <c r="BX454">
        <v>0.444488636635122</v>
      </c>
      <c r="BY454">
        <v>5.5075033985095098E-2</v>
      </c>
      <c r="BZ454">
        <v>1</v>
      </c>
      <c r="CA454">
        <v>-24.9381341463415</v>
      </c>
      <c r="CB454">
        <v>-0.70249912457025598</v>
      </c>
      <c r="CC454">
        <v>8.9086142498409196E-2</v>
      </c>
      <c r="CD454">
        <v>1</v>
      </c>
      <c r="CE454">
        <v>2</v>
      </c>
      <c r="CF454">
        <v>2</v>
      </c>
      <c r="CG454" t="s">
        <v>233</v>
      </c>
      <c r="CH454">
        <v>1.8608100000000001</v>
      </c>
      <c r="CI454">
        <v>1.85778</v>
      </c>
      <c r="CJ454">
        <v>1.86066</v>
      </c>
      <c r="CK454">
        <v>1.8533900000000001</v>
      </c>
      <c r="CL454">
        <v>1.8519600000000001</v>
      </c>
      <c r="CM454">
        <v>1.8527199999999999</v>
      </c>
      <c r="CN454">
        <v>1.85636</v>
      </c>
      <c r="CO454">
        <v>1.8626400000000001</v>
      </c>
      <c r="CP454" t="s">
        <v>234</v>
      </c>
      <c r="CQ454" t="s">
        <v>19</v>
      </c>
      <c r="CR454" t="s">
        <v>19</v>
      </c>
      <c r="CS454" t="s">
        <v>19</v>
      </c>
      <c r="CT454" t="s">
        <v>235</v>
      </c>
      <c r="CU454" t="s">
        <v>236</v>
      </c>
      <c r="CV454" t="s">
        <v>237</v>
      </c>
      <c r="CW454" t="s">
        <v>237</v>
      </c>
      <c r="CX454" t="s">
        <v>237</v>
      </c>
      <c r="CY454" t="s">
        <v>237</v>
      </c>
      <c r="CZ454">
        <v>0</v>
      </c>
      <c r="DA454">
        <v>100</v>
      </c>
      <c r="DB454">
        <v>100</v>
      </c>
      <c r="DC454">
        <v>0.29499999999999998</v>
      </c>
      <c r="DD454">
        <v>-3.6999999999999998E-2</v>
      </c>
      <c r="DE454">
        <v>3</v>
      </c>
      <c r="DF454">
        <v>619.45399999999995</v>
      </c>
      <c r="DG454">
        <v>253.61099999999999</v>
      </c>
      <c r="DH454">
        <v>22.0017</v>
      </c>
      <c r="DI454">
        <v>32.552</v>
      </c>
      <c r="DJ454">
        <v>30.000399999999999</v>
      </c>
      <c r="DK454">
        <v>32.527299999999997</v>
      </c>
      <c r="DL454">
        <v>32.5366</v>
      </c>
      <c r="DM454">
        <v>47.064100000000003</v>
      </c>
      <c r="DN454">
        <v>24.747</v>
      </c>
      <c r="DO454">
        <v>0</v>
      </c>
      <c r="DP454">
        <v>22</v>
      </c>
      <c r="DQ454">
        <v>1196.67</v>
      </c>
      <c r="DR454">
        <v>22</v>
      </c>
      <c r="DS454">
        <v>99.570800000000006</v>
      </c>
      <c r="DT454">
        <v>103.002</v>
      </c>
    </row>
    <row r="455" spans="1:124" x14ac:dyDescent="0.25">
      <c r="A455">
        <v>439</v>
      </c>
      <c r="B455">
        <v>1531764264.4000001</v>
      </c>
      <c r="C455">
        <v>880.60000014305103</v>
      </c>
      <c r="D455" t="s">
        <v>1114</v>
      </c>
      <c r="E455" t="s">
        <v>1115</v>
      </c>
      <c r="G455">
        <v>1531764254.09355</v>
      </c>
      <c r="H455">
        <f t="shared" si="174"/>
        <v>5.4870168543395608E-6</v>
      </c>
      <c r="I455">
        <f t="shared" si="175"/>
        <v>10.438240763657888</v>
      </c>
      <c r="J455">
        <f t="shared" si="176"/>
        <v>1145.99322580645</v>
      </c>
      <c r="K455">
        <f t="shared" si="177"/>
        <v>-45545.381660459745</v>
      </c>
      <c r="L455">
        <f t="shared" si="178"/>
        <v>-4518.8942071109286</v>
      </c>
      <c r="M455">
        <f t="shared" si="179"/>
        <v>113.70246467779536</v>
      </c>
      <c r="N455">
        <f t="shared" si="180"/>
        <v>3.5353685544804665E-4</v>
      </c>
      <c r="O455">
        <f t="shared" si="181"/>
        <v>3</v>
      </c>
      <c r="P455">
        <f t="shared" si="182"/>
        <v>3.5351602529072466E-4</v>
      </c>
      <c r="Q455">
        <f t="shared" si="183"/>
        <v>2.2094938717173449E-4</v>
      </c>
      <c r="R455">
        <f t="shared" si="184"/>
        <v>215.02237157048219</v>
      </c>
      <c r="S455">
        <f t="shared" si="185"/>
        <v>28.291937668810657</v>
      </c>
      <c r="T455">
        <f t="shared" si="186"/>
        <v>27.44027741935485</v>
      </c>
      <c r="U455">
        <f t="shared" si="187"/>
        <v>3.6727629146447458</v>
      </c>
      <c r="V455">
        <f t="shared" si="188"/>
        <v>60.66800962477236</v>
      </c>
      <c r="W455">
        <f t="shared" si="189"/>
        <v>2.1781902455565478</v>
      </c>
      <c r="X455">
        <f t="shared" si="190"/>
        <v>3.5903440034187883</v>
      </c>
      <c r="Y455">
        <f t="shared" si="191"/>
        <v>1.494572669088198</v>
      </c>
      <c r="Z455">
        <f t="shared" si="192"/>
        <v>-0.24197744327637463</v>
      </c>
      <c r="AA455">
        <f t="shared" si="193"/>
        <v>-62.615309806455812</v>
      </c>
      <c r="AB455">
        <f t="shared" si="194"/>
        <v>-4.5154955298314903</v>
      </c>
      <c r="AC455">
        <f t="shared" si="195"/>
        <v>147.64958879091853</v>
      </c>
      <c r="AD455">
        <v>0</v>
      </c>
      <c r="AE455">
        <v>0</v>
      </c>
      <c r="AF455">
        <v>3</v>
      </c>
      <c r="AG455">
        <v>0</v>
      </c>
      <c r="AH455">
        <v>0</v>
      </c>
      <c r="AI455">
        <f t="shared" si="196"/>
        <v>1</v>
      </c>
      <c r="AJ455">
        <f t="shared" si="197"/>
        <v>0</v>
      </c>
      <c r="AK455">
        <f t="shared" si="198"/>
        <v>71403.218762738848</v>
      </c>
      <c r="AL455">
        <f t="shared" si="199"/>
        <v>1200.0003225806499</v>
      </c>
      <c r="AM455">
        <f t="shared" si="200"/>
        <v>963.36058132267135</v>
      </c>
      <c r="AN455">
        <f t="shared" si="201"/>
        <v>0.80280026862903242</v>
      </c>
      <c r="AO455">
        <f t="shared" si="202"/>
        <v>0.22320030084193557</v>
      </c>
      <c r="AP455">
        <v>14.333399999999999</v>
      </c>
      <c r="AQ455">
        <v>1</v>
      </c>
      <c r="AR455" t="s">
        <v>231</v>
      </c>
      <c r="AS455">
        <v>1531764254.09355</v>
      </c>
      <c r="AT455">
        <v>1145.99322580645</v>
      </c>
      <c r="AU455">
        <v>1170.94258064516</v>
      </c>
      <c r="AV455">
        <v>21.953712903225799</v>
      </c>
      <c r="AW455">
        <v>21.940893548387098</v>
      </c>
      <c r="AX455">
        <v>600.03800000000001</v>
      </c>
      <c r="AY455">
        <v>99.1173741935484</v>
      </c>
      <c r="AZ455">
        <v>0.100022661290323</v>
      </c>
      <c r="BA455">
        <v>27.053132258064501</v>
      </c>
      <c r="BB455">
        <v>27.333329032258099</v>
      </c>
      <c r="BC455">
        <v>27.5472258064516</v>
      </c>
      <c r="BD455">
        <v>14001.6129032258</v>
      </c>
      <c r="BE455">
        <v>1052.21806451613</v>
      </c>
      <c r="BF455">
        <v>29.675148387096801</v>
      </c>
      <c r="BG455">
        <v>1200.0003225806499</v>
      </c>
      <c r="BH455">
        <v>0.33000032258064499</v>
      </c>
      <c r="BI455">
        <v>0.33000535483871002</v>
      </c>
      <c r="BJ455">
        <v>0.33000374193548399</v>
      </c>
      <c r="BK455">
        <v>9.9906583870967708E-3</v>
      </c>
      <c r="BL455">
        <v>32</v>
      </c>
      <c r="BM455">
        <v>17743.0935483871</v>
      </c>
      <c r="BN455">
        <v>1531762902.3</v>
      </c>
      <c r="BO455" t="s">
        <v>232</v>
      </c>
      <c r="BP455">
        <v>81</v>
      </c>
      <c r="BQ455">
        <v>0.29499999999999998</v>
      </c>
      <c r="BR455">
        <v>-3.6999999999999998E-2</v>
      </c>
      <c r="BS455">
        <v>420</v>
      </c>
      <c r="BT455">
        <v>22</v>
      </c>
      <c r="BU455">
        <v>0.34</v>
      </c>
      <c r="BV455">
        <v>0.21</v>
      </c>
      <c r="BW455">
        <v>14.9602275506462</v>
      </c>
      <c r="BX455">
        <v>0.330242725041138</v>
      </c>
      <c r="BY455">
        <v>4.9225347863670298E-2</v>
      </c>
      <c r="BZ455">
        <v>1</v>
      </c>
      <c r="CA455">
        <v>-24.946717073170699</v>
      </c>
      <c r="CB455">
        <v>-0.49949088577982897</v>
      </c>
      <c r="CC455">
        <v>8.0844113478450594E-2</v>
      </c>
      <c r="CD455">
        <v>1</v>
      </c>
      <c r="CE455">
        <v>2</v>
      </c>
      <c r="CF455">
        <v>2</v>
      </c>
      <c r="CG455" t="s">
        <v>233</v>
      </c>
      <c r="CH455">
        <v>1.8608100000000001</v>
      </c>
      <c r="CI455">
        <v>1.85778</v>
      </c>
      <c r="CJ455">
        <v>1.86067</v>
      </c>
      <c r="CK455">
        <v>1.8533900000000001</v>
      </c>
      <c r="CL455">
        <v>1.8519600000000001</v>
      </c>
      <c r="CM455">
        <v>1.85273</v>
      </c>
      <c r="CN455">
        <v>1.8563700000000001</v>
      </c>
      <c r="CO455">
        <v>1.8626400000000001</v>
      </c>
      <c r="CP455" t="s">
        <v>234</v>
      </c>
      <c r="CQ455" t="s">
        <v>19</v>
      </c>
      <c r="CR455" t="s">
        <v>19</v>
      </c>
      <c r="CS455" t="s">
        <v>19</v>
      </c>
      <c r="CT455" t="s">
        <v>235</v>
      </c>
      <c r="CU455" t="s">
        <v>236</v>
      </c>
      <c r="CV455" t="s">
        <v>237</v>
      </c>
      <c r="CW455" t="s">
        <v>237</v>
      </c>
      <c r="CX455" t="s">
        <v>237</v>
      </c>
      <c r="CY455" t="s">
        <v>237</v>
      </c>
      <c r="CZ455">
        <v>0</v>
      </c>
      <c r="DA455">
        <v>100</v>
      </c>
      <c r="DB455">
        <v>100</v>
      </c>
      <c r="DC455">
        <v>0.29499999999999998</v>
      </c>
      <c r="DD455">
        <v>-3.6999999999999998E-2</v>
      </c>
      <c r="DE455">
        <v>3</v>
      </c>
      <c r="DF455">
        <v>619.40800000000002</v>
      </c>
      <c r="DG455">
        <v>253.64400000000001</v>
      </c>
      <c r="DH455">
        <v>22.0015</v>
      </c>
      <c r="DI455">
        <v>32.552300000000002</v>
      </c>
      <c r="DJ455">
        <v>30.000299999999999</v>
      </c>
      <c r="DK455">
        <v>32.528799999999997</v>
      </c>
      <c r="DL455">
        <v>32.536700000000003</v>
      </c>
      <c r="DM455">
        <v>47.197400000000002</v>
      </c>
      <c r="DN455">
        <v>24.747</v>
      </c>
      <c r="DO455">
        <v>0</v>
      </c>
      <c r="DP455">
        <v>22</v>
      </c>
      <c r="DQ455">
        <v>1196.67</v>
      </c>
      <c r="DR455">
        <v>22</v>
      </c>
      <c r="DS455">
        <v>99.5702</v>
      </c>
      <c r="DT455">
        <v>103.002</v>
      </c>
    </row>
    <row r="456" spans="1:124" x14ac:dyDescent="0.25">
      <c r="A456">
        <v>440</v>
      </c>
      <c r="B456">
        <v>1531764266.4000001</v>
      </c>
      <c r="C456">
        <v>882.60000014305103</v>
      </c>
      <c r="D456" t="s">
        <v>1116</v>
      </c>
      <c r="E456" t="s">
        <v>1117</v>
      </c>
      <c r="G456">
        <v>1531764256.09355</v>
      </c>
      <c r="H456">
        <f t="shared" si="174"/>
        <v>5.2550504577462903E-6</v>
      </c>
      <c r="I456">
        <f t="shared" si="175"/>
        <v>10.434030989496485</v>
      </c>
      <c r="J456">
        <f t="shared" si="176"/>
        <v>1149.3322580645199</v>
      </c>
      <c r="K456">
        <f t="shared" si="177"/>
        <v>-47587.773218225033</v>
      </c>
      <c r="L456">
        <f t="shared" si="178"/>
        <v>-4721.5501317031312</v>
      </c>
      <c r="M456">
        <f t="shared" si="179"/>
        <v>114.03412068789373</v>
      </c>
      <c r="N456">
        <f t="shared" si="180"/>
        <v>3.3855144836380705E-4</v>
      </c>
      <c r="O456">
        <f t="shared" si="181"/>
        <v>3</v>
      </c>
      <c r="P456">
        <f t="shared" si="182"/>
        <v>3.3853234659443079E-4</v>
      </c>
      <c r="Q456">
        <f t="shared" si="183"/>
        <v>2.1158443271320019E-4</v>
      </c>
      <c r="R456">
        <f t="shared" si="184"/>
        <v>215.02244949010412</v>
      </c>
      <c r="S456">
        <f t="shared" si="185"/>
        <v>28.29320901546361</v>
      </c>
      <c r="T456">
        <f t="shared" si="186"/>
        <v>27.4408580645161</v>
      </c>
      <c r="U456">
        <f t="shared" si="187"/>
        <v>3.6728877571636263</v>
      </c>
      <c r="V456">
        <f t="shared" si="188"/>
        <v>60.662297731140825</v>
      </c>
      <c r="W456">
        <f t="shared" si="189"/>
        <v>2.1781402649510344</v>
      </c>
      <c r="X456">
        <f t="shared" si="190"/>
        <v>3.5905996746194662</v>
      </c>
      <c r="Y456">
        <f t="shared" si="191"/>
        <v>1.4947474922125918</v>
      </c>
      <c r="Z456">
        <f t="shared" si="192"/>
        <v>-0.23174772518661141</v>
      </c>
      <c r="AA456">
        <f t="shared" si="193"/>
        <v>-62.513050916127945</v>
      </c>
      <c r="AB456">
        <f t="shared" si="194"/>
        <v>-4.508161530706734</v>
      </c>
      <c r="AC456">
        <f t="shared" si="195"/>
        <v>147.76948931808283</v>
      </c>
      <c r="AD456">
        <v>0</v>
      </c>
      <c r="AE456">
        <v>0</v>
      </c>
      <c r="AF456">
        <v>3</v>
      </c>
      <c r="AG456">
        <v>0</v>
      </c>
      <c r="AH456">
        <v>0</v>
      </c>
      <c r="AI456">
        <f t="shared" si="196"/>
        <v>1</v>
      </c>
      <c r="AJ456">
        <f t="shared" si="197"/>
        <v>0</v>
      </c>
      <c r="AK456">
        <f t="shared" si="198"/>
        <v>71400.089086457461</v>
      </c>
      <c r="AL456">
        <f t="shared" si="199"/>
        <v>1200.0006451612901</v>
      </c>
      <c r="AM456">
        <f t="shared" si="200"/>
        <v>963.36091141956649</v>
      </c>
      <c r="AN456">
        <f t="shared" si="201"/>
        <v>0.80280032790322609</v>
      </c>
      <c r="AO456">
        <f t="shared" si="202"/>
        <v>0.22320030524516138</v>
      </c>
      <c r="AP456">
        <v>14.333399999999999</v>
      </c>
      <c r="AQ456">
        <v>1</v>
      </c>
      <c r="AR456" t="s">
        <v>231</v>
      </c>
      <c r="AS456">
        <v>1531764256.09355</v>
      </c>
      <c r="AT456">
        <v>1149.3322580645199</v>
      </c>
      <c r="AU456">
        <v>1174.27096774194</v>
      </c>
      <c r="AV456">
        <v>21.9531387096774</v>
      </c>
      <c r="AW456">
        <v>21.940861290322601</v>
      </c>
      <c r="AX456">
        <v>600.03790322580699</v>
      </c>
      <c r="AY456">
        <v>99.117709677419398</v>
      </c>
      <c r="AZ456">
        <v>0.10000555483871</v>
      </c>
      <c r="BA456">
        <v>27.0543451612903</v>
      </c>
      <c r="BB456">
        <v>27.333877419354799</v>
      </c>
      <c r="BC456">
        <v>27.5478387096774</v>
      </c>
      <c r="BD456">
        <v>14000.9258064516</v>
      </c>
      <c r="BE456">
        <v>1052.2074193548401</v>
      </c>
      <c r="BF456">
        <v>29.675238709677402</v>
      </c>
      <c r="BG456">
        <v>1200.0006451612901</v>
      </c>
      <c r="BH456">
        <v>0.33000048387096798</v>
      </c>
      <c r="BI456">
        <v>0.33000525806451603</v>
      </c>
      <c r="BJ456">
        <v>0.33000374193548399</v>
      </c>
      <c r="BK456">
        <v>9.9906470967741894E-3</v>
      </c>
      <c r="BL456">
        <v>32</v>
      </c>
      <c r="BM456">
        <v>17743.096774193498</v>
      </c>
      <c r="BN456">
        <v>1531762902.3</v>
      </c>
      <c r="BO456" t="s">
        <v>232</v>
      </c>
      <c r="BP456">
        <v>81</v>
      </c>
      <c r="BQ456">
        <v>0.29499999999999998</v>
      </c>
      <c r="BR456">
        <v>-3.6999999999999998E-2</v>
      </c>
      <c r="BS456">
        <v>420</v>
      </c>
      <c r="BT456">
        <v>22</v>
      </c>
      <c r="BU456">
        <v>0.34</v>
      </c>
      <c r="BV456">
        <v>0.21</v>
      </c>
      <c r="BW456">
        <v>14.9603623777843</v>
      </c>
      <c r="BX456">
        <v>0.102654370684555</v>
      </c>
      <c r="BY456">
        <v>5.0068161937942703E-2</v>
      </c>
      <c r="BZ456">
        <v>1</v>
      </c>
      <c r="CA456">
        <v>-24.941356097560998</v>
      </c>
      <c r="CB456">
        <v>-0.103089582339405</v>
      </c>
      <c r="CC456">
        <v>8.7309072667946894E-2</v>
      </c>
      <c r="CD456">
        <v>1</v>
      </c>
      <c r="CE456">
        <v>2</v>
      </c>
      <c r="CF456">
        <v>2</v>
      </c>
      <c r="CG456" t="s">
        <v>233</v>
      </c>
      <c r="CH456">
        <v>1.8608100000000001</v>
      </c>
      <c r="CI456">
        <v>1.85778</v>
      </c>
      <c r="CJ456">
        <v>1.8606799999999999</v>
      </c>
      <c r="CK456">
        <v>1.85341</v>
      </c>
      <c r="CL456">
        <v>1.8519600000000001</v>
      </c>
      <c r="CM456">
        <v>1.85273</v>
      </c>
      <c r="CN456">
        <v>1.85636</v>
      </c>
      <c r="CO456">
        <v>1.8626400000000001</v>
      </c>
      <c r="CP456" t="s">
        <v>234</v>
      </c>
      <c r="CQ456" t="s">
        <v>19</v>
      </c>
      <c r="CR456" t="s">
        <v>19</v>
      </c>
      <c r="CS456" t="s">
        <v>19</v>
      </c>
      <c r="CT456" t="s">
        <v>235</v>
      </c>
      <c r="CU456" t="s">
        <v>236</v>
      </c>
      <c r="CV456" t="s">
        <v>237</v>
      </c>
      <c r="CW456" t="s">
        <v>237</v>
      </c>
      <c r="CX456" t="s">
        <v>237</v>
      </c>
      <c r="CY456" t="s">
        <v>237</v>
      </c>
      <c r="CZ456">
        <v>0</v>
      </c>
      <c r="DA456">
        <v>100</v>
      </c>
      <c r="DB456">
        <v>100</v>
      </c>
      <c r="DC456">
        <v>0.29499999999999998</v>
      </c>
      <c r="DD456">
        <v>-3.6999999999999998E-2</v>
      </c>
      <c r="DE456">
        <v>3</v>
      </c>
      <c r="DF456">
        <v>619.31899999999996</v>
      </c>
      <c r="DG456">
        <v>253.703</v>
      </c>
      <c r="DH456">
        <v>22.001300000000001</v>
      </c>
      <c r="DI456">
        <v>32.553800000000003</v>
      </c>
      <c r="DJ456">
        <v>30.000299999999999</v>
      </c>
      <c r="DK456">
        <v>32.529899999999998</v>
      </c>
      <c r="DL456">
        <v>32.538200000000003</v>
      </c>
      <c r="DM456">
        <v>47.319000000000003</v>
      </c>
      <c r="DN456">
        <v>24.747</v>
      </c>
      <c r="DO456">
        <v>0</v>
      </c>
      <c r="DP456">
        <v>22</v>
      </c>
      <c r="DQ456">
        <v>1201.83</v>
      </c>
      <c r="DR456">
        <v>22</v>
      </c>
      <c r="DS456">
        <v>99.57</v>
      </c>
      <c r="DT456">
        <v>103.002</v>
      </c>
    </row>
    <row r="457" spans="1:124" x14ac:dyDescent="0.25">
      <c r="A457">
        <v>441</v>
      </c>
      <c r="B457">
        <v>1531764268.4000001</v>
      </c>
      <c r="C457">
        <v>884.60000014305103</v>
      </c>
      <c r="D457" t="s">
        <v>1118</v>
      </c>
      <c r="E457" t="s">
        <v>1119</v>
      </c>
      <c r="G457">
        <v>1531764258.09355</v>
      </c>
      <c r="H457">
        <f t="shared" si="174"/>
        <v>5.1114444301298242E-6</v>
      </c>
      <c r="I457">
        <f t="shared" si="175"/>
        <v>10.431057314387752</v>
      </c>
      <c r="J457">
        <f t="shared" si="176"/>
        <v>1152.66935483871</v>
      </c>
      <c r="K457">
        <f t="shared" si="177"/>
        <v>-48946.406532658868</v>
      </c>
      <c r="L457">
        <f t="shared" si="178"/>
        <v>-4856.3701137219596</v>
      </c>
      <c r="M457">
        <f t="shared" si="179"/>
        <v>114.36567875737374</v>
      </c>
      <c r="N457">
        <f t="shared" si="180"/>
        <v>3.292482025303024E-4</v>
      </c>
      <c r="O457">
        <f t="shared" si="181"/>
        <v>3</v>
      </c>
      <c r="P457">
        <f t="shared" si="182"/>
        <v>3.2923013612521268E-4</v>
      </c>
      <c r="Q457">
        <f t="shared" si="183"/>
        <v>2.0577045815557755E-4</v>
      </c>
      <c r="R457">
        <f t="shared" si="184"/>
        <v>215.02227532701875</v>
      </c>
      <c r="S457">
        <f t="shared" si="185"/>
        <v>28.294166351722815</v>
      </c>
      <c r="T457">
        <f t="shared" si="186"/>
        <v>27.4417677419355</v>
      </c>
      <c r="U457">
        <f t="shared" si="187"/>
        <v>3.6730833512225218</v>
      </c>
      <c r="V457">
        <f t="shared" si="188"/>
        <v>60.657865102060057</v>
      </c>
      <c r="W457">
        <f t="shared" si="189"/>
        <v>2.1780990767967627</v>
      </c>
      <c r="X457">
        <f t="shared" si="190"/>
        <v>3.5907941585678893</v>
      </c>
      <c r="Y457">
        <f t="shared" si="191"/>
        <v>1.4949842744257591</v>
      </c>
      <c r="Z457">
        <f t="shared" si="192"/>
        <v>-0.22541469936872524</v>
      </c>
      <c r="AA457">
        <f t="shared" si="193"/>
        <v>-62.510964000000271</v>
      </c>
      <c r="AB457">
        <f t="shared" si="194"/>
        <v>-4.5080522967833954</v>
      </c>
      <c r="AC457">
        <f t="shared" si="195"/>
        <v>147.77784433086634</v>
      </c>
      <c r="AD457">
        <v>0</v>
      </c>
      <c r="AE457">
        <v>0</v>
      </c>
      <c r="AF457">
        <v>3</v>
      </c>
      <c r="AG457">
        <v>0</v>
      </c>
      <c r="AH457">
        <v>0</v>
      </c>
      <c r="AI457">
        <f t="shared" si="196"/>
        <v>1</v>
      </c>
      <c r="AJ457">
        <f t="shared" si="197"/>
        <v>0</v>
      </c>
      <c r="AK457">
        <f t="shared" si="198"/>
        <v>71398.256537751266</v>
      </c>
      <c r="AL457">
        <f t="shared" si="199"/>
        <v>1199.9996774193501</v>
      </c>
      <c r="AM457">
        <f t="shared" si="200"/>
        <v>963.36008332248502</v>
      </c>
      <c r="AN457">
        <f t="shared" si="201"/>
        <v>0.8028002852419357</v>
      </c>
      <c r="AO457">
        <f t="shared" si="202"/>
        <v>0.22320031631935489</v>
      </c>
      <c r="AP457">
        <v>14.333399999999999</v>
      </c>
      <c r="AQ457">
        <v>1</v>
      </c>
      <c r="AR457" t="s">
        <v>231</v>
      </c>
      <c r="AS457">
        <v>1531764258.09355</v>
      </c>
      <c r="AT457">
        <v>1152.66935483871</v>
      </c>
      <c r="AU457">
        <v>1177.60064516129</v>
      </c>
      <c r="AV457">
        <v>21.952635483870999</v>
      </c>
      <c r="AW457">
        <v>21.940693548387099</v>
      </c>
      <c r="AX457">
        <v>600.03700000000003</v>
      </c>
      <c r="AY457">
        <v>99.118122580645206</v>
      </c>
      <c r="AZ457">
        <v>9.9990816129032295E-2</v>
      </c>
      <c r="BA457">
        <v>27.055267741935499</v>
      </c>
      <c r="BB457">
        <v>27.334680645161299</v>
      </c>
      <c r="BC457">
        <v>27.548854838709701</v>
      </c>
      <c r="BD457">
        <v>14000.5</v>
      </c>
      <c r="BE457">
        <v>1052.19935483871</v>
      </c>
      <c r="BF457">
        <v>29.668432258064499</v>
      </c>
      <c r="BG457">
        <v>1199.9996774193501</v>
      </c>
      <c r="BH457">
        <v>0.330000225806452</v>
      </c>
      <c r="BI457">
        <v>0.33000551612903201</v>
      </c>
      <c r="BJ457">
        <v>0.33000374193548399</v>
      </c>
      <c r="BK457">
        <v>9.9906383870967692E-3</v>
      </c>
      <c r="BL457">
        <v>32</v>
      </c>
      <c r="BM457">
        <v>17743.0903225806</v>
      </c>
      <c r="BN457">
        <v>1531762902.3</v>
      </c>
      <c r="BO457" t="s">
        <v>232</v>
      </c>
      <c r="BP457">
        <v>81</v>
      </c>
      <c r="BQ457">
        <v>0.29499999999999998</v>
      </c>
      <c r="BR457">
        <v>-3.6999999999999998E-2</v>
      </c>
      <c r="BS457">
        <v>420</v>
      </c>
      <c r="BT457">
        <v>22</v>
      </c>
      <c r="BU457">
        <v>0.34</v>
      </c>
      <c r="BV457">
        <v>0.21</v>
      </c>
      <c r="BW457">
        <v>14.9552132604775</v>
      </c>
      <c r="BX457">
        <v>1.8869136477870099E-2</v>
      </c>
      <c r="BY457">
        <v>5.3014257937237699E-2</v>
      </c>
      <c r="BZ457">
        <v>1</v>
      </c>
      <c r="CA457">
        <v>-24.9345853658537</v>
      </c>
      <c r="CB457">
        <v>8.7141700044140406E-3</v>
      </c>
      <c r="CC457">
        <v>9.00230663150762E-2</v>
      </c>
      <c r="CD457">
        <v>1</v>
      </c>
      <c r="CE457">
        <v>2</v>
      </c>
      <c r="CF457">
        <v>2</v>
      </c>
      <c r="CG457" t="s">
        <v>233</v>
      </c>
      <c r="CH457">
        <v>1.8608100000000001</v>
      </c>
      <c r="CI457">
        <v>1.85778</v>
      </c>
      <c r="CJ457">
        <v>1.86067</v>
      </c>
      <c r="CK457">
        <v>1.85341</v>
      </c>
      <c r="CL457">
        <v>1.8519699999999999</v>
      </c>
      <c r="CM457">
        <v>1.85273</v>
      </c>
      <c r="CN457">
        <v>1.85636</v>
      </c>
      <c r="CO457">
        <v>1.8626400000000001</v>
      </c>
      <c r="CP457" t="s">
        <v>234</v>
      </c>
      <c r="CQ457" t="s">
        <v>19</v>
      </c>
      <c r="CR457" t="s">
        <v>19</v>
      </c>
      <c r="CS457" t="s">
        <v>19</v>
      </c>
      <c r="CT457" t="s">
        <v>235</v>
      </c>
      <c r="CU457" t="s">
        <v>236</v>
      </c>
      <c r="CV457" t="s">
        <v>237</v>
      </c>
      <c r="CW457" t="s">
        <v>237</v>
      </c>
      <c r="CX457" t="s">
        <v>237</v>
      </c>
      <c r="CY457" t="s">
        <v>237</v>
      </c>
      <c r="CZ457">
        <v>0</v>
      </c>
      <c r="DA457">
        <v>100</v>
      </c>
      <c r="DB457">
        <v>100</v>
      </c>
      <c r="DC457">
        <v>0.29499999999999998</v>
      </c>
      <c r="DD457">
        <v>-3.6999999999999998E-2</v>
      </c>
      <c r="DE457">
        <v>3</v>
      </c>
      <c r="DF457">
        <v>619.80799999999999</v>
      </c>
      <c r="DG457">
        <v>253.59</v>
      </c>
      <c r="DH457">
        <v>22.001300000000001</v>
      </c>
      <c r="DI457">
        <v>32.554900000000004</v>
      </c>
      <c r="DJ457">
        <v>30.000299999999999</v>
      </c>
      <c r="DK457">
        <v>32.529899999999998</v>
      </c>
      <c r="DL457">
        <v>32.539499999999997</v>
      </c>
      <c r="DM457">
        <v>47.393999999999998</v>
      </c>
      <c r="DN457">
        <v>24.747</v>
      </c>
      <c r="DO457">
        <v>0</v>
      </c>
      <c r="DP457">
        <v>22</v>
      </c>
      <c r="DQ457">
        <v>1206.67</v>
      </c>
      <c r="DR457">
        <v>22</v>
      </c>
      <c r="DS457">
        <v>99.569699999999997</v>
      </c>
      <c r="DT457">
        <v>103.001</v>
      </c>
    </row>
    <row r="458" spans="1:124" x14ac:dyDescent="0.25">
      <c r="A458">
        <v>442</v>
      </c>
      <c r="B458">
        <v>1531764270.4000001</v>
      </c>
      <c r="C458">
        <v>886.60000014305103</v>
      </c>
      <c r="D458" t="s">
        <v>1120</v>
      </c>
      <c r="E458" t="s">
        <v>1121</v>
      </c>
      <c r="G458">
        <v>1531764260.09677</v>
      </c>
      <c r="H458">
        <f t="shared" si="174"/>
        <v>5.0631388772931676E-6</v>
      </c>
      <c r="I458">
        <f t="shared" si="175"/>
        <v>10.431276582475434</v>
      </c>
      <c r="J458">
        <f t="shared" si="176"/>
        <v>1156.00774193548</v>
      </c>
      <c r="K458">
        <f t="shared" si="177"/>
        <v>-49429.011973968976</v>
      </c>
      <c r="L458">
        <f t="shared" si="178"/>
        <v>-4904.2768948353059</v>
      </c>
      <c r="M458">
        <f t="shared" si="179"/>
        <v>114.69745869107403</v>
      </c>
      <c r="N458">
        <f t="shared" si="180"/>
        <v>3.2609021149356324E-4</v>
      </c>
      <c r="O458">
        <f t="shared" si="181"/>
        <v>3</v>
      </c>
      <c r="P458">
        <f t="shared" si="182"/>
        <v>3.2607248998569292E-4</v>
      </c>
      <c r="Q458">
        <f t="shared" si="183"/>
        <v>2.0379689833369149E-4</v>
      </c>
      <c r="R458">
        <f t="shared" si="184"/>
        <v>215.0222502657935</v>
      </c>
      <c r="S458">
        <f t="shared" si="185"/>
        <v>28.294910143150318</v>
      </c>
      <c r="T458">
        <f t="shared" si="186"/>
        <v>27.4426338709677</v>
      </c>
      <c r="U458">
        <f t="shared" si="187"/>
        <v>3.6732695901838648</v>
      </c>
      <c r="V458">
        <f t="shared" si="188"/>
        <v>60.654363715196716</v>
      </c>
      <c r="W458">
        <f t="shared" si="189"/>
        <v>2.1780669811485813</v>
      </c>
      <c r="X458">
        <f t="shared" si="190"/>
        <v>3.5909485282472349</v>
      </c>
      <c r="Y458">
        <f t="shared" si="191"/>
        <v>1.4952026090352835</v>
      </c>
      <c r="Z458">
        <f t="shared" si="192"/>
        <v>-0.2232844244886287</v>
      </c>
      <c r="AA458">
        <f t="shared" si="193"/>
        <v>-62.532615754831859</v>
      </c>
      <c r="AB458">
        <f t="shared" si="194"/>
        <v>-4.50964975084998</v>
      </c>
      <c r="AC458">
        <f t="shared" si="195"/>
        <v>147.75670033562304</v>
      </c>
      <c r="AD458">
        <v>0</v>
      </c>
      <c r="AE458">
        <v>0</v>
      </c>
      <c r="AF458">
        <v>3</v>
      </c>
      <c r="AG458">
        <v>0</v>
      </c>
      <c r="AH458">
        <v>0</v>
      </c>
      <c r="AI458">
        <f t="shared" si="196"/>
        <v>1</v>
      </c>
      <c r="AJ458">
        <f t="shared" si="197"/>
        <v>0</v>
      </c>
      <c r="AK458">
        <f t="shared" si="198"/>
        <v>71395.437181541085</v>
      </c>
      <c r="AL458">
        <f t="shared" si="199"/>
        <v>1199.9993548387099</v>
      </c>
      <c r="AM458">
        <f t="shared" si="200"/>
        <v>963.35981341917613</v>
      </c>
      <c r="AN458">
        <f t="shared" si="201"/>
        <v>0.8028002761290316</v>
      </c>
      <c r="AO458">
        <f t="shared" si="202"/>
        <v>0.22320035283870954</v>
      </c>
      <c r="AP458">
        <v>14.333399999999999</v>
      </c>
      <c r="AQ458">
        <v>1</v>
      </c>
      <c r="AR458" t="s">
        <v>231</v>
      </c>
      <c r="AS458">
        <v>1531764260.09677</v>
      </c>
      <c r="AT458">
        <v>1156.00774193548</v>
      </c>
      <c r="AU458">
        <v>1180.93935483871</v>
      </c>
      <c r="AV458">
        <v>21.952206451612899</v>
      </c>
      <c r="AW458">
        <v>21.9403774193548</v>
      </c>
      <c r="AX458">
        <v>600.03961290322604</v>
      </c>
      <c r="AY458">
        <v>99.1186096774194</v>
      </c>
      <c r="AZ458">
        <v>9.9980761290322601E-2</v>
      </c>
      <c r="BA458">
        <v>27.056000000000001</v>
      </c>
      <c r="BB458">
        <v>27.335583870967699</v>
      </c>
      <c r="BC458">
        <v>27.549683870967701</v>
      </c>
      <c r="BD458">
        <v>13999.8322580645</v>
      </c>
      <c r="BE458">
        <v>1052.1996774193599</v>
      </c>
      <c r="BF458">
        <v>29.6536516129032</v>
      </c>
      <c r="BG458">
        <v>1199.9993548387099</v>
      </c>
      <c r="BH458">
        <v>0.32999977419354798</v>
      </c>
      <c r="BI458">
        <v>0.33000583870967698</v>
      </c>
      <c r="BJ458">
        <v>0.33000393548387102</v>
      </c>
      <c r="BK458">
        <v>9.9906064516129007E-3</v>
      </c>
      <c r="BL458">
        <v>32</v>
      </c>
      <c r="BM458">
        <v>17743.077419354799</v>
      </c>
      <c r="BN458">
        <v>1531762902.3</v>
      </c>
      <c r="BO458" t="s">
        <v>232</v>
      </c>
      <c r="BP458">
        <v>81</v>
      </c>
      <c r="BQ458">
        <v>0.29499999999999998</v>
      </c>
      <c r="BR458">
        <v>-3.6999999999999998E-2</v>
      </c>
      <c r="BS458">
        <v>420</v>
      </c>
      <c r="BT458">
        <v>22</v>
      </c>
      <c r="BU458">
        <v>0.34</v>
      </c>
      <c r="BV458">
        <v>0.21</v>
      </c>
      <c r="BW458">
        <v>14.952487523991699</v>
      </c>
      <c r="BX458">
        <v>-8.0990967810961004E-2</v>
      </c>
      <c r="BY458">
        <v>5.4792129503555401E-2</v>
      </c>
      <c r="BZ458">
        <v>1</v>
      </c>
      <c r="CA458">
        <v>-24.9319390243902</v>
      </c>
      <c r="CB458">
        <v>0.122519645872044</v>
      </c>
      <c r="CC458">
        <v>9.1976250587958497E-2</v>
      </c>
      <c r="CD458">
        <v>1</v>
      </c>
      <c r="CE458">
        <v>2</v>
      </c>
      <c r="CF458">
        <v>2</v>
      </c>
      <c r="CG458" t="s">
        <v>233</v>
      </c>
      <c r="CH458">
        <v>1.8608100000000001</v>
      </c>
      <c r="CI458">
        <v>1.85778</v>
      </c>
      <c r="CJ458">
        <v>1.8606799999999999</v>
      </c>
      <c r="CK458">
        <v>1.8534200000000001</v>
      </c>
      <c r="CL458">
        <v>1.8519600000000001</v>
      </c>
      <c r="CM458">
        <v>1.85273</v>
      </c>
      <c r="CN458">
        <v>1.8563799999999999</v>
      </c>
      <c r="CO458">
        <v>1.8626400000000001</v>
      </c>
      <c r="CP458" t="s">
        <v>234</v>
      </c>
      <c r="CQ458" t="s">
        <v>19</v>
      </c>
      <c r="CR458" t="s">
        <v>19</v>
      </c>
      <c r="CS458" t="s">
        <v>19</v>
      </c>
      <c r="CT458" t="s">
        <v>235</v>
      </c>
      <c r="CU458" t="s">
        <v>236</v>
      </c>
      <c r="CV458" t="s">
        <v>237</v>
      </c>
      <c r="CW458" t="s">
        <v>237</v>
      </c>
      <c r="CX458" t="s">
        <v>237</v>
      </c>
      <c r="CY458" t="s">
        <v>237</v>
      </c>
      <c r="CZ458">
        <v>0</v>
      </c>
      <c r="DA458">
        <v>100</v>
      </c>
      <c r="DB458">
        <v>100</v>
      </c>
      <c r="DC458">
        <v>0.29499999999999998</v>
      </c>
      <c r="DD458">
        <v>-3.6999999999999998E-2</v>
      </c>
      <c r="DE458">
        <v>3</v>
      </c>
      <c r="DF458">
        <v>619.81200000000001</v>
      </c>
      <c r="DG458">
        <v>253.49299999999999</v>
      </c>
      <c r="DH458">
        <v>22.001100000000001</v>
      </c>
      <c r="DI458">
        <v>32.554900000000004</v>
      </c>
      <c r="DJ458">
        <v>30.000299999999999</v>
      </c>
      <c r="DK458">
        <v>32.530200000000001</v>
      </c>
      <c r="DL458">
        <v>32.539499999999997</v>
      </c>
      <c r="DM458">
        <v>47.520600000000002</v>
      </c>
      <c r="DN458">
        <v>24.747</v>
      </c>
      <c r="DO458">
        <v>0</v>
      </c>
      <c r="DP458">
        <v>22</v>
      </c>
      <c r="DQ458">
        <v>1206.67</v>
      </c>
      <c r="DR458">
        <v>22</v>
      </c>
      <c r="DS458">
        <v>99.569699999999997</v>
      </c>
      <c r="DT458">
        <v>103</v>
      </c>
    </row>
    <row r="459" spans="1:124" x14ac:dyDescent="0.25">
      <c r="A459">
        <v>443</v>
      </c>
      <c r="B459">
        <v>1531764272.4000001</v>
      </c>
      <c r="C459">
        <v>888.60000014305103</v>
      </c>
      <c r="D459" t="s">
        <v>1122</v>
      </c>
      <c r="E459" t="s">
        <v>1123</v>
      </c>
      <c r="G459">
        <v>1531764262.09355</v>
      </c>
      <c r="H459">
        <f t="shared" si="174"/>
        <v>5.0134760320569492E-6</v>
      </c>
      <c r="I459">
        <f t="shared" si="175"/>
        <v>10.434113497278664</v>
      </c>
      <c r="J459">
        <f t="shared" si="176"/>
        <v>1159.34838709677</v>
      </c>
      <c r="K459">
        <f t="shared" si="177"/>
        <v>-49949.348359127391</v>
      </c>
      <c r="L459">
        <f t="shared" si="178"/>
        <v>-4955.9216236221891</v>
      </c>
      <c r="M459">
        <f t="shared" si="179"/>
        <v>115.02932329795796</v>
      </c>
      <c r="N459">
        <f t="shared" si="180"/>
        <v>3.2283460102535913E-4</v>
      </c>
      <c r="O459">
        <f t="shared" si="181"/>
        <v>3</v>
      </c>
      <c r="P459">
        <f t="shared" si="182"/>
        <v>3.2281723159666468E-4</v>
      </c>
      <c r="Q459">
        <f t="shared" si="183"/>
        <v>2.017623302106323E-4</v>
      </c>
      <c r="R459">
        <f t="shared" si="184"/>
        <v>215.02224056860641</v>
      </c>
      <c r="S459">
        <f t="shared" si="185"/>
        <v>28.295489989120249</v>
      </c>
      <c r="T459">
        <f t="shared" si="186"/>
        <v>27.443701612903197</v>
      </c>
      <c r="U459">
        <f t="shared" si="187"/>
        <v>3.6734991922004818</v>
      </c>
      <c r="V459">
        <f t="shared" si="188"/>
        <v>60.651284018756826</v>
      </c>
      <c r="W459">
        <f t="shared" si="189"/>
        <v>2.1780289852610788</v>
      </c>
      <c r="X459">
        <f t="shared" si="190"/>
        <v>3.5910682197387751</v>
      </c>
      <c r="Y459">
        <f t="shared" si="191"/>
        <v>1.495470206939403</v>
      </c>
      <c r="Z459">
        <f t="shared" si="192"/>
        <v>-0.22109429301371147</v>
      </c>
      <c r="AA459">
        <f t="shared" si="193"/>
        <v>-62.61348375483167</v>
      </c>
      <c r="AB459">
        <f t="shared" si="194"/>
        <v>-4.5155185883980833</v>
      </c>
      <c r="AC459">
        <f t="shared" si="195"/>
        <v>147.67214393236293</v>
      </c>
      <c r="AD459">
        <v>0</v>
      </c>
      <c r="AE459">
        <v>0</v>
      </c>
      <c r="AF459">
        <v>3</v>
      </c>
      <c r="AG459">
        <v>0</v>
      </c>
      <c r="AH459">
        <v>0</v>
      </c>
      <c r="AI459">
        <f t="shared" si="196"/>
        <v>1</v>
      </c>
      <c r="AJ459">
        <f t="shared" si="197"/>
        <v>0</v>
      </c>
      <c r="AK459">
        <f t="shared" si="198"/>
        <v>71403.978735195938</v>
      </c>
      <c r="AL459">
        <f t="shared" si="199"/>
        <v>1199.99903225806</v>
      </c>
      <c r="AM459">
        <f t="shared" si="200"/>
        <v>963.35962983837749</v>
      </c>
      <c r="AN459">
        <f t="shared" si="201"/>
        <v>0.80280033895161251</v>
      </c>
      <c r="AO459">
        <f t="shared" si="202"/>
        <v>0.22320038530645156</v>
      </c>
      <c r="AP459">
        <v>14.333399999999999</v>
      </c>
      <c r="AQ459">
        <v>1</v>
      </c>
      <c r="AR459" t="s">
        <v>231</v>
      </c>
      <c r="AS459">
        <v>1531764262.09355</v>
      </c>
      <c r="AT459">
        <v>1159.34838709677</v>
      </c>
      <c r="AU459">
        <v>1184.2864516129</v>
      </c>
      <c r="AV459">
        <v>21.951745161290301</v>
      </c>
      <c r="AW459">
        <v>21.940032258064502</v>
      </c>
      <c r="AX459">
        <v>600.04509677419401</v>
      </c>
      <c r="AY459">
        <v>99.118961290322602</v>
      </c>
      <c r="AZ459">
        <v>9.9983229032258106E-2</v>
      </c>
      <c r="BA459">
        <v>27.056567741935499</v>
      </c>
      <c r="BB459">
        <v>27.337</v>
      </c>
      <c r="BC459">
        <v>27.550403225806399</v>
      </c>
      <c r="BD459">
        <v>14001.7096774194</v>
      </c>
      <c r="BE459">
        <v>1052.2070967741899</v>
      </c>
      <c r="BF459">
        <v>29.626503225806498</v>
      </c>
      <c r="BG459">
        <v>1199.99903225806</v>
      </c>
      <c r="BH459">
        <v>0.32999958064516099</v>
      </c>
      <c r="BI459">
        <v>0.33000580645161298</v>
      </c>
      <c r="BJ459">
        <v>0.330004258064516</v>
      </c>
      <c r="BK459">
        <v>9.9905629032258098E-3</v>
      </c>
      <c r="BL459">
        <v>32</v>
      </c>
      <c r="BM459">
        <v>17743.067741935502</v>
      </c>
      <c r="BN459">
        <v>1531762902.3</v>
      </c>
      <c r="BO459" t="s">
        <v>232</v>
      </c>
      <c r="BP459">
        <v>81</v>
      </c>
      <c r="BQ459">
        <v>0.29499999999999998</v>
      </c>
      <c r="BR459">
        <v>-3.6999999999999998E-2</v>
      </c>
      <c r="BS459">
        <v>420</v>
      </c>
      <c r="BT459">
        <v>22</v>
      </c>
      <c r="BU459">
        <v>0.34</v>
      </c>
      <c r="BV459">
        <v>0.21</v>
      </c>
      <c r="BW459">
        <v>14.9528457271708</v>
      </c>
      <c r="BX459">
        <v>-0.12934658806079499</v>
      </c>
      <c r="BY459">
        <v>5.4595829353399301E-2</v>
      </c>
      <c r="BZ459">
        <v>1</v>
      </c>
      <c r="CA459">
        <v>-24.934051219512199</v>
      </c>
      <c r="CB459">
        <v>0.24520745478345299</v>
      </c>
      <c r="CC459">
        <v>9.1009284227412598E-2</v>
      </c>
      <c r="CD459">
        <v>1</v>
      </c>
      <c r="CE459">
        <v>2</v>
      </c>
      <c r="CF459">
        <v>2</v>
      </c>
      <c r="CG459" t="s">
        <v>233</v>
      </c>
      <c r="CH459">
        <v>1.8608100000000001</v>
      </c>
      <c r="CI459">
        <v>1.8577900000000001</v>
      </c>
      <c r="CJ459">
        <v>1.86067</v>
      </c>
      <c r="CK459">
        <v>1.85341</v>
      </c>
      <c r="CL459">
        <v>1.8519600000000001</v>
      </c>
      <c r="CM459">
        <v>1.8527199999999999</v>
      </c>
      <c r="CN459">
        <v>1.8563700000000001</v>
      </c>
      <c r="CO459">
        <v>1.8626400000000001</v>
      </c>
      <c r="CP459" t="s">
        <v>234</v>
      </c>
      <c r="CQ459" t="s">
        <v>19</v>
      </c>
      <c r="CR459" t="s">
        <v>19</v>
      </c>
      <c r="CS459" t="s">
        <v>19</v>
      </c>
      <c r="CT459" t="s">
        <v>235</v>
      </c>
      <c r="CU459" t="s">
        <v>236</v>
      </c>
      <c r="CV459" t="s">
        <v>237</v>
      </c>
      <c r="CW459" t="s">
        <v>237</v>
      </c>
      <c r="CX459" t="s">
        <v>237</v>
      </c>
      <c r="CY459" t="s">
        <v>237</v>
      </c>
      <c r="CZ459">
        <v>0</v>
      </c>
      <c r="DA459">
        <v>100</v>
      </c>
      <c r="DB459">
        <v>100</v>
      </c>
      <c r="DC459">
        <v>0.29499999999999998</v>
      </c>
      <c r="DD459">
        <v>-3.6999999999999998E-2</v>
      </c>
      <c r="DE459">
        <v>3</v>
      </c>
      <c r="DF459">
        <v>619.41899999999998</v>
      </c>
      <c r="DG459">
        <v>253.68700000000001</v>
      </c>
      <c r="DH459">
        <v>22.000599999999999</v>
      </c>
      <c r="DI459">
        <v>32.554900000000004</v>
      </c>
      <c r="DJ459">
        <v>30.000299999999999</v>
      </c>
      <c r="DK459">
        <v>32.531599999999997</v>
      </c>
      <c r="DL459">
        <v>32.5396</v>
      </c>
      <c r="DM459">
        <v>47.638300000000001</v>
      </c>
      <c r="DN459">
        <v>24.4727</v>
      </c>
      <c r="DO459">
        <v>0</v>
      </c>
      <c r="DP459">
        <v>22</v>
      </c>
      <c r="DQ459">
        <v>1211.67</v>
      </c>
      <c r="DR459">
        <v>22</v>
      </c>
      <c r="DS459">
        <v>99.569500000000005</v>
      </c>
      <c r="DT459">
        <v>103</v>
      </c>
    </row>
    <row r="460" spans="1:124" x14ac:dyDescent="0.25">
      <c r="A460">
        <v>444</v>
      </c>
      <c r="B460">
        <v>1531764274.4000001</v>
      </c>
      <c r="C460">
        <v>890.60000014305103</v>
      </c>
      <c r="D460" t="s">
        <v>1124</v>
      </c>
      <c r="E460" t="s">
        <v>1125</v>
      </c>
      <c r="G460">
        <v>1531764264.0871</v>
      </c>
      <c r="H460">
        <f t="shared" si="174"/>
        <v>4.9969302093707999E-6</v>
      </c>
      <c r="I460">
        <f t="shared" si="175"/>
        <v>10.438219502641079</v>
      </c>
      <c r="J460">
        <f t="shared" si="176"/>
        <v>1162.6887096774201</v>
      </c>
      <c r="K460">
        <f t="shared" si="177"/>
        <v>-50148.008232894317</v>
      </c>
      <c r="L460">
        <f t="shared" si="178"/>
        <v>-4975.6402049978706</v>
      </c>
      <c r="M460">
        <f t="shared" si="179"/>
        <v>115.36092645795947</v>
      </c>
      <c r="N460">
        <f t="shared" si="180"/>
        <v>3.2168902258656863E-4</v>
      </c>
      <c r="O460">
        <f t="shared" si="181"/>
        <v>3</v>
      </c>
      <c r="P460">
        <f t="shared" si="182"/>
        <v>3.2167177620668838E-4</v>
      </c>
      <c r="Q460">
        <f t="shared" si="183"/>
        <v>2.0104640953749278E-4</v>
      </c>
      <c r="R460">
        <f t="shared" si="184"/>
        <v>215.02209841103291</v>
      </c>
      <c r="S460">
        <f t="shared" si="185"/>
        <v>28.295715773277909</v>
      </c>
      <c r="T460">
        <f t="shared" si="186"/>
        <v>27.445277419354802</v>
      </c>
      <c r="U460">
        <f t="shared" si="187"/>
        <v>3.6738380688141246</v>
      </c>
      <c r="V460">
        <f t="shared" si="188"/>
        <v>60.649561104660968</v>
      </c>
      <c r="W460">
        <f t="shared" si="189"/>
        <v>2.1779955743232975</v>
      </c>
      <c r="X460">
        <f t="shared" si="190"/>
        <v>3.5911151451942112</v>
      </c>
      <c r="Y460">
        <f t="shared" si="191"/>
        <v>1.4958424944908271</v>
      </c>
      <c r="Z460">
        <f t="shared" si="192"/>
        <v>-0.22036462223325226</v>
      </c>
      <c r="AA460">
        <f t="shared" si="193"/>
        <v>-62.832349083872415</v>
      </c>
      <c r="AB460">
        <f t="shared" si="194"/>
        <v>-4.5313433007016402</v>
      </c>
      <c r="AC460">
        <f t="shared" si="195"/>
        <v>147.4380414042256</v>
      </c>
      <c r="AD460">
        <v>0</v>
      </c>
      <c r="AE460">
        <v>0</v>
      </c>
      <c r="AF460">
        <v>3</v>
      </c>
      <c r="AG460">
        <v>0</v>
      </c>
      <c r="AH460">
        <v>0</v>
      </c>
      <c r="AI460">
        <f t="shared" si="196"/>
        <v>1</v>
      </c>
      <c r="AJ460">
        <f t="shared" si="197"/>
        <v>0</v>
      </c>
      <c r="AK460">
        <f t="shared" si="198"/>
        <v>71414.722528224898</v>
      </c>
      <c r="AL460">
        <f t="shared" si="199"/>
        <v>1199.9980645161299</v>
      </c>
      <c r="AM460">
        <f t="shared" si="200"/>
        <v>963.35885845094947</v>
      </c>
      <c r="AN460">
        <f t="shared" si="201"/>
        <v>0.8028003435483877</v>
      </c>
      <c r="AO460">
        <f t="shared" si="202"/>
        <v>0.22320041646451627</v>
      </c>
      <c r="AP460">
        <v>14.333399999999999</v>
      </c>
      <c r="AQ460">
        <v>1</v>
      </c>
      <c r="AR460" t="s">
        <v>231</v>
      </c>
      <c r="AS460">
        <v>1531764264.0871</v>
      </c>
      <c r="AT460">
        <v>1162.6887096774201</v>
      </c>
      <c r="AU460">
        <v>1187.6364516128999</v>
      </c>
      <c r="AV460">
        <v>21.9513741935484</v>
      </c>
      <c r="AW460">
        <v>21.939699999999998</v>
      </c>
      <c r="AX460">
        <v>600.04809677419405</v>
      </c>
      <c r="AY460">
        <v>99.119122580645197</v>
      </c>
      <c r="AZ460">
        <v>9.99766483870968E-2</v>
      </c>
      <c r="BA460">
        <v>27.0567903225806</v>
      </c>
      <c r="BB460">
        <v>27.339064516129</v>
      </c>
      <c r="BC460">
        <v>27.551490322580602</v>
      </c>
      <c r="BD460">
        <v>14004.0903225806</v>
      </c>
      <c r="BE460">
        <v>1052.2193548387099</v>
      </c>
      <c r="BF460">
        <v>29.588022580645202</v>
      </c>
      <c r="BG460">
        <v>1199.9980645161299</v>
      </c>
      <c r="BH460">
        <v>0.32999922580645202</v>
      </c>
      <c r="BI460">
        <v>0.33000600000000002</v>
      </c>
      <c r="BJ460">
        <v>0.33000448387096798</v>
      </c>
      <c r="BK460">
        <v>9.9905238709677401E-3</v>
      </c>
      <c r="BL460">
        <v>32</v>
      </c>
      <c r="BM460">
        <v>17743.058064516099</v>
      </c>
      <c r="BN460">
        <v>1531762902.3</v>
      </c>
      <c r="BO460" t="s">
        <v>232</v>
      </c>
      <c r="BP460">
        <v>81</v>
      </c>
      <c r="BQ460">
        <v>0.29499999999999998</v>
      </c>
      <c r="BR460">
        <v>-3.6999999999999998E-2</v>
      </c>
      <c r="BS460">
        <v>420</v>
      </c>
      <c r="BT460">
        <v>22</v>
      </c>
      <c r="BU460">
        <v>0.34</v>
      </c>
      <c r="BV460">
        <v>0.21</v>
      </c>
      <c r="BW460">
        <v>14.959702011794599</v>
      </c>
      <c r="BX460">
        <v>-0.153726681931596</v>
      </c>
      <c r="BY460">
        <v>5.3938163612172102E-2</v>
      </c>
      <c r="BZ460">
        <v>1</v>
      </c>
      <c r="CA460">
        <v>-24.946582926829301</v>
      </c>
      <c r="CB460">
        <v>0.32220993236838402</v>
      </c>
      <c r="CC460">
        <v>8.8166519010112396E-2</v>
      </c>
      <c r="CD460">
        <v>1</v>
      </c>
      <c r="CE460">
        <v>2</v>
      </c>
      <c r="CF460">
        <v>2</v>
      </c>
      <c r="CG460" t="s">
        <v>233</v>
      </c>
      <c r="CH460">
        <v>1.8608100000000001</v>
      </c>
      <c r="CI460">
        <v>1.8577900000000001</v>
      </c>
      <c r="CJ460">
        <v>1.86066</v>
      </c>
      <c r="CK460">
        <v>1.8533999999999999</v>
      </c>
      <c r="CL460">
        <v>1.8519600000000001</v>
      </c>
      <c r="CM460">
        <v>1.85273</v>
      </c>
      <c r="CN460">
        <v>1.85636</v>
      </c>
      <c r="CO460">
        <v>1.8626400000000001</v>
      </c>
      <c r="CP460" t="s">
        <v>234</v>
      </c>
      <c r="CQ460" t="s">
        <v>19</v>
      </c>
      <c r="CR460" t="s">
        <v>19</v>
      </c>
      <c r="CS460" t="s">
        <v>19</v>
      </c>
      <c r="CT460" t="s">
        <v>235</v>
      </c>
      <c r="CU460" t="s">
        <v>236</v>
      </c>
      <c r="CV460" t="s">
        <v>237</v>
      </c>
      <c r="CW460" t="s">
        <v>237</v>
      </c>
      <c r="CX460" t="s">
        <v>237</v>
      </c>
      <c r="CY460" t="s">
        <v>237</v>
      </c>
      <c r="CZ460">
        <v>0</v>
      </c>
      <c r="DA460">
        <v>100</v>
      </c>
      <c r="DB460">
        <v>100</v>
      </c>
      <c r="DC460">
        <v>0.29499999999999998</v>
      </c>
      <c r="DD460">
        <v>-3.6999999999999998E-2</v>
      </c>
      <c r="DE460">
        <v>3</v>
      </c>
      <c r="DF460">
        <v>619.49099999999999</v>
      </c>
      <c r="DG460">
        <v>253.72499999999999</v>
      </c>
      <c r="DH460">
        <v>22.0002</v>
      </c>
      <c r="DI460">
        <v>32.555199999999999</v>
      </c>
      <c r="DJ460">
        <v>30.0002</v>
      </c>
      <c r="DK460">
        <v>32.532800000000002</v>
      </c>
      <c r="DL460">
        <v>32.5411</v>
      </c>
      <c r="DM460">
        <v>47.707299999999996</v>
      </c>
      <c r="DN460">
        <v>24.4727</v>
      </c>
      <c r="DO460">
        <v>0</v>
      </c>
      <c r="DP460">
        <v>22</v>
      </c>
      <c r="DQ460">
        <v>1216.67</v>
      </c>
      <c r="DR460">
        <v>22</v>
      </c>
      <c r="DS460">
        <v>99.569599999999994</v>
      </c>
      <c r="DT460">
        <v>103</v>
      </c>
    </row>
    <row r="461" spans="1:124" x14ac:dyDescent="0.25">
      <c r="A461">
        <v>445</v>
      </c>
      <c r="B461">
        <v>1531764276.4000001</v>
      </c>
      <c r="C461">
        <v>892.60000014305103</v>
      </c>
      <c r="D461" t="s">
        <v>1126</v>
      </c>
      <c r="E461" t="s">
        <v>1127</v>
      </c>
      <c r="G461">
        <v>1531764266.0903201</v>
      </c>
      <c r="H461">
        <f t="shared" si="174"/>
        <v>4.5619850080976184E-6</v>
      </c>
      <c r="I461">
        <f t="shared" si="175"/>
        <v>10.434101044037817</v>
      </c>
      <c r="J461">
        <f t="shared" si="176"/>
        <v>1166.0364516129</v>
      </c>
      <c r="K461">
        <f t="shared" si="177"/>
        <v>-55029.065036758315</v>
      </c>
      <c r="L461">
        <f t="shared" si="178"/>
        <v>-5459.9314447447023</v>
      </c>
      <c r="M461">
        <f t="shared" si="179"/>
        <v>115.69302665104571</v>
      </c>
      <c r="N461">
        <f t="shared" si="180"/>
        <v>2.9359632091542561E-4</v>
      </c>
      <c r="O461">
        <f t="shared" si="181"/>
        <v>3</v>
      </c>
      <c r="P461">
        <f t="shared" si="182"/>
        <v>2.935819551517723E-4</v>
      </c>
      <c r="Q461">
        <f t="shared" si="183"/>
        <v>1.8349001258986068E-4</v>
      </c>
      <c r="R461">
        <f t="shared" si="184"/>
        <v>215.02214483415008</v>
      </c>
      <c r="S461">
        <f t="shared" si="185"/>
        <v>28.295762210509881</v>
      </c>
      <c r="T461">
        <f t="shared" si="186"/>
        <v>27.447235483870951</v>
      </c>
      <c r="U461">
        <f t="shared" si="187"/>
        <v>3.6742591878991604</v>
      </c>
      <c r="V461">
        <f t="shared" si="188"/>
        <v>60.64875237312598</v>
      </c>
      <c r="W461">
        <f t="shared" si="189"/>
        <v>2.1779582826198998</v>
      </c>
      <c r="X461">
        <f t="shared" si="190"/>
        <v>3.5911015435578406</v>
      </c>
      <c r="Y461">
        <f t="shared" si="191"/>
        <v>1.4963009052792606</v>
      </c>
      <c r="Z461">
        <f t="shared" si="192"/>
        <v>-0.20118353885710497</v>
      </c>
      <c r="AA461">
        <f t="shared" si="193"/>
        <v>-63.159473187096381</v>
      </c>
      <c r="AB461">
        <f t="shared" si="194"/>
        <v>-4.5549779454322472</v>
      </c>
      <c r="AC461">
        <f t="shared" si="195"/>
        <v>147.10651016276435</v>
      </c>
      <c r="AD461">
        <v>0</v>
      </c>
      <c r="AE461">
        <v>0</v>
      </c>
      <c r="AF461">
        <v>3</v>
      </c>
      <c r="AG461">
        <v>0</v>
      </c>
      <c r="AH461">
        <v>0</v>
      </c>
      <c r="AI461">
        <f t="shared" si="196"/>
        <v>1</v>
      </c>
      <c r="AJ461">
        <f t="shared" si="197"/>
        <v>0</v>
      </c>
      <c r="AK461">
        <f t="shared" si="198"/>
        <v>71411.747359936868</v>
      </c>
      <c r="AL461">
        <f t="shared" si="199"/>
        <v>1199.9983870967701</v>
      </c>
      <c r="AM461">
        <f t="shared" si="200"/>
        <v>963.35900661249445</v>
      </c>
      <c r="AN461">
        <f t="shared" si="201"/>
        <v>0.80280025120967713</v>
      </c>
      <c r="AO461">
        <f t="shared" si="202"/>
        <v>0.22320043032580636</v>
      </c>
      <c r="AP461">
        <v>14.333399999999999</v>
      </c>
      <c r="AQ461">
        <v>1</v>
      </c>
      <c r="AR461" t="s">
        <v>231</v>
      </c>
      <c r="AS461">
        <v>1531764266.0903201</v>
      </c>
      <c r="AT461">
        <v>1166.0364516129</v>
      </c>
      <c r="AU461">
        <v>1190.97322580645</v>
      </c>
      <c r="AV461">
        <v>21.9510096774193</v>
      </c>
      <c r="AW461">
        <v>21.9403516129032</v>
      </c>
      <c r="AX461">
        <v>600.04709677419396</v>
      </c>
      <c r="AY461">
        <v>99.119109677419303</v>
      </c>
      <c r="AZ461">
        <v>9.9938312903225801E-2</v>
      </c>
      <c r="BA461">
        <v>27.056725806451599</v>
      </c>
      <c r="BB461">
        <v>27.341570967741902</v>
      </c>
      <c r="BC461">
        <v>27.552900000000001</v>
      </c>
      <c r="BD461">
        <v>14003.4258064516</v>
      </c>
      <c r="BE461">
        <v>1052.2341935483901</v>
      </c>
      <c r="BF461">
        <v>29.5455096774194</v>
      </c>
      <c r="BG461">
        <v>1199.9983870967701</v>
      </c>
      <c r="BH461">
        <v>0.32999877419354801</v>
      </c>
      <c r="BI461">
        <v>0.33000641935483899</v>
      </c>
      <c r="BJ461">
        <v>0.33000451612903198</v>
      </c>
      <c r="BK461">
        <v>9.9904777419354794E-3</v>
      </c>
      <c r="BL461">
        <v>32</v>
      </c>
      <c r="BM461">
        <v>17743.061290322599</v>
      </c>
      <c r="BN461">
        <v>1531762902.3</v>
      </c>
      <c r="BO461" t="s">
        <v>232</v>
      </c>
      <c r="BP461">
        <v>81</v>
      </c>
      <c r="BQ461">
        <v>0.29499999999999998</v>
      </c>
      <c r="BR461">
        <v>-3.6999999999999998E-2</v>
      </c>
      <c r="BS461">
        <v>420</v>
      </c>
      <c r="BT461">
        <v>22</v>
      </c>
      <c r="BU461">
        <v>0.34</v>
      </c>
      <c r="BV461">
        <v>0.21</v>
      </c>
      <c r="BW461">
        <v>14.9615211685167</v>
      </c>
      <c r="BX461">
        <v>-0.27782595273444</v>
      </c>
      <c r="BY461">
        <v>5.19262328529147E-2</v>
      </c>
      <c r="BZ461">
        <v>1</v>
      </c>
      <c r="CA461">
        <v>-24.943334146341499</v>
      </c>
      <c r="CB461">
        <v>0.489545052892851</v>
      </c>
      <c r="CC461">
        <v>8.8356082816140893E-2</v>
      </c>
      <c r="CD461">
        <v>1</v>
      </c>
      <c r="CE461">
        <v>2</v>
      </c>
      <c r="CF461">
        <v>2</v>
      </c>
      <c r="CG461" t="s">
        <v>233</v>
      </c>
      <c r="CH461">
        <v>1.8608100000000001</v>
      </c>
      <c r="CI461">
        <v>1.8577900000000001</v>
      </c>
      <c r="CJ461">
        <v>1.86066</v>
      </c>
      <c r="CK461">
        <v>1.8534200000000001</v>
      </c>
      <c r="CL461">
        <v>1.8519600000000001</v>
      </c>
      <c r="CM461">
        <v>1.8527400000000001</v>
      </c>
      <c r="CN461">
        <v>1.8563700000000001</v>
      </c>
      <c r="CO461">
        <v>1.8626400000000001</v>
      </c>
      <c r="CP461" t="s">
        <v>234</v>
      </c>
      <c r="CQ461" t="s">
        <v>19</v>
      </c>
      <c r="CR461" t="s">
        <v>19</v>
      </c>
      <c r="CS461" t="s">
        <v>19</v>
      </c>
      <c r="CT461" t="s">
        <v>235</v>
      </c>
      <c r="CU461" t="s">
        <v>236</v>
      </c>
      <c r="CV461" t="s">
        <v>237</v>
      </c>
      <c r="CW461" t="s">
        <v>237</v>
      </c>
      <c r="CX461" t="s">
        <v>237</v>
      </c>
      <c r="CY461" t="s">
        <v>237</v>
      </c>
      <c r="CZ461">
        <v>0</v>
      </c>
      <c r="DA461">
        <v>100</v>
      </c>
      <c r="DB461">
        <v>100</v>
      </c>
      <c r="DC461">
        <v>0.29499999999999998</v>
      </c>
      <c r="DD461">
        <v>-3.6999999999999998E-2</v>
      </c>
      <c r="DE461">
        <v>3</v>
      </c>
      <c r="DF461">
        <v>619.73599999999999</v>
      </c>
      <c r="DG461">
        <v>253.654</v>
      </c>
      <c r="DH461">
        <v>22.0001</v>
      </c>
      <c r="DI461">
        <v>32.556600000000003</v>
      </c>
      <c r="DJ461">
        <v>30.000299999999999</v>
      </c>
      <c r="DK461">
        <v>32.532800000000002</v>
      </c>
      <c r="DL461">
        <v>32.542400000000001</v>
      </c>
      <c r="DM461">
        <v>47.843299999999999</v>
      </c>
      <c r="DN461">
        <v>24.4727</v>
      </c>
      <c r="DO461">
        <v>0</v>
      </c>
      <c r="DP461">
        <v>22</v>
      </c>
      <c r="DQ461">
        <v>1216.67</v>
      </c>
      <c r="DR461">
        <v>22</v>
      </c>
      <c r="DS461">
        <v>99.569900000000004</v>
      </c>
      <c r="DT461">
        <v>103</v>
      </c>
    </row>
    <row r="462" spans="1:124" x14ac:dyDescent="0.25">
      <c r="A462">
        <v>446</v>
      </c>
      <c r="B462">
        <v>1531764278.4000001</v>
      </c>
      <c r="C462">
        <v>894.60000014305103</v>
      </c>
      <c r="D462" t="s">
        <v>1128</v>
      </c>
      <c r="E462" t="s">
        <v>1129</v>
      </c>
      <c r="G462">
        <v>1531764268.0871</v>
      </c>
      <c r="H462">
        <f t="shared" si="174"/>
        <v>3.342965435177559E-6</v>
      </c>
      <c r="I462">
        <f t="shared" si="175"/>
        <v>10.422433449253967</v>
      </c>
      <c r="J462">
        <f t="shared" si="176"/>
        <v>1169.3874193548399</v>
      </c>
      <c r="K462">
        <f t="shared" si="177"/>
        <v>-75436.741246119622</v>
      </c>
      <c r="L462">
        <f t="shared" si="178"/>
        <v>-7484.7495992778922</v>
      </c>
      <c r="M462">
        <f t="shared" si="179"/>
        <v>116.02531967626543</v>
      </c>
      <c r="N462">
        <f t="shared" si="180"/>
        <v>2.1509742155168218E-4</v>
      </c>
      <c r="O462">
        <f t="shared" si="181"/>
        <v>3</v>
      </c>
      <c r="P462">
        <f t="shared" si="182"/>
        <v>2.1508971067798728E-4</v>
      </c>
      <c r="Q462">
        <f t="shared" si="183"/>
        <v>1.3443176192628575E-4</v>
      </c>
      <c r="R462">
        <f t="shared" si="184"/>
        <v>215.02218457026257</v>
      </c>
      <c r="S462">
        <f t="shared" si="185"/>
        <v>28.295595485365453</v>
      </c>
      <c r="T462">
        <f t="shared" si="186"/>
        <v>27.448488709677399</v>
      </c>
      <c r="U462">
        <f t="shared" si="187"/>
        <v>3.6745287400982853</v>
      </c>
      <c r="V462">
        <f t="shared" si="188"/>
        <v>60.649659420539116</v>
      </c>
      <c r="W462">
        <f t="shared" si="189"/>
        <v>2.1779298112997965</v>
      </c>
      <c r="X462">
        <f t="shared" si="190"/>
        <v>3.5910008928462949</v>
      </c>
      <c r="Y462">
        <f t="shared" si="191"/>
        <v>1.4965989287984889</v>
      </c>
      <c r="Z462">
        <f t="shared" si="192"/>
        <v>-0.14742477569133036</v>
      </c>
      <c r="AA462">
        <f t="shared" si="193"/>
        <v>-63.439380812895592</v>
      </c>
      <c r="AB462">
        <f t="shared" si="194"/>
        <v>-4.5751822639351358</v>
      </c>
      <c r="AC462">
        <f t="shared" si="195"/>
        <v>146.86019671774051</v>
      </c>
      <c r="AD462">
        <v>0</v>
      </c>
      <c r="AE462">
        <v>0</v>
      </c>
      <c r="AF462">
        <v>3</v>
      </c>
      <c r="AG462">
        <v>0</v>
      </c>
      <c r="AH462">
        <v>0</v>
      </c>
      <c r="AI462">
        <f t="shared" si="196"/>
        <v>1</v>
      </c>
      <c r="AJ462">
        <f t="shared" si="197"/>
        <v>0</v>
      </c>
      <c r="AK462">
        <f t="shared" si="198"/>
        <v>70838.387270387655</v>
      </c>
      <c r="AL462">
        <f t="shared" si="199"/>
        <v>1199.99870967742</v>
      </c>
      <c r="AM462">
        <f t="shared" si="200"/>
        <v>963.35913870949082</v>
      </c>
      <c r="AN462">
        <f t="shared" si="201"/>
        <v>0.80280014548387146</v>
      </c>
      <c r="AO462">
        <f t="shared" si="202"/>
        <v>0.22320044096774208</v>
      </c>
      <c r="AP462">
        <v>14.333399999999999</v>
      </c>
      <c r="AQ462">
        <v>1</v>
      </c>
      <c r="AR462" t="s">
        <v>231</v>
      </c>
      <c r="AS462">
        <v>1531764268.0871</v>
      </c>
      <c r="AT462">
        <v>1169.3874193548399</v>
      </c>
      <c r="AU462">
        <v>1194.2916129032301</v>
      </c>
      <c r="AV462">
        <v>21.950758064516101</v>
      </c>
      <c r="AW462">
        <v>21.942948387096799</v>
      </c>
      <c r="AX462">
        <v>600.07941935483905</v>
      </c>
      <c r="AY462">
        <v>99.118980645161301</v>
      </c>
      <c r="AZ462">
        <v>9.9907599999999999E-2</v>
      </c>
      <c r="BA462">
        <v>27.056248387096801</v>
      </c>
      <c r="BB462">
        <v>27.343193548387099</v>
      </c>
      <c r="BC462">
        <v>27.553783870967699</v>
      </c>
      <c r="BD462">
        <v>13875.845161290301</v>
      </c>
      <c r="BE462">
        <v>1052.2441935483901</v>
      </c>
      <c r="BF462">
        <v>29.502232258064499</v>
      </c>
      <c r="BG462">
        <v>1199.99870967742</v>
      </c>
      <c r="BH462">
        <v>0.32999835483870998</v>
      </c>
      <c r="BI462">
        <v>0.33000699999999999</v>
      </c>
      <c r="BJ462">
        <v>0.33000435483870999</v>
      </c>
      <c r="BK462">
        <v>9.9904516129032308E-3</v>
      </c>
      <c r="BL462">
        <v>32</v>
      </c>
      <c r="BM462">
        <v>17743.064516129001</v>
      </c>
      <c r="BN462">
        <v>1531762902.3</v>
      </c>
      <c r="BO462" t="s">
        <v>232</v>
      </c>
      <c r="BP462">
        <v>81</v>
      </c>
      <c r="BQ462">
        <v>0.29499999999999998</v>
      </c>
      <c r="BR462">
        <v>-3.6999999999999998E-2</v>
      </c>
      <c r="BS462">
        <v>420</v>
      </c>
      <c r="BT462">
        <v>22</v>
      </c>
      <c r="BU462">
        <v>0.34</v>
      </c>
      <c r="BV462">
        <v>0.21</v>
      </c>
      <c r="BW462">
        <v>14.948721747486699</v>
      </c>
      <c r="BX462">
        <v>-0.37272829284695402</v>
      </c>
      <c r="BY462">
        <v>5.8488436817481601E-2</v>
      </c>
      <c r="BZ462">
        <v>1</v>
      </c>
      <c r="CA462">
        <v>-24.915829268292701</v>
      </c>
      <c r="CB462">
        <v>0.69497101094924396</v>
      </c>
      <c r="CC462">
        <v>0.104719225629957</v>
      </c>
      <c r="CD462">
        <v>0</v>
      </c>
      <c r="CE462">
        <v>1</v>
      </c>
      <c r="CF462">
        <v>2</v>
      </c>
      <c r="CG462" t="s">
        <v>248</v>
      </c>
      <c r="CH462">
        <v>1.8608100000000001</v>
      </c>
      <c r="CI462">
        <v>1.85778</v>
      </c>
      <c r="CJ462">
        <v>1.86066</v>
      </c>
      <c r="CK462">
        <v>1.8534200000000001</v>
      </c>
      <c r="CL462">
        <v>1.8519600000000001</v>
      </c>
      <c r="CM462">
        <v>1.85273</v>
      </c>
      <c r="CN462">
        <v>1.85636</v>
      </c>
      <c r="CO462">
        <v>1.8626400000000001</v>
      </c>
      <c r="CP462" t="s">
        <v>234</v>
      </c>
      <c r="CQ462" t="s">
        <v>19</v>
      </c>
      <c r="CR462" t="s">
        <v>19</v>
      </c>
      <c r="CS462" t="s">
        <v>19</v>
      </c>
      <c r="CT462" t="s">
        <v>235</v>
      </c>
      <c r="CU462" t="s">
        <v>236</v>
      </c>
      <c r="CV462" t="s">
        <v>237</v>
      </c>
      <c r="CW462" t="s">
        <v>237</v>
      </c>
      <c r="CX462" t="s">
        <v>237</v>
      </c>
      <c r="CY462" t="s">
        <v>237</v>
      </c>
      <c r="CZ462">
        <v>0</v>
      </c>
      <c r="DA462">
        <v>100</v>
      </c>
      <c r="DB462">
        <v>100</v>
      </c>
      <c r="DC462">
        <v>0.29499999999999998</v>
      </c>
      <c r="DD462">
        <v>-3.6999999999999998E-2</v>
      </c>
      <c r="DE462">
        <v>3</v>
      </c>
      <c r="DF462">
        <v>623.05799999999999</v>
      </c>
      <c r="DG462">
        <v>253.00200000000001</v>
      </c>
      <c r="DH462">
        <v>21.999700000000001</v>
      </c>
      <c r="DI462">
        <v>32.5578</v>
      </c>
      <c r="DJ462">
        <v>30.0002</v>
      </c>
      <c r="DK462">
        <v>32.532800000000002</v>
      </c>
      <c r="DL462">
        <v>32.542400000000001</v>
      </c>
      <c r="DM462">
        <v>47.966700000000003</v>
      </c>
      <c r="DN462">
        <v>24.4727</v>
      </c>
      <c r="DO462">
        <v>0</v>
      </c>
      <c r="DP462">
        <v>22</v>
      </c>
      <c r="DQ462">
        <v>1221.83</v>
      </c>
      <c r="DR462">
        <v>22</v>
      </c>
      <c r="DS462">
        <v>99.570099999999996</v>
      </c>
      <c r="DT462">
        <v>103</v>
      </c>
    </row>
    <row r="463" spans="1:124" x14ac:dyDescent="0.25">
      <c r="A463">
        <v>447</v>
      </c>
      <c r="B463">
        <v>1531764280.4000001</v>
      </c>
      <c r="C463">
        <v>896.60000014305103</v>
      </c>
      <c r="D463" t="s">
        <v>1130</v>
      </c>
      <c r="E463" t="s">
        <v>1131</v>
      </c>
      <c r="G463">
        <v>1531764270.0871</v>
      </c>
      <c r="H463">
        <f t="shared" si="174"/>
        <v>1.7055105151104219E-6</v>
      </c>
      <c r="I463">
        <f t="shared" si="175"/>
        <v>10.415420971714589</v>
      </c>
      <c r="J463">
        <f t="shared" si="176"/>
        <v>1172.7274193548401</v>
      </c>
      <c r="K463">
        <f t="shared" si="177"/>
        <v>-148959.60439476161</v>
      </c>
      <c r="L463">
        <f t="shared" si="178"/>
        <v>-14779.546988292665</v>
      </c>
      <c r="M463">
        <f t="shared" si="179"/>
        <v>116.35624348787258</v>
      </c>
      <c r="N463">
        <f t="shared" si="180"/>
        <v>1.0965852145702105E-4</v>
      </c>
      <c r="O463">
        <f t="shared" si="181"/>
        <v>3</v>
      </c>
      <c r="P463">
        <f t="shared" si="182"/>
        <v>1.09656517328428E-4</v>
      </c>
      <c r="Q463">
        <f t="shared" si="183"/>
        <v>6.8535503385878059E-5</v>
      </c>
      <c r="R463">
        <f t="shared" si="184"/>
        <v>215.0216518551255</v>
      </c>
      <c r="S463">
        <f t="shared" si="185"/>
        <v>28.295544783733298</v>
      </c>
      <c r="T463">
        <f t="shared" si="186"/>
        <v>27.453329032258097</v>
      </c>
      <c r="U463">
        <f t="shared" si="187"/>
        <v>3.6755699911481727</v>
      </c>
      <c r="V463">
        <f t="shared" si="188"/>
        <v>60.651167881660008</v>
      </c>
      <c r="W463">
        <f t="shared" si="189"/>
        <v>2.1779245856409339</v>
      </c>
      <c r="X463">
        <f t="shared" si="190"/>
        <v>3.5909029647877651</v>
      </c>
      <c r="Y463">
        <f t="shared" si="191"/>
        <v>1.4976454055072388</v>
      </c>
      <c r="Z463">
        <f t="shared" si="192"/>
        <v>-7.5213013716369612E-2</v>
      </c>
      <c r="AA463">
        <f t="shared" si="193"/>
        <v>-64.297364206463385</v>
      </c>
      <c r="AB463">
        <f t="shared" si="194"/>
        <v>-4.637160558960904</v>
      </c>
      <c r="AC463">
        <f t="shared" si="195"/>
        <v>146.01191407598483</v>
      </c>
      <c r="AD463">
        <v>0</v>
      </c>
      <c r="AE463">
        <v>0</v>
      </c>
      <c r="AF463">
        <v>3</v>
      </c>
      <c r="AG463">
        <v>0</v>
      </c>
      <c r="AH463">
        <v>0</v>
      </c>
      <c r="AI463">
        <f t="shared" si="196"/>
        <v>1</v>
      </c>
      <c r="AJ463">
        <f t="shared" si="197"/>
        <v>0</v>
      </c>
      <c r="AK463">
        <f t="shared" si="198"/>
        <v>67384.513774346517</v>
      </c>
      <c r="AL463">
        <f t="shared" si="199"/>
        <v>1199.99580645161</v>
      </c>
      <c r="AM463">
        <f t="shared" si="200"/>
        <v>963.35688309589875</v>
      </c>
      <c r="AN463">
        <f t="shared" si="201"/>
        <v>0.80280020806451569</v>
      </c>
      <c r="AO463">
        <f t="shared" si="202"/>
        <v>0.22320041059354828</v>
      </c>
      <c r="AP463">
        <v>14.333399999999999</v>
      </c>
      <c r="AQ463">
        <v>1</v>
      </c>
      <c r="AR463" t="s">
        <v>231</v>
      </c>
      <c r="AS463">
        <v>1531764270.0871</v>
      </c>
      <c r="AT463">
        <v>1172.7274193548401</v>
      </c>
      <c r="AU463">
        <v>1197.60741935484</v>
      </c>
      <c r="AV463">
        <v>21.9507935483871</v>
      </c>
      <c r="AW463">
        <v>21.946809677419299</v>
      </c>
      <c r="AX463">
        <v>600.14896774193596</v>
      </c>
      <c r="AY463">
        <v>99.118835483870996</v>
      </c>
      <c r="AZ463">
        <v>9.9654309677419395E-2</v>
      </c>
      <c r="BA463">
        <v>27.055783870967701</v>
      </c>
      <c r="BB463">
        <v>27.349103225806498</v>
      </c>
      <c r="BC463">
        <v>27.557554838709699</v>
      </c>
      <c r="BD463">
        <v>13116.7332258065</v>
      </c>
      <c r="BE463">
        <v>1052.25096774194</v>
      </c>
      <c r="BF463">
        <v>29.461735483870999</v>
      </c>
      <c r="BG463">
        <v>1199.99580645161</v>
      </c>
      <c r="BH463">
        <v>0.32999893548387099</v>
      </c>
      <c r="BI463">
        <v>0.33000658064516097</v>
      </c>
      <c r="BJ463">
        <v>0.330004258064516</v>
      </c>
      <c r="BK463">
        <v>9.9903883870967707E-3</v>
      </c>
      <c r="BL463">
        <v>32</v>
      </c>
      <c r="BM463">
        <v>17743.029032258099</v>
      </c>
      <c r="BN463">
        <v>1531762902.3</v>
      </c>
      <c r="BO463" t="s">
        <v>232</v>
      </c>
      <c r="BP463">
        <v>81</v>
      </c>
      <c r="BQ463">
        <v>0.29499999999999998</v>
      </c>
      <c r="BR463">
        <v>-3.6999999999999998E-2</v>
      </c>
      <c r="BS463">
        <v>420</v>
      </c>
      <c r="BT463">
        <v>22</v>
      </c>
      <c r="BU463">
        <v>0.34</v>
      </c>
      <c r="BV463">
        <v>0.21</v>
      </c>
      <c r="BW463">
        <v>14.9330698441336</v>
      </c>
      <c r="BX463">
        <v>-0.30963536201295999</v>
      </c>
      <c r="BY463">
        <v>5.3861676974394E-2</v>
      </c>
      <c r="BZ463">
        <v>1</v>
      </c>
      <c r="CA463">
        <v>-24.885831707317099</v>
      </c>
      <c r="CB463">
        <v>0.63079401341890595</v>
      </c>
      <c r="CC463">
        <v>9.9663390639042906E-2</v>
      </c>
      <c r="CD463">
        <v>1</v>
      </c>
      <c r="CE463">
        <v>2</v>
      </c>
      <c r="CF463">
        <v>2</v>
      </c>
      <c r="CG463" t="s">
        <v>233</v>
      </c>
      <c r="CH463">
        <v>1.8608100000000001</v>
      </c>
      <c r="CI463">
        <v>1.8577699999999999</v>
      </c>
      <c r="CJ463">
        <v>1.86066</v>
      </c>
      <c r="CK463">
        <v>1.85341</v>
      </c>
      <c r="CL463">
        <v>1.8519600000000001</v>
      </c>
      <c r="CM463">
        <v>1.85273</v>
      </c>
      <c r="CN463">
        <v>1.85636</v>
      </c>
      <c r="CO463">
        <v>1.8626400000000001</v>
      </c>
      <c r="CP463" t="s">
        <v>234</v>
      </c>
      <c r="CQ463" t="s">
        <v>19</v>
      </c>
      <c r="CR463" t="s">
        <v>19</v>
      </c>
      <c r="CS463" t="s">
        <v>19</v>
      </c>
      <c r="CT463" t="s">
        <v>235</v>
      </c>
      <c r="CU463" t="s">
        <v>236</v>
      </c>
      <c r="CV463" t="s">
        <v>237</v>
      </c>
      <c r="CW463" t="s">
        <v>237</v>
      </c>
      <c r="CX463" t="s">
        <v>237</v>
      </c>
      <c r="CY463" t="s">
        <v>237</v>
      </c>
      <c r="CZ463">
        <v>0</v>
      </c>
      <c r="DA463">
        <v>100</v>
      </c>
      <c r="DB463">
        <v>100</v>
      </c>
      <c r="DC463">
        <v>0.29499999999999998</v>
      </c>
      <c r="DD463">
        <v>-3.6999999999999998E-2</v>
      </c>
      <c r="DE463">
        <v>3</v>
      </c>
      <c r="DF463">
        <v>622.39599999999996</v>
      </c>
      <c r="DG463">
        <v>253.21799999999999</v>
      </c>
      <c r="DH463">
        <v>21.994700000000002</v>
      </c>
      <c r="DI463">
        <v>32.5578</v>
      </c>
      <c r="DJ463">
        <v>30</v>
      </c>
      <c r="DK463">
        <v>32.533799999999999</v>
      </c>
      <c r="DL463">
        <v>32.542499999999997</v>
      </c>
      <c r="DM463">
        <v>48.0349</v>
      </c>
      <c r="DN463">
        <v>24.4727</v>
      </c>
      <c r="DO463">
        <v>0</v>
      </c>
      <c r="DP463">
        <v>22</v>
      </c>
      <c r="DQ463">
        <v>1226.67</v>
      </c>
      <c r="DR463">
        <v>22</v>
      </c>
      <c r="DS463">
        <v>99.5702</v>
      </c>
      <c r="DT463">
        <v>102.999</v>
      </c>
    </row>
    <row r="464" spans="1:124" x14ac:dyDescent="0.25">
      <c r="A464">
        <v>448</v>
      </c>
      <c r="B464">
        <v>1531764282.4000001</v>
      </c>
      <c r="C464">
        <v>898.60000014305103</v>
      </c>
      <c r="D464" t="s">
        <v>1132</v>
      </c>
      <c r="E464" t="s">
        <v>1133</v>
      </c>
      <c r="G464">
        <v>1531764272.0838699</v>
      </c>
      <c r="H464">
        <f t="shared" si="174"/>
        <v>3.4522175109459622E-8</v>
      </c>
      <c r="I464">
        <f t="shared" si="175"/>
        <v>10.426803142543088</v>
      </c>
      <c r="J464">
        <f t="shared" si="176"/>
        <v>1176.03322580645</v>
      </c>
      <c r="K464">
        <f t="shared" si="177"/>
        <v>-7446162.0018159822</v>
      </c>
      <c r="L464">
        <f t="shared" si="178"/>
        <v>-738793.27432969713</v>
      </c>
      <c r="M464">
        <f t="shared" si="179"/>
        <v>116.68366030743996</v>
      </c>
      <c r="N464">
        <f t="shared" si="180"/>
        <v>2.2125055242135337E-6</v>
      </c>
      <c r="O464">
        <f t="shared" si="181"/>
        <v>3</v>
      </c>
      <c r="P464">
        <f t="shared" si="182"/>
        <v>2.2125047083503855E-6</v>
      </c>
      <c r="Q464">
        <f t="shared" si="183"/>
        <v>1.3828155160191723E-6</v>
      </c>
      <c r="R464">
        <f t="shared" si="184"/>
        <v>215.0216254837168</v>
      </c>
      <c r="S464">
        <f t="shared" si="185"/>
        <v>28.300104925645215</v>
      </c>
      <c r="T464">
        <f t="shared" si="186"/>
        <v>27.47560000000005</v>
      </c>
      <c r="U464">
        <f t="shared" si="187"/>
        <v>3.6803642444772549</v>
      </c>
      <c r="V464">
        <f t="shared" si="188"/>
        <v>60.637120695006111</v>
      </c>
      <c r="W464">
        <f t="shared" si="189"/>
        <v>2.1779492806427325</v>
      </c>
      <c r="X464">
        <f t="shared" si="190"/>
        <v>3.5917755587331208</v>
      </c>
      <c r="Y464">
        <f t="shared" si="191"/>
        <v>1.5024149638345223</v>
      </c>
      <c r="Z464">
        <f t="shared" si="192"/>
        <v>-1.5224279223271693E-3</v>
      </c>
      <c r="AA464">
        <f t="shared" si="193"/>
        <v>-67.230003096776031</v>
      </c>
      <c r="AB464">
        <f t="shared" si="194"/>
        <v>-4.8493039979212247</v>
      </c>
      <c r="AC464">
        <f t="shared" si="195"/>
        <v>142.94079596109719</v>
      </c>
      <c r="AD464">
        <v>0</v>
      </c>
      <c r="AE464">
        <v>0</v>
      </c>
      <c r="AF464">
        <v>3</v>
      </c>
      <c r="AG464">
        <v>0</v>
      </c>
      <c r="AH464">
        <v>0</v>
      </c>
      <c r="AI464">
        <f t="shared" si="196"/>
        <v>1</v>
      </c>
      <c r="AJ464">
        <f t="shared" si="197"/>
        <v>0</v>
      </c>
      <c r="AK464">
        <f t="shared" si="198"/>
        <v>62550.596824097622</v>
      </c>
      <c r="AL464">
        <f t="shared" si="199"/>
        <v>1199.99580645161</v>
      </c>
      <c r="AM464">
        <f t="shared" si="200"/>
        <v>963.35715406269435</v>
      </c>
      <c r="AN464">
        <f t="shared" si="201"/>
        <v>0.80280043387096778</v>
      </c>
      <c r="AO464">
        <f t="shared" si="202"/>
        <v>0.22320032043870969</v>
      </c>
      <c r="AP464">
        <v>14.333399999999999</v>
      </c>
      <c r="AQ464">
        <v>1</v>
      </c>
      <c r="AR464" t="s">
        <v>231</v>
      </c>
      <c r="AS464">
        <v>1531764272.0838699</v>
      </c>
      <c r="AT464">
        <v>1176.03322580645</v>
      </c>
      <c r="AU464">
        <v>1200.9374193548399</v>
      </c>
      <c r="AV464">
        <v>21.9511516129032</v>
      </c>
      <c r="AW464">
        <v>21.951070967741899</v>
      </c>
      <c r="AX464">
        <v>600.10825806451601</v>
      </c>
      <c r="AY464">
        <v>99.1186096774194</v>
      </c>
      <c r="AZ464">
        <v>9.9386674193548394E-2</v>
      </c>
      <c r="BA464">
        <v>27.0599225806452</v>
      </c>
      <c r="BB464">
        <v>27.373596774193601</v>
      </c>
      <c r="BC464">
        <v>27.577603225806499</v>
      </c>
      <c r="BD464">
        <v>12080.868709677399</v>
      </c>
      <c r="BE464">
        <v>1052.26451612903</v>
      </c>
      <c r="BF464">
        <v>29.425367741935499</v>
      </c>
      <c r="BG464">
        <v>1199.99580645161</v>
      </c>
      <c r="BH464">
        <v>0.33000074193548401</v>
      </c>
      <c r="BI464">
        <v>0.33000506451612899</v>
      </c>
      <c r="BJ464">
        <v>0.33000412903225801</v>
      </c>
      <c r="BK464">
        <v>9.9902309677419397E-3</v>
      </c>
      <c r="BL464">
        <v>32</v>
      </c>
      <c r="BM464">
        <v>17743.038709677399</v>
      </c>
      <c r="BN464">
        <v>1531762902.3</v>
      </c>
      <c r="BO464" t="s">
        <v>232</v>
      </c>
      <c r="BP464">
        <v>81</v>
      </c>
      <c r="BQ464">
        <v>0.29499999999999998</v>
      </c>
      <c r="BR464">
        <v>-3.6999999999999998E-2</v>
      </c>
      <c r="BS464">
        <v>420</v>
      </c>
      <c r="BT464">
        <v>22</v>
      </c>
      <c r="BU464">
        <v>0.34</v>
      </c>
      <c r="BV464">
        <v>0.21</v>
      </c>
      <c r="BW464">
        <v>14.9334927540657</v>
      </c>
      <c r="BX464">
        <v>3.8564879314420597E-2</v>
      </c>
      <c r="BY464">
        <v>6.2870952091066995E-2</v>
      </c>
      <c r="BZ464">
        <v>1</v>
      </c>
      <c r="CA464">
        <v>-24.888151219512199</v>
      </c>
      <c r="CB464">
        <v>-6.2799201818253894E-2</v>
      </c>
      <c r="CC464">
        <v>0.117532221055835</v>
      </c>
      <c r="CD464">
        <v>0</v>
      </c>
      <c r="CE464">
        <v>1</v>
      </c>
      <c r="CF464">
        <v>2</v>
      </c>
      <c r="CG464" t="s">
        <v>248</v>
      </c>
      <c r="CH464">
        <v>1.8608100000000001</v>
      </c>
      <c r="CI464">
        <v>1.8577699999999999</v>
      </c>
      <c r="CJ464">
        <v>1.86066</v>
      </c>
      <c r="CK464">
        <v>1.85341</v>
      </c>
      <c r="CL464">
        <v>1.8519600000000001</v>
      </c>
      <c r="CM464">
        <v>1.85273</v>
      </c>
      <c r="CN464">
        <v>1.8563700000000001</v>
      </c>
      <c r="CO464">
        <v>1.8626400000000001</v>
      </c>
      <c r="CP464" t="s">
        <v>234</v>
      </c>
      <c r="CQ464" t="s">
        <v>19</v>
      </c>
      <c r="CR464" t="s">
        <v>19</v>
      </c>
      <c r="CS464" t="s">
        <v>19</v>
      </c>
      <c r="CT464" t="s">
        <v>235</v>
      </c>
      <c r="CU464" t="s">
        <v>236</v>
      </c>
      <c r="CV464" t="s">
        <v>237</v>
      </c>
      <c r="CW464" t="s">
        <v>237</v>
      </c>
      <c r="CX464" t="s">
        <v>237</v>
      </c>
      <c r="CY464" t="s">
        <v>237</v>
      </c>
      <c r="CZ464">
        <v>0</v>
      </c>
      <c r="DA464">
        <v>100</v>
      </c>
      <c r="DB464">
        <v>100</v>
      </c>
      <c r="DC464">
        <v>0.29499999999999998</v>
      </c>
      <c r="DD464">
        <v>-3.6999999999999998E-2</v>
      </c>
      <c r="DE464">
        <v>3</v>
      </c>
      <c r="DF464">
        <v>615.38900000000001</v>
      </c>
      <c r="DG464">
        <v>254.84800000000001</v>
      </c>
      <c r="DH464">
        <v>21.984500000000001</v>
      </c>
      <c r="DI464">
        <v>32.5578</v>
      </c>
      <c r="DJ464">
        <v>30.0001</v>
      </c>
      <c r="DK464">
        <v>32.535200000000003</v>
      </c>
      <c r="DL464">
        <v>32.543900000000001</v>
      </c>
      <c r="DM464">
        <v>48.158499999999997</v>
      </c>
      <c r="DN464">
        <v>24.4727</v>
      </c>
      <c r="DO464">
        <v>0</v>
      </c>
      <c r="DP464">
        <v>22</v>
      </c>
      <c r="DQ464">
        <v>1226.67</v>
      </c>
      <c r="DR464">
        <v>22</v>
      </c>
      <c r="DS464">
        <v>99.570400000000006</v>
      </c>
      <c r="DT464">
        <v>102.999</v>
      </c>
    </row>
    <row r="465" spans="1:124" x14ac:dyDescent="0.25">
      <c r="A465">
        <v>449</v>
      </c>
      <c r="B465">
        <v>1531764284.4000001</v>
      </c>
      <c r="C465">
        <v>900.60000014305103</v>
      </c>
      <c r="D465" t="s">
        <v>1134</v>
      </c>
      <c r="E465" t="s">
        <v>1135</v>
      </c>
      <c r="G465">
        <v>1531764274.0871</v>
      </c>
      <c r="H465">
        <f t="shared" ref="H465:H528" si="203">AX465*AI465*(AV465-AW465)/(100*AP465*(1000-AI465*AV465))</f>
        <v>-1.4359099464037338E-6</v>
      </c>
      <c r="I465">
        <f t="shared" ref="I465:I528" si="204">AX465*AI465*(AU465-AT465*(1000-AI465*AW465)/(1000-AI465*AV465))/(100*AP465)</f>
        <v>10.446700078677754</v>
      </c>
      <c r="J465">
        <f t="shared" ref="J465:J528" si="205">AT465 - IF(AI465&gt;1, I465*AP465*100/(AK465*BD465), 0)</f>
        <v>1179.3312903225799</v>
      </c>
      <c r="K465">
        <f t="shared" ref="K465:K528" si="206">((Q465-H465/2)*J465-I465)/(Q465+H465/2)</f>
        <v>181226.02513764956</v>
      </c>
      <c r="L465">
        <f t="shared" ref="L465:L528" si="207">K465*(AY465+AZ465)/1000</f>
        <v>17980.864750328088</v>
      </c>
      <c r="M465">
        <f t="shared" ref="M465:M528" si="208">(AT465 - IF(AI465&gt;1, I465*AP465*100/(AK465*BD465), 0))*(AY465+AZ465)/1000</f>
        <v>117.01076824376484</v>
      </c>
      <c r="N465">
        <f t="shared" ref="N465:N528" si="209">2/((1/P465-1/O465)+SIGN(P465)*SQRT((1/P465-1/O465)*(1/P465-1/O465) + 4*AQ465/((AQ465+1)*(AQ465+1))*(2*1/P465*1/O465-1/O465*1/O465)))</f>
        <v>-9.1670497899854736E-5</v>
      </c>
      <c r="O465">
        <f t="shared" ref="O465:O528" si="210">AF465+AE465*AP465+AD465*AP465*AP465</f>
        <v>3</v>
      </c>
      <c r="P465">
        <f t="shared" ref="P465:P528" si="211">H465*(1000-(1000*0.61365*EXP(17.502*T465/(240.97+T465))/(AY465+AZ465)+AV465)/2)/(1000*0.61365*EXP(17.502*T465/(240.97+T465))/(AY465+AZ465)-AV465)</f>
        <v>-9.1671898501284588E-5</v>
      </c>
      <c r="Q465">
        <f t="shared" ref="Q465:Q528" si="212">1/((AQ465+1)/(N465/1.6)+1/(O465/1.37)) + AQ465/((AQ465+1)/(N465/1.6) + AQ465/(O465/1.37))</f>
        <v>-5.7294810726371925E-5</v>
      </c>
      <c r="R465">
        <f t="shared" ref="R465:R528" si="213">(AM465*AO465)</f>
        <v>215.02221879323957</v>
      </c>
      <c r="S465">
        <f t="shared" ref="S465:S528" si="214">(BA465+(R465+2*0.95*0.0000000567*(((BA465+$B$7)+273)^4-(BA465+273)^4)-44100*H465)/(1.84*29.3*O465+8*0.95*0.0000000567*(BA465+273)^3))</f>
        <v>28.308311321676374</v>
      </c>
      <c r="T465">
        <f t="shared" ref="T465:T528" si="215">($C$7*BB465+$D$7*BC465+$E$7*S465)</f>
        <v>27.502741935483847</v>
      </c>
      <c r="U465">
        <f t="shared" ref="U465:U528" si="216">0.61365*EXP(17.502*T465/(240.97+T465))</f>
        <v>3.6862144446732596</v>
      </c>
      <c r="V465">
        <f t="shared" ref="V465:V528" si="217">(W465/X465*100)</f>
        <v>60.61161395163861</v>
      </c>
      <c r="W465">
        <f t="shared" ref="W465:W528" si="218">AV465*(AY465+AZ465)/1000</f>
        <v>2.1780347537285656</v>
      </c>
      <c r="X465">
        <f t="shared" ref="X465:X528" si="219">0.61365*EXP(17.502*BA465/(240.97+BA465))</f>
        <v>3.5934280771114215</v>
      </c>
      <c r="Y465">
        <f t="shared" ref="Y465:Y528" si="220">(U465-AV465*(AY465+AZ465)/1000)</f>
        <v>1.5081796909446941</v>
      </c>
      <c r="Z465">
        <f t="shared" ref="Z465:Z528" si="221">(-H465*44100)</f>
        <v>6.3323628636404658E-2</v>
      </c>
      <c r="AA465">
        <f t="shared" ref="AA465:AA528" si="222">2*29.3*O465*0.92*(BA465-T465)</f>
        <v>-70.352551354839775</v>
      </c>
      <c r="AB465">
        <f t="shared" ref="AB465:AB528" si="223">2*0.95*0.0000000567*(((BA465+$B$7)+273)^4-(T465+273)^4)</f>
        <v>-5.0754205452464509</v>
      </c>
      <c r="AC465">
        <f t="shared" ref="AC465:AC528" si="224">R465+AB465+Z465+AA465</f>
        <v>139.65757052178975</v>
      </c>
      <c r="AD465">
        <v>0</v>
      </c>
      <c r="AE465">
        <v>0</v>
      </c>
      <c r="AF465">
        <v>3</v>
      </c>
      <c r="AG465">
        <v>0</v>
      </c>
      <c r="AH465">
        <v>0</v>
      </c>
      <c r="AI465">
        <f t="shared" ref="AI465:AI528" si="225">IF(AG465*$H$13&gt;=AK465,1,(AK465/(AK465-AG465*$H$13)))</f>
        <v>1</v>
      </c>
      <c r="AJ465">
        <f t="shared" ref="AJ465:AJ528" si="226">(AI465-1)*100</f>
        <v>0</v>
      </c>
      <c r="AK465">
        <f t="shared" ref="AK465:AK528" si="227">MAX(0,($B$13+$C$13*BD465)/(1+$D$13*BD465)*AY465/(BA465+273)*$E$13)</f>
        <v>60608.821810169771</v>
      </c>
      <c r="AL465">
        <f t="shared" ref="AL465:AL528" si="228">$B$11*BE465+$C$11*BF465+$D$11*BG465</f>
        <v>1199.9993548387099</v>
      </c>
      <c r="AM465">
        <f t="shared" ref="AM465:AM528" si="229">AL465*AN465</f>
        <v>963.36006764484728</v>
      </c>
      <c r="AN465">
        <f t="shared" ref="AN465:AN528" si="230">($B$11*$D$9+$C$11*$D$9+$D$11*(BH465*$E$9+BI465*$F$9+BJ465*$G$9+BK465*$H$9))/($B$11+$C$11+$D$11)</f>
        <v>0.80280048798387149</v>
      </c>
      <c r="AO465">
        <f t="shared" ref="AO465:AO528" si="231">($B$11*$K$9+$C$11*$K$9+$D$11*(BH465*$L$9+BI465*$M$9+BJ465*$N$9+BK465*$O$9))/($B$11+$C$11+$D$11)</f>
        <v>0.22320026126774206</v>
      </c>
      <c r="AP465">
        <v>14.333399999999999</v>
      </c>
      <c r="AQ465">
        <v>1</v>
      </c>
      <c r="AR465" t="s">
        <v>231</v>
      </c>
      <c r="AS465">
        <v>1531764274.0871</v>
      </c>
      <c r="AT465">
        <v>1179.3312903225799</v>
      </c>
      <c r="AU465">
        <v>1204.2825806451599</v>
      </c>
      <c r="AV465">
        <v>21.952035483871001</v>
      </c>
      <c r="AW465">
        <v>21.955390322580602</v>
      </c>
      <c r="AX465">
        <v>600.01890322580596</v>
      </c>
      <c r="AY465">
        <v>99.118309677419404</v>
      </c>
      <c r="AZ465">
        <v>9.9585416129032295E-2</v>
      </c>
      <c r="BA465">
        <v>27.067758064516099</v>
      </c>
      <c r="BB465">
        <v>27.400951612903199</v>
      </c>
      <c r="BC465">
        <v>27.604532258064499</v>
      </c>
      <c r="BD465">
        <v>11673.4277419355</v>
      </c>
      <c r="BE465">
        <v>1052.29</v>
      </c>
      <c r="BF465">
        <v>29.396070967741899</v>
      </c>
      <c r="BG465">
        <v>1199.9993548387099</v>
      </c>
      <c r="BH465">
        <v>0.33000161290322599</v>
      </c>
      <c r="BI465">
        <v>0.33000435483870999</v>
      </c>
      <c r="BJ465">
        <v>0.33000400000000002</v>
      </c>
      <c r="BK465">
        <v>9.9901396774193605E-3</v>
      </c>
      <c r="BL465">
        <v>32</v>
      </c>
      <c r="BM465">
        <v>17743.0935483871</v>
      </c>
      <c r="BN465">
        <v>1531762902.3</v>
      </c>
      <c r="BO465" t="s">
        <v>232</v>
      </c>
      <c r="BP465">
        <v>81</v>
      </c>
      <c r="BQ465">
        <v>0.29499999999999998</v>
      </c>
      <c r="BR465">
        <v>-3.6999999999999998E-2</v>
      </c>
      <c r="BS465">
        <v>420</v>
      </c>
      <c r="BT465">
        <v>22</v>
      </c>
      <c r="BU465">
        <v>0.34</v>
      </c>
      <c r="BV465">
        <v>0.21</v>
      </c>
      <c r="BW465">
        <v>14.958799396937099</v>
      </c>
      <c r="BX465">
        <v>0.6022388053362</v>
      </c>
      <c r="BY465">
        <v>0.110355004791537</v>
      </c>
      <c r="BZ465">
        <v>1</v>
      </c>
      <c r="CA465">
        <v>-24.934639024390201</v>
      </c>
      <c r="CB465">
        <v>-1.0005251488140601</v>
      </c>
      <c r="CC465">
        <v>0.19749359344724801</v>
      </c>
      <c r="CD465">
        <v>0</v>
      </c>
      <c r="CE465">
        <v>1</v>
      </c>
      <c r="CF465">
        <v>2</v>
      </c>
      <c r="CG465" t="s">
        <v>248</v>
      </c>
      <c r="CH465">
        <v>1.8608100000000001</v>
      </c>
      <c r="CI465">
        <v>1.85778</v>
      </c>
      <c r="CJ465">
        <v>1.86067</v>
      </c>
      <c r="CK465">
        <v>1.8534299999999999</v>
      </c>
      <c r="CL465">
        <v>1.8519600000000001</v>
      </c>
      <c r="CM465">
        <v>1.85273</v>
      </c>
      <c r="CN465">
        <v>1.8563700000000001</v>
      </c>
      <c r="CO465">
        <v>1.8626400000000001</v>
      </c>
      <c r="CP465" t="s">
        <v>234</v>
      </c>
      <c r="CQ465" t="s">
        <v>19</v>
      </c>
      <c r="CR465" t="s">
        <v>19</v>
      </c>
      <c r="CS465" t="s">
        <v>19</v>
      </c>
      <c r="CT465" t="s">
        <v>235</v>
      </c>
      <c r="CU465" t="s">
        <v>236</v>
      </c>
      <c r="CV465" t="s">
        <v>237</v>
      </c>
      <c r="CW465" t="s">
        <v>237</v>
      </c>
      <c r="CX465" t="s">
        <v>237</v>
      </c>
      <c r="CY465" t="s">
        <v>237</v>
      </c>
      <c r="CZ465">
        <v>0</v>
      </c>
      <c r="DA465">
        <v>100</v>
      </c>
      <c r="DB465">
        <v>100</v>
      </c>
      <c r="DC465">
        <v>0.29499999999999998</v>
      </c>
      <c r="DD465">
        <v>-3.6999999999999998E-2</v>
      </c>
      <c r="DE465">
        <v>3</v>
      </c>
      <c r="DF465">
        <v>616.65700000000004</v>
      </c>
      <c r="DG465">
        <v>254.49700000000001</v>
      </c>
      <c r="DH465">
        <v>21.982199999999999</v>
      </c>
      <c r="DI465">
        <v>32.558100000000003</v>
      </c>
      <c r="DJ465">
        <v>30</v>
      </c>
      <c r="DK465">
        <v>32.535699999999999</v>
      </c>
      <c r="DL465">
        <v>32.545200000000001</v>
      </c>
      <c r="DM465">
        <v>48.280799999999999</v>
      </c>
      <c r="DN465">
        <v>24.4727</v>
      </c>
      <c r="DO465">
        <v>0</v>
      </c>
      <c r="DP465">
        <v>22</v>
      </c>
      <c r="DQ465">
        <v>1231.83</v>
      </c>
      <c r="DR465">
        <v>22</v>
      </c>
      <c r="DS465">
        <v>99.570599999999999</v>
      </c>
      <c r="DT465">
        <v>102.998</v>
      </c>
    </row>
    <row r="466" spans="1:124" x14ac:dyDescent="0.25">
      <c r="A466">
        <v>450</v>
      </c>
      <c r="B466">
        <v>1531764286.4000001</v>
      </c>
      <c r="C466">
        <v>902.60000014305103</v>
      </c>
      <c r="D466" t="s">
        <v>1136</v>
      </c>
      <c r="E466" t="s">
        <v>1137</v>
      </c>
      <c r="G466">
        <v>1531764276.0838699</v>
      </c>
      <c r="H466">
        <f t="shared" si="203"/>
        <v>-2.6260721345006897E-6</v>
      </c>
      <c r="I466">
        <f t="shared" si="204"/>
        <v>10.455443223920204</v>
      </c>
      <c r="J466">
        <f t="shared" si="205"/>
        <v>1182.66612903226</v>
      </c>
      <c r="K466">
        <f t="shared" si="206"/>
        <v>99876.299101114637</v>
      </c>
      <c r="L466">
        <f t="shared" si="207"/>
        <v>9909.5165808718066</v>
      </c>
      <c r="M466">
        <f t="shared" si="208"/>
        <v>117.34164882717269</v>
      </c>
      <c r="N466">
        <f t="shared" si="209"/>
        <v>-1.6734619767509081E-4</v>
      </c>
      <c r="O466">
        <f t="shared" si="210"/>
        <v>3</v>
      </c>
      <c r="P466">
        <f t="shared" si="211"/>
        <v>-1.6735086526358737E-4</v>
      </c>
      <c r="Q466">
        <f t="shared" si="212"/>
        <v>-1.0459387142607299E-4</v>
      </c>
      <c r="R466">
        <f t="shared" si="213"/>
        <v>215.02218980101418</v>
      </c>
      <c r="S466">
        <f t="shared" si="214"/>
        <v>28.313351864970937</v>
      </c>
      <c r="T466">
        <f t="shared" si="215"/>
        <v>27.516009677419351</v>
      </c>
      <c r="U466">
        <f t="shared" si="216"/>
        <v>3.6890771390943886</v>
      </c>
      <c r="V466">
        <f t="shared" si="217"/>
        <v>60.598869669353128</v>
      </c>
      <c r="W466">
        <f t="shared" si="218"/>
        <v>2.1781830315274906</v>
      </c>
      <c r="X466">
        <f t="shared" si="219"/>
        <v>3.5944284825977051</v>
      </c>
      <c r="Y466">
        <f t="shared" si="220"/>
        <v>1.510894107566898</v>
      </c>
      <c r="Z466">
        <f t="shared" si="221"/>
        <v>0.11580978113148041</v>
      </c>
      <c r="AA466">
        <f t="shared" si="222"/>
        <v>-71.731481187095937</v>
      </c>
      <c r="AB466">
        <f t="shared" si="223"/>
        <v>-5.1753658882324682</v>
      </c>
      <c r="AC466">
        <f t="shared" si="224"/>
        <v>138.23115250681724</v>
      </c>
      <c r="AD466">
        <v>0</v>
      </c>
      <c r="AE466">
        <v>0</v>
      </c>
      <c r="AF466">
        <v>3</v>
      </c>
      <c r="AG466">
        <v>0</v>
      </c>
      <c r="AH466">
        <v>0</v>
      </c>
      <c r="AI466">
        <f t="shared" si="225"/>
        <v>1</v>
      </c>
      <c r="AJ466">
        <f t="shared" si="226"/>
        <v>0</v>
      </c>
      <c r="AK466">
        <f t="shared" si="227"/>
        <v>60606.417800037481</v>
      </c>
      <c r="AL466">
        <f t="shared" si="228"/>
        <v>1199.9993548387099</v>
      </c>
      <c r="AM466">
        <f t="shared" si="229"/>
        <v>963.36000764487949</v>
      </c>
      <c r="AN466">
        <f t="shared" si="230"/>
        <v>0.80280043798387146</v>
      </c>
      <c r="AO466">
        <f t="shared" si="231"/>
        <v>0.22320024507419367</v>
      </c>
      <c r="AP466">
        <v>14.333399999999999</v>
      </c>
      <c r="AQ466">
        <v>1</v>
      </c>
      <c r="AR466" t="s">
        <v>231</v>
      </c>
      <c r="AS466">
        <v>1531764276.0838699</v>
      </c>
      <c r="AT466">
        <v>1182.66612903226</v>
      </c>
      <c r="AU466">
        <v>1207.63483870968</v>
      </c>
      <c r="AV466">
        <v>21.9535290322581</v>
      </c>
      <c r="AW466">
        <v>21.959664516128999</v>
      </c>
      <c r="AX466">
        <v>600.02112903225805</v>
      </c>
      <c r="AY466">
        <v>99.118016129032299</v>
      </c>
      <c r="AZ466">
        <v>9.9883112903225796E-2</v>
      </c>
      <c r="BA466">
        <v>27.072500000000002</v>
      </c>
      <c r="BB466">
        <v>27.412341935483902</v>
      </c>
      <c r="BC466">
        <v>27.619677419354801</v>
      </c>
      <c r="BD466">
        <v>11673.1632258065</v>
      </c>
      <c r="BE466">
        <v>1052.32290322581</v>
      </c>
      <c r="BF466">
        <v>29.3736741935484</v>
      </c>
      <c r="BG466">
        <v>1199.9993548387099</v>
      </c>
      <c r="BH466">
        <v>0.33000161290322599</v>
      </c>
      <c r="BI466">
        <v>0.330004290322581</v>
      </c>
      <c r="BJ466">
        <v>0.33000400000000002</v>
      </c>
      <c r="BK466">
        <v>9.9901332258064499E-3</v>
      </c>
      <c r="BL466">
        <v>32</v>
      </c>
      <c r="BM466">
        <v>17743.096774193498</v>
      </c>
      <c r="BN466">
        <v>1531762902.3</v>
      </c>
      <c r="BO466" t="s">
        <v>232</v>
      </c>
      <c r="BP466">
        <v>81</v>
      </c>
      <c r="BQ466">
        <v>0.29499999999999998</v>
      </c>
      <c r="BR466">
        <v>-3.6999999999999998E-2</v>
      </c>
      <c r="BS466">
        <v>420</v>
      </c>
      <c r="BT466">
        <v>22</v>
      </c>
      <c r="BU466">
        <v>0.34</v>
      </c>
      <c r="BV466">
        <v>0.21</v>
      </c>
      <c r="BW466">
        <v>14.9880739909825</v>
      </c>
      <c r="BX466">
        <v>0.83074954929660805</v>
      </c>
      <c r="BY466">
        <v>0.12752316471212499</v>
      </c>
      <c r="BZ466">
        <v>1</v>
      </c>
      <c r="CA466">
        <v>-24.971075609756099</v>
      </c>
      <c r="CB466">
        <v>-1.10026186048037</v>
      </c>
      <c r="CC466">
        <v>0.21290253899949901</v>
      </c>
      <c r="CD466">
        <v>0</v>
      </c>
      <c r="CE466">
        <v>1</v>
      </c>
      <c r="CF466">
        <v>2</v>
      </c>
      <c r="CG466" t="s">
        <v>248</v>
      </c>
      <c r="CH466">
        <v>1.8608100000000001</v>
      </c>
      <c r="CI466">
        <v>1.85778</v>
      </c>
      <c r="CJ466">
        <v>1.86067</v>
      </c>
      <c r="CK466">
        <v>1.8534600000000001</v>
      </c>
      <c r="CL466">
        <v>1.8519600000000001</v>
      </c>
      <c r="CM466">
        <v>1.85273</v>
      </c>
      <c r="CN466">
        <v>1.85636</v>
      </c>
      <c r="CO466">
        <v>1.8626400000000001</v>
      </c>
      <c r="CP466" t="s">
        <v>234</v>
      </c>
      <c r="CQ466" t="s">
        <v>19</v>
      </c>
      <c r="CR466" t="s">
        <v>19</v>
      </c>
      <c r="CS466" t="s">
        <v>19</v>
      </c>
      <c r="CT466" t="s">
        <v>235</v>
      </c>
      <c r="CU466" t="s">
        <v>236</v>
      </c>
      <c r="CV466" t="s">
        <v>237</v>
      </c>
      <c r="CW466" t="s">
        <v>237</v>
      </c>
      <c r="CX466" t="s">
        <v>237</v>
      </c>
      <c r="CY466" t="s">
        <v>237</v>
      </c>
      <c r="CZ466">
        <v>0</v>
      </c>
      <c r="DA466">
        <v>100</v>
      </c>
      <c r="DB466">
        <v>100</v>
      </c>
      <c r="DC466">
        <v>0.29499999999999998</v>
      </c>
      <c r="DD466">
        <v>-3.6999999999999998E-2</v>
      </c>
      <c r="DE466">
        <v>3</v>
      </c>
      <c r="DF466">
        <v>620.5</v>
      </c>
      <c r="DG466">
        <v>253.41800000000001</v>
      </c>
      <c r="DH466">
        <v>21.990300000000001</v>
      </c>
      <c r="DI466">
        <v>32.5595</v>
      </c>
      <c r="DJ466">
        <v>29.9999</v>
      </c>
      <c r="DK466">
        <v>32.535699999999999</v>
      </c>
      <c r="DL466">
        <v>32.545200000000001</v>
      </c>
      <c r="DM466">
        <v>48.350700000000003</v>
      </c>
      <c r="DN466">
        <v>24.4727</v>
      </c>
      <c r="DO466">
        <v>0</v>
      </c>
      <c r="DP466">
        <v>22</v>
      </c>
      <c r="DQ466">
        <v>1236.67</v>
      </c>
      <c r="DR466">
        <v>22</v>
      </c>
      <c r="DS466">
        <v>99.570700000000002</v>
      </c>
      <c r="DT466">
        <v>102.999</v>
      </c>
    </row>
    <row r="467" spans="1:124" x14ac:dyDescent="0.25">
      <c r="A467">
        <v>451</v>
      </c>
      <c r="B467">
        <v>1531764288.4000001</v>
      </c>
      <c r="C467">
        <v>904.60000014305103</v>
      </c>
      <c r="D467" t="s">
        <v>1138</v>
      </c>
      <c r="E467" t="s">
        <v>1139</v>
      </c>
      <c r="G467">
        <v>1531764278.0838699</v>
      </c>
      <c r="H467">
        <f t="shared" si="203"/>
        <v>-3.6589336869471089E-6</v>
      </c>
      <c r="I467">
        <f t="shared" si="204"/>
        <v>10.45614716293708</v>
      </c>
      <c r="J467">
        <f t="shared" si="205"/>
        <v>1186.0148387096799</v>
      </c>
      <c r="K467">
        <f t="shared" si="206"/>
        <v>72050.477416156325</v>
      </c>
      <c r="L467">
        <f t="shared" si="207"/>
        <v>7148.681844308263</v>
      </c>
      <c r="M467">
        <f t="shared" si="208"/>
        <v>117.67365114867243</v>
      </c>
      <c r="N467">
        <f t="shared" si="209"/>
        <v>-2.3304928327505268E-4</v>
      </c>
      <c r="O467">
        <f t="shared" si="210"/>
        <v>3</v>
      </c>
      <c r="P467">
        <f t="shared" si="211"/>
        <v>-2.3305833562139894E-4</v>
      </c>
      <c r="Q467">
        <f t="shared" si="212"/>
        <v>-1.456606464395827E-4</v>
      </c>
      <c r="R467">
        <f t="shared" si="213"/>
        <v>215.02206572582426</v>
      </c>
      <c r="S467">
        <f t="shared" si="214"/>
        <v>28.314806417359247</v>
      </c>
      <c r="T467">
        <f t="shared" si="215"/>
        <v>27.5202435483871</v>
      </c>
      <c r="U467">
        <f t="shared" si="216"/>
        <v>3.6899910621484251</v>
      </c>
      <c r="V467">
        <f t="shared" si="217"/>
        <v>60.599935731718155</v>
      </c>
      <c r="W467">
        <f t="shared" si="218"/>
        <v>2.1783739658818075</v>
      </c>
      <c r="X467">
        <f t="shared" si="219"/>
        <v>3.5946803236321605</v>
      </c>
      <c r="Y467">
        <f t="shared" si="220"/>
        <v>1.5116170962666176</v>
      </c>
      <c r="Z467">
        <f t="shared" si="221"/>
        <v>0.16135897559436749</v>
      </c>
      <c r="AA467">
        <f t="shared" si="222"/>
        <v>-72.223210799999762</v>
      </c>
      <c r="AB467">
        <f t="shared" si="223"/>
        <v>-5.2109850741346149</v>
      </c>
      <c r="AC467">
        <f t="shared" si="224"/>
        <v>137.74922882728424</v>
      </c>
      <c r="AD467">
        <v>0</v>
      </c>
      <c r="AE467">
        <v>0</v>
      </c>
      <c r="AF467">
        <v>3</v>
      </c>
      <c r="AG467">
        <v>0</v>
      </c>
      <c r="AH467">
        <v>0</v>
      </c>
      <c r="AI467">
        <f t="shared" si="225"/>
        <v>1</v>
      </c>
      <c r="AJ467">
        <f t="shared" si="226"/>
        <v>0</v>
      </c>
      <c r="AK467">
        <f t="shared" si="227"/>
        <v>60623.696045173871</v>
      </c>
      <c r="AL467">
        <f t="shared" si="228"/>
        <v>1199.99870967742</v>
      </c>
      <c r="AM467">
        <f t="shared" si="229"/>
        <v>963.35957632192356</v>
      </c>
      <c r="AN467">
        <f t="shared" si="230"/>
        <v>0.80280051016129084</v>
      </c>
      <c r="AO467">
        <f t="shared" si="231"/>
        <v>0.22320021621290331</v>
      </c>
      <c r="AP467">
        <v>14.333399999999999</v>
      </c>
      <c r="AQ467">
        <v>1</v>
      </c>
      <c r="AR467" t="s">
        <v>231</v>
      </c>
      <c r="AS467">
        <v>1531764278.0838699</v>
      </c>
      <c r="AT467">
        <v>1186.0148387096799</v>
      </c>
      <c r="AU467">
        <v>1210.9816129032299</v>
      </c>
      <c r="AV467">
        <v>21.955500000000001</v>
      </c>
      <c r="AW467">
        <v>21.964048387096799</v>
      </c>
      <c r="AX467">
        <v>600.03722580645206</v>
      </c>
      <c r="AY467">
        <v>99.117741935483906</v>
      </c>
      <c r="AZ467">
        <v>9.9946838709677396E-2</v>
      </c>
      <c r="BA467">
        <v>27.073693548387102</v>
      </c>
      <c r="BB467">
        <v>27.415432258064499</v>
      </c>
      <c r="BC467">
        <v>27.625054838709701</v>
      </c>
      <c r="BD467">
        <v>11676.8567741935</v>
      </c>
      <c r="BE467">
        <v>1052.3503225806501</v>
      </c>
      <c r="BF467">
        <v>29.347335483870999</v>
      </c>
      <c r="BG467">
        <v>1199.99870967742</v>
      </c>
      <c r="BH467">
        <v>0.330002225806452</v>
      </c>
      <c r="BI467">
        <v>0.33000393548387102</v>
      </c>
      <c r="BJ467">
        <v>0.33000380645161298</v>
      </c>
      <c r="BK467">
        <v>9.9900987096774203E-3</v>
      </c>
      <c r="BL467">
        <v>32</v>
      </c>
      <c r="BM467">
        <v>17743.083870967701</v>
      </c>
      <c r="BN467">
        <v>1531762902.3</v>
      </c>
      <c r="BO467" t="s">
        <v>232</v>
      </c>
      <c r="BP467">
        <v>81</v>
      </c>
      <c r="BQ467">
        <v>0.29499999999999998</v>
      </c>
      <c r="BR467">
        <v>-3.6999999999999998E-2</v>
      </c>
      <c r="BS467">
        <v>420</v>
      </c>
      <c r="BT467">
        <v>22</v>
      </c>
      <c r="BU467">
        <v>0.34</v>
      </c>
      <c r="BV467">
        <v>0.21</v>
      </c>
      <c r="BW467">
        <v>14.9895809360816</v>
      </c>
      <c r="BX467">
        <v>0.75988943674766496</v>
      </c>
      <c r="BY467">
        <v>0.12652542692445101</v>
      </c>
      <c r="BZ467">
        <v>1</v>
      </c>
      <c r="CA467">
        <v>-24.9684243902439</v>
      </c>
      <c r="CB467">
        <v>-0.891471994553372</v>
      </c>
      <c r="CC467">
        <v>0.214308803616545</v>
      </c>
      <c r="CD467">
        <v>0</v>
      </c>
      <c r="CE467">
        <v>1</v>
      </c>
      <c r="CF467">
        <v>2</v>
      </c>
      <c r="CG467" t="s">
        <v>248</v>
      </c>
      <c r="CH467">
        <v>1.8608</v>
      </c>
      <c r="CI467">
        <v>1.8577699999999999</v>
      </c>
      <c r="CJ467">
        <v>1.86066</v>
      </c>
      <c r="CK467">
        <v>1.8534299999999999</v>
      </c>
      <c r="CL467">
        <v>1.8519600000000001</v>
      </c>
      <c r="CM467">
        <v>1.8527199999999999</v>
      </c>
      <c r="CN467">
        <v>1.85636</v>
      </c>
      <c r="CO467">
        <v>1.8626400000000001</v>
      </c>
      <c r="CP467" t="s">
        <v>234</v>
      </c>
      <c r="CQ467" t="s">
        <v>19</v>
      </c>
      <c r="CR467" t="s">
        <v>19</v>
      </c>
      <c r="CS467" t="s">
        <v>19</v>
      </c>
      <c r="CT467" t="s">
        <v>235</v>
      </c>
      <c r="CU467" t="s">
        <v>236</v>
      </c>
      <c r="CV467" t="s">
        <v>237</v>
      </c>
      <c r="CW467" t="s">
        <v>237</v>
      </c>
      <c r="CX467" t="s">
        <v>237</v>
      </c>
      <c r="CY467" t="s">
        <v>237</v>
      </c>
      <c r="CZ467">
        <v>0</v>
      </c>
      <c r="DA467">
        <v>100</v>
      </c>
      <c r="DB467">
        <v>100</v>
      </c>
      <c r="DC467">
        <v>0.29499999999999998</v>
      </c>
      <c r="DD467">
        <v>-3.6999999999999998E-2</v>
      </c>
      <c r="DE467">
        <v>3</v>
      </c>
      <c r="DF467">
        <v>619.88900000000001</v>
      </c>
      <c r="DG467">
        <v>253.52600000000001</v>
      </c>
      <c r="DH467">
        <v>21.998000000000001</v>
      </c>
      <c r="DI467">
        <v>32.560699999999997</v>
      </c>
      <c r="DJ467">
        <v>29.9999</v>
      </c>
      <c r="DK467">
        <v>32.535899999999998</v>
      </c>
      <c r="DL467">
        <v>32.545200000000001</v>
      </c>
      <c r="DM467">
        <v>48.480800000000002</v>
      </c>
      <c r="DN467">
        <v>24.4727</v>
      </c>
      <c r="DO467">
        <v>0</v>
      </c>
      <c r="DP467">
        <v>22</v>
      </c>
      <c r="DQ467">
        <v>1236.67</v>
      </c>
      <c r="DR467">
        <v>22</v>
      </c>
      <c r="DS467">
        <v>99.570499999999996</v>
      </c>
      <c r="DT467">
        <v>102.999</v>
      </c>
    </row>
    <row r="468" spans="1:124" x14ac:dyDescent="0.25">
      <c r="A468">
        <v>452</v>
      </c>
      <c r="B468">
        <v>1531764290.4000001</v>
      </c>
      <c r="C468">
        <v>906.60000014305103</v>
      </c>
      <c r="D468" t="s">
        <v>1140</v>
      </c>
      <c r="E468" t="s">
        <v>1141</v>
      </c>
      <c r="G468">
        <v>1531764280.0838699</v>
      </c>
      <c r="H468">
        <f t="shared" si="203"/>
        <v>-4.6696280797001405E-6</v>
      </c>
      <c r="I468">
        <f t="shared" si="204"/>
        <v>10.454637641520181</v>
      </c>
      <c r="J468">
        <f t="shared" si="205"/>
        <v>1189.3645161290301</v>
      </c>
      <c r="K468">
        <f t="shared" si="206"/>
        <v>56702.435143715324</v>
      </c>
      <c r="L468">
        <f t="shared" si="207"/>
        <v>5625.8710129580668</v>
      </c>
      <c r="M468">
        <f t="shared" si="208"/>
        <v>118.00571418444336</v>
      </c>
      <c r="N468">
        <f t="shared" si="209"/>
        <v>-2.9741559432709609E-4</v>
      </c>
      <c r="O468">
        <f t="shared" si="210"/>
        <v>3</v>
      </c>
      <c r="P468">
        <f t="shared" si="211"/>
        <v>-2.9743033773054059E-4</v>
      </c>
      <c r="Q468">
        <f t="shared" si="212"/>
        <v>-1.8589263642271124E-4</v>
      </c>
      <c r="R468">
        <f t="shared" si="213"/>
        <v>215.02197539115502</v>
      </c>
      <c r="S468">
        <f t="shared" si="214"/>
        <v>28.314856692419774</v>
      </c>
      <c r="T468">
        <f t="shared" si="215"/>
        <v>27.52131612903225</v>
      </c>
      <c r="U468">
        <f t="shared" si="216"/>
        <v>3.6902226206874826</v>
      </c>
      <c r="V468">
        <f t="shared" si="217"/>
        <v>60.60662322239466</v>
      </c>
      <c r="W468">
        <f t="shared" si="218"/>
        <v>2.1785879578548282</v>
      </c>
      <c r="X468">
        <f t="shared" si="219"/>
        <v>3.5946367608380818</v>
      </c>
      <c r="Y468">
        <f t="shared" si="220"/>
        <v>1.5116346628326545</v>
      </c>
      <c r="Z468">
        <f t="shared" si="221"/>
        <v>0.2059305983147762</v>
      </c>
      <c r="AA468">
        <f t="shared" si="222"/>
        <v>-72.430076361287846</v>
      </c>
      <c r="AB468">
        <f t="shared" si="223"/>
        <v>-5.2259332804914127</v>
      </c>
      <c r="AC468">
        <f t="shared" si="224"/>
        <v>137.57189634769054</v>
      </c>
      <c r="AD468">
        <v>0</v>
      </c>
      <c r="AE468">
        <v>0</v>
      </c>
      <c r="AF468">
        <v>3</v>
      </c>
      <c r="AG468">
        <v>0</v>
      </c>
      <c r="AH468">
        <v>0</v>
      </c>
      <c r="AI468">
        <f t="shared" si="225"/>
        <v>1</v>
      </c>
      <c r="AJ468">
        <f t="shared" si="226"/>
        <v>0</v>
      </c>
      <c r="AK468">
        <f t="shared" si="227"/>
        <v>60615.320226296091</v>
      </c>
      <c r="AL468">
        <f t="shared" si="228"/>
        <v>1199.9983870967701</v>
      </c>
      <c r="AM468">
        <f t="shared" si="229"/>
        <v>963.35937387006607</v>
      </c>
      <c r="AN468">
        <f t="shared" si="230"/>
        <v>0.80280055725806487</v>
      </c>
      <c r="AO468">
        <f t="shared" si="231"/>
        <v>0.22320016934838721</v>
      </c>
      <c r="AP468">
        <v>14.333399999999999</v>
      </c>
      <c r="AQ468">
        <v>1</v>
      </c>
      <c r="AR468" t="s">
        <v>231</v>
      </c>
      <c r="AS468">
        <v>1531764280.0838699</v>
      </c>
      <c r="AT468">
        <v>1189.3645161290301</v>
      </c>
      <c r="AU468">
        <v>1214.3248387096801</v>
      </c>
      <c r="AV468">
        <v>21.957709677419398</v>
      </c>
      <c r="AW468">
        <v>21.968619354838701</v>
      </c>
      <c r="AX468">
        <v>600.03590322580601</v>
      </c>
      <c r="AY468">
        <v>99.117516129032296</v>
      </c>
      <c r="AZ468">
        <v>9.9933680645161296E-2</v>
      </c>
      <c r="BA468">
        <v>27.073487096774201</v>
      </c>
      <c r="BB468">
        <v>27.4161419354839</v>
      </c>
      <c r="BC468">
        <v>27.626490322580601</v>
      </c>
      <c r="BD468">
        <v>11675.127741935499</v>
      </c>
      <c r="BE468">
        <v>1052.36935483871</v>
      </c>
      <c r="BF468">
        <v>29.308767741935501</v>
      </c>
      <c r="BG468">
        <v>1199.9983870967701</v>
      </c>
      <c r="BH468">
        <v>0.33000299999999999</v>
      </c>
      <c r="BI468">
        <v>0.330003612903226</v>
      </c>
      <c r="BJ468">
        <v>0.33000341935483901</v>
      </c>
      <c r="BK468">
        <v>9.9900445161290301E-3</v>
      </c>
      <c r="BL468">
        <v>32</v>
      </c>
      <c r="BM468">
        <v>17743.083870967701</v>
      </c>
      <c r="BN468">
        <v>1531762902.3</v>
      </c>
      <c r="BO468" t="s">
        <v>232</v>
      </c>
      <c r="BP468">
        <v>81</v>
      </c>
      <c r="BQ468">
        <v>0.29499999999999998</v>
      </c>
      <c r="BR468">
        <v>-3.6999999999999998E-2</v>
      </c>
      <c r="BS468">
        <v>420</v>
      </c>
      <c r="BT468">
        <v>22</v>
      </c>
      <c r="BU468">
        <v>0.34</v>
      </c>
      <c r="BV468">
        <v>0.21</v>
      </c>
      <c r="BW468">
        <v>14.9903803813497</v>
      </c>
      <c r="BX468">
        <v>0.35556564069806601</v>
      </c>
      <c r="BY468">
        <v>0.12590425016149401</v>
      </c>
      <c r="BZ468">
        <v>1</v>
      </c>
      <c r="CA468">
        <v>-24.963692682926801</v>
      </c>
      <c r="CB468">
        <v>-0.37686991178283502</v>
      </c>
      <c r="CC468">
        <v>0.216727066066914</v>
      </c>
      <c r="CD468">
        <v>0</v>
      </c>
      <c r="CE468">
        <v>1</v>
      </c>
      <c r="CF468">
        <v>2</v>
      </c>
      <c r="CG468" t="s">
        <v>248</v>
      </c>
      <c r="CH468">
        <v>1.8608</v>
      </c>
      <c r="CI468">
        <v>1.85778</v>
      </c>
      <c r="CJ468">
        <v>1.86066</v>
      </c>
      <c r="CK468">
        <v>1.85341</v>
      </c>
      <c r="CL468">
        <v>1.8519600000000001</v>
      </c>
      <c r="CM468">
        <v>1.8527199999999999</v>
      </c>
      <c r="CN468">
        <v>1.8563700000000001</v>
      </c>
      <c r="CO468">
        <v>1.8626400000000001</v>
      </c>
      <c r="CP468" t="s">
        <v>234</v>
      </c>
      <c r="CQ468" t="s">
        <v>19</v>
      </c>
      <c r="CR468" t="s">
        <v>19</v>
      </c>
      <c r="CS468" t="s">
        <v>19</v>
      </c>
      <c r="CT468" t="s">
        <v>235</v>
      </c>
      <c r="CU468" t="s">
        <v>236</v>
      </c>
      <c r="CV468" t="s">
        <v>237</v>
      </c>
      <c r="CW468" t="s">
        <v>237</v>
      </c>
      <c r="CX468" t="s">
        <v>237</v>
      </c>
      <c r="CY468" t="s">
        <v>237</v>
      </c>
      <c r="CZ468">
        <v>0</v>
      </c>
      <c r="DA468">
        <v>100</v>
      </c>
      <c r="DB468">
        <v>100</v>
      </c>
      <c r="DC468">
        <v>0.29499999999999998</v>
      </c>
      <c r="DD468">
        <v>-3.6999999999999998E-2</v>
      </c>
      <c r="DE468">
        <v>3</v>
      </c>
      <c r="DF468">
        <v>619.51700000000005</v>
      </c>
      <c r="DG468">
        <v>253.697</v>
      </c>
      <c r="DH468">
        <v>22.002400000000002</v>
      </c>
      <c r="DI468">
        <v>32.560699999999997</v>
      </c>
      <c r="DJ468">
        <v>30.0001</v>
      </c>
      <c r="DK468">
        <v>32.537399999999998</v>
      </c>
      <c r="DL468">
        <v>32.545200000000001</v>
      </c>
      <c r="DM468">
        <v>48.602400000000003</v>
      </c>
      <c r="DN468">
        <v>24.4727</v>
      </c>
      <c r="DO468">
        <v>0</v>
      </c>
      <c r="DP468">
        <v>22</v>
      </c>
      <c r="DQ468">
        <v>1241.83</v>
      </c>
      <c r="DR468">
        <v>22</v>
      </c>
      <c r="DS468">
        <v>99.570999999999998</v>
      </c>
      <c r="DT468">
        <v>102.999</v>
      </c>
    </row>
    <row r="469" spans="1:124" x14ac:dyDescent="0.25">
      <c r="A469">
        <v>453</v>
      </c>
      <c r="B469">
        <v>1531764292.4000001</v>
      </c>
      <c r="C469">
        <v>908.60000014305103</v>
      </c>
      <c r="D469" t="s">
        <v>1142</v>
      </c>
      <c r="E469" t="s">
        <v>1143</v>
      </c>
      <c r="G469">
        <v>1531764282.0871</v>
      </c>
      <c r="H469">
        <f t="shared" si="203"/>
        <v>-5.5988409942399694E-6</v>
      </c>
      <c r="I469">
        <f t="shared" si="204"/>
        <v>10.450163686715038</v>
      </c>
      <c r="J469">
        <f t="shared" si="205"/>
        <v>1192.7151612903201</v>
      </c>
      <c r="K469">
        <f t="shared" si="206"/>
        <v>47463.493136600795</v>
      </c>
      <c r="L469">
        <f t="shared" si="207"/>
        <v>4709.1977650707058</v>
      </c>
      <c r="M469">
        <f t="shared" si="208"/>
        <v>118.33793091775327</v>
      </c>
      <c r="N469">
        <f t="shared" si="209"/>
        <v>-3.5662869859365845E-4</v>
      </c>
      <c r="O469">
        <f t="shared" si="210"/>
        <v>3</v>
      </c>
      <c r="P469">
        <f t="shared" si="211"/>
        <v>-3.566498971917733E-4</v>
      </c>
      <c r="Q469">
        <f t="shared" si="212"/>
        <v>-2.2290428108637345E-4</v>
      </c>
      <c r="R469">
        <f t="shared" si="213"/>
        <v>215.02196544487046</v>
      </c>
      <c r="S469">
        <f t="shared" si="214"/>
        <v>28.314312991043163</v>
      </c>
      <c r="T469">
        <f t="shared" si="215"/>
        <v>27.5217806451613</v>
      </c>
      <c r="U469">
        <f t="shared" si="216"/>
        <v>3.6903229086214453</v>
      </c>
      <c r="V469">
        <f t="shared" si="217"/>
        <v>60.616319167811518</v>
      </c>
      <c r="W469">
        <f t="shared" si="218"/>
        <v>2.1788366460969137</v>
      </c>
      <c r="X469">
        <f t="shared" si="219"/>
        <v>3.594472043188528</v>
      </c>
      <c r="Y469">
        <f t="shared" si="220"/>
        <v>1.5114862625245316</v>
      </c>
      <c r="Z469">
        <f t="shared" si="221"/>
        <v>0.24690888784598264</v>
      </c>
      <c r="AA469">
        <f t="shared" si="222"/>
        <v>-72.631463767744307</v>
      </c>
      <c r="AB469">
        <f t="shared" si="223"/>
        <v>-5.2404554101284671</v>
      </c>
      <c r="AC469">
        <f t="shared" si="224"/>
        <v>137.39695515484368</v>
      </c>
      <c r="AD469">
        <v>0</v>
      </c>
      <c r="AE469">
        <v>0</v>
      </c>
      <c r="AF469">
        <v>3</v>
      </c>
      <c r="AG469">
        <v>0</v>
      </c>
      <c r="AH469">
        <v>0</v>
      </c>
      <c r="AI469">
        <f t="shared" si="225"/>
        <v>1</v>
      </c>
      <c r="AJ469">
        <f t="shared" si="226"/>
        <v>0</v>
      </c>
      <c r="AK469">
        <f t="shared" si="227"/>
        <v>60616.830963772212</v>
      </c>
      <c r="AL469">
        <f t="shared" si="228"/>
        <v>1199.99870967742</v>
      </c>
      <c r="AM469">
        <f t="shared" si="229"/>
        <v>963.35961057994984</v>
      </c>
      <c r="AN469">
        <f t="shared" si="230"/>
        <v>0.80280053870967683</v>
      </c>
      <c r="AO469">
        <f t="shared" si="231"/>
        <v>0.22320010418064506</v>
      </c>
      <c r="AP469">
        <v>14.333399999999999</v>
      </c>
      <c r="AQ469">
        <v>1</v>
      </c>
      <c r="AR469" t="s">
        <v>231</v>
      </c>
      <c r="AS469">
        <v>1531764282.0871</v>
      </c>
      <c r="AT469">
        <v>1192.7151612903201</v>
      </c>
      <c r="AU469">
        <v>1217.6622580645201</v>
      </c>
      <c r="AV469">
        <v>21.960258064516101</v>
      </c>
      <c r="AW469">
        <v>21.9733387096774</v>
      </c>
      <c r="AX469">
        <v>600.03238709677396</v>
      </c>
      <c r="AY469">
        <v>99.117329032258098</v>
      </c>
      <c r="AZ469">
        <v>9.9931516129032297E-2</v>
      </c>
      <c r="BA469">
        <v>27.072706451612898</v>
      </c>
      <c r="BB469">
        <v>27.417025806451601</v>
      </c>
      <c r="BC469">
        <v>27.626535483870999</v>
      </c>
      <c r="BD469">
        <v>11675.434193548401</v>
      </c>
      <c r="BE469">
        <v>1052.38258064516</v>
      </c>
      <c r="BF469">
        <v>29.259983870967702</v>
      </c>
      <c r="BG469">
        <v>1199.99870967742</v>
      </c>
      <c r="BH469">
        <v>0.33000377419354798</v>
      </c>
      <c r="BI469">
        <v>0.33000335483871002</v>
      </c>
      <c r="BJ469">
        <v>0.330002903225806</v>
      </c>
      <c r="BK469">
        <v>9.9899922580645208E-3</v>
      </c>
      <c r="BL469">
        <v>32</v>
      </c>
      <c r="BM469">
        <v>17743.099999999999</v>
      </c>
      <c r="BN469">
        <v>1531762902.3</v>
      </c>
      <c r="BO469" t="s">
        <v>232</v>
      </c>
      <c r="BP469">
        <v>81</v>
      </c>
      <c r="BQ469">
        <v>0.29499999999999998</v>
      </c>
      <c r="BR469">
        <v>-3.6999999999999998E-2</v>
      </c>
      <c r="BS469">
        <v>420</v>
      </c>
      <c r="BT469">
        <v>22</v>
      </c>
      <c r="BU469">
        <v>0.34</v>
      </c>
      <c r="BV469">
        <v>0.21</v>
      </c>
      <c r="BW469">
        <v>14.9872464964961</v>
      </c>
      <c r="BX469">
        <v>0.14526075657012399</v>
      </c>
      <c r="BY469">
        <v>0.12743262580645801</v>
      </c>
      <c r="BZ469">
        <v>1</v>
      </c>
      <c r="CA469">
        <v>-24.954999999999998</v>
      </c>
      <c r="CB469">
        <v>-4.5489302910647698E-2</v>
      </c>
      <c r="CC469">
        <v>0.220705343796855</v>
      </c>
      <c r="CD469">
        <v>0</v>
      </c>
      <c r="CE469">
        <v>1</v>
      </c>
      <c r="CF469">
        <v>2</v>
      </c>
      <c r="CG469" t="s">
        <v>248</v>
      </c>
      <c r="CH469">
        <v>1.8608100000000001</v>
      </c>
      <c r="CI469">
        <v>1.8577900000000001</v>
      </c>
      <c r="CJ469">
        <v>1.86066</v>
      </c>
      <c r="CK469">
        <v>1.85344</v>
      </c>
      <c r="CL469">
        <v>1.8519600000000001</v>
      </c>
      <c r="CM469">
        <v>1.85273</v>
      </c>
      <c r="CN469">
        <v>1.8563799999999999</v>
      </c>
      <c r="CO469">
        <v>1.8626400000000001</v>
      </c>
      <c r="CP469" t="s">
        <v>234</v>
      </c>
      <c r="CQ469" t="s">
        <v>19</v>
      </c>
      <c r="CR469" t="s">
        <v>19</v>
      </c>
      <c r="CS469" t="s">
        <v>19</v>
      </c>
      <c r="CT469" t="s">
        <v>235</v>
      </c>
      <c r="CU469" t="s">
        <v>236</v>
      </c>
      <c r="CV469" t="s">
        <v>237</v>
      </c>
      <c r="CW469" t="s">
        <v>237</v>
      </c>
      <c r="CX469" t="s">
        <v>237</v>
      </c>
      <c r="CY469" t="s">
        <v>237</v>
      </c>
      <c r="CZ469">
        <v>0</v>
      </c>
      <c r="DA469">
        <v>100</v>
      </c>
      <c r="DB469">
        <v>100</v>
      </c>
      <c r="DC469">
        <v>0.29499999999999998</v>
      </c>
      <c r="DD469">
        <v>-3.6999999999999998E-2</v>
      </c>
      <c r="DE469">
        <v>3</v>
      </c>
      <c r="DF469">
        <v>619.28499999999997</v>
      </c>
      <c r="DG469">
        <v>253.7</v>
      </c>
      <c r="DH469">
        <v>22.0046</v>
      </c>
      <c r="DI469">
        <v>32.560699999999997</v>
      </c>
      <c r="DJ469">
        <v>30.0001</v>
      </c>
      <c r="DK469">
        <v>32.538600000000002</v>
      </c>
      <c r="DL469">
        <v>32.545999999999999</v>
      </c>
      <c r="DM469">
        <v>48.672699999999999</v>
      </c>
      <c r="DN469">
        <v>24.4727</v>
      </c>
      <c r="DO469">
        <v>0</v>
      </c>
      <c r="DP469">
        <v>22</v>
      </c>
      <c r="DQ469">
        <v>1246.67</v>
      </c>
      <c r="DR469">
        <v>22</v>
      </c>
      <c r="DS469">
        <v>99.571299999999994</v>
      </c>
      <c r="DT469">
        <v>102.999</v>
      </c>
    </row>
    <row r="470" spans="1:124" x14ac:dyDescent="0.25">
      <c r="A470">
        <v>454</v>
      </c>
      <c r="B470">
        <v>1531764294.4000001</v>
      </c>
      <c r="C470">
        <v>910.60000014305103</v>
      </c>
      <c r="D470" t="s">
        <v>1144</v>
      </c>
      <c r="E470" t="s">
        <v>1145</v>
      </c>
      <c r="G470">
        <v>1531764284.0903201</v>
      </c>
      <c r="H470">
        <f t="shared" si="203"/>
        <v>-6.4355433358214227E-6</v>
      </c>
      <c r="I470">
        <f t="shared" si="204"/>
        <v>10.442752358165738</v>
      </c>
      <c r="J470">
        <f t="shared" si="205"/>
        <v>1196.06741935484</v>
      </c>
      <c r="K470">
        <f t="shared" si="206"/>
        <v>41413.27632616293</v>
      </c>
      <c r="L470">
        <f t="shared" si="207"/>
        <v>4108.9066563665483</v>
      </c>
      <c r="M470">
        <f t="shared" si="208"/>
        <v>118.67038343318656</v>
      </c>
      <c r="N470">
        <f t="shared" si="209"/>
        <v>-4.0997543281483701E-4</v>
      </c>
      <c r="O470">
        <f t="shared" si="210"/>
        <v>3</v>
      </c>
      <c r="P470">
        <f t="shared" si="211"/>
        <v>-4.1000344803834783E-4</v>
      </c>
      <c r="Q470">
        <f t="shared" si="212"/>
        <v>-2.5624963788396001E-4</v>
      </c>
      <c r="R470">
        <f t="shared" si="213"/>
        <v>215.02219537099771</v>
      </c>
      <c r="S470">
        <f t="shared" si="214"/>
        <v>28.31401143841914</v>
      </c>
      <c r="T470">
        <f t="shared" si="215"/>
        <v>27.522119354838701</v>
      </c>
      <c r="U470">
        <f t="shared" si="216"/>
        <v>3.6903960367393918</v>
      </c>
      <c r="V470">
        <f t="shared" si="217"/>
        <v>60.625968678652157</v>
      </c>
      <c r="W470">
        <f t="shared" si="218"/>
        <v>2.1791174730148128</v>
      </c>
      <c r="X470">
        <f t="shared" si="219"/>
        <v>3.5943631425754554</v>
      </c>
      <c r="Y470">
        <f t="shared" si="220"/>
        <v>1.5112785637245789</v>
      </c>
      <c r="Z470">
        <f t="shared" si="221"/>
        <v>0.28380746110972477</v>
      </c>
      <c r="AA470">
        <f t="shared" si="222"/>
        <v>-72.769721961296241</v>
      </c>
      <c r="AB470">
        <f t="shared" si="223"/>
        <v>-5.2504262783600817</v>
      </c>
      <c r="AC470">
        <f t="shared" si="224"/>
        <v>137.28585459245107</v>
      </c>
      <c r="AD470">
        <v>0</v>
      </c>
      <c r="AE470">
        <v>0</v>
      </c>
      <c r="AF470">
        <v>3</v>
      </c>
      <c r="AG470">
        <v>0</v>
      </c>
      <c r="AH470">
        <v>0</v>
      </c>
      <c r="AI470">
        <f t="shared" si="225"/>
        <v>1</v>
      </c>
      <c r="AJ470">
        <f t="shared" si="226"/>
        <v>0</v>
      </c>
      <c r="AK470">
        <f t="shared" si="227"/>
        <v>60600.037701547582</v>
      </c>
      <c r="AL470">
        <f t="shared" si="228"/>
        <v>1200.0003225806499</v>
      </c>
      <c r="AM470">
        <f t="shared" si="229"/>
        <v>963.360917322761</v>
      </c>
      <c r="AN470">
        <f t="shared" si="230"/>
        <v>0.80280054862903183</v>
      </c>
      <c r="AO470">
        <f t="shared" si="231"/>
        <v>0.22320004009354827</v>
      </c>
      <c r="AP470">
        <v>14.333399999999999</v>
      </c>
      <c r="AQ470">
        <v>1</v>
      </c>
      <c r="AR470" t="s">
        <v>231</v>
      </c>
      <c r="AS470">
        <v>1531764284.0903201</v>
      </c>
      <c r="AT470">
        <v>1196.06741935484</v>
      </c>
      <c r="AU470">
        <v>1220.99451612903</v>
      </c>
      <c r="AV470">
        <v>21.963116129032301</v>
      </c>
      <c r="AW470">
        <v>21.978151612903201</v>
      </c>
      <c r="AX470">
        <v>600.02903225806403</v>
      </c>
      <c r="AY470">
        <v>99.117206451612901</v>
      </c>
      <c r="AZ470">
        <v>9.9929232258064493E-2</v>
      </c>
      <c r="BA470">
        <v>27.0721903225806</v>
      </c>
      <c r="BB470">
        <v>27.418235483871001</v>
      </c>
      <c r="BC470">
        <v>27.6260032258064</v>
      </c>
      <c r="BD470">
        <v>11671.9212903226</v>
      </c>
      <c r="BE470">
        <v>1052.3912903225801</v>
      </c>
      <c r="BF470">
        <v>29.209364516129</v>
      </c>
      <c r="BG470">
        <v>1200.0003225806499</v>
      </c>
      <c r="BH470">
        <v>0.33000461290322602</v>
      </c>
      <c r="BI470">
        <v>0.33000296774193499</v>
      </c>
      <c r="BJ470">
        <v>0.33000245161290298</v>
      </c>
      <c r="BK470">
        <v>9.9899512903225806E-3</v>
      </c>
      <c r="BL470">
        <v>32</v>
      </c>
      <c r="BM470">
        <v>17743.119354838698</v>
      </c>
      <c r="BN470">
        <v>1531762902.3</v>
      </c>
      <c r="BO470" t="s">
        <v>232</v>
      </c>
      <c r="BP470">
        <v>81</v>
      </c>
      <c r="BQ470">
        <v>0.29499999999999998</v>
      </c>
      <c r="BR470">
        <v>-3.6999999999999998E-2</v>
      </c>
      <c r="BS470">
        <v>420</v>
      </c>
      <c r="BT470">
        <v>22</v>
      </c>
      <c r="BU470">
        <v>0.34</v>
      </c>
      <c r="BV470">
        <v>0.21</v>
      </c>
      <c r="BW470">
        <v>14.9758222633968</v>
      </c>
      <c r="BX470">
        <v>-9.3019071425691199E-2</v>
      </c>
      <c r="BY470">
        <v>0.13320051210067699</v>
      </c>
      <c r="BZ470">
        <v>1</v>
      </c>
      <c r="CA470">
        <v>-24.931612195122</v>
      </c>
      <c r="CB470">
        <v>0.22099104700380401</v>
      </c>
      <c r="CC470">
        <v>0.228755098778438</v>
      </c>
      <c r="CD470">
        <v>0</v>
      </c>
      <c r="CE470">
        <v>1</v>
      </c>
      <c r="CF470">
        <v>2</v>
      </c>
      <c r="CG470" t="s">
        <v>248</v>
      </c>
      <c r="CH470">
        <v>1.8608100000000001</v>
      </c>
      <c r="CI470">
        <v>1.8577900000000001</v>
      </c>
      <c r="CJ470">
        <v>1.86067</v>
      </c>
      <c r="CK470">
        <v>1.85345</v>
      </c>
      <c r="CL470">
        <v>1.8519600000000001</v>
      </c>
      <c r="CM470">
        <v>1.85273</v>
      </c>
      <c r="CN470">
        <v>1.8563799999999999</v>
      </c>
      <c r="CO470">
        <v>1.8626400000000001</v>
      </c>
      <c r="CP470" t="s">
        <v>234</v>
      </c>
      <c r="CQ470" t="s">
        <v>19</v>
      </c>
      <c r="CR470" t="s">
        <v>19</v>
      </c>
      <c r="CS470" t="s">
        <v>19</v>
      </c>
      <c r="CT470" t="s">
        <v>235</v>
      </c>
      <c r="CU470" t="s">
        <v>236</v>
      </c>
      <c r="CV470" t="s">
        <v>237</v>
      </c>
      <c r="CW470" t="s">
        <v>237</v>
      </c>
      <c r="CX470" t="s">
        <v>237</v>
      </c>
      <c r="CY470" t="s">
        <v>237</v>
      </c>
      <c r="CZ470">
        <v>0</v>
      </c>
      <c r="DA470">
        <v>100</v>
      </c>
      <c r="DB470">
        <v>100</v>
      </c>
      <c r="DC470">
        <v>0.29499999999999998</v>
      </c>
      <c r="DD470">
        <v>-3.6999999999999998E-2</v>
      </c>
      <c r="DE470">
        <v>3</v>
      </c>
      <c r="DF470">
        <v>619.59100000000001</v>
      </c>
      <c r="DG470">
        <v>253.64099999999999</v>
      </c>
      <c r="DH470">
        <v>22.005400000000002</v>
      </c>
      <c r="DI470">
        <v>32.560699999999997</v>
      </c>
      <c r="DJ470">
        <v>30.000299999999999</v>
      </c>
      <c r="DK470">
        <v>32.538600000000002</v>
      </c>
      <c r="DL470">
        <v>32.547499999999999</v>
      </c>
      <c r="DM470">
        <v>48.798299999999998</v>
      </c>
      <c r="DN470">
        <v>24.4727</v>
      </c>
      <c r="DO470">
        <v>0</v>
      </c>
      <c r="DP470">
        <v>22</v>
      </c>
      <c r="DQ470">
        <v>1246.67</v>
      </c>
      <c r="DR470">
        <v>22</v>
      </c>
      <c r="DS470">
        <v>99.570599999999999</v>
      </c>
      <c r="DT470">
        <v>102.998</v>
      </c>
    </row>
    <row r="471" spans="1:124" x14ac:dyDescent="0.25">
      <c r="A471">
        <v>455</v>
      </c>
      <c r="B471">
        <v>1531764296.4000001</v>
      </c>
      <c r="C471">
        <v>912.60000014305103</v>
      </c>
      <c r="D471" t="s">
        <v>1146</v>
      </c>
      <c r="E471" t="s">
        <v>1147</v>
      </c>
      <c r="G471">
        <v>1531764286.0903201</v>
      </c>
      <c r="H471">
        <f t="shared" si="203"/>
        <v>-7.0168634697600876E-6</v>
      </c>
      <c r="I471">
        <f t="shared" si="204"/>
        <v>10.443762555981952</v>
      </c>
      <c r="J471">
        <f t="shared" si="205"/>
        <v>1199.4167741935501</v>
      </c>
      <c r="K471">
        <f t="shared" si="206"/>
        <v>38075.804290205044</v>
      </c>
      <c r="L471">
        <f t="shared" si="207"/>
        <v>3777.7703407968079</v>
      </c>
      <c r="M471">
        <f t="shared" si="208"/>
        <v>119.00263698351347</v>
      </c>
      <c r="N471">
        <f t="shared" si="209"/>
        <v>-4.4712885201671297E-4</v>
      </c>
      <c r="O471">
        <f t="shared" si="210"/>
        <v>3</v>
      </c>
      <c r="P471">
        <f t="shared" si="211"/>
        <v>-4.4716217520172349E-4</v>
      </c>
      <c r="Q471">
        <f t="shared" si="212"/>
        <v>-2.7947336543012515E-4</v>
      </c>
      <c r="R471">
        <f t="shared" si="213"/>
        <v>215.02210324010147</v>
      </c>
      <c r="S471">
        <f t="shared" si="214"/>
        <v>28.313865465516034</v>
      </c>
      <c r="T471">
        <f t="shared" si="215"/>
        <v>27.521583870967749</v>
      </c>
      <c r="U471">
        <f t="shared" si="216"/>
        <v>3.6902804252479431</v>
      </c>
      <c r="V471">
        <f t="shared" si="217"/>
        <v>60.635451074264203</v>
      </c>
      <c r="W471">
        <f t="shared" si="218"/>
        <v>2.1794207496118032</v>
      </c>
      <c r="X471">
        <f t="shared" si="219"/>
        <v>3.5943012066365667</v>
      </c>
      <c r="Y471">
        <f t="shared" si="220"/>
        <v>1.5108596756361399</v>
      </c>
      <c r="Z471">
        <f t="shared" si="221"/>
        <v>0.30944367901641984</v>
      </c>
      <c r="AA471">
        <f t="shared" si="222"/>
        <v>-72.730592283879801</v>
      </c>
      <c r="AB471">
        <f t="shared" si="223"/>
        <v>-5.2475812895241267</v>
      </c>
      <c r="AC471">
        <f t="shared" si="224"/>
        <v>137.35337334571398</v>
      </c>
      <c r="AD471">
        <v>0</v>
      </c>
      <c r="AE471">
        <v>0</v>
      </c>
      <c r="AF471">
        <v>3</v>
      </c>
      <c r="AG471">
        <v>0</v>
      </c>
      <c r="AH471">
        <v>0</v>
      </c>
      <c r="AI471">
        <f t="shared" si="225"/>
        <v>1</v>
      </c>
      <c r="AJ471">
        <f t="shared" si="226"/>
        <v>0</v>
      </c>
      <c r="AK471">
        <f t="shared" si="227"/>
        <v>60590.679717975843</v>
      </c>
      <c r="AL471">
        <f t="shared" si="228"/>
        <v>1200</v>
      </c>
      <c r="AM471">
        <f t="shared" si="229"/>
        <v>963.36070703225812</v>
      </c>
      <c r="AN471">
        <f t="shared" si="230"/>
        <v>0.80280058919354846</v>
      </c>
      <c r="AO471">
        <f t="shared" si="231"/>
        <v>0.22319999318064512</v>
      </c>
      <c r="AP471">
        <v>14.333399999999999</v>
      </c>
      <c r="AQ471">
        <v>1</v>
      </c>
      <c r="AR471" t="s">
        <v>231</v>
      </c>
      <c r="AS471">
        <v>1531764286.0903201</v>
      </c>
      <c r="AT471">
        <v>1199.4167741935501</v>
      </c>
      <c r="AU471">
        <v>1224.3445161290299</v>
      </c>
      <c r="AV471">
        <v>21.966183870967701</v>
      </c>
      <c r="AW471">
        <v>21.982577419354801</v>
      </c>
      <c r="AX471">
        <v>600.03025806451603</v>
      </c>
      <c r="AY471">
        <v>99.117116129032297</v>
      </c>
      <c r="AZ471">
        <v>9.9969661290322601E-2</v>
      </c>
      <c r="BA471">
        <v>27.071896774193501</v>
      </c>
      <c r="BB471">
        <v>27.418448387096799</v>
      </c>
      <c r="BC471">
        <v>27.6247193548387</v>
      </c>
      <c r="BD471">
        <v>11669.9664516129</v>
      </c>
      <c r="BE471">
        <v>1052.4019354838699</v>
      </c>
      <c r="BF471">
        <v>29.158345161290299</v>
      </c>
      <c r="BG471">
        <v>1200</v>
      </c>
      <c r="BH471">
        <v>0.33000535483871002</v>
      </c>
      <c r="BI471">
        <v>0.33000264516129002</v>
      </c>
      <c r="BJ471">
        <v>0.33000206451612901</v>
      </c>
      <c r="BK471">
        <v>9.9899245161290309E-3</v>
      </c>
      <c r="BL471">
        <v>32</v>
      </c>
      <c r="BM471">
        <v>17743.1161290323</v>
      </c>
      <c r="BN471">
        <v>1531762902.3</v>
      </c>
      <c r="BO471" t="s">
        <v>232</v>
      </c>
      <c r="BP471">
        <v>81</v>
      </c>
      <c r="BQ471">
        <v>0.29499999999999998</v>
      </c>
      <c r="BR471">
        <v>-3.6999999999999998E-2</v>
      </c>
      <c r="BS471">
        <v>420</v>
      </c>
      <c r="BT471">
        <v>22</v>
      </c>
      <c r="BU471">
        <v>0.34</v>
      </c>
      <c r="BV471">
        <v>0.21</v>
      </c>
      <c r="BW471">
        <v>14.9692836478881</v>
      </c>
      <c r="BX471">
        <v>-0.28211743468657602</v>
      </c>
      <c r="BY471">
        <v>0.13582402654911899</v>
      </c>
      <c r="BZ471">
        <v>1</v>
      </c>
      <c r="CA471">
        <v>-24.924058536585399</v>
      </c>
      <c r="CB471">
        <v>0.437648892017581</v>
      </c>
      <c r="CC471">
        <v>0.23118368367568301</v>
      </c>
      <c r="CD471">
        <v>0</v>
      </c>
      <c r="CE471">
        <v>1</v>
      </c>
      <c r="CF471">
        <v>2</v>
      </c>
      <c r="CG471" t="s">
        <v>248</v>
      </c>
      <c r="CH471">
        <v>1.8608100000000001</v>
      </c>
      <c r="CI471">
        <v>1.8577900000000001</v>
      </c>
      <c r="CJ471">
        <v>1.86067</v>
      </c>
      <c r="CK471">
        <v>1.85345</v>
      </c>
      <c r="CL471">
        <v>1.8519600000000001</v>
      </c>
      <c r="CM471">
        <v>1.85273</v>
      </c>
      <c r="CN471">
        <v>1.8563799999999999</v>
      </c>
      <c r="CO471">
        <v>1.8626400000000001</v>
      </c>
      <c r="CP471" t="s">
        <v>234</v>
      </c>
      <c r="CQ471" t="s">
        <v>19</v>
      </c>
      <c r="CR471" t="s">
        <v>19</v>
      </c>
      <c r="CS471" t="s">
        <v>19</v>
      </c>
      <c r="CT471" t="s">
        <v>235</v>
      </c>
      <c r="CU471" t="s">
        <v>236</v>
      </c>
      <c r="CV471" t="s">
        <v>237</v>
      </c>
      <c r="CW471" t="s">
        <v>237</v>
      </c>
      <c r="CX471" t="s">
        <v>237</v>
      </c>
      <c r="CY471" t="s">
        <v>237</v>
      </c>
      <c r="CZ471">
        <v>0</v>
      </c>
      <c r="DA471">
        <v>100</v>
      </c>
      <c r="DB471">
        <v>100</v>
      </c>
      <c r="DC471">
        <v>0.29499999999999998</v>
      </c>
      <c r="DD471">
        <v>-3.6999999999999998E-2</v>
      </c>
      <c r="DE471">
        <v>3</v>
      </c>
      <c r="DF471">
        <v>619.71299999999997</v>
      </c>
      <c r="DG471">
        <v>253.69800000000001</v>
      </c>
      <c r="DH471">
        <v>22.005400000000002</v>
      </c>
      <c r="DI471">
        <v>32.560699999999997</v>
      </c>
      <c r="DJ471">
        <v>30.000299999999999</v>
      </c>
      <c r="DK471">
        <v>32.538600000000002</v>
      </c>
      <c r="DL471">
        <v>32.548099999999998</v>
      </c>
      <c r="DM471">
        <v>48.913400000000003</v>
      </c>
      <c r="DN471">
        <v>24.4727</v>
      </c>
      <c r="DO471">
        <v>0</v>
      </c>
      <c r="DP471">
        <v>22</v>
      </c>
      <c r="DQ471">
        <v>1251.67</v>
      </c>
      <c r="DR471">
        <v>22</v>
      </c>
      <c r="DS471">
        <v>99.569800000000001</v>
      </c>
      <c r="DT471">
        <v>102.998</v>
      </c>
    </row>
    <row r="472" spans="1:124" x14ac:dyDescent="0.25">
      <c r="A472">
        <v>456</v>
      </c>
      <c r="B472">
        <v>1531764298.4000001</v>
      </c>
      <c r="C472">
        <v>914.60000014305103</v>
      </c>
      <c r="D472" t="s">
        <v>1148</v>
      </c>
      <c r="E472" t="s">
        <v>1149</v>
      </c>
      <c r="G472">
        <v>1531764288.0871</v>
      </c>
      <c r="H472">
        <f t="shared" si="203"/>
        <v>-6.8746257219640394E-6</v>
      </c>
      <c r="I472">
        <f t="shared" si="204"/>
        <v>10.449488236412513</v>
      </c>
      <c r="J472">
        <f t="shared" si="205"/>
        <v>1202.7635483870999</v>
      </c>
      <c r="K472">
        <f t="shared" si="206"/>
        <v>38852.863129747529</v>
      </c>
      <c r="L472">
        <f t="shared" si="207"/>
        <v>3854.867909489823</v>
      </c>
      <c r="M472">
        <f t="shared" si="208"/>
        <v>119.33469587294402</v>
      </c>
      <c r="N472">
        <f t="shared" si="209"/>
        <v>-4.3818889405872544E-4</v>
      </c>
      <c r="O472">
        <f t="shared" si="210"/>
        <v>3</v>
      </c>
      <c r="P472">
        <f t="shared" si="211"/>
        <v>-4.3822089798049873E-4</v>
      </c>
      <c r="Q472">
        <f t="shared" si="212"/>
        <v>-2.7388518570564864E-4</v>
      </c>
      <c r="R472">
        <f t="shared" si="213"/>
        <v>215.02183516931507</v>
      </c>
      <c r="S472">
        <f t="shared" si="214"/>
        <v>28.313808401672176</v>
      </c>
      <c r="T472">
        <f t="shared" si="215"/>
        <v>27.521075806451599</v>
      </c>
      <c r="U472">
        <f t="shared" si="216"/>
        <v>3.6901707365440979</v>
      </c>
      <c r="V472">
        <f t="shared" si="217"/>
        <v>60.644318504208172</v>
      </c>
      <c r="W472">
        <f t="shared" si="218"/>
        <v>2.1797369952482044</v>
      </c>
      <c r="X472">
        <f t="shared" si="219"/>
        <v>3.5942971229810263</v>
      </c>
      <c r="Y472">
        <f t="shared" si="220"/>
        <v>1.5104337412958935</v>
      </c>
      <c r="Z472">
        <f t="shared" si="221"/>
        <v>0.30317099433861411</v>
      </c>
      <c r="AA472">
        <f t="shared" si="222"/>
        <v>-72.651550335488039</v>
      </c>
      <c r="AB472">
        <f t="shared" si="223"/>
        <v>-5.2418645218514683</v>
      </c>
      <c r="AC472">
        <f t="shared" si="224"/>
        <v>137.43159130631415</v>
      </c>
      <c r="AD472">
        <v>0</v>
      </c>
      <c r="AE472">
        <v>0</v>
      </c>
      <c r="AF472">
        <v>3</v>
      </c>
      <c r="AG472">
        <v>0</v>
      </c>
      <c r="AH472">
        <v>0</v>
      </c>
      <c r="AI472">
        <f t="shared" si="225"/>
        <v>1</v>
      </c>
      <c r="AJ472">
        <f t="shared" si="226"/>
        <v>0</v>
      </c>
      <c r="AK472">
        <f t="shared" si="227"/>
        <v>60780.880610048174</v>
      </c>
      <c r="AL472">
        <f t="shared" si="228"/>
        <v>1199.99870967742</v>
      </c>
      <c r="AM472">
        <f t="shared" si="229"/>
        <v>963.35969187018634</v>
      </c>
      <c r="AN472">
        <f t="shared" si="230"/>
        <v>0.80280060645161333</v>
      </c>
      <c r="AO472">
        <f t="shared" si="231"/>
        <v>0.22319995011612909</v>
      </c>
      <c r="AP472">
        <v>14.333399999999999</v>
      </c>
      <c r="AQ472">
        <v>1</v>
      </c>
      <c r="AR472" t="s">
        <v>231</v>
      </c>
      <c r="AS472">
        <v>1531764288.0871</v>
      </c>
      <c r="AT472">
        <v>1202.7635483870999</v>
      </c>
      <c r="AU472">
        <v>1227.7054838709701</v>
      </c>
      <c r="AV472">
        <v>21.969370967741899</v>
      </c>
      <c r="AW472">
        <v>21.985432258064499</v>
      </c>
      <c r="AX472">
        <v>600.026322580645</v>
      </c>
      <c r="AY472">
        <v>99.117090322580694</v>
      </c>
      <c r="AZ472">
        <v>9.9996887096774206E-2</v>
      </c>
      <c r="BA472">
        <v>27.071877419354799</v>
      </c>
      <c r="BB472">
        <v>27.4185870967742</v>
      </c>
      <c r="BC472">
        <v>27.623564516129001</v>
      </c>
      <c r="BD472">
        <v>11709.7051612903</v>
      </c>
      <c r="BE472">
        <v>1052.4154838709701</v>
      </c>
      <c r="BF472">
        <v>29.1067</v>
      </c>
      <c r="BG472">
        <v>1199.99870967742</v>
      </c>
      <c r="BH472">
        <v>0.33000596774193602</v>
      </c>
      <c r="BI472">
        <v>0.33000238709677399</v>
      </c>
      <c r="BJ472">
        <v>0.33000174193548398</v>
      </c>
      <c r="BK472">
        <v>9.9898761290322605E-3</v>
      </c>
      <c r="BL472">
        <v>32</v>
      </c>
      <c r="BM472">
        <v>17743.103225806499</v>
      </c>
      <c r="BN472">
        <v>1531762902.3</v>
      </c>
      <c r="BO472" t="s">
        <v>232</v>
      </c>
      <c r="BP472">
        <v>81</v>
      </c>
      <c r="BQ472">
        <v>0.29499999999999998</v>
      </c>
      <c r="BR472">
        <v>-3.6999999999999998E-2</v>
      </c>
      <c r="BS472">
        <v>420</v>
      </c>
      <c r="BT472">
        <v>22</v>
      </c>
      <c r="BU472">
        <v>0.34</v>
      </c>
      <c r="BV472">
        <v>0.21</v>
      </c>
      <c r="BW472">
        <v>14.9795027901758</v>
      </c>
      <c r="BX472">
        <v>-0.52513221475723704</v>
      </c>
      <c r="BY472">
        <v>0.13086934918041801</v>
      </c>
      <c r="BZ472">
        <v>1</v>
      </c>
      <c r="CA472">
        <v>-24.942719512195101</v>
      </c>
      <c r="CB472">
        <v>0.87352348313831396</v>
      </c>
      <c r="CC472">
        <v>0.22236843763965</v>
      </c>
      <c r="CD472">
        <v>0</v>
      </c>
      <c r="CE472">
        <v>1</v>
      </c>
      <c r="CF472">
        <v>2</v>
      </c>
      <c r="CG472" t="s">
        <v>248</v>
      </c>
      <c r="CH472">
        <v>1.8608100000000001</v>
      </c>
      <c r="CI472">
        <v>1.85781</v>
      </c>
      <c r="CJ472">
        <v>1.86066</v>
      </c>
      <c r="CK472">
        <v>1.85341</v>
      </c>
      <c r="CL472">
        <v>1.8519600000000001</v>
      </c>
      <c r="CM472">
        <v>1.85273</v>
      </c>
      <c r="CN472">
        <v>1.8563700000000001</v>
      </c>
      <c r="CO472">
        <v>1.8626400000000001</v>
      </c>
      <c r="CP472" t="s">
        <v>234</v>
      </c>
      <c r="CQ472" t="s">
        <v>19</v>
      </c>
      <c r="CR472" t="s">
        <v>19</v>
      </c>
      <c r="CS472" t="s">
        <v>19</v>
      </c>
      <c r="CT472" t="s">
        <v>235</v>
      </c>
      <c r="CU472" t="s">
        <v>236</v>
      </c>
      <c r="CV472" t="s">
        <v>237</v>
      </c>
      <c r="CW472" t="s">
        <v>237</v>
      </c>
      <c r="CX472" t="s">
        <v>237</v>
      </c>
      <c r="CY472" t="s">
        <v>237</v>
      </c>
      <c r="CZ472">
        <v>0</v>
      </c>
      <c r="DA472">
        <v>100</v>
      </c>
      <c r="DB472">
        <v>100</v>
      </c>
      <c r="DC472">
        <v>0.29499999999999998</v>
      </c>
      <c r="DD472">
        <v>-3.6999999999999998E-2</v>
      </c>
      <c r="DE472">
        <v>3</v>
      </c>
      <c r="DF472">
        <v>619.702</v>
      </c>
      <c r="DG472">
        <v>253.69800000000001</v>
      </c>
      <c r="DH472">
        <v>22.005400000000002</v>
      </c>
      <c r="DI472">
        <v>32.561700000000002</v>
      </c>
      <c r="DJ472">
        <v>30.0002</v>
      </c>
      <c r="DK472">
        <v>32.539499999999997</v>
      </c>
      <c r="DL472">
        <v>32.548099999999998</v>
      </c>
      <c r="DM472">
        <v>48.984299999999998</v>
      </c>
      <c r="DN472">
        <v>24.4727</v>
      </c>
      <c r="DO472">
        <v>0</v>
      </c>
      <c r="DP472">
        <v>22</v>
      </c>
      <c r="DQ472">
        <v>1256.67</v>
      </c>
      <c r="DR472">
        <v>22</v>
      </c>
      <c r="DS472">
        <v>99.569400000000002</v>
      </c>
      <c r="DT472">
        <v>102.998</v>
      </c>
    </row>
    <row r="473" spans="1:124" x14ac:dyDescent="0.25">
      <c r="A473">
        <v>457</v>
      </c>
      <c r="B473">
        <v>1531764300.4000001</v>
      </c>
      <c r="C473">
        <v>916.60000014305103</v>
      </c>
      <c r="D473" t="s">
        <v>1150</v>
      </c>
      <c r="E473" t="s">
        <v>1151</v>
      </c>
      <c r="G473">
        <v>1531764290.0903201</v>
      </c>
      <c r="H473">
        <f t="shared" si="203"/>
        <v>-6.1117870876623983E-6</v>
      </c>
      <c r="I473">
        <f t="shared" si="204"/>
        <v>10.445103540794534</v>
      </c>
      <c r="J473">
        <f t="shared" si="205"/>
        <v>1206.1158064516101</v>
      </c>
      <c r="K473">
        <f t="shared" si="206"/>
        <v>43524.879379656697</v>
      </c>
      <c r="L473">
        <f t="shared" si="207"/>
        <v>4318.4242813472083</v>
      </c>
      <c r="M473">
        <f t="shared" si="208"/>
        <v>119.66764432049726</v>
      </c>
      <c r="N473">
        <f t="shared" si="209"/>
        <v>-3.897216721106487E-4</v>
      </c>
      <c r="O473">
        <f t="shared" si="210"/>
        <v>3</v>
      </c>
      <c r="P473">
        <f t="shared" si="211"/>
        <v>-3.8974698758526574E-4</v>
      </c>
      <c r="Q473">
        <f t="shared" si="212"/>
        <v>-2.4358959267711507E-4</v>
      </c>
      <c r="R473">
        <f t="shared" si="213"/>
        <v>215.02219979437942</v>
      </c>
      <c r="S473">
        <f t="shared" si="214"/>
        <v>28.314087047421495</v>
      </c>
      <c r="T473">
        <f t="shared" si="215"/>
        <v>27.519782258064502</v>
      </c>
      <c r="U473">
        <f t="shared" si="216"/>
        <v>3.6898914784656549</v>
      </c>
      <c r="V473">
        <f t="shared" si="217"/>
        <v>60.651250249026553</v>
      </c>
      <c r="W473">
        <f t="shared" si="218"/>
        <v>2.1800464119615675</v>
      </c>
      <c r="X473">
        <f t="shared" si="219"/>
        <v>3.5943964930822787</v>
      </c>
      <c r="Y473">
        <f t="shared" si="220"/>
        <v>1.5098450665040875</v>
      </c>
      <c r="Z473">
        <f t="shared" si="221"/>
        <v>0.26952981056591174</v>
      </c>
      <c r="AA473">
        <f t="shared" si="222"/>
        <v>-72.366164554832494</v>
      </c>
      <c r="AB473">
        <f t="shared" si="223"/>
        <v>-5.2212522448245497</v>
      </c>
      <c r="AC473">
        <f t="shared" si="224"/>
        <v>137.70431280528828</v>
      </c>
      <c r="AD473">
        <v>0</v>
      </c>
      <c r="AE473">
        <v>0</v>
      </c>
      <c r="AF473">
        <v>3</v>
      </c>
      <c r="AG473">
        <v>0</v>
      </c>
      <c r="AH473">
        <v>0</v>
      </c>
      <c r="AI473">
        <f t="shared" si="225"/>
        <v>1</v>
      </c>
      <c r="AJ473">
        <f t="shared" si="226"/>
        <v>0</v>
      </c>
      <c r="AK473">
        <f t="shared" si="227"/>
        <v>63344.610338542021</v>
      </c>
      <c r="AL473">
        <f t="shared" si="228"/>
        <v>1200.00096774194</v>
      </c>
      <c r="AM473">
        <f t="shared" si="229"/>
        <v>963.36141677471369</v>
      </c>
      <c r="AN473">
        <f t="shared" si="230"/>
        <v>0.8028005332258068</v>
      </c>
      <c r="AO473">
        <f t="shared" si="231"/>
        <v>0.22319992896774202</v>
      </c>
      <c r="AP473">
        <v>14.333399999999999</v>
      </c>
      <c r="AQ473">
        <v>1</v>
      </c>
      <c r="AR473" t="s">
        <v>231</v>
      </c>
      <c r="AS473">
        <v>1531764290.0903201</v>
      </c>
      <c r="AT473">
        <v>1206.1158064516101</v>
      </c>
      <c r="AU473">
        <v>1231.0522580645199</v>
      </c>
      <c r="AV473">
        <v>21.9724258064516</v>
      </c>
      <c r="AW473">
        <v>21.9867064516129</v>
      </c>
      <c r="AX473">
        <v>599.95780645161301</v>
      </c>
      <c r="AY473">
        <v>99.117212903225806</v>
      </c>
      <c r="AZ473">
        <v>0.10016214516129</v>
      </c>
      <c r="BA473">
        <v>27.072348387096799</v>
      </c>
      <c r="BB473">
        <v>27.417358064516101</v>
      </c>
      <c r="BC473">
        <v>27.6222064516129</v>
      </c>
      <c r="BD473">
        <v>12249.7412903226</v>
      </c>
      <c r="BE473">
        <v>1052.4319354838699</v>
      </c>
      <c r="BF473">
        <v>29.060116129032298</v>
      </c>
      <c r="BG473">
        <v>1200.00096774194</v>
      </c>
      <c r="BH473">
        <v>0.33000603225806502</v>
      </c>
      <c r="BI473">
        <v>0.33000261290322602</v>
      </c>
      <c r="BJ473">
        <v>0.33000145161290301</v>
      </c>
      <c r="BK473">
        <v>9.98983225806452E-3</v>
      </c>
      <c r="BL473">
        <v>32</v>
      </c>
      <c r="BM473">
        <v>17743.132258064499</v>
      </c>
      <c r="BN473">
        <v>1531762902.3</v>
      </c>
      <c r="BO473" t="s">
        <v>232</v>
      </c>
      <c r="BP473">
        <v>81</v>
      </c>
      <c r="BQ473">
        <v>0.29499999999999998</v>
      </c>
      <c r="BR473">
        <v>-3.6999999999999998E-2</v>
      </c>
      <c r="BS473">
        <v>420</v>
      </c>
      <c r="BT473">
        <v>22</v>
      </c>
      <c r="BU473">
        <v>0.34</v>
      </c>
      <c r="BV473">
        <v>0.21</v>
      </c>
      <c r="BW473">
        <v>14.980921178579001</v>
      </c>
      <c r="BX473">
        <v>-0.61220454524433299</v>
      </c>
      <c r="BY473">
        <v>0.12978249900670299</v>
      </c>
      <c r="BZ473">
        <v>1</v>
      </c>
      <c r="CA473">
        <v>-24.945246341463399</v>
      </c>
      <c r="CB473">
        <v>1.17286616398862</v>
      </c>
      <c r="CC473">
        <v>0.22036049743109301</v>
      </c>
      <c r="CD473">
        <v>0</v>
      </c>
      <c r="CE473">
        <v>1</v>
      </c>
      <c r="CF473">
        <v>2</v>
      </c>
      <c r="CG473" t="s">
        <v>248</v>
      </c>
      <c r="CH473">
        <v>1.8608100000000001</v>
      </c>
      <c r="CI473">
        <v>1.8577999999999999</v>
      </c>
      <c r="CJ473">
        <v>1.86067</v>
      </c>
      <c r="CK473">
        <v>1.85341</v>
      </c>
      <c r="CL473">
        <v>1.8519600000000001</v>
      </c>
      <c r="CM473">
        <v>1.85273</v>
      </c>
      <c r="CN473">
        <v>1.8563700000000001</v>
      </c>
      <c r="CO473">
        <v>1.8626400000000001</v>
      </c>
      <c r="CP473" t="s">
        <v>234</v>
      </c>
      <c r="CQ473" t="s">
        <v>19</v>
      </c>
      <c r="CR473" t="s">
        <v>19</v>
      </c>
      <c r="CS473" t="s">
        <v>19</v>
      </c>
      <c r="CT473" t="s">
        <v>235</v>
      </c>
      <c r="CU473" t="s">
        <v>236</v>
      </c>
      <c r="CV473" t="s">
        <v>237</v>
      </c>
      <c r="CW473" t="s">
        <v>237</v>
      </c>
      <c r="CX473" t="s">
        <v>237</v>
      </c>
      <c r="CY473" t="s">
        <v>237</v>
      </c>
      <c r="CZ473">
        <v>0</v>
      </c>
      <c r="DA473">
        <v>100</v>
      </c>
      <c r="DB473">
        <v>100</v>
      </c>
      <c r="DC473">
        <v>0.29499999999999998</v>
      </c>
      <c r="DD473">
        <v>-3.6999999999999998E-2</v>
      </c>
      <c r="DE473">
        <v>3</v>
      </c>
      <c r="DF473">
        <v>619.71699999999998</v>
      </c>
      <c r="DG473">
        <v>253.66499999999999</v>
      </c>
      <c r="DH473">
        <v>22.005199999999999</v>
      </c>
      <c r="DI473">
        <v>32.563099999999999</v>
      </c>
      <c r="DJ473">
        <v>30.0002</v>
      </c>
      <c r="DK473">
        <v>32.540900000000001</v>
      </c>
      <c r="DL473">
        <v>32.548200000000001</v>
      </c>
      <c r="DM473">
        <v>49.118499999999997</v>
      </c>
      <c r="DN473">
        <v>24.4727</v>
      </c>
      <c r="DO473">
        <v>0</v>
      </c>
      <c r="DP473">
        <v>22</v>
      </c>
      <c r="DQ473">
        <v>1256.67</v>
      </c>
      <c r="DR473">
        <v>22</v>
      </c>
      <c r="DS473">
        <v>99.569199999999995</v>
      </c>
      <c r="DT473">
        <v>102.998</v>
      </c>
    </row>
    <row r="474" spans="1:124" x14ac:dyDescent="0.25">
      <c r="A474">
        <v>458</v>
      </c>
      <c r="B474">
        <v>1531764302.4000001</v>
      </c>
      <c r="C474">
        <v>918.60000014305103</v>
      </c>
      <c r="D474" t="s">
        <v>1152</v>
      </c>
      <c r="E474" t="s">
        <v>1153</v>
      </c>
      <c r="G474">
        <v>1531764292.0903201</v>
      </c>
      <c r="H474">
        <f t="shared" si="203"/>
        <v>-5.1743111766371056E-6</v>
      </c>
      <c r="I474">
        <f t="shared" si="204"/>
        <v>10.41897743685438</v>
      </c>
      <c r="J474">
        <f t="shared" si="205"/>
        <v>1209.49225806452</v>
      </c>
      <c r="K474">
        <f t="shared" si="206"/>
        <v>50961.288232508647</v>
      </c>
      <c r="L474">
        <f t="shared" si="207"/>
        <v>5056.2742735840229</v>
      </c>
      <c r="M474">
        <f t="shared" si="208"/>
        <v>120.00333587818399</v>
      </c>
      <c r="N474">
        <f t="shared" si="209"/>
        <v>-3.3071427307755581E-4</v>
      </c>
      <c r="O474">
        <f t="shared" si="210"/>
        <v>3</v>
      </c>
      <c r="P474">
        <f t="shared" si="211"/>
        <v>-3.3073250273742681E-4</v>
      </c>
      <c r="Q474">
        <f t="shared" si="212"/>
        <v>-2.0670617631258597E-4</v>
      </c>
      <c r="R474">
        <f t="shared" si="213"/>
        <v>215.02252296062602</v>
      </c>
      <c r="S474">
        <f t="shared" si="214"/>
        <v>28.311562045478212</v>
      </c>
      <c r="T474">
        <f t="shared" si="215"/>
        <v>27.505077419354851</v>
      </c>
      <c r="U474">
        <f t="shared" si="216"/>
        <v>3.6867182162098904</v>
      </c>
      <c r="V474">
        <f t="shared" si="217"/>
        <v>60.667803890300533</v>
      </c>
      <c r="W474">
        <f t="shared" si="218"/>
        <v>2.180348259146228</v>
      </c>
      <c r="X474">
        <f t="shared" si="219"/>
        <v>3.5939132774424003</v>
      </c>
      <c r="Y474">
        <f t="shared" si="220"/>
        <v>1.5063699570636624</v>
      </c>
      <c r="Z474">
        <f t="shared" si="221"/>
        <v>0.22818712288969636</v>
      </c>
      <c r="AA474">
        <f t="shared" si="222"/>
        <v>-70.358290374200223</v>
      </c>
      <c r="AB474">
        <f t="shared" si="223"/>
        <v>-5.0759521076902692</v>
      </c>
      <c r="AC474">
        <f t="shared" si="224"/>
        <v>139.81646760162522</v>
      </c>
      <c r="AD474">
        <v>0</v>
      </c>
      <c r="AE474">
        <v>0</v>
      </c>
      <c r="AF474">
        <v>3</v>
      </c>
      <c r="AG474">
        <v>0</v>
      </c>
      <c r="AH474">
        <v>0</v>
      </c>
      <c r="AI474">
        <f t="shared" si="225"/>
        <v>1</v>
      </c>
      <c r="AJ474">
        <f t="shared" si="226"/>
        <v>0</v>
      </c>
      <c r="AK474">
        <f t="shared" si="227"/>
        <v>68172.996702380246</v>
      </c>
      <c r="AL474">
        <f t="shared" si="228"/>
        <v>1200.0025806451599</v>
      </c>
      <c r="AM474">
        <f t="shared" si="229"/>
        <v>963.36267290451747</v>
      </c>
      <c r="AN474">
        <f t="shared" si="230"/>
        <v>0.80280050096774191</v>
      </c>
      <c r="AO474">
        <f t="shared" si="231"/>
        <v>0.22319997339354844</v>
      </c>
      <c r="AP474">
        <v>14.333399999999999</v>
      </c>
      <c r="AQ474">
        <v>1</v>
      </c>
      <c r="AR474" t="s">
        <v>231</v>
      </c>
      <c r="AS474">
        <v>1531764292.0903201</v>
      </c>
      <c r="AT474">
        <v>1209.49225806452</v>
      </c>
      <c r="AU474">
        <v>1234.36935483871</v>
      </c>
      <c r="AV474">
        <v>21.9753419354839</v>
      </c>
      <c r="AW474">
        <v>21.987432258064501</v>
      </c>
      <c r="AX474">
        <v>599.94809677419403</v>
      </c>
      <c r="AY474">
        <v>99.117461290322595</v>
      </c>
      <c r="AZ474">
        <v>0.100483329032258</v>
      </c>
      <c r="BA474">
        <v>27.0700580645161</v>
      </c>
      <c r="BB474">
        <v>27.401519354838701</v>
      </c>
      <c r="BC474">
        <v>27.608635483871002</v>
      </c>
      <c r="BD474">
        <v>13289.5396774194</v>
      </c>
      <c r="BE474">
        <v>1052.4454838709701</v>
      </c>
      <c r="BF474">
        <v>29.022758064516101</v>
      </c>
      <c r="BG474">
        <v>1200.0025806451599</v>
      </c>
      <c r="BH474">
        <v>0.33000545161290301</v>
      </c>
      <c r="BI474">
        <v>0.33000325806451603</v>
      </c>
      <c r="BJ474">
        <v>0.33000141935483901</v>
      </c>
      <c r="BK474">
        <v>9.9898748387096808E-3</v>
      </c>
      <c r="BL474">
        <v>32</v>
      </c>
      <c r="BM474">
        <v>17743.154838709699</v>
      </c>
      <c r="BN474">
        <v>1531762902.3</v>
      </c>
      <c r="BO474" t="s">
        <v>232</v>
      </c>
      <c r="BP474">
        <v>81</v>
      </c>
      <c r="BQ474">
        <v>0.29499999999999998</v>
      </c>
      <c r="BR474">
        <v>-3.6999999999999998E-2</v>
      </c>
      <c r="BS474">
        <v>420</v>
      </c>
      <c r="BT474">
        <v>22</v>
      </c>
      <c r="BU474">
        <v>0.34</v>
      </c>
      <c r="BV474">
        <v>0.21</v>
      </c>
      <c r="BW474">
        <v>14.9602234076697</v>
      </c>
      <c r="BX474">
        <v>-1.1419292675042101</v>
      </c>
      <c r="BY474">
        <v>0.14273052041314299</v>
      </c>
      <c r="BZ474">
        <v>1</v>
      </c>
      <c r="CA474">
        <v>-24.902904878048801</v>
      </c>
      <c r="CB474">
        <v>1.9467210695847099</v>
      </c>
      <c r="CC474">
        <v>0.247506960681838</v>
      </c>
      <c r="CD474">
        <v>0</v>
      </c>
      <c r="CE474">
        <v>1</v>
      </c>
      <c r="CF474">
        <v>2</v>
      </c>
      <c r="CG474" t="s">
        <v>248</v>
      </c>
      <c r="CH474">
        <v>1.8608100000000001</v>
      </c>
      <c r="CI474">
        <v>1.85778</v>
      </c>
      <c r="CJ474">
        <v>1.86067</v>
      </c>
      <c r="CK474">
        <v>1.8534299999999999</v>
      </c>
      <c r="CL474">
        <v>1.8519600000000001</v>
      </c>
      <c r="CM474">
        <v>1.85273</v>
      </c>
      <c r="CN474">
        <v>1.8563799999999999</v>
      </c>
      <c r="CO474">
        <v>1.8626400000000001</v>
      </c>
      <c r="CP474" t="s">
        <v>234</v>
      </c>
      <c r="CQ474" t="s">
        <v>19</v>
      </c>
      <c r="CR474" t="s">
        <v>19</v>
      </c>
      <c r="CS474" t="s">
        <v>19</v>
      </c>
      <c r="CT474" t="s">
        <v>235</v>
      </c>
      <c r="CU474" t="s">
        <v>236</v>
      </c>
      <c r="CV474" t="s">
        <v>237</v>
      </c>
      <c r="CW474" t="s">
        <v>237</v>
      </c>
      <c r="CX474" t="s">
        <v>237</v>
      </c>
      <c r="CY474" t="s">
        <v>237</v>
      </c>
      <c r="CZ474">
        <v>0</v>
      </c>
      <c r="DA474">
        <v>100</v>
      </c>
      <c r="DB474">
        <v>100</v>
      </c>
      <c r="DC474">
        <v>0.29499999999999998</v>
      </c>
      <c r="DD474">
        <v>-3.6999999999999998E-2</v>
      </c>
      <c r="DE474">
        <v>3</v>
      </c>
      <c r="DF474">
        <v>619.57799999999997</v>
      </c>
      <c r="DG474">
        <v>253.72499999999999</v>
      </c>
      <c r="DH474">
        <v>22.0047</v>
      </c>
      <c r="DI474">
        <v>32.563600000000001</v>
      </c>
      <c r="DJ474">
        <v>30.0002</v>
      </c>
      <c r="DK474">
        <v>32.541400000000003</v>
      </c>
      <c r="DL474">
        <v>32.549700000000001</v>
      </c>
      <c r="DM474">
        <v>49.239199999999997</v>
      </c>
      <c r="DN474">
        <v>24.4727</v>
      </c>
      <c r="DO474">
        <v>0</v>
      </c>
      <c r="DP474">
        <v>22</v>
      </c>
      <c r="DQ474">
        <v>1261.83</v>
      </c>
      <c r="DR474">
        <v>22</v>
      </c>
      <c r="DS474">
        <v>99.569100000000006</v>
      </c>
      <c r="DT474">
        <v>102.999</v>
      </c>
    </row>
    <row r="475" spans="1:124" x14ac:dyDescent="0.25">
      <c r="A475">
        <v>459</v>
      </c>
      <c r="B475">
        <v>1531764304.4000001</v>
      </c>
      <c r="C475">
        <v>920.60000014305103</v>
      </c>
      <c r="D475" t="s">
        <v>1154</v>
      </c>
      <c r="E475" t="s">
        <v>1155</v>
      </c>
      <c r="G475">
        <v>1531764294.0838699</v>
      </c>
      <c r="H475">
        <f t="shared" si="203"/>
        <v>-4.2667411892675493E-6</v>
      </c>
      <c r="I475">
        <f t="shared" si="204"/>
        <v>10.388974898189577</v>
      </c>
      <c r="J475">
        <f t="shared" si="205"/>
        <v>1212.8787096774199</v>
      </c>
      <c r="K475">
        <f t="shared" si="206"/>
        <v>61142.915173927235</v>
      </c>
      <c r="L475">
        <f t="shared" si="207"/>
        <v>6066.4895143258909</v>
      </c>
      <c r="M475">
        <f t="shared" si="208"/>
        <v>120.33963302987507</v>
      </c>
      <c r="N475">
        <f t="shared" si="209"/>
        <v>-2.7380049802797779E-4</v>
      </c>
      <c r="O475">
        <f t="shared" si="210"/>
        <v>3</v>
      </c>
      <c r="P475">
        <f t="shared" si="211"/>
        <v>-2.7381299305028844E-4</v>
      </c>
      <c r="Q475">
        <f t="shared" si="212"/>
        <v>-1.7113199801290378E-4</v>
      </c>
      <c r="R475">
        <f t="shared" si="213"/>
        <v>215.02190797365174</v>
      </c>
      <c r="S475">
        <f t="shared" si="214"/>
        <v>28.304217453627629</v>
      </c>
      <c r="T475">
        <f t="shared" si="215"/>
        <v>27.478701612903251</v>
      </c>
      <c r="U475">
        <f t="shared" si="216"/>
        <v>3.681032358941013</v>
      </c>
      <c r="V475">
        <f t="shared" si="217"/>
        <v>60.700627524514253</v>
      </c>
      <c r="W475">
        <f t="shared" si="218"/>
        <v>2.1806167898266509</v>
      </c>
      <c r="X475">
        <f t="shared" si="219"/>
        <v>3.5924122678072772</v>
      </c>
      <c r="Y475">
        <f t="shared" si="220"/>
        <v>1.5004155691143621</v>
      </c>
      <c r="Z475">
        <f t="shared" si="221"/>
        <v>0.18816328644669891</v>
      </c>
      <c r="AA475">
        <f t="shared" si="222"/>
        <v>-67.243307187096349</v>
      </c>
      <c r="AB475">
        <f t="shared" si="223"/>
        <v>-4.850411934271821</v>
      </c>
      <c r="AC475">
        <f t="shared" si="224"/>
        <v>143.11635213873026</v>
      </c>
      <c r="AD475">
        <v>0</v>
      </c>
      <c r="AE475">
        <v>0</v>
      </c>
      <c r="AF475">
        <v>3</v>
      </c>
      <c r="AG475">
        <v>0</v>
      </c>
      <c r="AH475">
        <v>0</v>
      </c>
      <c r="AI475">
        <f t="shared" si="225"/>
        <v>1</v>
      </c>
      <c r="AJ475">
        <f t="shared" si="226"/>
        <v>0</v>
      </c>
      <c r="AK475">
        <f t="shared" si="227"/>
        <v>70695.915984632957</v>
      </c>
      <c r="AL475">
        <f t="shared" si="228"/>
        <v>1199.99903225806</v>
      </c>
      <c r="AM475">
        <f t="shared" si="229"/>
        <v>963.35975912859681</v>
      </c>
      <c r="AN475">
        <f t="shared" si="230"/>
        <v>0.80280044669354877</v>
      </c>
      <c r="AO475">
        <f t="shared" si="231"/>
        <v>0.22320001010645174</v>
      </c>
      <c r="AP475">
        <v>14.333399999999999</v>
      </c>
      <c r="AQ475">
        <v>1</v>
      </c>
      <c r="AR475" t="s">
        <v>231</v>
      </c>
      <c r="AS475">
        <v>1531764294.0838699</v>
      </c>
      <c r="AT475">
        <v>1212.8787096774199</v>
      </c>
      <c r="AU475">
        <v>1237.6819354838699</v>
      </c>
      <c r="AV475">
        <v>21.977993548387101</v>
      </c>
      <c r="AW475">
        <v>21.987961290322598</v>
      </c>
      <c r="AX475">
        <v>600.06370967741896</v>
      </c>
      <c r="AY475">
        <v>99.1177548387097</v>
      </c>
      <c r="AZ475">
        <v>0.100437441935484</v>
      </c>
      <c r="BA475">
        <v>27.062941935483899</v>
      </c>
      <c r="BB475">
        <v>27.375409677419398</v>
      </c>
      <c r="BC475">
        <v>27.5819935483871</v>
      </c>
      <c r="BD475">
        <v>13844.7580645161</v>
      </c>
      <c r="BE475">
        <v>1052.4464516129001</v>
      </c>
      <c r="BF475">
        <v>28.987503225806499</v>
      </c>
      <c r="BG475">
        <v>1199.99903225806</v>
      </c>
      <c r="BH475">
        <v>0.33000480645161301</v>
      </c>
      <c r="BI475">
        <v>0.330003612903226</v>
      </c>
      <c r="BJ475">
        <v>0.33000167741935499</v>
      </c>
      <c r="BK475">
        <v>9.9898945161290293E-3</v>
      </c>
      <c r="BL475">
        <v>32</v>
      </c>
      <c r="BM475">
        <v>17743.096774193498</v>
      </c>
      <c r="BN475">
        <v>1531762902.3</v>
      </c>
      <c r="BO475" t="s">
        <v>232</v>
      </c>
      <c r="BP475">
        <v>81</v>
      </c>
      <c r="BQ475">
        <v>0.29499999999999998</v>
      </c>
      <c r="BR475">
        <v>-3.6999999999999998E-2</v>
      </c>
      <c r="BS475">
        <v>420</v>
      </c>
      <c r="BT475">
        <v>22</v>
      </c>
      <c r="BU475">
        <v>0.34</v>
      </c>
      <c r="BV475">
        <v>0.21</v>
      </c>
      <c r="BW475">
        <v>14.913830324168099</v>
      </c>
      <c r="BX475">
        <v>-1.01809541895558</v>
      </c>
      <c r="BY475">
        <v>0.12948836771221001</v>
      </c>
      <c r="BZ475">
        <v>1</v>
      </c>
      <c r="CA475">
        <v>-24.8244170731707</v>
      </c>
      <c r="CB475">
        <v>1.48239824624314</v>
      </c>
      <c r="CC475">
        <v>0.19983118595263999</v>
      </c>
      <c r="CD475">
        <v>0</v>
      </c>
      <c r="CE475">
        <v>1</v>
      </c>
      <c r="CF475">
        <v>2</v>
      </c>
      <c r="CG475" t="s">
        <v>248</v>
      </c>
      <c r="CH475">
        <v>1.8608100000000001</v>
      </c>
      <c r="CI475">
        <v>1.8577900000000001</v>
      </c>
      <c r="CJ475">
        <v>1.86067</v>
      </c>
      <c r="CK475">
        <v>1.85345</v>
      </c>
      <c r="CL475">
        <v>1.8519699999999999</v>
      </c>
      <c r="CM475">
        <v>1.85273</v>
      </c>
      <c r="CN475">
        <v>1.8563799999999999</v>
      </c>
      <c r="CO475">
        <v>1.8626400000000001</v>
      </c>
      <c r="CP475" t="s">
        <v>234</v>
      </c>
      <c r="CQ475" t="s">
        <v>19</v>
      </c>
      <c r="CR475" t="s">
        <v>19</v>
      </c>
      <c r="CS475" t="s">
        <v>19</v>
      </c>
      <c r="CT475" t="s">
        <v>235</v>
      </c>
      <c r="CU475" t="s">
        <v>236</v>
      </c>
      <c r="CV475" t="s">
        <v>237</v>
      </c>
      <c r="CW475" t="s">
        <v>237</v>
      </c>
      <c r="CX475" t="s">
        <v>237</v>
      </c>
      <c r="CY475" t="s">
        <v>237</v>
      </c>
      <c r="CZ475">
        <v>0</v>
      </c>
      <c r="DA475">
        <v>100</v>
      </c>
      <c r="DB475">
        <v>100</v>
      </c>
      <c r="DC475">
        <v>0.29499999999999998</v>
      </c>
      <c r="DD475">
        <v>-3.6999999999999998E-2</v>
      </c>
      <c r="DE475">
        <v>3</v>
      </c>
      <c r="DF475">
        <v>623.10799999999995</v>
      </c>
      <c r="DG475">
        <v>252.92699999999999</v>
      </c>
      <c r="DH475">
        <v>22.003900000000002</v>
      </c>
      <c r="DI475">
        <v>32.563600000000001</v>
      </c>
      <c r="DJ475">
        <v>30.0002</v>
      </c>
      <c r="DK475">
        <v>32.541400000000003</v>
      </c>
      <c r="DL475">
        <v>32.551000000000002</v>
      </c>
      <c r="DM475">
        <v>49.310699999999997</v>
      </c>
      <c r="DN475">
        <v>24.4727</v>
      </c>
      <c r="DO475">
        <v>0</v>
      </c>
      <c r="DP475">
        <v>22</v>
      </c>
      <c r="DQ475">
        <v>1266.67</v>
      </c>
      <c r="DR475">
        <v>22</v>
      </c>
      <c r="DS475">
        <v>99.5685</v>
      </c>
      <c r="DT475">
        <v>102.999</v>
      </c>
    </row>
    <row r="476" spans="1:124" x14ac:dyDescent="0.25">
      <c r="A476">
        <v>460</v>
      </c>
      <c r="B476">
        <v>1531764306.4000001</v>
      </c>
      <c r="C476">
        <v>922.60000014305103</v>
      </c>
      <c r="D476" t="s">
        <v>1156</v>
      </c>
      <c r="E476" t="s">
        <v>1157</v>
      </c>
      <c r="G476">
        <v>1531764296.0871</v>
      </c>
      <c r="H476">
        <f t="shared" si="203"/>
        <v>-3.5603564272994594E-6</v>
      </c>
      <c r="I476">
        <f t="shared" si="204"/>
        <v>10.377420145493721</v>
      </c>
      <c r="J476">
        <f t="shared" si="205"/>
        <v>1216.23032258065</v>
      </c>
      <c r="K476">
        <f t="shared" si="206"/>
        <v>72795.738702063303</v>
      </c>
      <c r="L476">
        <f t="shared" si="207"/>
        <v>7222.6442201225418</v>
      </c>
      <c r="M476">
        <f t="shared" si="208"/>
        <v>120.67188363425349</v>
      </c>
      <c r="N476">
        <f t="shared" si="209"/>
        <v>-2.2901148186924011E-4</v>
      </c>
      <c r="O476">
        <f t="shared" si="210"/>
        <v>3</v>
      </c>
      <c r="P476">
        <f t="shared" si="211"/>
        <v>-2.2902022324602399E-4</v>
      </c>
      <c r="Q476">
        <f t="shared" si="212"/>
        <v>-1.431368541450268E-4</v>
      </c>
      <c r="R476">
        <f t="shared" si="213"/>
        <v>215.02110443484855</v>
      </c>
      <c r="S476">
        <f t="shared" si="214"/>
        <v>28.298328224753078</v>
      </c>
      <c r="T476">
        <f t="shared" si="215"/>
        <v>27.46337903225805</v>
      </c>
      <c r="U476">
        <f t="shared" si="216"/>
        <v>3.6777327713332224</v>
      </c>
      <c r="V476">
        <f t="shared" si="217"/>
        <v>60.726793562390533</v>
      </c>
      <c r="W476">
        <f t="shared" si="218"/>
        <v>2.1808256614319208</v>
      </c>
      <c r="X476">
        <f t="shared" si="219"/>
        <v>3.5912083176124665</v>
      </c>
      <c r="Y476">
        <f t="shared" si="220"/>
        <v>1.4969071099013016</v>
      </c>
      <c r="Z476">
        <f t="shared" si="221"/>
        <v>0.15701171844390616</v>
      </c>
      <c r="AA476">
        <f t="shared" si="222"/>
        <v>-65.688554670968273</v>
      </c>
      <c r="AB476">
        <f t="shared" si="223"/>
        <v>-4.7377661977643166</v>
      </c>
      <c r="AC476">
        <f t="shared" si="224"/>
        <v>144.75179528455985</v>
      </c>
      <c r="AD476">
        <v>0</v>
      </c>
      <c r="AE476">
        <v>0</v>
      </c>
      <c r="AF476">
        <v>3</v>
      </c>
      <c r="AG476">
        <v>0</v>
      </c>
      <c r="AH476">
        <v>0</v>
      </c>
      <c r="AI476">
        <f t="shared" si="225"/>
        <v>1</v>
      </c>
      <c r="AJ476">
        <f t="shared" si="226"/>
        <v>0</v>
      </c>
      <c r="AK476">
        <f t="shared" si="227"/>
        <v>67977.497693026802</v>
      </c>
      <c r="AL476">
        <f t="shared" si="228"/>
        <v>1199.99451612903</v>
      </c>
      <c r="AM476">
        <f t="shared" si="229"/>
        <v>963.35609612675182</v>
      </c>
      <c r="AN476">
        <f t="shared" si="230"/>
        <v>0.80280041548387082</v>
      </c>
      <c r="AO476">
        <f t="shared" si="231"/>
        <v>0.22320002468387093</v>
      </c>
      <c r="AP476">
        <v>14.333399999999999</v>
      </c>
      <c r="AQ476">
        <v>1</v>
      </c>
      <c r="AR476" t="s">
        <v>231</v>
      </c>
      <c r="AS476">
        <v>1531764296.0871</v>
      </c>
      <c r="AT476">
        <v>1216.23032258065</v>
      </c>
      <c r="AU476">
        <v>1241.0038709677401</v>
      </c>
      <c r="AV476">
        <v>21.9801516129032</v>
      </c>
      <c r="AW476">
        <v>21.988467741935501</v>
      </c>
      <c r="AX476">
        <v>600.16290322580699</v>
      </c>
      <c r="AY476">
        <v>99.118099999999998</v>
      </c>
      <c r="AZ476">
        <v>9.9853535483871006E-2</v>
      </c>
      <c r="BA476">
        <v>27.057232258064499</v>
      </c>
      <c r="BB476">
        <v>27.362251612903201</v>
      </c>
      <c r="BC476">
        <v>27.5645064516129</v>
      </c>
      <c r="BD476">
        <v>13246.11</v>
      </c>
      <c r="BE476">
        <v>1052.43709677419</v>
      </c>
      <c r="BF476">
        <v>28.9494677419355</v>
      </c>
      <c r="BG476">
        <v>1199.99451612903</v>
      </c>
      <c r="BH476">
        <v>0.33000461290322602</v>
      </c>
      <c r="BI476">
        <v>0.33000400000000002</v>
      </c>
      <c r="BJ476">
        <v>0.33000164516128999</v>
      </c>
      <c r="BK476">
        <v>9.9897458064516099E-3</v>
      </c>
      <c r="BL476">
        <v>32</v>
      </c>
      <c r="BM476">
        <v>17743.025806451598</v>
      </c>
      <c r="BN476">
        <v>1531762902.3</v>
      </c>
      <c r="BO476" t="s">
        <v>232</v>
      </c>
      <c r="BP476">
        <v>81</v>
      </c>
      <c r="BQ476">
        <v>0.29499999999999998</v>
      </c>
      <c r="BR476">
        <v>-3.6999999999999998E-2</v>
      </c>
      <c r="BS476">
        <v>420</v>
      </c>
      <c r="BT476">
        <v>22</v>
      </c>
      <c r="BU476">
        <v>0.34</v>
      </c>
      <c r="BV476">
        <v>0.21</v>
      </c>
      <c r="BW476">
        <v>14.8770436183186</v>
      </c>
      <c r="BX476">
        <v>-0.53586103225097403</v>
      </c>
      <c r="BY476">
        <v>8.1333184309410597E-2</v>
      </c>
      <c r="BZ476">
        <v>1</v>
      </c>
      <c r="CA476">
        <v>-24.772524390243898</v>
      </c>
      <c r="CB476">
        <v>0.641848178110214</v>
      </c>
      <c r="CC476">
        <v>0.120455592020539</v>
      </c>
      <c r="CD476">
        <v>0</v>
      </c>
      <c r="CE476">
        <v>1</v>
      </c>
      <c r="CF476">
        <v>2</v>
      </c>
      <c r="CG476" t="s">
        <v>248</v>
      </c>
      <c r="CH476">
        <v>1.8608100000000001</v>
      </c>
      <c r="CI476">
        <v>1.8577999999999999</v>
      </c>
      <c r="CJ476">
        <v>1.86067</v>
      </c>
      <c r="CK476">
        <v>1.85345</v>
      </c>
      <c r="CL476">
        <v>1.8519600000000001</v>
      </c>
      <c r="CM476">
        <v>1.85273</v>
      </c>
      <c r="CN476">
        <v>1.8563799999999999</v>
      </c>
      <c r="CO476">
        <v>1.8626400000000001</v>
      </c>
      <c r="CP476" t="s">
        <v>234</v>
      </c>
      <c r="CQ476" t="s">
        <v>19</v>
      </c>
      <c r="CR476" t="s">
        <v>19</v>
      </c>
      <c r="CS476" t="s">
        <v>19</v>
      </c>
      <c r="CT476" t="s">
        <v>235</v>
      </c>
      <c r="CU476" t="s">
        <v>236</v>
      </c>
      <c r="CV476" t="s">
        <v>237</v>
      </c>
      <c r="CW476" t="s">
        <v>237</v>
      </c>
      <c r="CX476" t="s">
        <v>237</v>
      </c>
      <c r="CY476" t="s">
        <v>237</v>
      </c>
      <c r="CZ476">
        <v>0</v>
      </c>
      <c r="DA476">
        <v>100</v>
      </c>
      <c r="DB476">
        <v>100</v>
      </c>
      <c r="DC476">
        <v>0.29499999999999998</v>
      </c>
      <c r="DD476">
        <v>-3.6999999999999998E-2</v>
      </c>
      <c r="DE476">
        <v>3</v>
      </c>
      <c r="DF476">
        <v>623.21699999999998</v>
      </c>
      <c r="DG476">
        <v>253.04599999999999</v>
      </c>
      <c r="DH476">
        <v>21.999199999999998</v>
      </c>
      <c r="DI476">
        <v>32.563899999999997</v>
      </c>
      <c r="DJ476">
        <v>30.000399999999999</v>
      </c>
      <c r="DK476">
        <v>32.541699999999999</v>
      </c>
      <c r="DL476">
        <v>32.551000000000002</v>
      </c>
      <c r="DM476">
        <v>49.4392</v>
      </c>
      <c r="DN476">
        <v>24.4727</v>
      </c>
      <c r="DO476">
        <v>0</v>
      </c>
      <c r="DP476">
        <v>22</v>
      </c>
      <c r="DQ476">
        <v>1266.67</v>
      </c>
      <c r="DR476">
        <v>22</v>
      </c>
      <c r="DS476">
        <v>99.567400000000006</v>
      </c>
      <c r="DT476">
        <v>102.999</v>
      </c>
    </row>
    <row r="477" spans="1:124" x14ac:dyDescent="0.25">
      <c r="A477">
        <v>461</v>
      </c>
      <c r="B477">
        <v>1531764308.4000001</v>
      </c>
      <c r="C477">
        <v>924.60000014305103</v>
      </c>
      <c r="D477" t="s">
        <v>1158</v>
      </c>
      <c r="E477" t="s">
        <v>1159</v>
      </c>
      <c r="G477">
        <v>1531764298.0838699</v>
      </c>
      <c r="H477">
        <f t="shared" si="203"/>
        <v>-3.1140813159442241E-6</v>
      </c>
      <c r="I477">
        <f t="shared" si="204"/>
        <v>10.386756711628996</v>
      </c>
      <c r="J477">
        <f t="shared" si="205"/>
        <v>1219.5303225806499</v>
      </c>
      <c r="K477">
        <f t="shared" si="206"/>
        <v>83276.978409290212</v>
      </c>
      <c r="L477">
        <f t="shared" si="207"/>
        <v>8262.5652022211743</v>
      </c>
      <c r="M477">
        <f t="shared" si="208"/>
        <v>120.99921249405385</v>
      </c>
      <c r="N477">
        <f t="shared" si="209"/>
        <v>-1.9995551538119636E-4</v>
      </c>
      <c r="O477">
        <f t="shared" si="210"/>
        <v>3</v>
      </c>
      <c r="P477">
        <f t="shared" si="211"/>
        <v>-1.9996217930463294E-4</v>
      </c>
      <c r="Q477">
        <f t="shared" si="212"/>
        <v>-1.249757633364394E-4</v>
      </c>
      <c r="R477">
        <f t="shared" si="213"/>
        <v>215.0211247164811</v>
      </c>
      <c r="S477">
        <f t="shared" si="214"/>
        <v>28.301931084169841</v>
      </c>
      <c r="T477">
        <f t="shared" si="215"/>
        <v>27.4762129032258</v>
      </c>
      <c r="U477">
        <f t="shared" si="216"/>
        <v>3.6804962607857257</v>
      </c>
      <c r="V477">
        <f t="shared" si="217"/>
        <v>60.717909438392013</v>
      </c>
      <c r="W477">
        <f t="shared" si="218"/>
        <v>2.1809827809552389</v>
      </c>
      <c r="X477">
        <f t="shared" si="219"/>
        <v>3.591992545738409</v>
      </c>
      <c r="Y477">
        <f t="shared" si="220"/>
        <v>1.4995134798304868</v>
      </c>
      <c r="Z477">
        <f t="shared" si="221"/>
        <v>0.13733098603314028</v>
      </c>
      <c r="AA477">
        <f t="shared" si="222"/>
        <v>-67.162700051616156</v>
      </c>
      <c r="AB477">
        <f t="shared" si="223"/>
        <v>-4.8444891567481481</v>
      </c>
      <c r="AC477">
        <f t="shared" si="224"/>
        <v>143.15126649414992</v>
      </c>
      <c r="AD477">
        <v>0</v>
      </c>
      <c r="AE477">
        <v>0</v>
      </c>
      <c r="AF477">
        <v>3</v>
      </c>
      <c r="AG477">
        <v>0</v>
      </c>
      <c r="AH477">
        <v>0</v>
      </c>
      <c r="AI477">
        <f t="shared" si="225"/>
        <v>1</v>
      </c>
      <c r="AJ477">
        <f t="shared" si="226"/>
        <v>0</v>
      </c>
      <c r="AK477">
        <f t="shared" si="227"/>
        <v>63048.326907897957</v>
      </c>
      <c r="AL477">
        <f t="shared" si="228"/>
        <v>1199.99451612903</v>
      </c>
      <c r="AM477">
        <f t="shared" si="229"/>
        <v>963.35612661048322</v>
      </c>
      <c r="AN477">
        <f t="shared" si="230"/>
        <v>0.80280044088709646</v>
      </c>
      <c r="AO477">
        <f t="shared" si="231"/>
        <v>0.2232000386741935</v>
      </c>
      <c r="AP477">
        <v>14.333399999999999</v>
      </c>
      <c r="AQ477">
        <v>1</v>
      </c>
      <c r="AR477" t="s">
        <v>231</v>
      </c>
      <c r="AS477">
        <v>1531764298.0838699</v>
      </c>
      <c r="AT477">
        <v>1219.5303225806499</v>
      </c>
      <c r="AU477">
        <v>1244.3290322580599</v>
      </c>
      <c r="AV477">
        <v>21.981751612903199</v>
      </c>
      <c r="AW477">
        <v>21.9890258064516</v>
      </c>
      <c r="AX477">
        <v>600.12438709677394</v>
      </c>
      <c r="AY477">
        <v>99.118467741935504</v>
      </c>
      <c r="AZ477">
        <v>9.9411677419354805E-2</v>
      </c>
      <c r="BA477">
        <v>27.0609516129032</v>
      </c>
      <c r="BB477">
        <v>27.376448387096801</v>
      </c>
      <c r="BC477">
        <v>27.5759774193548</v>
      </c>
      <c r="BD477">
        <v>12186.2306451613</v>
      </c>
      <c r="BE477">
        <v>1052.42935483871</v>
      </c>
      <c r="BF477">
        <v>28.916809677419401</v>
      </c>
      <c r="BG477">
        <v>1199.99451612903</v>
      </c>
      <c r="BH477">
        <v>0.33000470967741902</v>
      </c>
      <c r="BI477">
        <v>0.33000448387096798</v>
      </c>
      <c r="BJ477">
        <v>0.33000138709677401</v>
      </c>
      <c r="BK477">
        <v>9.9895190322580596E-3</v>
      </c>
      <c r="BL477">
        <v>32</v>
      </c>
      <c r="BM477">
        <v>17743.029032258099</v>
      </c>
      <c r="BN477">
        <v>1531762902.3</v>
      </c>
      <c r="BO477" t="s">
        <v>232</v>
      </c>
      <c r="BP477">
        <v>81</v>
      </c>
      <c r="BQ477">
        <v>0.29499999999999998</v>
      </c>
      <c r="BR477">
        <v>-3.6999999999999998E-2</v>
      </c>
      <c r="BS477">
        <v>420</v>
      </c>
      <c r="BT477">
        <v>22</v>
      </c>
      <c r="BU477">
        <v>0.34</v>
      </c>
      <c r="BV477">
        <v>0.21</v>
      </c>
      <c r="BW477">
        <v>14.876261929497</v>
      </c>
      <c r="BX477">
        <v>-0.159976348468822</v>
      </c>
      <c r="BY477">
        <v>7.7562176821376005E-2</v>
      </c>
      <c r="BZ477">
        <v>1</v>
      </c>
      <c r="CA477">
        <v>-24.783829268292699</v>
      </c>
      <c r="CB477">
        <v>0.111715980725275</v>
      </c>
      <c r="CC477">
        <v>0.13439506423120101</v>
      </c>
      <c r="CD477">
        <v>0</v>
      </c>
      <c r="CE477">
        <v>1</v>
      </c>
      <c r="CF477">
        <v>2</v>
      </c>
      <c r="CG477" t="s">
        <v>248</v>
      </c>
      <c r="CH477">
        <v>1.8608100000000001</v>
      </c>
      <c r="CI477">
        <v>1.8577900000000001</v>
      </c>
      <c r="CJ477">
        <v>1.86066</v>
      </c>
      <c r="CK477">
        <v>1.8534299999999999</v>
      </c>
      <c r="CL477">
        <v>1.8519600000000001</v>
      </c>
      <c r="CM477">
        <v>1.85273</v>
      </c>
      <c r="CN477">
        <v>1.8563799999999999</v>
      </c>
      <c r="CO477">
        <v>1.8626400000000001</v>
      </c>
      <c r="CP477" t="s">
        <v>234</v>
      </c>
      <c r="CQ477" t="s">
        <v>19</v>
      </c>
      <c r="CR477" t="s">
        <v>19</v>
      </c>
      <c r="CS477" t="s">
        <v>19</v>
      </c>
      <c r="CT477" t="s">
        <v>235</v>
      </c>
      <c r="CU477" t="s">
        <v>236</v>
      </c>
      <c r="CV477" t="s">
        <v>237</v>
      </c>
      <c r="CW477" t="s">
        <v>237</v>
      </c>
      <c r="CX477" t="s">
        <v>237</v>
      </c>
      <c r="CY477" t="s">
        <v>237</v>
      </c>
      <c r="CZ477">
        <v>0</v>
      </c>
      <c r="DA477">
        <v>100</v>
      </c>
      <c r="DB477">
        <v>100</v>
      </c>
      <c r="DC477">
        <v>0.29499999999999998</v>
      </c>
      <c r="DD477">
        <v>-3.6999999999999998E-2</v>
      </c>
      <c r="DE477">
        <v>3</v>
      </c>
      <c r="DF477">
        <v>615.178</v>
      </c>
      <c r="DG477">
        <v>254.863</v>
      </c>
      <c r="DH477">
        <v>21.988499999999998</v>
      </c>
      <c r="DI477">
        <v>32.565300000000001</v>
      </c>
      <c r="DJ477">
        <v>30.000299999999999</v>
      </c>
      <c r="DK477">
        <v>32.543100000000003</v>
      </c>
      <c r="DL477">
        <v>32.551000000000002</v>
      </c>
      <c r="DM477">
        <v>49.557099999999998</v>
      </c>
      <c r="DN477">
        <v>24.4727</v>
      </c>
      <c r="DO477">
        <v>0</v>
      </c>
      <c r="DP477">
        <v>22</v>
      </c>
      <c r="DQ477">
        <v>1271.67</v>
      </c>
      <c r="DR477">
        <v>22</v>
      </c>
      <c r="DS477">
        <v>99.567400000000006</v>
      </c>
      <c r="DT477">
        <v>102.999</v>
      </c>
    </row>
    <row r="478" spans="1:124" x14ac:dyDescent="0.25">
      <c r="A478">
        <v>462</v>
      </c>
      <c r="B478">
        <v>1531764310.4000001</v>
      </c>
      <c r="C478">
        <v>926.60000014305103</v>
      </c>
      <c r="D478" t="s">
        <v>1160</v>
      </c>
      <c r="E478" t="s">
        <v>1161</v>
      </c>
      <c r="G478">
        <v>1531764300.0838699</v>
      </c>
      <c r="H478">
        <f t="shared" si="203"/>
        <v>-2.6786639092382167E-6</v>
      </c>
      <c r="I478">
        <f t="shared" si="204"/>
        <v>10.402309644122301</v>
      </c>
      <c r="J478">
        <f t="shared" si="205"/>
        <v>1222.83290322581</v>
      </c>
      <c r="K478">
        <f t="shared" si="206"/>
        <v>97113.781333496343</v>
      </c>
      <c r="L478">
        <f t="shared" si="207"/>
        <v>9635.461618599169</v>
      </c>
      <c r="M478">
        <f t="shared" si="208"/>
        <v>121.32736819844601</v>
      </c>
      <c r="N478">
        <f t="shared" si="209"/>
        <v>-1.7136721693834117E-4</v>
      </c>
      <c r="O478">
        <f t="shared" si="210"/>
        <v>3</v>
      </c>
      <c r="P478">
        <f t="shared" si="211"/>
        <v>-1.7137211153197684E-4</v>
      </c>
      <c r="Q478">
        <f t="shared" si="212"/>
        <v>-1.0710712994808401E-4</v>
      </c>
      <c r="R478">
        <f t="shared" si="213"/>
        <v>215.02194819864502</v>
      </c>
      <c r="S478">
        <f t="shared" si="214"/>
        <v>28.311732950260019</v>
      </c>
      <c r="T478">
        <f t="shared" si="215"/>
        <v>27.50236612903225</v>
      </c>
      <c r="U478">
        <f t="shared" si="216"/>
        <v>3.6861333875994267</v>
      </c>
      <c r="V478">
        <f t="shared" si="217"/>
        <v>60.686902947049518</v>
      </c>
      <c r="W478">
        <f t="shared" si="218"/>
        <v>2.1811383283277785</v>
      </c>
      <c r="X478">
        <f t="shared" si="219"/>
        <v>3.5940840978997781</v>
      </c>
      <c r="Y478">
        <f t="shared" si="220"/>
        <v>1.5049950592716481</v>
      </c>
      <c r="Z478">
        <f t="shared" si="221"/>
        <v>0.11812907839740536</v>
      </c>
      <c r="AA478">
        <f t="shared" si="222"/>
        <v>-69.788823135479774</v>
      </c>
      <c r="AB478">
        <f t="shared" si="223"/>
        <v>-5.0348204037209348</v>
      </c>
      <c r="AC478">
        <f t="shared" si="224"/>
        <v>140.31643373784169</v>
      </c>
      <c r="AD478">
        <v>0</v>
      </c>
      <c r="AE478">
        <v>0</v>
      </c>
      <c r="AF478">
        <v>3</v>
      </c>
      <c r="AG478">
        <v>0</v>
      </c>
      <c r="AH478">
        <v>0</v>
      </c>
      <c r="AI478">
        <f t="shared" si="225"/>
        <v>1</v>
      </c>
      <c r="AJ478">
        <f t="shared" si="226"/>
        <v>0</v>
      </c>
      <c r="AK478">
        <f t="shared" si="227"/>
        <v>60867.171623470778</v>
      </c>
      <c r="AL478">
        <f t="shared" si="228"/>
        <v>1199.99903225806</v>
      </c>
      <c r="AM478">
        <f t="shared" si="229"/>
        <v>963.35984148336854</v>
      </c>
      <c r="AN478">
        <f t="shared" si="230"/>
        <v>0.80280051532258057</v>
      </c>
      <c r="AO478">
        <f t="shared" si="231"/>
        <v>0.22320003278064521</v>
      </c>
      <c r="AP478">
        <v>14.333399999999999</v>
      </c>
      <c r="AQ478">
        <v>1</v>
      </c>
      <c r="AR478" t="s">
        <v>231</v>
      </c>
      <c r="AS478">
        <v>1531764300.0838699</v>
      </c>
      <c r="AT478">
        <v>1222.83290322581</v>
      </c>
      <c r="AU478">
        <v>1247.67387096774</v>
      </c>
      <c r="AV478">
        <v>21.983232258064501</v>
      </c>
      <c r="AW478">
        <v>21.9894903225806</v>
      </c>
      <c r="AX478">
        <v>600.03103225806501</v>
      </c>
      <c r="AY478">
        <v>99.118690322580605</v>
      </c>
      <c r="AZ478">
        <v>9.9582164516129001E-2</v>
      </c>
      <c r="BA478">
        <v>27.070867741935501</v>
      </c>
      <c r="BB478">
        <v>27.402174193548401</v>
      </c>
      <c r="BC478">
        <v>27.602558064516099</v>
      </c>
      <c r="BD478">
        <v>11727.499354838699</v>
      </c>
      <c r="BE478">
        <v>1052.4309677419401</v>
      </c>
      <c r="BF478">
        <v>28.9023838709677</v>
      </c>
      <c r="BG478">
        <v>1199.99903225806</v>
      </c>
      <c r="BH478">
        <v>0.33000506451612899</v>
      </c>
      <c r="BI478">
        <v>0.330004258064516</v>
      </c>
      <c r="BJ478">
        <v>0.33000141935483901</v>
      </c>
      <c r="BK478">
        <v>9.9893941935483808E-3</v>
      </c>
      <c r="BL478">
        <v>32</v>
      </c>
      <c r="BM478">
        <v>17743.106451612901</v>
      </c>
      <c r="BN478">
        <v>1531762902.3</v>
      </c>
      <c r="BO478" t="s">
        <v>232</v>
      </c>
      <c r="BP478">
        <v>81</v>
      </c>
      <c r="BQ478">
        <v>0.29499999999999998</v>
      </c>
      <c r="BR478">
        <v>-3.6999999999999998E-2</v>
      </c>
      <c r="BS478">
        <v>420</v>
      </c>
      <c r="BT478">
        <v>22</v>
      </c>
      <c r="BU478">
        <v>0.34</v>
      </c>
      <c r="BV478">
        <v>0.21</v>
      </c>
      <c r="BW478">
        <v>14.896927859860201</v>
      </c>
      <c r="BX478">
        <v>0.306021872810608</v>
      </c>
      <c r="BY478">
        <v>0.10848177471621399</v>
      </c>
      <c r="BZ478">
        <v>1</v>
      </c>
      <c r="CA478">
        <v>-24.826885365853698</v>
      </c>
      <c r="CB478">
        <v>-0.735837353139151</v>
      </c>
      <c r="CC478">
        <v>0.198567089554474</v>
      </c>
      <c r="CD478">
        <v>0</v>
      </c>
      <c r="CE478">
        <v>1</v>
      </c>
      <c r="CF478">
        <v>2</v>
      </c>
      <c r="CG478" t="s">
        <v>248</v>
      </c>
      <c r="CH478">
        <v>1.8608100000000001</v>
      </c>
      <c r="CI478">
        <v>1.8577699999999999</v>
      </c>
      <c r="CJ478">
        <v>1.86066</v>
      </c>
      <c r="CK478">
        <v>1.8534200000000001</v>
      </c>
      <c r="CL478">
        <v>1.8519600000000001</v>
      </c>
      <c r="CM478">
        <v>1.85273</v>
      </c>
      <c r="CN478">
        <v>1.8563799999999999</v>
      </c>
      <c r="CO478">
        <v>1.8626400000000001</v>
      </c>
      <c r="CP478" t="s">
        <v>234</v>
      </c>
      <c r="CQ478" t="s">
        <v>19</v>
      </c>
      <c r="CR478" t="s">
        <v>19</v>
      </c>
      <c r="CS478" t="s">
        <v>19</v>
      </c>
      <c r="CT478" t="s">
        <v>235</v>
      </c>
      <c r="CU478" t="s">
        <v>236</v>
      </c>
      <c r="CV478" t="s">
        <v>237</v>
      </c>
      <c r="CW478" t="s">
        <v>237</v>
      </c>
      <c r="CX478" t="s">
        <v>237</v>
      </c>
      <c r="CY478" t="s">
        <v>237</v>
      </c>
      <c r="CZ478">
        <v>0</v>
      </c>
      <c r="DA478">
        <v>100</v>
      </c>
      <c r="DB478">
        <v>100</v>
      </c>
      <c r="DC478">
        <v>0.29499999999999998</v>
      </c>
      <c r="DD478">
        <v>-3.6999999999999998E-2</v>
      </c>
      <c r="DE478">
        <v>3</v>
      </c>
      <c r="DF478">
        <v>617.25699999999995</v>
      </c>
      <c r="DG478">
        <v>254.16800000000001</v>
      </c>
      <c r="DH478">
        <v>21.9848</v>
      </c>
      <c r="DI478">
        <v>32.566499999999998</v>
      </c>
      <c r="DJ478">
        <v>30</v>
      </c>
      <c r="DK478">
        <v>32.5443</v>
      </c>
      <c r="DL478">
        <v>32.5518</v>
      </c>
      <c r="DM478">
        <v>49.6203</v>
      </c>
      <c r="DN478">
        <v>24.4727</v>
      </c>
      <c r="DO478">
        <v>0</v>
      </c>
      <c r="DP478">
        <v>22</v>
      </c>
      <c r="DQ478">
        <v>1276.67</v>
      </c>
      <c r="DR478">
        <v>22</v>
      </c>
      <c r="DS478">
        <v>99.568200000000004</v>
      </c>
      <c r="DT478">
        <v>102.999</v>
      </c>
    </row>
    <row r="479" spans="1:124" x14ac:dyDescent="0.25">
      <c r="A479">
        <v>463</v>
      </c>
      <c r="B479">
        <v>1531764312.4000001</v>
      </c>
      <c r="C479">
        <v>928.60000014305103</v>
      </c>
      <c r="D479" t="s">
        <v>1162</v>
      </c>
      <c r="E479" t="s">
        <v>1163</v>
      </c>
      <c r="G479">
        <v>1531764302.0838699</v>
      </c>
      <c r="H479">
        <f t="shared" si="203"/>
        <v>-2.1210682719447137E-6</v>
      </c>
      <c r="I479">
        <f t="shared" si="204"/>
        <v>10.407333676310371</v>
      </c>
      <c r="J479">
        <f t="shared" si="205"/>
        <v>1226.1751612903199</v>
      </c>
      <c r="K479">
        <f t="shared" si="206"/>
        <v>122663.62599962387</v>
      </c>
      <c r="L479">
        <f t="shared" si="207"/>
        <v>12170.509267909112</v>
      </c>
      <c r="M479">
        <f t="shared" si="208"/>
        <v>121.65934312596913</v>
      </c>
      <c r="N479">
        <f t="shared" si="209"/>
        <v>-1.3538816173005205E-4</v>
      </c>
      <c r="O479">
        <f t="shared" si="210"/>
        <v>3</v>
      </c>
      <c r="P479">
        <f t="shared" si="211"/>
        <v>-1.3539121679137801E-4</v>
      </c>
      <c r="Q479">
        <f t="shared" si="212"/>
        <v>-8.4619236011141942E-5</v>
      </c>
      <c r="R479">
        <f t="shared" si="213"/>
        <v>215.02173520061763</v>
      </c>
      <c r="S479">
        <f t="shared" si="214"/>
        <v>28.318658194645394</v>
      </c>
      <c r="T479">
        <f t="shared" si="215"/>
        <v>27.51887096774195</v>
      </c>
      <c r="U479">
        <f t="shared" si="216"/>
        <v>3.6896947553561672</v>
      </c>
      <c r="V479">
        <f t="shared" si="217"/>
        <v>60.666294349607227</v>
      </c>
      <c r="W479">
        <f t="shared" si="218"/>
        <v>2.1813032454406245</v>
      </c>
      <c r="X479">
        <f t="shared" si="219"/>
        <v>3.5955768665714567</v>
      </c>
      <c r="Y479">
        <f t="shared" si="220"/>
        <v>1.5083915099155427</v>
      </c>
      <c r="Z479">
        <f t="shared" si="221"/>
        <v>9.3539110792761879E-2</v>
      </c>
      <c r="AA479">
        <f t="shared" si="222"/>
        <v>-71.314097961288155</v>
      </c>
      <c r="AB479">
        <f t="shared" si="223"/>
        <v>-5.1454654123490648</v>
      </c>
      <c r="AC479">
        <f t="shared" si="224"/>
        <v>138.65571093777316</v>
      </c>
      <c r="AD479">
        <v>0</v>
      </c>
      <c r="AE479">
        <v>0</v>
      </c>
      <c r="AF479">
        <v>3</v>
      </c>
      <c r="AG479">
        <v>0</v>
      </c>
      <c r="AH479">
        <v>0</v>
      </c>
      <c r="AI479">
        <f t="shared" si="225"/>
        <v>1</v>
      </c>
      <c r="AJ479">
        <f t="shared" si="226"/>
        <v>0</v>
      </c>
      <c r="AK479">
        <f t="shared" si="227"/>
        <v>58717.109343719705</v>
      </c>
      <c r="AL479">
        <f t="shared" si="228"/>
        <v>1199.99774193548</v>
      </c>
      <c r="AM479">
        <f t="shared" si="229"/>
        <v>963.35892067603618</v>
      </c>
      <c r="AN479">
        <f t="shared" si="230"/>
        <v>0.80280061120967749</v>
      </c>
      <c r="AO479">
        <f t="shared" si="231"/>
        <v>0.22320002502258071</v>
      </c>
      <c r="AP479">
        <v>14.333399999999999</v>
      </c>
      <c r="AQ479">
        <v>1</v>
      </c>
      <c r="AR479" t="s">
        <v>231</v>
      </c>
      <c r="AS479">
        <v>1531764302.0838699</v>
      </c>
      <c r="AT479">
        <v>1226.1751612903199</v>
      </c>
      <c r="AU479">
        <v>1251.0270967741901</v>
      </c>
      <c r="AV479">
        <v>21.984829032258101</v>
      </c>
      <c r="AW479">
        <v>21.989783870967699</v>
      </c>
      <c r="AX479">
        <v>600.094903225807</v>
      </c>
      <c r="AY479">
        <v>99.118880645161298</v>
      </c>
      <c r="AZ479">
        <v>9.9686951612903196E-2</v>
      </c>
      <c r="BA479">
        <v>27.077941935483899</v>
      </c>
      <c r="BB479">
        <v>27.418335483871001</v>
      </c>
      <c r="BC479">
        <v>27.6194064516129</v>
      </c>
      <c r="BD479">
        <v>11280.9638709677</v>
      </c>
      <c r="BE479">
        <v>1052.43258064516</v>
      </c>
      <c r="BF479">
        <v>28.914654838709701</v>
      </c>
      <c r="BG479">
        <v>1199.99774193548</v>
      </c>
      <c r="BH479">
        <v>0.33000545161290301</v>
      </c>
      <c r="BI479">
        <v>0.33000380645161298</v>
      </c>
      <c r="BJ479">
        <v>0.330001548387097</v>
      </c>
      <c r="BK479">
        <v>9.9893603225806402E-3</v>
      </c>
      <c r="BL479">
        <v>32</v>
      </c>
      <c r="BM479">
        <v>17743.0903225806</v>
      </c>
      <c r="BN479">
        <v>1531762902.3</v>
      </c>
      <c r="BO479" t="s">
        <v>232</v>
      </c>
      <c r="BP479">
        <v>81</v>
      </c>
      <c r="BQ479">
        <v>0.29499999999999998</v>
      </c>
      <c r="BR479">
        <v>-3.6999999999999998E-2</v>
      </c>
      <c r="BS479">
        <v>420</v>
      </c>
      <c r="BT479">
        <v>22</v>
      </c>
      <c r="BU479">
        <v>0.34</v>
      </c>
      <c r="BV479">
        <v>0.21</v>
      </c>
      <c r="BW479">
        <v>14.913020749777299</v>
      </c>
      <c r="BX479">
        <v>0.60256042993663705</v>
      </c>
      <c r="BY479">
        <v>0.121733444050713</v>
      </c>
      <c r="BZ479">
        <v>1</v>
      </c>
      <c r="CA479">
        <v>-24.8502048780488</v>
      </c>
      <c r="CB479">
        <v>-1.10728943874147</v>
      </c>
      <c r="CC479">
        <v>0.21338827996163501</v>
      </c>
      <c r="CD479">
        <v>0</v>
      </c>
      <c r="CE479">
        <v>1</v>
      </c>
      <c r="CF479">
        <v>2</v>
      </c>
      <c r="CG479" t="s">
        <v>248</v>
      </c>
      <c r="CH479">
        <v>1.8608100000000001</v>
      </c>
      <c r="CI479">
        <v>1.85778</v>
      </c>
      <c r="CJ479">
        <v>1.86066</v>
      </c>
      <c r="CK479">
        <v>1.8534200000000001</v>
      </c>
      <c r="CL479">
        <v>1.8519600000000001</v>
      </c>
      <c r="CM479">
        <v>1.85273</v>
      </c>
      <c r="CN479">
        <v>1.8563799999999999</v>
      </c>
      <c r="CO479">
        <v>1.8626400000000001</v>
      </c>
      <c r="CP479" t="s">
        <v>234</v>
      </c>
      <c r="CQ479" t="s">
        <v>19</v>
      </c>
      <c r="CR479" t="s">
        <v>19</v>
      </c>
      <c r="CS479" t="s">
        <v>19</v>
      </c>
      <c r="CT479" t="s">
        <v>235</v>
      </c>
      <c r="CU479" t="s">
        <v>236</v>
      </c>
      <c r="CV479" t="s">
        <v>237</v>
      </c>
      <c r="CW479" t="s">
        <v>237</v>
      </c>
      <c r="CX479" t="s">
        <v>237</v>
      </c>
      <c r="CY479" t="s">
        <v>237</v>
      </c>
      <c r="CZ479">
        <v>0</v>
      </c>
      <c r="DA479">
        <v>100</v>
      </c>
      <c r="DB479">
        <v>100</v>
      </c>
      <c r="DC479">
        <v>0.29499999999999998</v>
      </c>
      <c r="DD479">
        <v>-3.6999999999999998E-2</v>
      </c>
      <c r="DE479">
        <v>3</v>
      </c>
      <c r="DF479">
        <v>625.798</v>
      </c>
      <c r="DG479">
        <v>252.827</v>
      </c>
      <c r="DH479">
        <v>21.990300000000001</v>
      </c>
      <c r="DI479">
        <v>32.566499999999998</v>
      </c>
      <c r="DJ479">
        <v>29.9999</v>
      </c>
      <c r="DK479">
        <v>32.5443</v>
      </c>
      <c r="DL479">
        <v>32.553199999999997</v>
      </c>
      <c r="DM479">
        <v>49.752499999999998</v>
      </c>
      <c r="DN479">
        <v>24.4727</v>
      </c>
      <c r="DO479">
        <v>0</v>
      </c>
      <c r="DP479">
        <v>22</v>
      </c>
      <c r="DQ479">
        <v>1276.67</v>
      </c>
      <c r="DR479">
        <v>22</v>
      </c>
      <c r="DS479">
        <v>99.568700000000007</v>
      </c>
      <c r="DT479">
        <v>102.999</v>
      </c>
    </row>
    <row r="480" spans="1:124" x14ac:dyDescent="0.25">
      <c r="A480">
        <v>464</v>
      </c>
      <c r="B480">
        <v>1531764314.4000001</v>
      </c>
      <c r="C480">
        <v>930.60000014305103</v>
      </c>
      <c r="D480" t="s">
        <v>1164</v>
      </c>
      <c r="E480" t="s">
        <v>1165</v>
      </c>
      <c r="G480">
        <v>1531764304.0806501</v>
      </c>
      <c r="H480">
        <f t="shared" si="203"/>
        <v>-1.6406825517450145E-6</v>
      </c>
      <c r="I480">
        <f t="shared" si="204"/>
        <v>10.412129929741287</v>
      </c>
      <c r="J480">
        <f t="shared" si="205"/>
        <v>1229.50322580645</v>
      </c>
      <c r="K480">
        <f t="shared" si="206"/>
        <v>158719.22821290477</v>
      </c>
      <c r="L480">
        <f t="shared" si="207"/>
        <v>15747.876906203343</v>
      </c>
      <c r="M480">
        <f t="shared" si="208"/>
        <v>121.98941283791892</v>
      </c>
      <c r="N480">
        <f t="shared" si="209"/>
        <v>-1.0444632263728654E-4</v>
      </c>
      <c r="O480">
        <f t="shared" si="210"/>
        <v>3</v>
      </c>
      <c r="P480">
        <f t="shared" si="211"/>
        <v>-1.0444814084132275E-4</v>
      </c>
      <c r="Q480">
        <f t="shared" si="212"/>
        <v>-6.5279924669122937E-5</v>
      </c>
      <c r="R480">
        <f t="shared" si="213"/>
        <v>215.02122953478971</v>
      </c>
      <c r="S480">
        <f t="shared" si="214"/>
        <v>28.324134871428551</v>
      </c>
      <c r="T480">
        <f t="shared" si="215"/>
        <v>27.537933870967748</v>
      </c>
      <c r="U480">
        <f t="shared" si="216"/>
        <v>3.6938118316490347</v>
      </c>
      <c r="V480">
        <f t="shared" si="217"/>
        <v>60.649638320815328</v>
      </c>
      <c r="W480">
        <f t="shared" si="218"/>
        <v>2.1814221147106254</v>
      </c>
      <c r="X480">
        <f t="shared" si="219"/>
        <v>3.5967603024632515</v>
      </c>
      <c r="Y480">
        <f t="shared" si="220"/>
        <v>1.5123897169384093</v>
      </c>
      <c r="Z480">
        <f t="shared" si="221"/>
        <v>7.2354100531955137E-2</v>
      </c>
      <c r="AA480">
        <f t="shared" si="222"/>
        <v>-73.490490619351519</v>
      </c>
      <c r="AB480">
        <f t="shared" si="223"/>
        <v>-5.3031504190691514</v>
      </c>
      <c r="AC480">
        <f t="shared" si="224"/>
        <v>136.29994259690102</v>
      </c>
      <c r="AD480">
        <v>0</v>
      </c>
      <c r="AE480">
        <v>0</v>
      </c>
      <c r="AF480">
        <v>3</v>
      </c>
      <c r="AG480">
        <v>0</v>
      </c>
      <c r="AH480">
        <v>0</v>
      </c>
      <c r="AI480">
        <f t="shared" si="225"/>
        <v>1</v>
      </c>
      <c r="AJ480">
        <f t="shared" si="226"/>
        <v>0</v>
      </c>
      <c r="AK480">
        <f t="shared" si="227"/>
        <v>53683.986208736365</v>
      </c>
      <c r="AL480">
        <f t="shared" si="228"/>
        <v>1199.9948387096799</v>
      </c>
      <c r="AM480">
        <f t="shared" si="229"/>
        <v>963.35659044845772</v>
      </c>
      <c r="AN480">
        <f t="shared" si="230"/>
        <v>0.80280061161290284</v>
      </c>
      <c r="AO480">
        <f t="shared" si="231"/>
        <v>0.22320004001290314</v>
      </c>
      <c r="AP480">
        <v>14.333399999999999</v>
      </c>
      <c r="AQ480">
        <v>1</v>
      </c>
      <c r="AR480" t="s">
        <v>231</v>
      </c>
      <c r="AS480">
        <v>1531764304.0806501</v>
      </c>
      <c r="AT480">
        <v>1229.50322580645</v>
      </c>
      <c r="AU480">
        <v>1254.3654838709699</v>
      </c>
      <c r="AV480">
        <v>21.9860516129032</v>
      </c>
      <c r="AW480">
        <v>21.989883870967699</v>
      </c>
      <c r="AX480">
        <v>600.15590322580704</v>
      </c>
      <c r="AY480">
        <v>99.119112903225798</v>
      </c>
      <c r="AZ480">
        <v>9.9344012903225795E-2</v>
      </c>
      <c r="BA480">
        <v>27.083548387096801</v>
      </c>
      <c r="BB480">
        <v>27.437909677419398</v>
      </c>
      <c r="BC480">
        <v>27.637958064516098</v>
      </c>
      <c r="BD480">
        <v>10257.092903225799</v>
      </c>
      <c r="BE480">
        <v>1052.43451612903</v>
      </c>
      <c r="BF480">
        <v>28.956135483871002</v>
      </c>
      <c r="BG480">
        <v>1199.9948387096799</v>
      </c>
      <c r="BH480">
        <v>0.33000525806451603</v>
      </c>
      <c r="BI480">
        <v>0.33000377419354798</v>
      </c>
      <c r="BJ480">
        <v>0.33000187096774197</v>
      </c>
      <c r="BK480">
        <v>9.9892335483870894E-3</v>
      </c>
      <c r="BL480">
        <v>32</v>
      </c>
      <c r="BM480">
        <v>17743.045161290302</v>
      </c>
      <c r="BN480">
        <v>1531762902.3</v>
      </c>
      <c r="BO480" t="s">
        <v>232</v>
      </c>
      <c r="BP480">
        <v>81</v>
      </c>
      <c r="BQ480">
        <v>0.29499999999999998</v>
      </c>
      <c r="BR480">
        <v>-3.6999999999999998E-2</v>
      </c>
      <c r="BS480">
        <v>420</v>
      </c>
      <c r="BT480">
        <v>22</v>
      </c>
      <c r="BU480">
        <v>0.34</v>
      </c>
      <c r="BV480">
        <v>0.21</v>
      </c>
      <c r="BW480">
        <v>14.9173133329863</v>
      </c>
      <c r="BX480">
        <v>0.51630178402633997</v>
      </c>
      <c r="BY480">
        <v>0.12120595215407701</v>
      </c>
      <c r="BZ480">
        <v>1</v>
      </c>
      <c r="CA480">
        <v>-24.855080487804901</v>
      </c>
      <c r="CB480">
        <v>-0.81679006598573201</v>
      </c>
      <c r="CC480">
        <v>0.21173191427301</v>
      </c>
      <c r="CD480">
        <v>0</v>
      </c>
      <c r="CE480">
        <v>1</v>
      </c>
      <c r="CF480">
        <v>2</v>
      </c>
      <c r="CG480" t="s">
        <v>248</v>
      </c>
      <c r="CH480">
        <v>1.8608100000000001</v>
      </c>
      <c r="CI480">
        <v>1.8577999999999999</v>
      </c>
      <c r="CJ480">
        <v>1.86066</v>
      </c>
      <c r="CK480">
        <v>1.85344</v>
      </c>
      <c r="CL480">
        <v>1.8519600000000001</v>
      </c>
      <c r="CM480">
        <v>1.85273</v>
      </c>
      <c r="CN480">
        <v>1.8563799999999999</v>
      </c>
      <c r="CO480">
        <v>1.8626400000000001</v>
      </c>
      <c r="CP480" t="s">
        <v>234</v>
      </c>
      <c r="CQ480" t="s">
        <v>19</v>
      </c>
      <c r="CR480" t="s">
        <v>19</v>
      </c>
      <c r="CS480" t="s">
        <v>19</v>
      </c>
      <c r="CT480" t="s">
        <v>235</v>
      </c>
      <c r="CU480" t="s">
        <v>236</v>
      </c>
      <c r="CV480" t="s">
        <v>237</v>
      </c>
      <c r="CW480" t="s">
        <v>237</v>
      </c>
      <c r="CX480" t="s">
        <v>237</v>
      </c>
      <c r="CY480" t="s">
        <v>237</v>
      </c>
      <c r="CZ480">
        <v>0</v>
      </c>
      <c r="DA480">
        <v>100</v>
      </c>
      <c r="DB480">
        <v>100</v>
      </c>
      <c r="DC480">
        <v>0.29499999999999998</v>
      </c>
      <c r="DD480">
        <v>-3.6999999999999998E-2</v>
      </c>
      <c r="DE480">
        <v>3</v>
      </c>
      <c r="DF480">
        <v>617.76499999999999</v>
      </c>
      <c r="DG480">
        <v>254.554</v>
      </c>
      <c r="DH480">
        <v>21.9893</v>
      </c>
      <c r="DI480">
        <v>32.566499999999998</v>
      </c>
      <c r="DJ480">
        <v>29.9999</v>
      </c>
      <c r="DK480">
        <v>32.544600000000003</v>
      </c>
      <c r="DL480">
        <v>32.553800000000003</v>
      </c>
      <c r="DM480">
        <v>49.871200000000002</v>
      </c>
      <c r="DN480">
        <v>24.4727</v>
      </c>
      <c r="DO480">
        <v>0</v>
      </c>
      <c r="DP480">
        <v>22</v>
      </c>
      <c r="DQ480">
        <v>1281.67</v>
      </c>
      <c r="DR480">
        <v>22</v>
      </c>
      <c r="DS480">
        <v>99.568100000000001</v>
      </c>
      <c r="DT480">
        <v>102.999</v>
      </c>
    </row>
    <row r="481" spans="1:124" x14ac:dyDescent="0.25">
      <c r="A481">
        <v>465</v>
      </c>
      <c r="B481">
        <v>1531764316.4000001</v>
      </c>
      <c r="C481">
        <v>932.60000014305103</v>
      </c>
      <c r="D481" t="s">
        <v>1166</v>
      </c>
      <c r="E481" t="s">
        <v>1167</v>
      </c>
      <c r="G481">
        <v>1531764306.0806501</v>
      </c>
      <c r="H481">
        <f t="shared" si="203"/>
        <v>-1.1626660522989243E-6</v>
      </c>
      <c r="I481">
        <f t="shared" si="204"/>
        <v>10.416858946341366</v>
      </c>
      <c r="J481">
        <f t="shared" si="205"/>
        <v>1232.8080645161299</v>
      </c>
      <c r="K481">
        <f t="shared" si="206"/>
        <v>224544.60755353936</v>
      </c>
      <c r="L481">
        <f t="shared" si="207"/>
        <v>22278.976318186142</v>
      </c>
      <c r="M481">
        <f t="shared" si="208"/>
        <v>122.31735143171923</v>
      </c>
      <c r="N481">
        <f t="shared" si="209"/>
        <v>-7.36942619608825E-5</v>
      </c>
      <c r="O481">
        <f t="shared" si="210"/>
        <v>3</v>
      </c>
      <c r="P481">
        <f t="shared" si="211"/>
        <v>-7.3695167112707588E-5</v>
      </c>
      <c r="Q481">
        <f t="shared" si="212"/>
        <v>-4.6059398122352685E-5</v>
      </c>
      <c r="R481">
        <f t="shared" si="213"/>
        <v>215.02191399346484</v>
      </c>
      <c r="S481">
        <f t="shared" si="214"/>
        <v>28.333154778044129</v>
      </c>
      <c r="T481">
        <f t="shared" si="215"/>
        <v>27.568719354838748</v>
      </c>
      <c r="U481">
        <f t="shared" si="216"/>
        <v>3.7004691364421674</v>
      </c>
      <c r="V481">
        <f t="shared" si="217"/>
        <v>60.620054933267866</v>
      </c>
      <c r="W481">
        <f t="shared" si="218"/>
        <v>2.1815287249540649</v>
      </c>
      <c r="X481">
        <f t="shared" si="219"/>
        <v>3.59869143529406</v>
      </c>
      <c r="Y481">
        <f t="shared" si="220"/>
        <v>1.5189404114881024</v>
      </c>
      <c r="Z481">
        <f t="shared" si="221"/>
        <v>5.1273572906382563E-2</v>
      </c>
      <c r="AA481">
        <f t="shared" si="222"/>
        <v>-76.990509832263825</v>
      </c>
      <c r="AB481">
        <f t="shared" si="223"/>
        <v>-5.556823906463312</v>
      </c>
      <c r="AC481">
        <f t="shared" si="224"/>
        <v>132.52585382764408</v>
      </c>
      <c r="AD481">
        <v>0</v>
      </c>
      <c r="AE481">
        <v>0</v>
      </c>
      <c r="AF481">
        <v>3</v>
      </c>
      <c r="AG481">
        <v>0</v>
      </c>
      <c r="AH481">
        <v>0</v>
      </c>
      <c r="AI481">
        <f t="shared" si="225"/>
        <v>1</v>
      </c>
      <c r="AJ481">
        <f t="shared" si="226"/>
        <v>0</v>
      </c>
      <c r="AK481">
        <f t="shared" si="227"/>
        <v>50184.842782768508</v>
      </c>
      <c r="AL481">
        <f t="shared" si="228"/>
        <v>1199.99870967742</v>
      </c>
      <c r="AM481">
        <f t="shared" si="229"/>
        <v>963.35964309604401</v>
      </c>
      <c r="AN481">
        <f t="shared" si="230"/>
        <v>0.80280056580645109</v>
      </c>
      <c r="AO481">
        <f t="shared" si="231"/>
        <v>0.22320004323870957</v>
      </c>
      <c r="AP481">
        <v>14.333399999999999</v>
      </c>
      <c r="AQ481">
        <v>1</v>
      </c>
      <c r="AR481" t="s">
        <v>231</v>
      </c>
      <c r="AS481">
        <v>1531764306.0806501</v>
      </c>
      <c r="AT481">
        <v>1232.8080645161299</v>
      </c>
      <c r="AU481">
        <v>1257.68677419355</v>
      </c>
      <c r="AV481">
        <v>21.987119354838701</v>
      </c>
      <c r="AW481">
        <v>21.989835483871001</v>
      </c>
      <c r="AX481">
        <v>600.06512903225803</v>
      </c>
      <c r="AY481">
        <v>99.119193548387102</v>
      </c>
      <c r="AZ481">
        <v>9.9293864516129093E-2</v>
      </c>
      <c r="BA481">
        <v>27.0926935483871</v>
      </c>
      <c r="BB481">
        <v>27.4666903225807</v>
      </c>
      <c r="BC481">
        <v>27.670748387096801</v>
      </c>
      <c r="BD481">
        <v>9562.9587096774194</v>
      </c>
      <c r="BE481">
        <v>1052.4387096774201</v>
      </c>
      <c r="BF481">
        <v>29.026777419354801</v>
      </c>
      <c r="BG481">
        <v>1199.99870967742</v>
      </c>
      <c r="BH481">
        <v>0.33000506451612899</v>
      </c>
      <c r="BI481">
        <v>0.33000383870967698</v>
      </c>
      <c r="BJ481">
        <v>0.33000206451612901</v>
      </c>
      <c r="BK481">
        <v>9.9891045161290305E-3</v>
      </c>
      <c r="BL481">
        <v>32</v>
      </c>
      <c r="BM481">
        <v>17743.109677419401</v>
      </c>
      <c r="BN481">
        <v>1531762902.3</v>
      </c>
      <c r="BO481" t="s">
        <v>232</v>
      </c>
      <c r="BP481">
        <v>81</v>
      </c>
      <c r="BQ481">
        <v>0.29499999999999998</v>
      </c>
      <c r="BR481">
        <v>-3.6999999999999998E-2</v>
      </c>
      <c r="BS481">
        <v>420</v>
      </c>
      <c r="BT481">
        <v>22</v>
      </c>
      <c r="BU481">
        <v>0.34</v>
      </c>
      <c r="BV481">
        <v>0.21</v>
      </c>
      <c r="BW481">
        <v>14.9284340709136</v>
      </c>
      <c r="BX481">
        <v>0.53849712441089903</v>
      </c>
      <c r="BY481">
        <v>0.122215975020621</v>
      </c>
      <c r="BZ481">
        <v>1</v>
      </c>
      <c r="CA481">
        <v>-24.8768804878049</v>
      </c>
      <c r="CB481">
        <v>-0.95389085713812105</v>
      </c>
      <c r="CC481">
        <v>0.21604662574852501</v>
      </c>
      <c r="CD481">
        <v>0</v>
      </c>
      <c r="CE481">
        <v>1</v>
      </c>
      <c r="CF481">
        <v>2</v>
      </c>
      <c r="CG481" t="s">
        <v>248</v>
      </c>
      <c r="CH481">
        <v>1.8608100000000001</v>
      </c>
      <c r="CI481">
        <v>1.8577999999999999</v>
      </c>
      <c r="CJ481">
        <v>1.86066</v>
      </c>
      <c r="CK481">
        <v>1.85344</v>
      </c>
      <c r="CL481">
        <v>1.8519600000000001</v>
      </c>
      <c r="CM481">
        <v>1.85273</v>
      </c>
      <c r="CN481">
        <v>1.8563799999999999</v>
      </c>
      <c r="CO481">
        <v>1.8626400000000001</v>
      </c>
      <c r="CP481" t="s">
        <v>234</v>
      </c>
      <c r="CQ481" t="s">
        <v>19</v>
      </c>
      <c r="CR481" t="s">
        <v>19</v>
      </c>
      <c r="CS481" t="s">
        <v>19</v>
      </c>
      <c r="CT481" t="s">
        <v>235</v>
      </c>
      <c r="CU481" t="s">
        <v>236</v>
      </c>
      <c r="CV481" t="s">
        <v>237</v>
      </c>
      <c r="CW481" t="s">
        <v>237</v>
      </c>
      <c r="CX481" t="s">
        <v>237</v>
      </c>
      <c r="CY481" t="s">
        <v>237</v>
      </c>
      <c r="CZ481">
        <v>0</v>
      </c>
      <c r="DA481">
        <v>100</v>
      </c>
      <c r="DB481">
        <v>100</v>
      </c>
      <c r="DC481">
        <v>0.29499999999999998</v>
      </c>
      <c r="DD481">
        <v>-3.6999999999999998E-2</v>
      </c>
      <c r="DE481">
        <v>3</v>
      </c>
      <c r="DF481">
        <v>614.15099999999995</v>
      </c>
      <c r="DG481">
        <v>254.78899999999999</v>
      </c>
      <c r="DH481">
        <v>21.985900000000001</v>
      </c>
      <c r="DI481">
        <v>32.567500000000003</v>
      </c>
      <c r="DJ481">
        <v>29.9999</v>
      </c>
      <c r="DK481">
        <v>32.545999999999999</v>
      </c>
      <c r="DL481">
        <v>32.553800000000003</v>
      </c>
      <c r="DM481">
        <v>49.938699999999997</v>
      </c>
      <c r="DN481">
        <v>24.4727</v>
      </c>
      <c r="DO481">
        <v>0</v>
      </c>
      <c r="DP481">
        <v>22</v>
      </c>
      <c r="DQ481">
        <v>1286.67</v>
      </c>
      <c r="DR481">
        <v>22</v>
      </c>
      <c r="DS481">
        <v>99.567800000000005</v>
      </c>
      <c r="DT481">
        <v>102.999</v>
      </c>
    </row>
    <row r="482" spans="1:124" x14ac:dyDescent="0.25">
      <c r="A482">
        <v>466</v>
      </c>
      <c r="B482">
        <v>1531764318.4000001</v>
      </c>
      <c r="C482">
        <v>934.60000014305103</v>
      </c>
      <c r="D482" t="s">
        <v>1168</v>
      </c>
      <c r="E482" t="s">
        <v>1169</v>
      </c>
      <c r="G482">
        <v>1531764308.0838699</v>
      </c>
      <c r="H482">
        <f t="shared" si="203"/>
        <v>-6.2684210782760713E-7</v>
      </c>
      <c r="I482">
        <f t="shared" si="204"/>
        <v>10.407922575860471</v>
      </c>
      <c r="J482">
        <f t="shared" si="205"/>
        <v>1236.1364516128999</v>
      </c>
      <c r="K482">
        <f t="shared" si="206"/>
        <v>416357.23697403801</v>
      </c>
      <c r="L482">
        <f t="shared" si="207"/>
        <v>41310.455683806518</v>
      </c>
      <c r="M482">
        <f t="shared" si="208"/>
        <v>122.6479464476721</v>
      </c>
      <c r="N482">
        <f t="shared" si="209"/>
        <v>-3.9610540304077983E-5</v>
      </c>
      <c r="O482">
        <f t="shared" si="210"/>
        <v>3</v>
      </c>
      <c r="P482">
        <f t="shared" si="211"/>
        <v>-3.9610801804954884E-5</v>
      </c>
      <c r="Q482">
        <f t="shared" si="212"/>
        <v>-2.4756727633744579E-5</v>
      </c>
      <c r="R482">
        <f t="shared" si="213"/>
        <v>215.02245156812879</v>
      </c>
      <c r="S482">
        <f t="shared" si="214"/>
        <v>28.340460551098861</v>
      </c>
      <c r="T482">
        <f t="shared" si="215"/>
        <v>27.5906241935484</v>
      </c>
      <c r="U482">
        <f t="shared" si="216"/>
        <v>3.7052123911073229</v>
      </c>
      <c r="V482">
        <f t="shared" si="217"/>
        <v>60.597002609222947</v>
      </c>
      <c r="W482">
        <f t="shared" si="218"/>
        <v>2.1816522256556401</v>
      </c>
      <c r="X482">
        <f t="shared" si="219"/>
        <v>3.6002642568389835</v>
      </c>
      <c r="Y482">
        <f t="shared" si="220"/>
        <v>1.5235601654516828</v>
      </c>
      <c r="Z482">
        <f t="shared" si="221"/>
        <v>2.7643736955197475E-2</v>
      </c>
      <c r="AA482">
        <f t="shared" si="222"/>
        <v>-79.329160219360318</v>
      </c>
      <c r="AB482">
        <f t="shared" si="223"/>
        <v>-5.726456598193101</v>
      </c>
      <c r="AC482">
        <f t="shared" si="224"/>
        <v>129.99447848753056</v>
      </c>
      <c r="AD482">
        <v>0</v>
      </c>
      <c r="AE482">
        <v>0</v>
      </c>
      <c r="AF482">
        <v>3</v>
      </c>
      <c r="AG482">
        <v>0</v>
      </c>
      <c r="AH482">
        <v>0</v>
      </c>
      <c r="AI482">
        <f t="shared" si="225"/>
        <v>1</v>
      </c>
      <c r="AJ482">
        <f t="shared" si="226"/>
        <v>0</v>
      </c>
      <c r="AK482">
        <f t="shared" si="227"/>
        <v>49714.419411456598</v>
      </c>
      <c r="AL482">
        <f t="shared" si="228"/>
        <v>1200.0016129032299</v>
      </c>
      <c r="AM482">
        <f t="shared" si="229"/>
        <v>963.36203225905842</v>
      </c>
      <c r="AN482">
        <f t="shared" si="230"/>
        <v>0.80280061451612861</v>
      </c>
      <c r="AO482">
        <f t="shared" si="231"/>
        <v>0.22320004771612895</v>
      </c>
      <c r="AP482">
        <v>14.333399999999999</v>
      </c>
      <c r="AQ482">
        <v>1</v>
      </c>
      <c r="AR482" t="s">
        <v>231</v>
      </c>
      <c r="AS482">
        <v>1531764308.0838699</v>
      </c>
      <c r="AT482">
        <v>1236.1364516128999</v>
      </c>
      <c r="AU482">
        <v>1260.99774193548</v>
      </c>
      <c r="AV482">
        <v>21.988299999999999</v>
      </c>
      <c r="AW482">
        <v>21.989764516129</v>
      </c>
      <c r="AX482">
        <v>600.00832258064497</v>
      </c>
      <c r="AY482">
        <v>99.119219354838705</v>
      </c>
      <c r="AZ482">
        <v>9.95572516129032E-2</v>
      </c>
      <c r="BA482">
        <v>27.100138709677399</v>
      </c>
      <c r="BB482">
        <v>27.484767741935499</v>
      </c>
      <c r="BC482">
        <v>27.696480645161301</v>
      </c>
      <c r="BD482">
        <v>9470.9038709677407</v>
      </c>
      <c r="BE482">
        <v>1052.4438709677399</v>
      </c>
      <c r="BF482">
        <v>29.120667741935499</v>
      </c>
      <c r="BG482">
        <v>1200.0016129032299</v>
      </c>
      <c r="BH482">
        <v>0.33000512903225798</v>
      </c>
      <c r="BI482">
        <v>0.330003580645161</v>
      </c>
      <c r="BJ482">
        <v>0.330002258064516</v>
      </c>
      <c r="BK482">
        <v>9.9891135483871005E-3</v>
      </c>
      <c r="BL482">
        <v>32</v>
      </c>
      <c r="BM482">
        <v>17743.158064516101</v>
      </c>
      <c r="BN482">
        <v>1531762902.3</v>
      </c>
      <c r="BO482" t="s">
        <v>232</v>
      </c>
      <c r="BP482">
        <v>81</v>
      </c>
      <c r="BQ482">
        <v>0.29499999999999998</v>
      </c>
      <c r="BR482">
        <v>-3.6999999999999998E-2</v>
      </c>
      <c r="BS482">
        <v>420</v>
      </c>
      <c r="BT482">
        <v>22</v>
      </c>
      <c r="BU482">
        <v>0.34</v>
      </c>
      <c r="BV482">
        <v>0.21</v>
      </c>
      <c r="BW482">
        <v>14.926764694546501</v>
      </c>
      <c r="BX482">
        <v>0.58085795836106502</v>
      </c>
      <c r="BY482">
        <v>0.12207852331671599</v>
      </c>
      <c r="BZ482">
        <v>1</v>
      </c>
      <c r="CA482">
        <v>-24.870648780487802</v>
      </c>
      <c r="CB482">
        <v>-1.0174423633412999</v>
      </c>
      <c r="CC482">
        <v>0.21719050659973499</v>
      </c>
      <c r="CD482">
        <v>0</v>
      </c>
      <c r="CE482">
        <v>1</v>
      </c>
      <c r="CF482">
        <v>2</v>
      </c>
      <c r="CG482" t="s">
        <v>248</v>
      </c>
      <c r="CH482">
        <v>1.8608100000000001</v>
      </c>
      <c r="CI482">
        <v>1.85778</v>
      </c>
      <c r="CJ482">
        <v>1.86066</v>
      </c>
      <c r="CK482">
        <v>1.8534299999999999</v>
      </c>
      <c r="CL482">
        <v>1.8519600000000001</v>
      </c>
      <c r="CM482">
        <v>1.8527199999999999</v>
      </c>
      <c r="CN482">
        <v>1.8563700000000001</v>
      </c>
      <c r="CO482">
        <v>1.8626400000000001</v>
      </c>
      <c r="CP482" t="s">
        <v>234</v>
      </c>
      <c r="CQ482" t="s">
        <v>19</v>
      </c>
      <c r="CR482" t="s">
        <v>19</v>
      </c>
      <c r="CS482" t="s">
        <v>19</v>
      </c>
      <c r="CT482" t="s">
        <v>235</v>
      </c>
      <c r="CU482" t="s">
        <v>236</v>
      </c>
      <c r="CV482" t="s">
        <v>237</v>
      </c>
      <c r="CW482" t="s">
        <v>237</v>
      </c>
      <c r="CX482" t="s">
        <v>237</v>
      </c>
      <c r="CY482" t="s">
        <v>237</v>
      </c>
      <c r="CZ482">
        <v>0</v>
      </c>
      <c r="DA482">
        <v>100</v>
      </c>
      <c r="DB482">
        <v>100</v>
      </c>
      <c r="DC482">
        <v>0.29499999999999998</v>
      </c>
      <c r="DD482">
        <v>-3.6999999999999998E-2</v>
      </c>
      <c r="DE482">
        <v>3</v>
      </c>
      <c r="DF482">
        <v>620.35400000000004</v>
      </c>
      <c r="DG482">
        <v>253.45099999999999</v>
      </c>
      <c r="DH482">
        <v>21.992000000000001</v>
      </c>
      <c r="DI482">
        <v>32.568899999999999</v>
      </c>
      <c r="DJ482">
        <v>29.9999</v>
      </c>
      <c r="DK482">
        <v>32.547199999999997</v>
      </c>
      <c r="DL482">
        <v>32.553899999999999</v>
      </c>
      <c r="DM482">
        <v>50.069899999999997</v>
      </c>
      <c r="DN482">
        <v>24.4727</v>
      </c>
      <c r="DO482">
        <v>0</v>
      </c>
      <c r="DP482">
        <v>22</v>
      </c>
      <c r="DQ482">
        <v>1286.67</v>
      </c>
      <c r="DR482">
        <v>22</v>
      </c>
      <c r="DS482">
        <v>99.568600000000004</v>
      </c>
      <c r="DT482">
        <v>102.999</v>
      </c>
    </row>
    <row r="483" spans="1:124" x14ac:dyDescent="0.25">
      <c r="A483">
        <v>467</v>
      </c>
      <c r="B483">
        <v>1531764320.4000001</v>
      </c>
      <c r="C483">
        <v>936.60000014305103</v>
      </c>
      <c r="D483" t="s">
        <v>1170</v>
      </c>
      <c r="E483" t="s">
        <v>1171</v>
      </c>
      <c r="G483">
        <v>1531764310.0806501</v>
      </c>
      <c r="H483">
        <f t="shared" si="203"/>
        <v>-1.25648217135346E-7</v>
      </c>
      <c r="I483">
        <f t="shared" si="204"/>
        <v>10.395844909888989</v>
      </c>
      <c r="J483">
        <f t="shared" si="205"/>
        <v>1239.48774193548</v>
      </c>
      <c r="K483">
        <f t="shared" si="206"/>
        <v>2071598.0707476514</v>
      </c>
      <c r="L483">
        <f t="shared" si="207"/>
        <v>205541.69876871284</v>
      </c>
      <c r="M483">
        <f t="shared" si="208"/>
        <v>122.98062045813157</v>
      </c>
      <c r="N483">
        <f t="shared" si="209"/>
        <v>-7.9333960406606901E-6</v>
      </c>
      <c r="O483">
        <f t="shared" si="210"/>
        <v>3</v>
      </c>
      <c r="P483">
        <f t="shared" si="211"/>
        <v>-7.9334065304700168E-6</v>
      </c>
      <c r="Q483">
        <f t="shared" si="212"/>
        <v>-4.9583781390988863E-6</v>
      </c>
      <c r="R483">
        <f t="shared" si="213"/>
        <v>215.02238943891456</v>
      </c>
      <c r="S483">
        <f t="shared" si="214"/>
        <v>28.342576005161895</v>
      </c>
      <c r="T483">
        <f t="shared" si="215"/>
        <v>27.596846774193551</v>
      </c>
      <c r="U483">
        <f t="shared" si="216"/>
        <v>3.7065607905771394</v>
      </c>
      <c r="V483">
        <f t="shared" si="217"/>
        <v>60.59241446935031</v>
      </c>
      <c r="W483">
        <f t="shared" si="218"/>
        <v>2.1817745014992851</v>
      </c>
      <c r="X483">
        <f t="shared" si="219"/>
        <v>3.6007386743152483</v>
      </c>
      <c r="Y483">
        <f t="shared" si="220"/>
        <v>1.5247862890778543</v>
      </c>
      <c r="Z483">
        <f t="shared" si="221"/>
        <v>5.5410863756687589E-3</v>
      </c>
      <c r="AA483">
        <f t="shared" si="222"/>
        <v>-79.972452116136381</v>
      </c>
      <c r="AB483">
        <f t="shared" si="223"/>
        <v>-5.7731374837593181</v>
      </c>
      <c r="AC483">
        <f t="shared" si="224"/>
        <v>129.28234092539452</v>
      </c>
      <c r="AD483">
        <v>0</v>
      </c>
      <c r="AE483">
        <v>0</v>
      </c>
      <c r="AF483">
        <v>3</v>
      </c>
      <c r="AG483">
        <v>0</v>
      </c>
      <c r="AH483">
        <v>0</v>
      </c>
      <c r="AI483">
        <f t="shared" si="225"/>
        <v>1</v>
      </c>
      <c r="AJ483">
        <f t="shared" si="226"/>
        <v>0</v>
      </c>
      <c r="AK483">
        <f t="shared" si="227"/>
        <v>49785.126204039618</v>
      </c>
      <c r="AL483">
        <f t="shared" si="228"/>
        <v>1200.00096774194</v>
      </c>
      <c r="AM483">
        <f t="shared" si="229"/>
        <v>963.3616841620252</v>
      </c>
      <c r="AN483">
        <f t="shared" si="230"/>
        <v>0.80280075604838674</v>
      </c>
      <c r="AO483">
        <f t="shared" si="231"/>
        <v>0.22320006387419342</v>
      </c>
      <c r="AP483">
        <v>14.333399999999999</v>
      </c>
      <c r="AQ483">
        <v>1</v>
      </c>
      <c r="AR483" t="s">
        <v>231</v>
      </c>
      <c r="AS483">
        <v>1531764310.0806501</v>
      </c>
      <c r="AT483">
        <v>1239.48774193548</v>
      </c>
      <c r="AU483">
        <v>1264.32096774194</v>
      </c>
      <c r="AV483">
        <v>21.989503225806398</v>
      </c>
      <c r="AW483">
        <v>21.989796774193501</v>
      </c>
      <c r="AX483">
        <v>600.02503225806504</v>
      </c>
      <c r="AY483">
        <v>99.119225806451595</v>
      </c>
      <c r="AZ483">
        <v>9.9682374193548404E-2</v>
      </c>
      <c r="BA483">
        <v>27.102383870967699</v>
      </c>
      <c r="BB483">
        <v>27.4886870967742</v>
      </c>
      <c r="BC483">
        <v>27.705006451612899</v>
      </c>
      <c r="BD483">
        <v>9484.8329032258007</v>
      </c>
      <c r="BE483">
        <v>1052.4506451612899</v>
      </c>
      <c r="BF483">
        <v>29.216709677419399</v>
      </c>
      <c r="BG483">
        <v>1200.00096774194</v>
      </c>
      <c r="BH483">
        <v>0.33000529032258102</v>
      </c>
      <c r="BI483">
        <v>0.330002903225806</v>
      </c>
      <c r="BJ483">
        <v>0.33000277419354801</v>
      </c>
      <c r="BK483">
        <v>9.9891551612903192E-3</v>
      </c>
      <c r="BL483">
        <v>32</v>
      </c>
      <c r="BM483">
        <v>17743.151612903199</v>
      </c>
      <c r="BN483">
        <v>1531762902.3</v>
      </c>
      <c r="BO483" t="s">
        <v>232</v>
      </c>
      <c r="BP483">
        <v>81</v>
      </c>
      <c r="BQ483">
        <v>0.29499999999999998</v>
      </c>
      <c r="BR483">
        <v>-3.6999999999999998E-2</v>
      </c>
      <c r="BS483">
        <v>420</v>
      </c>
      <c r="BT483">
        <v>22</v>
      </c>
      <c r="BU483">
        <v>0.34</v>
      </c>
      <c r="BV483">
        <v>0.21</v>
      </c>
      <c r="BW483">
        <v>14.9087867391772</v>
      </c>
      <c r="BX483">
        <v>0.27087071464249002</v>
      </c>
      <c r="BY483">
        <v>0.135637345494872</v>
      </c>
      <c r="BZ483">
        <v>1</v>
      </c>
      <c r="CA483">
        <v>-24.839695121951198</v>
      </c>
      <c r="CB483">
        <v>-0.38505117797858801</v>
      </c>
      <c r="CC483">
        <v>0.242572189859592</v>
      </c>
      <c r="CD483">
        <v>0</v>
      </c>
      <c r="CE483">
        <v>1</v>
      </c>
      <c r="CF483">
        <v>2</v>
      </c>
      <c r="CG483" t="s">
        <v>248</v>
      </c>
      <c r="CH483">
        <v>1.8608100000000001</v>
      </c>
      <c r="CI483">
        <v>1.8577600000000001</v>
      </c>
      <c r="CJ483">
        <v>1.86067</v>
      </c>
      <c r="CK483">
        <v>1.85344</v>
      </c>
      <c r="CL483">
        <v>1.8519600000000001</v>
      </c>
      <c r="CM483">
        <v>1.8527199999999999</v>
      </c>
      <c r="CN483">
        <v>1.8563700000000001</v>
      </c>
      <c r="CO483">
        <v>1.8626400000000001</v>
      </c>
      <c r="CP483" t="s">
        <v>234</v>
      </c>
      <c r="CQ483" t="s">
        <v>19</v>
      </c>
      <c r="CR483" t="s">
        <v>19</v>
      </c>
      <c r="CS483" t="s">
        <v>19</v>
      </c>
      <c r="CT483" t="s">
        <v>235</v>
      </c>
      <c r="CU483" t="s">
        <v>236</v>
      </c>
      <c r="CV483" t="s">
        <v>237</v>
      </c>
      <c r="CW483" t="s">
        <v>237</v>
      </c>
      <c r="CX483" t="s">
        <v>237</v>
      </c>
      <c r="CY483" t="s">
        <v>237</v>
      </c>
      <c r="CZ483">
        <v>0</v>
      </c>
      <c r="DA483">
        <v>100</v>
      </c>
      <c r="DB483">
        <v>100</v>
      </c>
      <c r="DC483">
        <v>0.29499999999999998</v>
      </c>
      <c r="DD483">
        <v>-3.6999999999999998E-2</v>
      </c>
      <c r="DE483">
        <v>3</v>
      </c>
      <c r="DF483">
        <v>620.17100000000005</v>
      </c>
      <c r="DG483">
        <v>253.542</v>
      </c>
      <c r="DH483">
        <v>22.0014</v>
      </c>
      <c r="DI483">
        <v>32.569299999999998</v>
      </c>
      <c r="DJ483">
        <v>29.9999</v>
      </c>
      <c r="DK483">
        <v>32.547199999999997</v>
      </c>
      <c r="DL483">
        <v>32.555399999999999</v>
      </c>
      <c r="DM483">
        <v>50.187399999999997</v>
      </c>
      <c r="DN483">
        <v>24.4727</v>
      </c>
      <c r="DO483">
        <v>0</v>
      </c>
      <c r="DP483">
        <v>22</v>
      </c>
      <c r="DQ483">
        <v>1291.67</v>
      </c>
      <c r="DR483">
        <v>22</v>
      </c>
      <c r="DS483">
        <v>99.569100000000006</v>
      </c>
      <c r="DT483">
        <v>102.999</v>
      </c>
    </row>
    <row r="484" spans="1:124" x14ac:dyDescent="0.25">
      <c r="A484">
        <v>468</v>
      </c>
      <c r="B484">
        <v>1531764322.4000001</v>
      </c>
      <c r="C484">
        <v>938.60000014305103</v>
      </c>
      <c r="D484" t="s">
        <v>1172</v>
      </c>
      <c r="E484" t="s">
        <v>1173</v>
      </c>
      <c r="G484">
        <v>1531764312.0806501</v>
      </c>
      <c r="H484">
        <f t="shared" si="203"/>
        <v>4.5843548002309979E-7</v>
      </c>
      <c r="I484">
        <f t="shared" si="204"/>
        <v>10.399759870196043</v>
      </c>
      <c r="J484">
        <f t="shared" si="205"/>
        <v>1242.82967741935</v>
      </c>
      <c r="K484">
        <f t="shared" si="206"/>
        <v>-566518.99388365028</v>
      </c>
      <c r="L484">
        <f t="shared" si="207"/>
        <v>-56209.383573315521</v>
      </c>
      <c r="M484">
        <f t="shared" si="208"/>
        <v>123.31217630579846</v>
      </c>
      <c r="N484">
        <f t="shared" si="209"/>
        <v>2.8942364317679996E-5</v>
      </c>
      <c r="O484">
        <f t="shared" si="210"/>
        <v>3</v>
      </c>
      <c r="P484">
        <f t="shared" si="211"/>
        <v>2.8942224708278042E-5</v>
      </c>
      <c r="Q484">
        <f t="shared" si="212"/>
        <v>1.8088902985654179E-5</v>
      </c>
      <c r="R484">
        <f t="shared" si="213"/>
        <v>215.02217642570906</v>
      </c>
      <c r="S484">
        <f t="shared" si="214"/>
        <v>28.342716295407818</v>
      </c>
      <c r="T484">
        <f t="shared" si="215"/>
        <v>27.598241935483848</v>
      </c>
      <c r="U484">
        <f t="shared" si="216"/>
        <v>3.7068631732212776</v>
      </c>
      <c r="V484">
        <f t="shared" si="217"/>
        <v>60.595039644198792</v>
      </c>
      <c r="W484">
        <f t="shared" si="218"/>
        <v>2.18190620289149</v>
      </c>
      <c r="X484">
        <f t="shared" si="219"/>
        <v>3.6008000253868633</v>
      </c>
      <c r="Y484">
        <f t="shared" si="220"/>
        <v>1.5249569703297876</v>
      </c>
      <c r="Z484">
        <f t="shared" si="221"/>
        <v>-2.0217004669018702E-2</v>
      </c>
      <c r="AA484">
        <f t="shared" si="222"/>
        <v>-80.151144309671849</v>
      </c>
      <c r="AB484">
        <f t="shared" si="223"/>
        <v>-5.7860858304889078</v>
      </c>
      <c r="AC484">
        <f t="shared" si="224"/>
        <v>129.06472928087931</v>
      </c>
      <c r="AD484">
        <v>0</v>
      </c>
      <c r="AE484">
        <v>0</v>
      </c>
      <c r="AF484">
        <v>3</v>
      </c>
      <c r="AG484">
        <v>0</v>
      </c>
      <c r="AH484">
        <v>0</v>
      </c>
      <c r="AI484">
        <f t="shared" si="225"/>
        <v>1</v>
      </c>
      <c r="AJ484">
        <f t="shared" si="226"/>
        <v>0</v>
      </c>
      <c r="AK484">
        <f t="shared" si="227"/>
        <v>49313.835190798214</v>
      </c>
      <c r="AL484">
        <f t="shared" si="228"/>
        <v>1199.9996774193501</v>
      </c>
      <c r="AM484">
        <f t="shared" si="229"/>
        <v>963.36067480619715</v>
      </c>
      <c r="AN484">
        <f t="shared" si="230"/>
        <v>0.8028007781451616</v>
      </c>
      <c r="AO484">
        <f t="shared" si="231"/>
        <v>0.22320007661612912</v>
      </c>
      <c r="AP484">
        <v>14.333399999999999</v>
      </c>
      <c r="AQ484">
        <v>1</v>
      </c>
      <c r="AR484" t="s">
        <v>231</v>
      </c>
      <c r="AS484">
        <v>1531764312.0806501</v>
      </c>
      <c r="AT484">
        <v>1242.82967741935</v>
      </c>
      <c r="AU484">
        <v>1267.67258064516</v>
      </c>
      <c r="AV484">
        <v>21.990835483870999</v>
      </c>
      <c r="AW484">
        <v>21.989764516129</v>
      </c>
      <c r="AX484">
        <v>600.05903225806503</v>
      </c>
      <c r="AY484">
        <v>99.119154838709704</v>
      </c>
      <c r="AZ484">
        <v>9.97313419354839E-2</v>
      </c>
      <c r="BA484">
        <v>27.102674193548399</v>
      </c>
      <c r="BB484">
        <v>27.489677419354798</v>
      </c>
      <c r="BC484">
        <v>27.706806451612898</v>
      </c>
      <c r="BD484">
        <v>9392.5941935483897</v>
      </c>
      <c r="BE484">
        <v>1052.4532258064501</v>
      </c>
      <c r="BF484">
        <v>29.290712903225799</v>
      </c>
      <c r="BG484">
        <v>1199.9996774193501</v>
      </c>
      <c r="BH484">
        <v>0.33000509677419398</v>
      </c>
      <c r="BI484">
        <v>0.33000254838709697</v>
      </c>
      <c r="BJ484">
        <v>0.33000325806451603</v>
      </c>
      <c r="BK484">
        <v>9.98917129032258E-3</v>
      </c>
      <c r="BL484">
        <v>32</v>
      </c>
      <c r="BM484">
        <v>17743.125806451601</v>
      </c>
      <c r="BN484">
        <v>1531762902.3</v>
      </c>
      <c r="BO484" t="s">
        <v>232</v>
      </c>
      <c r="BP484">
        <v>81</v>
      </c>
      <c r="BQ484">
        <v>0.29499999999999998</v>
      </c>
      <c r="BR484">
        <v>-3.6999999999999998E-2</v>
      </c>
      <c r="BS484">
        <v>420</v>
      </c>
      <c r="BT484">
        <v>22</v>
      </c>
      <c r="BU484">
        <v>0.34</v>
      </c>
      <c r="BV484">
        <v>0.21</v>
      </c>
      <c r="BW484">
        <v>14.9025687408613</v>
      </c>
      <c r="BX484">
        <v>-0.16210170328711199</v>
      </c>
      <c r="BY484">
        <v>0.14086649624346101</v>
      </c>
      <c r="BZ484">
        <v>1</v>
      </c>
      <c r="CA484">
        <v>-24.8411902439024</v>
      </c>
      <c r="CB484">
        <v>0.38930394852135197</v>
      </c>
      <c r="CC484">
        <v>0.239997657310597</v>
      </c>
      <c r="CD484">
        <v>0</v>
      </c>
      <c r="CE484">
        <v>1</v>
      </c>
      <c r="CF484">
        <v>2</v>
      </c>
      <c r="CG484" t="s">
        <v>248</v>
      </c>
      <c r="CH484">
        <v>1.8608100000000001</v>
      </c>
      <c r="CI484">
        <v>1.8577699999999999</v>
      </c>
      <c r="CJ484">
        <v>1.8606799999999999</v>
      </c>
      <c r="CK484">
        <v>1.85344</v>
      </c>
      <c r="CL484">
        <v>1.8519600000000001</v>
      </c>
      <c r="CM484">
        <v>1.8527199999999999</v>
      </c>
      <c r="CN484">
        <v>1.8563700000000001</v>
      </c>
      <c r="CO484">
        <v>1.8626400000000001</v>
      </c>
      <c r="CP484" t="s">
        <v>234</v>
      </c>
      <c r="CQ484" t="s">
        <v>19</v>
      </c>
      <c r="CR484" t="s">
        <v>19</v>
      </c>
      <c r="CS484" t="s">
        <v>19</v>
      </c>
      <c r="CT484" t="s">
        <v>235</v>
      </c>
      <c r="CU484" t="s">
        <v>236</v>
      </c>
      <c r="CV484" t="s">
        <v>237</v>
      </c>
      <c r="CW484" t="s">
        <v>237</v>
      </c>
      <c r="CX484" t="s">
        <v>237</v>
      </c>
      <c r="CY484" t="s">
        <v>237</v>
      </c>
      <c r="CZ484">
        <v>0</v>
      </c>
      <c r="DA484">
        <v>100</v>
      </c>
      <c r="DB484">
        <v>100</v>
      </c>
      <c r="DC484">
        <v>0.29499999999999998</v>
      </c>
      <c r="DD484">
        <v>-3.6999999999999998E-2</v>
      </c>
      <c r="DE484">
        <v>3</v>
      </c>
      <c r="DF484">
        <v>623.16899999999998</v>
      </c>
      <c r="DG484">
        <v>252.92699999999999</v>
      </c>
      <c r="DH484">
        <v>22.007000000000001</v>
      </c>
      <c r="DI484">
        <v>32.569299999999998</v>
      </c>
      <c r="DJ484">
        <v>29.9999</v>
      </c>
      <c r="DK484">
        <v>32.547199999999997</v>
      </c>
      <c r="DL484">
        <v>32.556699999999999</v>
      </c>
      <c r="DM484">
        <v>50.257800000000003</v>
      </c>
      <c r="DN484">
        <v>24.4727</v>
      </c>
      <c r="DO484">
        <v>0</v>
      </c>
      <c r="DP484">
        <v>22</v>
      </c>
      <c r="DQ484">
        <v>1296.67</v>
      </c>
      <c r="DR484">
        <v>22</v>
      </c>
      <c r="DS484">
        <v>99.568799999999996</v>
      </c>
      <c r="DT484">
        <v>102.999</v>
      </c>
    </row>
    <row r="485" spans="1:124" x14ac:dyDescent="0.25">
      <c r="A485">
        <v>469</v>
      </c>
      <c r="B485">
        <v>1531764324.4000001</v>
      </c>
      <c r="C485">
        <v>940.60000014305103</v>
      </c>
      <c r="D485" t="s">
        <v>1174</v>
      </c>
      <c r="E485" t="s">
        <v>1175</v>
      </c>
      <c r="G485">
        <v>1531764314.0838699</v>
      </c>
      <c r="H485">
        <f t="shared" si="203"/>
        <v>1.0619824437240674E-6</v>
      </c>
      <c r="I485">
        <f t="shared" si="204"/>
        <v>10.405748069445517</v>
      </c>
      <c r="J485">
        <f t="shared" si="205"/>
        <v>1246.1683870967699</v>
      </c>
      <c r="K485">
        <f t="shared" si="206"/>
        <v>-244147.70304419659</v>
      </c>
      <c r="L485">
        <f t="shared" si="207"/>
        <v>-24224.000885404777</v>
      </c>
      <c r="M485">
        <f t="shared" si="208"/>
        <v>123.64312150391599</v>
      </c>
      <c r="N485">
        <f t="shared" si="209"/>
        <v>6.7006516159734652E-5</v>
      </c>
      <c r="O485">
        <f t="shared" si="210"/>
        <v>3</v>
      </c>
      <c r="P485">
        <f t="shared" si="211"/>
        <v>6.7005767855890213E-5</v>
      </c>
      <c r="Q485">
        <f t="shared" si="212"/>
        <v>4.1878672139712026E-5</v>
      </c>
      <c r="R485">
        <f t="shared" si="213"/>
        <v>215.02160670430618</v>
      </c>
      <c r="S485">
        <f t="shared" si="214"/>
        <v>28.343397508388243</v>
      </c>
      <c r="T485">
        <f t="shared" si="215"/>
        <v>27.60294032258065</v>
      </c>
      <c r="U485">
        <f t="shared" si="216"/>
        <v>3.7078816444219656</v>
      </c>
      <c r="V485">
        <f t="shared" si="217"/>
        <v>60.595456622592167</v>
      </c>
      <c r="W485">
        <f t="shared" si="218"/>
        <v>2.1820286177788804</v>
      </c>
      <c r="X485">
        <f t="shared" si="219"/>
        <v>3.6009772669413991</v>
      </c>
      <c r="Y485">
        <f t="shared" si="220"/>
        <v>1.5258530266430852</v>
      </c>
      <c r="Z485">
        <f t="shared" si="221"/>
        <v>-4.6833425768231372E-2</v>
      </c>
      <c r="AA485">
        <f t="shared" si="222"/>
        <v>-80.775393096776355</v>
      </c>
      <c r="AB485">
        <f t="shared" si="223"/>
        <v>-5.8313114668768922</v>
      </c>
      <c r="AC485">
        <f t="shared" si="224"/>
        <v>128.36806871488471</v>
      </c>
      <c r="AD485">
        <v>0</v>
      </c>
      <c r="AE485">
        <v>0</v>
      </c>
      <c r="AF485">
        <v>3</v>
      </c>
      <c r="AG485">
        <v>0</v>
      </c>
      <c r="AH485">
        <v>0</v>
      </c>
      <c r="AI485">
        <f t="shared" si="225"/>
        <v>1</v>
      </c>
      <c r="AJ485">
        <f t="shared" si="226"/>
        <v>0</v>
      </c>
      <c r="AK485">
        <f t="shared" si="227"/>
        <v>45693.67313819698</v>
      </c>
      <c r="AL485">
        <f t="shared" si="228"/>
        <v>1199.9961290322599</v>
      </c>
      <c r="AM485">
        <f t="shared" si="229"/>
        <v>963.35788219035692</v>
      </c>
      <c r="AN485">
        <f t="shared" si="230"/>
        <v>0.80280082483870963</v>
      </c>
      <c r="AO485">
        <f t="shared" si="231"/>
        <v>0.2232001322451613</v>
      </c>
      <c r="AP485">
        <v>14.333399999999999</v>
      </c>
      <c r="AQ485">
        <v>1</v>
      </c>
      <c r="AR485" t="s">
        <v>231</v>
      </c>
      <c r="AS485">
        <v>1531764314.0838699</v>
      </c>
      <c r="AT485">
        <v>1246.1683870967699</v>
      </c>
      <c r="AU485">
        <v>1271.02451612903</v>
      </c>
      <c r="AV485">
        <v>21.9921258064516</v>
      </c>
      <c r="AW485">
        <v>21.989645161290301</v>
      </c>
      <c r="AX485">
        <v>600.12851612903205</v>
      </c>
      <c r="AY485">
        <v>99.119145161290305</v>
      </c>
      <c r="AZ485">
        <v>9.9485951612903203E-2</v>
      </c>
      <c r="BA485">
        <v>27.103512903225798</v>
      </c>
      <c r="BB485">
        <v>27.494880645161299</v>
      </c>
      <c r="BC485">
        <v>27.710999999999999</v>
      </c>
      <c r="BD485">
        <v>8692.2338709677406</v>
      </c>
      <c r="BE485">
        <v>1052.4516129032299</v>
      </c>
      <c r="BF485">
        <v>29.346393548387098</v>
      </c>
      <c r="BG485">
        <v>1199.9961290322599</v>
      </c>
      <c r="BH485">
        <v>0.33000454838709697</v>
      </c>
      <c r="BI485">
        <v>0.33000264516129002</v>
      </c>
      <c r="BJ485">
        <v>0.33000380645161298</v>
      </c>
      <c r="BK485">
        <v>9.9891212903225803E-3</v>
      </c>
      <c r="BL485">
        <v>32</v>
      </c>
      <c r="BM485">
        <v>17743.0709677419</v>
      </c>
      <c r="BN485">
        <v>1531762902.3</v>
      </c>
      <c r="BO485" t="s">
        <v>232</v>
      </c>
      <c r="BP485">
        <v>81</v>
      </c>
      <c r="BQ485">
        <v>0.29499999999999998</v>
      </c>
      <c r="BR485">
        <v>-3.6999999999999998E-2</v>
      </c>
      <c r="BS485">
        <v>420</v>
      </c>
      <c r="BT485">
        <v>22</v>
      </c>
      <c r="BU485">
        <v>0.34</v>
      </c>
      <c r="BV485">
        <v>0.21</v>
      </c>
      <c r="BW485">
        <v>14.9112946161606</v>
      </c>
      <c r="BX485">
        <v>-0.64698514837920695</v>
      </c>
      <c r="BY485">
        <v>0.131889331918016</v>
      </c>
      <c r="BZ485">
        <v>1</v>
      </c>
      <c r="CA485">
        <v>-24.853239024390199</v>
      </c>
      <c r="CB485">
        <v>1.18591255471029</v>
      </c>
      <c r="CC485">
        <v>0.228161330254359</v>
      </c>
      <c r="CD485">
        <v>0</v>
      </c>
      <c r="CE485">
        <v>1</v>
      </c>
      <c r="CF485">
        <v>2</v>
      </c>
      <c r="CG485" t="s">
        <v>248</v>
      </c>
      <c r="CH485">
        <v>1.8608100000000001</v>
      </c>
      <c r="CI485">
        <v>1.85778</v>
      </c>
      <c r="CJ485">
        <v>1.8606799999999999</v>
      </c>
      <c r="CK485">
        <v>1.85344</v>
      </c>
      <c r="CL485">
        <v>1.8519600000000001</v>
      </c>
      <c r="CM485">
        <v>1.8527199999999999</v>
      </c>
      <c r="CN485">
        <v>1.8563799999999999</v>
      </c>
      <c r="CO485">
        <v>1.8626400000000001</v>
      </c>
      <c r="CP485" t="s">
        <v>234</v>
      </c>
      <c r="CQ485" t="s">
        <v>19</v>
      </c>
      <c r="CR485" t="s">
        <v>19</v>
      </c>
      <c r="CS485" t="s">
        <v>19</v>
      </c>
      <c r="CT485" t="s">
        <v>235</v>
      </c>
      <c r="CU485" t="s">
        <v>236</v>
      </c>
      <c r="CV485" t="s">
        <v>237</v>
      </c>
      <c r="CW485" t="s">
        <v>237</v>
      </c>
      <c r="CX485" t="s">
        <v>237</v>
      </c>
      <c r="CY485" t="s">
        <v>237</v>
      </c>
      <c r="CZ485">
        <v>0</v>
      </c>
      <c r="DA485">
        <v>100</v>
      </c>
      <c r="DB485">
        <v>100</v>
      </c>
      <c r="DC485">
        <v>0.29499999999999998</v>
      </c>
      <c r="DD485">
        <v>-3.6999999999999998E-2</v>
      </c>
      <c r="DE485">
        <v>3</v>
      </c>
      <c r="DF485">
        <v>623.36099999999999</v>
      </c>
      <c r="DG485">
        <v>253.05600000000001</v>
      </c>
      <c r="DH485">
        <v>22.005099999999999</v>
      </c>
      <c r="DI485">
        <v>32.569299999999998</v>
      </c>
      <c r="DJ485">
        <v>30.0002</v>
      </c>
      <c r="DK485">
        <v>32.547199999999997</v>
      </c>
      <c r="DL485">
        <v>32.556699999999999</v>
      </c>
      <c r="DM485">
        <v>50.386099999999999</v>
      </c>
      <c r="DN485">
        <v>24.4727</v>
      </c>
      <c r="DO485">
        <v>0</v>
      </c>
      <c r="DP485">
        <v>22</v>
      </c>
      <c r="DQ485">
        <v>1296.67</v>
      </c>
      <c r="DR485">
        <v>22</v>
      </c>
      <c r="DS485">
        <v>99.568700000000007</v>
      </c>
      <c r="DT485">
        <v>102.998</v>
      </c>
    </row>
    <row r="486" spans="1:124" x14ac:dyDescent="0.25">
      <c r="A486">
        <v>470</v>
      </c>
      <c r="B486">
        <v>1531764326.4000001</v>
      </c>
      <c r="C486">
        <v>942.60000014305103</v>
      </c>
      <c r="D486" t="s">
        <v>1176</v>
      </c>
      <c r="E486" t="s">
        <v>1177</v>
      </c>
      <c r="G486">
        <v>1531764316.0838699</v>
      </c>
      <c r="H486">
        <f t="shared" si="203"/>
        <v>1.5948246469270949E-6</v>
      </c>
      <c r="I486">
        <f t="shared" si="204"/>
        <v>10.41254110025786</v>
      </c>
      <c r="J486">
        <f t="shared" si="205"/>
        <v>1249.48322580645</v>
      </c>
      <c r="K486">
        <f t="shared" si="206"/>
        <v>-162763.62429482996</v>
      </c>
      <c r="L486">
        <f t="shared" si="207"/>
        <v>-16149.17053433097</v>
      </c>
      <c r="M486">
        <f t="shared" si="208"/>
        <v>123.9719119106349</v>
      </c>
      <c r="N486">
        <f t="shared" si="209"/>
        <v>1.0032266440555311E-4</v>
      </c>
      <c r="O486">
        <f t="shared" si="210"/>
        <v>3</v>
      </c>
      <c r="P486">
        <f t="shared" si="211"/>
        <v>1.0032098699410126E-4</v>
      </c>
      <c r="Q486">
        <f t="shared" si="212"/>
        <v>6.2700767574090814E-5</v>
      </c>
      <c r="R486">
        <f t="shared" si="213"/>
        <v>215.02217665058413</v>
      </c>
      <c r="S486">
        <f t="shared" si="214"/>
        <v>28.349234486894854</v>
      </c>
      <c r="T486">
        <f t="shared" si="215"/>
        <v>27.624604838709701</v>
      </c>
      <c r="U486">
        <f t="shared" si="216"/>
        <v>3.7125810296045878</v>
      </c>
      <c r="V486">
        <f t="shared" si="217"/>
        <v>60.577221501151179</v>
      </c>
      <c r="W486">
        <f t="shared" si="218"/>
        <v>2.1821368992581078</v>
      </c>
      <c r="X486">
        <f t="shared" si="219"/>
        <v>3.6022399924972452</v>
      </c>
      <c r="Y486">
        <f t="shared" si="220"/>
        <v>1.53044413034648</v>
      </c>
      <c r="Z486">
        <f t="shared" si="221"/>
        <v>-7.0331766929484882E-2</v>
      </c>
      <c r="AA486">
        <f t="shared" si="222"/>
        <v>-83.313083109680278</v>
      </c>
      <c r="AB486">
        <f t="shared" si="223"/>
        <v>-6.0153420688847206</v>
      </c>
      <c r="AC486">
        <f t="shared" si="224"/>
        <v>125.62341970508966</v>
      </c>
      <c r="AD486">
        <v>0</v>
      </c>
      <c r="AE486">
        <v>0</v>
      </c>
      <c r="AF486">
        <v>3</v>
      </c>
      <c r="AG486">
        <v>0</v>
      </c>
      <c r="AH486">
        <v>0</v>
      </c>
      <c r="AI486">
        <f t="shared" si="225"/>
        <v>1</v>
      </c>
      <c r="AJ486">
        <f t="shared" si="226"/>
        <v>0</v>
      </c>
      <c r="AK486">
        <f t="shared" si="227"/>
        <v>42556.737137434597</v>
      </c>
      <c r="AL486">
        <f t="shared" si="228"/>
        <v>1199.99903225806</v>
      </c>
      <c r="AM486">
        <f t="shared" si="229"/>
        <v>963.36030909589499</v>
      </c>
      <c r="AN486">
        <f t="shared" si="230"/>
        <v>0.80280090500000023</v>
      </c>
      <c r="AO486">
        <f t="shared" si="231"/>
        <v>0.22320016158064526</v>
      </c>
      <c r="AP486">
        <v>14.333399999999999</v>
      </c>
      <c r="AQ486">
        <v>1</v>
      </c>
      <c r="AR486" t="s">
        <v>231</v>
      </c>
      <c r="AS486">
        <v>1531764316.0838699</v>
      </c>
      <c r="AT486">
        <v>1249.48322580645</v>
      </c>
      <c r="AU486">
        <v>1274.36064516129</v>
      </c>
      <c r="AV486">
        <v>21.993235483871</v>
      </c>
      <c r="AW486">
        <v>21.989509677419399</v>
      </c>
      <c r="AX486">
        <v>600.04487096774199</v>
      </c>
      <c r="AY486">
        <v>99.119158064516199</v>
      </c>
      <c r="AZ486">
        <v>9.9390332258064498E-2</v>
      </c>
      <c r="BA486">
        <v>27.109487096774199</v>
      </c>
      <c r="BB486">
        <v>27.5179935483871</v>
      </c>
      <c r="BC486">
        <v>27.731216129032301</v>
      </c>
      <c r="BD486">
        <v>8097.07322580645</v>
      </c>
      <c r="BE486">
        <v>1052.4561290322599</v>
      </c>
      <c r="BF486">
        <v>29.3992096774194</v>
      </c>
      <c r="BG486">
        <v>1199.99903225806</v>
      </c>
      <c r="BH486">
        <v>0.33000438709677399</v>
      </c>
      <c r="BI486">
        <v>0.33000229032258099</v>
      </c>
      <c r="BJ486">
        <v>0.33000441935483898</v>
      </c>
      <c r="BK486">
        <v>9.9890290322580608E-3</v>
      </c>
      <c r="BL486">
        <v>32</v>
      </c>
      <c r="BM486">
        <v>17743.1161290323</v>
      </c>
      <c r="BN486">
        <v>1531762902.3</v>
      </c>
      <c r="BO486" t="s">
        <v>232</v>
      </c>
      <c r="BP486">
        <v>81</v>
      </c>
      <c r="BQ486">
        <v>0.29499999999999998</v>
      </c>
      <c r="BR486">
        <v>-3.6999999999999998E-2</v>
      </c>
      <c r="BS486">
        <v>420</v>
      </c>
      <c r="BT486">
        <v>22</v>
      </c>
      <c r="BU486">
        <v>0.34</v>
      </c>
      <c r="BV486">
        <v>0.21</v>
      </c>
      <c r="BW486">
        <v>14.9187771572652</v>
      </c>
      <c r="BX486">
        <v>-0.86899867850946899</v>
      </c>
      <c r="BY486">
        <v>0.12818103958914701</v>
      </c>
      <c r="BZ486">
        <v>1</v>
      </c>
      <c r="CA486">
        <v>-24.868346341463401</v>
      </c>
      <c r="CB486">
        <v>1.4202832045163001</v>
      </c>
      <c r="CC486">
        <v>0.225113217149495</v>
      </c>
      <c r="CD486">
        <v>0</v>
      </c>
      <c r="CE486">
        <v>1</v>
      </c>
      <c r="CF486">
        <v>2</v>
      </c>
      <c r="CG486" t="s">
        <v>248</v>
      </c>
      <c r="CH486">
        <v>1.8608100000000001</v>
      </c>
      <c r="CI486">
        <v>1.8577699999999999</v>
      </c>
      <c r="CJ486">
        <v>1.8606799999999999</v>
      </c>
      <c r="CK486">
        <v>1.85344</v>
      </c>
      <c r="CL486">
        <v>1.8519600000000001</v>
      </c>
      <c r="CM486">
        <v>1.8527199999999999</v>
      </c>
      <c r="CN486">
        <v>1.8563799999999999</v>
      </c>
      <c r="CO486">
        <v>1.8626400000000001</v>
      </c>
      <c r="CP486" t="s">
        <v>234</v>
      </c>
      <c r="CQ486" t="s">
        <v>19</v>
      </c>
      <c r="CR486" t="s">
        <v>19</v>
      </c>
      <c r="CS486" t="s">
        <v>19</v>
      </c>
      <c r="CT486" t="s">
        <v>235</v>
      </c>
      <c r="CU486" t="s">
        <v>236</v>
      </c>
      <c r="CV486" t="s">
        <v>237</v>
      </c>
      <c r="CW486" t="s">
        <v>237</v>
      </c>
      <c r="CX486" t="s">
        <v>237</v>
      </c>
      <c r="CY486" t="s">
        <v>237</v>
      </c>
      <c r="CZ486">
        <v>0</v>
      </c>
      <c r="DA486">
        <v>100</v>
      </c>
      <c r="DB486">
        <v>100</v>
      </c>
      <c r="DC486">
        <v>0.29499999999999998</v>
      </c>
      <c r="DD486">
        <v>-3.6999999999999998E-2</v>
      </c>
      <c r="DE486">
        <v>3</v>
      </c>
      <c r="DF486">
        <v>615.76800000000003</v>
      </c>
      <c r="DG486">
        <v>254.96</v>
      </c>
      <c r="DH486">
        <v>21.995200000000001</v>
      </c>
      <c r="DI486">
        <v>32.570399999999999</v>
      </c>
      <c r="DJ486">
        <v>30.000399999999999</v>
      </c>
      <c r="DK486">
        <v>32.548200000000001</v>
      </c>
      <c r="DL486">
        <v>32.556699999999999</v>
      </c>
      <c r="DM486">
        <v>50.505600000000001</v>
      </c>
      <c r="DN486">
        <v>24.4727</v>
      </c>
      <c r="DO486">
        <v>0</v>
      </c>
      <c r="DP486">
        <v>22</v>
      </c>
      <c r="DQ486">
        <v>1301.83</v>
      </c>
      <c r="DR486">
        <v>22</v>
      </c>
      <c r="DS486">
        <v>99.568600000000004</v>
      </c>
      <c r="DT486">
        <v>102.999</v>
      </c>
    </row>
    <row r="487" spans="1:124" x14ac:dyDescent="0.25">
      <c r="A487">
        <v>471</v>
      </c>
      <c r="B487">
        <v>1531764328.4000001</v>
      </c>
      <c r="C487">
        <v>944.60000014305103</v>
      </c>
      <c r="D487" t="s">
        <v>1178</v>
      </c>
      <c r="E487" t="s">
        <v>1179</v>
      </c>
      <c r="G487">
        <v>1531764318.0871</v>
      </c>
      <c r="H487">
        <f t="shared" si="203"/>
        <v>2.1895529538616918E-6</v>
      </c>
      <c r="I487">
        <f t="shared" si="204"/>
        <v>10.411646827368683</v>
      </c>
      <c r="J487">
        <f t="shared" si="205"/>
        <v>1252.8177419354799</v>
      </c>
      <c r="K487">
        <f t="shared" si="206"/>
        <v>-118499.25290916814</v>
      </c>
      <c r="L487">
        <f t="shared" si="207"/>
        <v>-11757.377958481396</v>
      </c>
      <c r="M487">
        <f t="shared" si="208"/>
        <v>124.30332971227547</v>
      </c>
      <c r="N487">
        <f t="shared" si="209"/>
        <v>1.3739707065015403E-4</v>
      </c>
      <c r="O487">
        <f t="shared" si="210"/>
        <v>3</v>
      </c>
      <c r="P487">
        <f t="shared" si="211"/>
        <v>1.3739392439636453E-4</v>
      </c>
      <c r="Q487">
        <f t="shared" si="212"/>
        <v>8.5871485413424291E-5</v>
      </c>
      <c r="R487">
        <f t="shared" si="213"/>
        <v>215.02310579688992</v>
      </c>
      <c r="S487">
        <f t="shared" si="214"/>
        <v>28.355995725610647</v>
      </c>
      <c r="T487">
        <f t="shared" si="215"/>
        <v>27.642404838709702</v>
      </c>
      <c r="U487">
        <f t="shared" si="216"/>
        <v>3.7164460270815436</v>
      </c>
      <c r="V487">
        <f t="shared" si="217"/>
        <v>60.556136957229711</v>
      </c>
      <c r="W487">
        <f t="shared" si="218"/>
        <v>2.1822624820111072</v>
      </c>
      <c r="X487">
        <f t="shared" si="219"/>
        <v>3.6037016092232248</v>
      </c>
      <c r="Y487">
        <f t="shared" si="220"/>
        <v>1.5341835450704364</v>
      </c>
      <c r="Z487">
        <f t="shared" si="221"/>
        <v>-9.655928526530061E-2</v>
      </c>
      <c r="AA487">
        <f t="shared" si="222"/>
        <v>-85.07391859355252</v>
      </c>
      <c r="AB487">
        <f t="shared" si="223"/>
        <v>-6.143235584737849</v>
      </c>
      <c r="AC487">
        <f t="shared" si="224"/>
        <v>123.70939233333425</v>
      </c>
      <c r="AD487">
        <v>0</v>
      </c>
      <c r="AE487">
        <v>0</v>
      </c>
      <c r="AF487">
        <v>3</v>
      </c>
      <c r="AG487">
        <v>0</v>
      </c>
      <c r="AH487">
        <v>0</v>
      </c>
      <c r="AI487">
        <f t="shared" si="225"/>
        <v>1</v>
      </c>
      <c r="AJ487">
        <f t="shared" si="226"/>
        <v>0</v>
      </c>
      <c r="AK487">
        <f t="shared" si="227"/>
        <v>45478.121098237869</v>
      </c>
      <c r="AL487">
        <f t="shared" si="228"/>
        <v>1200.00419354839</v>
      </c>
      <c r="AM487">
        <f t="shared" si="229"/>
        <v>963.36454713316027</v>
      </c>
      <c r="AN487">
        <f t="shared" si="230"/>
        <v>0.80280098379032261</v>
      </c>
      <c r="AO487">
        <f t="shared" si="231"/>
        <v>0.22320014415806452</v>
      </c>
      <c r="AP487">
        <v>14.333399999999999</v>
      </c>
      <c r="AQ487">
        <v>1</v>
      </c>
      <c r="AR487" t="s">
        <v>231</v>
      </c>
      <c r="AS487">
        <v>1531764318.0871</v>
      </c>
      <c r="AT487">
        <v>1252.8177419354799</v>
      </c>
      <c r="AU487">
        <v>1277.69935483871</v>
      </c>
      <c r="AV487">
        <v>21.994399999999999</v>
      </c>
      <c r="AW487">
        <v>21.9892838709677</v>
      </c>
      <c r="AX487">
        <v>599.93545161290297</v>
      </c>
      <c r="AY487">
        <v>99.119048387096797</v>
      </c>
      <c r="AZ487">
        <v>9.9956541935483895E-2</v>
      </c>
      <c r="BA487">
        <v>27.116399999999999</v>
      </c>
      <c r="BB487">
        <v>27.5359032258065</v>
      </c>
      <c r="BC487">
        <v>27.7489064516129</v>
      </c>
      <c r="BD487">
        <v>8651.3687096774192</v>
      </c>
      <c r="BE487">
        <v>1052.4651612903201</v>
      </c>
      <c r="BF487">
        <v>29.451264516129001</v>
      </c>
      <c r="BG487">
        <v>1200.00419354839</v>
      </c>
      <c r="BH487">
        <v>0.33000474193548401</v>
      </c>
      <c r="BI487">
        <v>0.330001580645161</v>
      </c>
      <c r="BJ487">
        <v>0.33000467741935502</v>
      </c>
      <c r="BK487">
        <v>9.9890996774193493E-3</v>
      </c>
      <c r="BL487">
        <v>32</v>
      </c>
      <c r="BM487">
        <v>17743.193548387098</v>
      </c>
      <c r="BN487">
        <v>1531762902.3</v>
      </c>
      <c r="BO487" t="s">
        <v>232</v>
      </c>
      <c r="BP487">
        <v>81</v>
      </c>
      <c r="BQ487">
        <v>0.29499999999999998</v>
      </c>
      <c r="BR487">
        <v>-3.6999999999999998E-2</v>
      </c>
      <c r="BS487">
        <v>420</v>
      </c>
      <c r="BT487">
        <v>22</v>
      </c>
      <c r="BU487">
        <v>0.34</v>
      </c>
      <c r="BV487">
        <v>0.21</v>
      </c>
      <c r="BW487">
        <v>14.9274802242457</v>
      </c>
      <c r="BX487">
        <v>-0.61904217777024895</v>
      </c>
      <c r="BY487">
        <v>0.13292648501579701</v>
      </c>
      <c r="BZ487">
        <v>1</v>
      </c>
      <c r="CA487">
        <v>-24.885641463414601</v>
      </c>
      <c r="CB487">
        <v>0.92994008159755603</v>
      </c>
      <c r="CC487">
        <v>0.236220771040629</v>
      </c>
      <c r="CD487">
        <v>0</v>
      </c>
      <c r="CE487">
        <v>1</v>
      </c>
      <c r="CF487">
        <v>2</v>
      </c>
      <c r="CG487" t="s">
        <v>248</v>
      </c>
      <c r="CH487">
        <v>1.8608100000000001</v>
      </c>
      <c r="CI487">
        <v>1.85778</v>
      </c>
      <c r="CJ487">
        <v>1.86069</v>
      </c>
      <c r="CK487">
        <v>1.8534299999999999</v>
      </c>
      <c r="CL487">
        <v>1.8519600000000001</v>
      </c>
      <c r="CM487">
        <v>1.85273</v>
      </c>
      <c r="CN487">
        <v>1.8563700000000001</v>
      </c>
      <c r="CO487">
        <v>1.8626400000000001</v>
      </c>
      <c r="CP487" t="s">
        <v>234</v>
      </c>
      <c r="CQ487" t="s">
        <v>19</v>
      </c>
      <c r="CR487" t="s">
        <v>19</v>
      </c>
      <c r="CS487" t="s">
        <v>19</v>
      </c>
      <c r="CT487" t="s">
        <v>235</v>
      </c>
      <c r="CU487" t="s">
        <v>236</v>
      </c>
      <c r="CV487" t="s">
        <v>237</v>
      </c>
      <c r="CW487" t="s">
        <v>237</v>
      </c>
      <c r="CX487" t="s">
        <v>237</v>
      </c>
      <c r="CY487" t="s">
        <v>237</v>
      </c>
      <c r="CZ487">
        <v>0</v>
      </c>
      <c r="DA487">
        <v>100</v>
      </c>
      <c r="DB487">
        <v>100</v>
      </c>
      <c r="DC487">
        <v>0.29499999999999998</v>
      </c>
      <c r="DD487">
        <v>-3.6999999999999998E-2</v>
      </c>
      <c r="DE487">
        <v>3</v>
      </c>
      <c r="DF487">
        <v>616.22299999999996</v>
      </c>
      <c r="DG487">
        <v>254.57300000000001</v>
      </c>
      <c r="DH487">
        <v>21.992100000000001</v>
      </c>
      <c r="DI487">
        <v>32.571800000000003</v>
      </c>
      <c r="DJ487">
        <v>30.0001</v>
      </c>
      <c r="DK487">
        <v>32.549599999999998</v>
      </c>
      <c r="DL487">
        <v>32.556699999999999</v>
      </c>
      <c r="DM487">
        <v>50.577300000000001</v>
      </c>
      <c r="DN487">
        <v>24.4727</v>
      </c>
      <c r="DO487">
        <v>0</v>
      </c>
      <c r="DP487">
        <v>22</v>
      </c>
      <c r="DQ487">
        <v>1306.67</v>
      </c>
      <c r="DR487">
        <v>22</v>
      </c>
      <c r="DS487">
        <v>99.568700000000007</v>
      </c>
      <c r="DT487">
        <v>102.999</v>
      </c>
    </row>
    <row r="488" spans="1:124" x14ac:dyDescent="0.25">
      <c r="A488">
        <v>472</v>
      </c>
      <c r="B488">
        <v>1531764330.4000001</v>
      </c>
      <c r="C488">
        <v>946.60000014305103</v>
      </c>
      <c r="D488" t="s">
        <v>1180</v>
      </c>
      <c r="E488" t="s">
        <v>1181</v>
      </c>
      <c r="G488">
        <v>1531764320.0838699</v>
      </c>
      <c r="H488">
        <f t="shared" si="203"/>
        <v>2.8429362372502533E-6</v>
      </c>
      <c r="I488">
        <f t="shared" si="204"/>
        <v>10.389252825596548</v>
      </c>
      <c r="J488">
        <f t="shared" si="205"/>
        <v>1256.20129032258</v>
      </c>
      <c r="K488">
        <f t="shared" si="206"/>
        <v>-90660.088621227682</v>
      </c>
      <c r="L488">
        <f t="shared" si="207"/>
        <v>-8995.2109653192474</v>
      </c>
      <c r="M488">
        <f t="shared" si="208"/>
        <v>124.63914158045573</v>
      </c>
      <c r="N488">
        <f t="shared" si="209"/>
        <v>1.7863958046281456E-4</v>
      </c>
      <c r="O488">
        <f t="shared" si="210"/>
        <v>3</v>
      </c>
      <c r="P488">
        <f t="shared" si="211"/>
        <v>1.7863426193787975E-4</v>
      </c>
      <c r="Q488">
        <f t="shared" si="212"/>
        <v>1.1164689153521811E-4</v>
      </c>
      <c r="R488">
        <f t="shared" si="213"/>
        <v>215.02279693875298</v>
      </c>
      <c r="S488">
        <f t="shared" si="214"/>
        <v>28.354190411730837</v>
      </c>
      <c r="T488">
        <f t="shared" si="215"/>
        <v>27.633506451612902</v>
      </c>
      <c r="U488">
        <f t="shared" si="216"/>
        <v>3.7145134398951032</v>
      </c>
      <c r="V488">
        <f t="shared" si="217"/>
        <v>60.565259774522836</v>
      </c>
      <c r="W488">
        <f t="shared" si="218"/>
        <v>2.1823813677763364</v>
      </c>
      <c r="X488">
        <f t="shared" si="219"/>
        <v>3.603355084913495</v>
      </c>
      <c r="Y488">
        <f t="shared" si="220"/>
        <v>1.5321320721187668</v>
      </c>
      <c r="Z488">
        <f t="shared" si="221"/>
        <v>-0.12537348806273618</v>
      </c>
      <c r="AA488">
        <f t="shared" si="222"/>
        <v>-83.899767406448149</v>
      </c>
      <c r="AB488">
        <f t="shared" si="223"/>
        <v>-6.0581305553662359</v>
      </c>
      <c r="AC488">
        <f t="shared" si="224"/>
        <v>124.93952548887586</v>
      </c>
      <c r="AD488">
        <v>0</v>
      </c>
      <c r="AE488">
        <v>0</v>
      </c>
      <c r="AF488">
        <v>3</v>
      </c>
      <c r="AG488">
        <v>0</v>
      </c>
      <c r="AH488">
        <v>0</v>
      </c>
      <c r="AI488">
        <f t="shared" si="225"/>
        <v>1</v>
      </c>
      <c r="AJ488">
        <f t="shared" si="226"/>
        <v>0</v>
      </c>
      <c r="AK488">
        <f t="shared" si="227"/>
        <v>48951.955462600876</v>
      </c>
      <c r="AL488">
        <f t="shared" si="228"/>
        <v>1200.0025806451599</v>
      </c>
      <c r="AM488">
        <f t="shared" si="229"/>
        <v>963.36319616370736</v>
      </c>
      <c r="AN488">
        <f t="shared" si="230"/>
        <v>0.80280093701612909</v>
      </c>
      <c r="AO488">
        <f t="shared" si="231"/>
        <v>0.2232001365580645</v>
      </c>
      <c r="AP488">
        <v>14.333399999999999</v>
      </c>
      <c r="AQ488">
        <v>1</v>
      </c>
      <c r="AR488" t="s">
        <v>231</v>
      </c>
      <c r="AS488">
        <v>1531764320.0838699</v>
      </c>
      <c r="AT488">
        <v>1256.20129032258</v>
      </c>
      <c r="AU488">
        <v>1281.0280645161299</v>
      </c>
      <c r="AV488">
        <v>21.995580645161301</v>
      </c>
      <c r="AW488">
        <v>21.988938709677399</v>
      </c>
      <c r="AX488">
        <v>600.01554838709706</v>
      </c>
      <c r="AY488">
        <v>99.118890322580697</v>
      </c>
      <c r="AZ488">
        <v>0.10019386451612899</v>
      </c>
      <c r="BA488">
        <v>27.114761290322601</v>
      </c>
      <c r="BB488">
        <v>27.5270677419355</v>
      </c>
      <c r="BC488">
        <v>27.739945161290301</v>
      </c>
      <c r="BD488">
        <v>9322.3361290322591</v>
      </c>
      <c r="BE488">
        <v>1052.4664516129001</v>
      </c>
      <c r="BF488">
        <v>29.499332258064499</v>
      </c>
      <c r="BG488">
        <v>1200.0025806451599</v>
      </c>
      <c r="BH488">
        <v>0.33000461290322602</v>
      </c>
      <c r="BI488">
        <v>0.330001548387097</v>
      </c>
      <c r="BJ488">
        <v>0.33000464516129002</v>
      </c>
      <c r="BK488">
        <v>9.9892493548387092E-3</v>
      </c>
      <c r="BL488">
        <v>32</v>
      </c>
      <c r="BM488">
        <v>17743.161290322601</v>
      </c>
      <c r="BN488">
        <v>1531762902.3</v>
      </c>
      <c r="BO488" t="s">
        <v>232</v>
      </c>
      <c r="BP488">
        <v>81</v>
      </c>
      <c r="BQ488">
        <v>0.29499999999999998</v>
      </c>
      <c r="BR488">
        <v>-3.6999999999999998E-2</v>
      </c>
      <c r="BS488">
        <v>420</v>
      </c>
      <c r="BT488">
        <v>22</v>
      </c>
      <c r="BU488">
        <v>0.34</v>
      </c>
      <c r="BV488">
        <v>0.21</v>
      </c>
      <c r="BW488">
        <v>14.9037811467814</v>
      </c>
      <c r="BX488">
        <v>-0.248785103262812</v>
      </c>
      <c r="BY488">
        <v>0.115930061791928</v>
      </c>
      <c r="BZ488">
        <v>1</v>
      </c>
      <c r="CA488">
        <v>-24.832043902439001</v>
      </c>
      <c r="CB488">
        <v>0.27246653404780802</v>
      </c>
      <c r="CC488">
        <v>0.200645220262132</v>
      </c>
      <c r="CD488">
        <v>0</v>
      </c>
      <c r="CE488">
        <v>1</v>
      </c>
      <c r="CF488">
        <v>2</v>
      </c>
      <c r="CG488" t="s">
        <v>248</v>
      </c>
      <c r="CH488">
        <v>1.8608100000000001</v>
      </c>
      <c r="CI488">
        <v>1.85778</v>
      </c>
      <c r="CJ488">
        <v>1.8606799999999999</v>
      </c>
      <c r="CK488">
        <v>1.85345</v>
      </c>
      <c r="CL488">
        <v>1.8519600000000001</v>
      </c>
      <c r="CM488">
        <v>1.85273</v>
      </c>
      <c r="CN488">
        <v>1.8563700000000001</v>
      </c>
      <c r="CO488">
        <v>1.8626400000000001</v>
      </c>
      <c r="CP488" t="s">
        <v>234</v>
      </c>
      <c r="CQ488" t="s">
        <v>19</v>
      </c>
      <c r="CR488" t="s">
        <v>19</v>
      </c>
      <c r="CS488" t="s">
        <v>19</v>
      </c>
      <c r="CT488" t="s">
        <v>235</v>
      </c>
      <c r="CU488" t="s">
        <v>236</v>
      </c>
      <c r="CV488" t="s">
        <v>237</v>
      </c>
      <c r="CW488" t="s">
        <v>237</v>
      </c>
      <c r="CX488" t="s">
        <v>237</v>
      </c>
      <c r="CY488" t="s">
        <v>237</v>
      </c>
      <c r="CZ488">
        <v>0</v>
      </c>
      <c r="DA488">
        <v>100</v>
      </c>
      <c r="DB488">
        <v>100</v>
      </c>
      <c r="DC488">
        <v>0.29499999999999998</v>
      </c>
      <c r="DD488">
        <v>-3.6999999999999998E-2</v>
      </c>
      <c r="DE488">
        <v>3</v>
      </c>
      <c r="DF488">
        <v>620.48599999999999</v>
      </c>
      <c r="DG488">
        <v>253.43199999999999</v>
      </c>
      <c r="DH488">
        <v>22</v>
      </c>
      <c r="DI488">
        <v>32.572200000000002</v>
      </c>
      <c r="DJ488">
        <v>30</v>
      </c>
      <c r="DK488">
        <v>32.549999999999997</v>
      </c>
      <c r="DL488">
        <v>32.557499999999997</v>
      </c>
      <c r="DM488">
        <v>50.7072</v>
      </c>
      <c r="DN488">
        <v>24.4727</v>
      </c>
      <c r="DO488">
        <v>0</v>
      </c>
      <c r="DP488">
        <v>22</v>
      </c>
      <c r="DQ488">
        <v>1306.67</v>
      </c>
      <c r="DR488">
        <v>22</v>
      </c>
      <c r="DS488">
        <v>99.5685</v>
      </c>
      <c r="DT488">
        <v>102.999</v>
      </c>
    </row>
    <row r="489" spans="1:124" x14ac:dyDescent="0.25">
      <c r="A489">
        <v>473</v>
      </c>
      <c r="B489">
        <v>1531764332.4000001</v>
      </c>
      <c r="C489">
        <v>948.60000014305103</v>
      </c>
      <c r="D489" t="s">
        <v>1182</v>
      </c>
      <c r="E489" t="s">
        <v>1183</v>
      </c>
      <c r="G489">
        <v>1531764322.0806501</v>
      </c>
      <c r="H489">
        <f t="shared" si="203"/>
        <v>3.4215034525262967E-6</v>
      </c>
      <c r="I489">
        <f t="shared" si="204"/>
        <v>10.36782538617002</v>
      </c>
      <c r="J489">
        <f t="shared" si="205"/>
        <v>1259.5645161290299</v>
      </c>
      <c r="K489">
        <f t="shared" si="206"/>
        <v>-74821.160987901181</v>
      </c>
      <c r="L489">
        <f t="shared" si="207"/>
        <v>-7423.6712265679334</v>
      </c>
      <c r="M489">
        <f t="shared" si="208"/>
        <v>124.97257103381571</v>
      </c>
      <c r="N489">
        <f t="shared" si="209"/>
        <v>2.1539846303987792E-4</v>
      </c>
      <c r="O489">
        <f t="shared" si="210"/>
        <v>3</v>
      </c>
      <c r="P489">
        <f t="shared" si="211"/>
        <v>2.1539073056782505E-4</v>
      </c>
      <c r="Q489">
        <f t="shared" si="212"/>
        <v>1.3461990129782237E-4</v>
      </c>
      <c r="R489">
        <f t="shared" si="213"/>
        <v>215.0225998551806</v>
      </c>
      <c r="S489">
        <f t="shared" si="214"/>
        <v>28.349391152598798</v>
      </c>
      <c r="T489">
        <f t="shared" si="215"/>
        <v>27.620837096774199</v>
      </c>
      <c r="U489">
        <f t="shared" si="216"/>
        <v>3.7117633720741914</v>
      </c>
      <c r="V489">
        <f t="shared" si="217"/>
        <v>60.584457716418427</v>
      </c>
      <c r="W489">
        <f t="shared" si="218"/>
        <v>2.182476888947896</v>
      </c>
      <c r="X489">
        <f t="shared" si="219"/>
        <v>3.6023709235189596</v>
      </c>
      <c r="Y489">
        <f t="shared" si="220"/>
        <v>1.5292864831262953</v>
      </c>
      <c r="Z489">
        <f t="shared" si="221"/>
        <v>-0.15088830225640967</v>
      </c>
      <c r="AA489">
        <f t="shared" si="222"/>
        <v>-82.603531625807889</v>
      </c>
      <c r="AB489">
        <f t="shared" si="223"/>
        <v>-5.9640174352078255</v>
      </c>
      <c r="AC489">
        <f t="shared" si="224"/>
        <v>126.30416249190846</v>
      </c>
      <c r="AD489">
        <v>0</v>
      </c>
      <c r="AE489">
        <v>0</v>
      </c>
      <c r="AF489">
        <v>3</v>
      </c>
      <c r="AG489">
        <v>0</v>
      </c>
      <c r="AH489">
        <v>0</v>
      </c>
      <c r="AI489">
        <f t="shared" si="225"/>
        <v>1</v>
      </c>
      <c r="AJ489">
        <f t="shared" si="226"/>
        <v>0</v>
      </c>
      <c r="AK489">
        <f t="shared" si="227"/>
        <v>50745.038821465649</v>
      </c>
      <c r="AL489">
        <f t="shared" si="228"/>
        <v>1200.0016129032299</v>
      </c>
      <c r="AM489">
        <f t="shared" si="229"/>
        <v>963.36227700132304</v>
      </c>
      <c r="AN489">
        <f t="shared" si="230"/>
        <v>0.80280081846774165</v>
      </c>
      <c r="AO489">
        <f t="shared" si="231"/>
        <v>0.2232001449387096</v>
      </c>
      <c r="AP489">
        <v>14.333399999999999</v>
      </c>
      <c r="AQ489">
        <v>1</v>
      </c>
      <c r="AR489" t="s">
        <v>231</v>
      </c>
      <c r="AS489">
        <v>1531764322.0806501</v>
      </c>
      <c r="AT489">
        <v>1259.5645161290299</v>
      </c>
      <c r="AU489">
        <v>1284.34161290323</v>
      </c>
      <c r="AV489">
        <v>21.996590322580602</v>
      </c>
      <c r="AW489">
        <v>21.9885967741935</v>
      </c>
      <c r="AX489">
        <v>600.02170967741904</v>
      </c>
      <c r="AY489">
        <v>99.118858064516104</v>
      </c>
      <c r="AZ489">
        <v>0.100014358064516</v>
      </c>
      <c r="BA489">
        <v>27.1101064516129</v>
      </c>
      <c r="BB489">
        <v>27.5160129032258</v>
      </c>
      <c r="BC489">
        <v>27.725661290322599</v>
      </c>
      <c r="BD489">
        <v>9673.8070967741896</v>
      </c>
      <c r="BE489">
        <v>1052.4670967741899</v>
      </c>
      <c r="BF489">
        <v>29.5395161290323</v>
      </c>
      <c r="BG489">
        <v>1200.0016129032299</v>
      </c>
      <c r="BH489">
        <v>0.33000412903225801</v>
      </c>
      <c r="BI489">
        <v>0.33000203225806402</v>
      </c>
      <c r="BJ489">
        <v>0.33000454838709697</v>
      </c>
      <c r="BK489">
        <v>9.9892938709677404E-3</v>
      </c>
      <c r="BL489">
        <v>32</v>
      </c>
      <c r="BM489">
        <v>17743.138709677401</v>
      </c>
      <c r="BN489">
        <v>1531762902.3</v>
      </c>
      <c r="BO489" t="s">
        <v>232</v>
      </c>
      <c r="BP489">
        <v>81</v>
      </c>
      <c r="BQ489">
        <v>0.29499999999999998</v>
      </c>
      <c r="BR489">
        <v>-3.6999999999999998E-2</v>
      </c>
      <c r="BS489">
        <v>420</v>
      </c>
      <c r="BT489">
        <v>22</v>
      </c>
      <c r="BU489">
        <v>0.34</v>
      </c>
      <c r="BV489">
        <v>0.21</v>
      </c>
      <c r="BW489">
        <v>14.869409776935701</v>
      </c>
      <c r="BX489">
        <v>-0.20214039954367199</v>
      </c>
      <c r="BY489">
        <v>0.111265387475857</v>
      </c>
      <c r="BZ489">
        <v>1</v>
      </c>
      <c r="CA489">
        <v>-24.780734146341501</v>
      </c>
      <c r="CB489">
        <v>0.260966649397742</v>
      </c>
      <c r="CC489">
        <v>0.198498698908012</v>
      </c>
      <c r="CD489">
        <v>0</v>
      </c>
      <c r="CE489">
        <v>1</v>
      </c>
      <c r="CF489">
        <v>2</v>
      </c>
      <c r="CG489" t="s">
        <v>248</v>
      </c>
      <c r="CH489">
        <v>1.8608100000000001</v>
      </c>
      <c r="CI489">
        <v>1.8577699999999999</v>
      </c>
      <c r="CJ489">
        <v>1.8606799999999999</v>
      </c>
      <c r="CK489">
        <v>1.8534600000000001</v>
      </c>
      <c r="CL489">
        <v>1.8519600000000001</v>
      </c>
      <c r="CM489">
        <v>1.85273</v>
      </c>
      <c r="CN489">
        <v>1.8563799999999999</v>
      </c>
      <c r="CO489">
        <v>1.8626400000000001</v>
      </c>
      <c r="CP489" t="s">
        <v>234</v>
      </c>
      <c r="CQ489" t="s">
        <v>19</v>
      </c>
      <c r="CR489" t="s">
        <v>19</v>
      </c>
      <c r="CS489" t="s">
        <v>19</v>
      </c>
      <c r="CT489" t="s">
        <v>235</v>
      </c>
      <c r="CU489" t="s">
        <v>236</v>
      </c>
      <c r="CV489" t="s">
        <v>237</v>
      </c>
      <c r="CW489" t="s">
        <v>237</v>
      </c>
      <c r="CX489" t="s">
        <v>237</v>
      </c>
      <c r="CY489" t="s">
        <v>237</v>
      </c>
      <c r="CZ489">
        <v>0</v>
      </c>
      <c r="DA489">
        <v>100</v>
      </c>
      <c r="DB489">
        <v>100</v>
      </c>
      <c r="DC489">
        <v>0.29499999999999998</v>
      </c>
      <c r="DD489">
        <v>-3.6999999999999998E-2</v>
      </c>
      <c r="DE489">
        <v>3</v>
      </c>
      <c r="DF489">
        <v>619.54600000000005</v>
      </c>
      <c r="DG489">
        <v>253.739</v>
      </c>
      <c r="DH489">
        <v>22.006799999999998</v>
      </c>
      <c r="DI489">
        <v>32.572200000000002</v>
      </c>
      <c r="DJ489">
        <v>30</v>
      </c>
      <c r="DK489">
        <v>32.549999999999997</v>
      </c>
      <c r="DL489">
        <v>32.558900000000001</v>
      </c>
      <c r="DM489">
        <v>50.823999999999998</v>
      </c>
      <c r="DN489">
        <v>24.4727</v>
      </c>
      <c r="DO489">
        <v>0</v>
      </c>
      <c r="DP489">
        <v>22</v>
      </c>
      <c r="DQ489">
        <v>1311.67</v>
      </c>
      <c r="DR489">
        <v>22</v>
      </c>
      <c r="DS489">
        <v>99.568600000000004</v>
      </c>
      <c r="DT489">
        <v>102.999</v>
      </c>
    </row>
    <row r="490" spans="1:124" x14ac:dyDescent="0.25">
      <c r="A490">
        <v>474</v>
      </c>
      <c r="B490">
        <v>1531764334.4000001</v>
      </c>
      <c r="C490">
        <v>950.60000014305103</v>
      </c>
      <c r="D490" t="s">
        <v>1184</v>
      </c>
      <c r="E490" t="s">
        <v>1185</v>
      </c>
      <c r="G490">
        <v>1531764324.0806501</v>
      </c>
      <c r="H490">
        <f t="shared" si="203"/>
        <v>3.9870731095937194E-6</v>
      </c>
      <c r="I490">
        <f t="shared" si="204"/>
        <v>10.360825952977043</v>
      </c>
      <c r="J490">
        <f t="shared" si="205"/>
        <v>1262.9109677419401</v>
      </c>
      <c r="K490">
        <f t="shared" si="206"/>
        <v>-63871.931354908775</v>
      </c>
      <c r="L490">
        <f t="shared" si="207"/>
        <v>-6337.3160521807049</v>
      </c>
      <c r="M490">
        <f t="shared" si="208"/>
        <v>125.30489964166351</v>
      </c>
      <c r="N490">
        <f t="shared" si="209"/>
        <v>2.5145079413713817E-4</v>
      </c>
      <c r="O490">
        <f t="shared" si="210"/>
        <v>3</v>
      </c>
      <c r="P490">
        <f t="shared" si="211"/>
        <v>2.514402566617689E-4</v>
      </c>
      <c r="Q490">
        <f t="shared" si="212"/>
        <v>1.5715110710593703E-4</v>
      </c>
      <c r="R490">
        <f t="shared" si="213"/>
        <v>215.02303390126502</v>
      </c>
      <c r="S490">
        <f t="shared" si="214"/>
        <v>28.346700314137507</v>
      </c>
      <c r="T490">
        <f t="shared" si="215"/>
        <v>27.608983870967748</v>
      </c>
      <c r="U490">
        <f t="shared" si="216"/>
        <v>3.7091920658176929</v>
      </c>
      <c r="V490">
        <f t="shared" si="217"/>
        <v>60.596766561029156</v>
      </c>
      <c r="W490">
        <f t="shared" si="218"/>
        <v>2.1825934512337493</v>
      </c>
      <c r="X490">
        <f t="shared" si="219"/>
        <v>3.6018315416806637</v>
      </c>
      <c r="Y490">
        <f t="shared" si="220"/>
        <v>1.5265986145839436</v>
      </c>
      <c r="Z490">
        <f t="shared" si="221"/>
        <v>-0.17582992413308302</v>
      </c>
      <c r="AA490">
        <f t="shared" si="222"/>
        <v>-81.099125961287754</v>
      </c>
      <c r="AB490">
        <f t="shared" si="223"/>
        <v>-5.8549772134139229</v>
      </c>
      <c r="AC490">
        <f t="shared" si="224"/>
        <v>127.89310080243028</v>
      </c>
      <c r="AD490">
        <v>0</v>
      </c>
      <c r="AE490">
        <v>0</v>
      </c>
      <c r="AF490">
        <v>3</v>
      </c>
      <c r="AG490">
        <v>0</v>
      </c>
      <c r="AH490">
        <v>0</v>
      </c>
      <c r="AI490">
        <f t="shared" si="225"/>
        <v>1</v>
      </c>
      <c r="AJ490">
        <f t="shared" si="226"/>
        <v>0</v>
      </c>
      <c r="AK490">
        <f t="shared" si="227"/>
        <v>55040.887208858163</v>
      </c>
      <c r="AL490">
        <f t="shared" si="228"/>
        <v>1200.00419354839</v>
      </c>
      <c r="AM490">
        <f t="shared" si="229"/>
        <v>963.36430626135075</v>
      </c>
      <c r="AN490">
        <f t="shared" si="230"/>
        <v>0.80280078306451619</v>
      </c>
      <c r="AO490">
        <f t="shared" si="231"/>
        <v>0.22320012533548395</v>
      </c>
      <c r="AP490">
        <v>14.333399999999999</v>
      </c>
      <c r="AQ490">
        <v>1</v>
      </c>
      <c r="AR490" t="s">
        <v>231</v>
      </c>
      <c r="AS490">
        <v>1531764324.0806501</v>
      </c>
      <c r="AT490">
        <v>1262.9109677419401</v>
      </c>
      <c r="AU490">
        <v>1287.6764516129001</v>
      </c>
      <c r="AV490">
        <v>21.9977129032258</v>
      </c>
      <c r="AW490">
        <v>21.9883967741935</v>
      </c>
      <c r="AX490">
        <v>599.93996774193602</v>
      </c>
      <c r="AY490">
        <v>99.118835483870996</v>
      </c>
      <c r="AZ490">
        <v>0.100272467741935</v>
      </c>
      <c r="BA490">
        <v>27.107554838709699</v>
      </c>
      <c r="BB490">
        <v>27.5051129032258</v>
      </c>
      <c r="BC490">
        <v>27.712854838709699</v>
      </c>
      <c r="BD490">
        <v>10531.126451612899</v>
      </c>
      <c r="BE490">
        <v>1052.4696774193501</v>
      </c>
      <c r="BF490">
        <v>29.561377419354798</v>
      </c>
      <c r="BG490">
        <v>1200.00419354839</v>
      </c>
      <c r="BH490">
        <v>0.330004258064516</v>
      </c>
      <c r="BI490">
        <v>0.33000209677419401</v>
      </c>
      <c r="BJ490">
        <v>0.330004258064516</v>
      </c>
      <c r="BK490">
        <v>9.9893787096774194E-3</v>
      </c>
      <c r="BL490">
        <v>32</v>
      </c>
      <c r="BM490">
        <v>17743.180645161301</v>
      </c>
      <c r="BN490">
        <v>1531762902.3</v>
      </c>
      <c r="BO490" t="s">
        <v>232</v>
      </c>
      <c r="BP490">
        <v>81</v>
      </c>
      <c r="BQ490">
        <v>0.29499999999999998</v>
      </c>
      <c r="BR490">
        <v>-3.6999999999999998E-2</v>
      </c>
      <c r="BS490">
        <v>420</v>
      </c>
      <c r="BT490">
        <v>22</v>
      </c>
      <c r="BU490">
        <v>0.34</v>
      </c>
      <c r="BV490">
        <v>0.21</v>
      </c>
      <c r="BW490">
        <v>14.856182168012801</v>
      </c>
      <c r="BX490">
        <v>-0.260964508735405</v>
      </c>
      <c r="BY490">
        <v>0.11308604539181</v>
      </c>
      <c r="BZ490">
        <v>1</v>
      </c>
      <c r="CA490">
        <v>-24.768565853658501</v>
      </c>
      <c r="CB490">
        <v>0.41392944437356399</v>
      </c>
      <c r="CC490">
        <v>0.201048912395692</v>
      </c>
      <c r="CD490">
        <v>0</v>
      </c>
      <c r="CE490">
        <v>1</v>
      </c>
      <c r="CF490">
        <v>2</v>
      </c>
      <c r="CG490" t="s">
        <v>248</v>
      </c>
      <c r="CH490">
        <v>1.8608100000000001</v>
      </c>
      <c r="CI490">
        <v>1.85778</v>
      </c>
      <c r="CJ490">
        <v>1.86067</v>
      </c>
      <c r="CK490">
        <v>1.85344</v>
      </c>
      <c r="CL490">
        <v>1.8519600000000001</v>
      </c>
      <c r="CM490">
        <v>1.85273</v>
      </c>
      <c r="CN490">
        <v>1.8563799999999999</v>
      </c>
      <c r="CO490">
        <v>1.8626400000000001</v>
      </c>
      <c r="CP490" t="s">
        <v>234</v>
      </c>
      <c r="CQ490" t="s">
        <v>19</v>
      </c>
      <c r="CR490" t="s">
        <v>19</v>
      </c>
      <c r="CS490" t="s">
        <v>19</v>
      </c>
      <c r="CT490" t="s">
        <v>235</v>
      </c>
      <c r="CU490" t="s">
        <v>236</v>
      </c>
      <c r="CV490" t="s">
        <v>237</v>
      </c>
      <c r="CW490" t="s">
        <v>237</v>
      </c>
      <c r="CX490" t="s">
        <v>237</v>
      </c>
      <c r="CY490" t="s">
        <v>237</v>
      </c>
      <c r="CZ490">
        <v>0</v>
      </c>
      <c r="DA490">
        <v>100</v>
      </c>
      <c r="DB490">
        <v>100</v>
      </c>
      <c r="DC490">
        <v>0.29499999999999998</v>
      </c>
      <c r="DD490">
        <v>-3.6999999999999998E-2</v>
      </c>
      <c r="DE490">
        <v>3</v>
      </c>
      <c r="DF490">
        <v>619.91300000000001</v>
      </c>
      <c r="DG490">
        <v>253.655</v>
      </c>
      <c r="DH490">
        <v>22.009499999999999</v>
      </c>
      <c r="DI490">
        <v>32.572200000000002</v>
      </c>
      <c r="DJ490">
        <v>30</v>
      </c>
      <c r="DK490">
        <v>32.549999999999997</v>
      </c>
      <c r="DL490">
        <v>32.5595</v>
      </c>
      <c r="DM490">
        <v>50.886899999999997</v>
      </c>
      <c r="DN490">
        <v>24.4727</v>
      </c>
      <c r="DO490">
        <v>0</v>
      </c>
      <c r="DP490">
        <v>22</v>
      </c>
      <c r="DQ490">
        <v>1316.67</v>
      </c>
      <c r="DR490">
        <v>22</v>
      </c>
      <c r="DS490">
        <v>99.568600000000004</v>
      </c>
      <c r="DT490">
        <v>102.999</v>
      </c>
    </row>
    <row r="491" spans="1:124" x14ac:dyDescent="0.25">
      <c r="A491">
        <v>475</v>
      </c>
      <c r="B491">
        <v>1531764336.4000001</v>
      </c>
      <c r="C491">
        <v>952.60000014305103</v>
      </c>
      <c r="D491" t="s">
        <v>1186</v>
      </c>
      <c r="E491" t="s">
        <v>1187</v>
      </c>
      <c r="G491">
        <v>1531764326.0838699</v>
      </c>
      <c r="H491">
        <f t="shared" si="203"/>
        <v>4.4941550692565795E-6</v>
      </c>
      <c r="I491">
        <f t="shared" si="204"/>
        <v>10.352338054247808</v>
      </c>
      <c r="J491">
        <f t="shared" si="205"/>
        <v>1266.28193548387</v>
      </c>
      <c r="K491">
        <f t="shared" si="206"/>
        <v>-56256.18486191897</v>
      </c>
      <c r="L491">
        <f t="shared" si="207"/>
        <v>-5581.7042562613515</v>
      </c>
      <c r="M491">
        <f t="shared" si="208"/>
        <v>125.63971919293216</v>
      </c>
      <c r="N491">
        <f t="shared" si="209"/>
        <v>2.8452706933425868E-4</v>
      </c>
      <c r="O491">
        <f t="shared" si="210"/>
        <v>3</v>
      </c>
      <c r="P491">
        <f t="shared" si="211"/>
        <v>2.8451357736519972E-4</v>
      </c>
      <c r="Q491">
        <f t="shared" si="212"/>
        <v>1.7782219797312756E-4</v>
      </c>
      <c r="R491">
        <f t="shared" si="213"/>
        <v>215.02256720115673</v>
      </c>
      <c r="S491">
        <f t="shared" si="214"/>
        <v>28.340348019822923</v>
      </c>
      <c r="T491">
        <f t="shared" si="215"/>
        <v>27.582617741935501</v>
      </c>
      <c r="U491">
        <f t="shared" si="216"/>
        <v>3.7034780662084796</v>
      </c>
      <c r="V491">
        <f t="shared" si="217"/>
        <v>60.62200692336075</v>
      </c>
      <c r="W491">
        <f t="shared" si="218"/>
        <v>2.1827049212464664</v>
      </c>
      <c r="X491">
        <f t="shared" si="219"/>
        <v>3.600515773101796</v>
      </c>
      <c r="Y491">
        <f t="shared" si="220"/>
        <v>1.5207731449620132</v>
      </c>
      <c r="Z491">
        <f t="shared" si="221"/>
        <v>-0.19819223855421517</v>
      </c>
      <c r="AA491">
        <f t="shared" si="222"/>
        <v>-77.84171074838406</v>
      </c>
      <c r="AB491">
        <f t="shared" si="223"/>
        <v>-5.6188921175130631</v>
      </c>
      <c r="AC491">
        <f t="shared" si="224"/>
        <v>131.36377209670539</v>
      </c>
      <c r="AD491">
        <v>0</v>
      </c>
      <c r="AE491">
        <v>0</v>
      </c>
      <c r="AF491">
        <v>3</v>
      </c>
      <c r="AG491">
        <v>0</v>
      </c>
      <c r="AH491">
        <v>0</v>
      </c>
      <c r="AI491">
        <f t="shared" si="225"/>
        <v>1</v>
      </c>
      <c r="AJ491">
        <f t="shared" si="226"/>
        <v>0</v>
      </c>
      <c r="AK491">
        <f t="shared" si="227"/>
        <v>59402.582673215424</v>
      </c>
      <c r="AL491">
        <f t="shared" si="228"/>
        <v>1200.0016129032299</v>
      </c>
      <c r="AM491">
        <f t="shared" si="229"/>
        <v>963.36228038842444</v>
      </c>
      <c r="AN491">
        <f t="shared" si="230"/>
        <v>0.80280082129032238</v>
      </c>
      <c r="AO491">
        <f t="shared" si="231"/>
        <v>0.22320011025806444</v>
      </c>
      <c r="AP491">
        <v>14.333399999999999</v>
      </c>
      <c r="AQ491">
        <v>1</v>
      </c>
      <c r="AR491" t="s">
        <v>231</v>
      </c>
      <c r="AS491">
        <v>1531764326.0838699</v>
      </c>
      <c r="AT491">
        <v>1266.28193548387</v>
      </c>
      <c r="AU491">
        <v>1291.0264516129</v>
      </c>
      <c r="AV491">
        <v>21.9987741935484</v>
      </c>
      <c r="AW491">
        <v>21.988274193548399</v>
      </c>
      <c r="AX491">
        <v>599.99464516129001</v>
      </c>
      <c r="AY491">
        <v>99.118938709677394</v>
      </c>
      <c r="AZ491">
        <v>0.1004497</v>
      </c>
      <c r="BA491">
        <v>27.1013290322581</v>
      </c>
      <c r="BB491">
        <v>27.4801419354839</v>
      </c>
      <c r="BC491">
        <v>27.685093548387101</v>
      </c>
      <c r="BD491">
        <v>11423.748387096801</v>
      </c>
      <c r="BE491">
        <v>1052.4664516129001</v>
      </c>
      <c r="BF491">
        <v>29.559454838709701</v>
      </c>
      <c r="BG491">
        <v>1200.0016129032299</v>
      </c>
      <c r="BH491">
        <v>0.33000454838709697</v>
      </c>
      <c r="BI491">
        <v>0.33000190322580603</v>
      </c>
      <c r="BJ491">
        <v>0.33000406451612901</v>
      </c>
      <c r="BK491">
        <v>9.9895096774193504E-3</v>
      </c>
      <c r="BL491">
        <v>32</v>
      </c>
      <c r="BM491">
        <v>17743.141935483902</v>
      </c>
      <c r="BN491">
        <v>1531762902.3</v>
      </c>
      <c r="BO491" t="s">
        <v>232</v>
      </c>
      <c r="BP491">
        <v>81</v>
      </c>
      <c r="BQ491">
        <v>0.29499999999999998</v>
      </c>
      <c r="BR491">
        <v>-3.6999999999999998E-2</v>
      </c>
      <c r="BS491">
        <v>420</v>
      </c>
      <c r="BT491">
        <v>22</v>
      </c>
      <c r="BU491">
        <v>0.34</v>
      </c>
      <c r="BV491">
        <v>0.21</v>
      </c>
      <c r="BW491">
        <v>14.8491695568053</v>
      </c>
      <c r="BX491">
        <v>-0.208071279634853</v>
      </c>
      <c r="BY491">
        <v>0.110994927423004</v>
      </c>
      <c r="BZ491">
        <v>1</v>
      </c>
      <c r="CA491">
        <v>-24.755485365853701</v>
      </c>
      <c r="CB491">
        <v>0.20712749710762099</v>
      </c>
      <c r="CC491">
        <v>0.19289833359289299</v>
      </c>
      <c r="CD491">
        <v>0</v>
      </c>
      <c r="CE491">
        <v>1</v>
      </c>
      <c r="CF491">
        <v>2</v>
      </c>
      <c r="CG491" t="s">
        <v>248</v>
      </c>
      <c r="CH491">
        <v>1.8608100000000001</v>
      </c>
      <c r="CI491">
        <v>1.85778</v>
      </c>
      <c r="CJ491">
        <v>1.86067</v>
      </c>
      <c r="CK491">
        <v>1.8534299999999999</v>
      </c>
      <c r="CL491">
        <v>1.8519600000000001</v>
      </c>
      <c r="CM491">
        <v>1.8527199999999999</v>
      </c>
      <c r="CN491">
        <v>1.8563799999999999</v>
      </c>
      <c r="CO491">
        <v>1.8626400000000001</v>
      </c>
      <c r="CP491" t="s">
        <v>234</v>
      </c>
      <c r="CQ491" t="s">
        <v>19</v>
      </c>
      <c r="CR491" t="s">
        <v>19</v>
      </c>
      <c r="CS491" t="s">
        <v>19</v>
      </c>
      <c r="CT491" t="s">
        <v>235</v>
      </c>
      <c r="CU491" t="s">
        <v>236</v>
      </c>
      <c r="CV491" t="s">
        <v>237</v>
      </c>
      <c r="CW491" t="s">
        <v>237</v>
      </c>
      <c r="CX491" t="s">
        <v>237</v>
      </c>
      <c r="CY491" t="s">
        <v>237</v>
      </c>
      <c r="CZ491">
        <v>0</v>
      </c>
      <c r="DA491">
        <v>100</v>
      </c>
      <c r="DB491">
        <v>100</v>
      </c>
      <c r="DC491">
        <v>0.29499999999999998</v>
      </c>
      <c r="DD491">
        <v>-3.6999999999999998E-2</v>
      </c>
      <c r="DE491">
        <v>3</v>
      </c>
      <c r="DF491">
        <v>619.83299999999997</v>
      </c>
      <c r="DG491">
        <v>253.655</v>
      </c>
      <c r="DH491">
        <v>22.01</v>
      </c>
      <c r="DI491">
        <v>32.572200000000002</v>
      </c>
      <c r="DJ491">
        <v>30.0002</v>
      </c>
      <c r="DK491">
        <v>32.5503</v>
      </c>
      <c r="DL491">
        <v>32.5595</v>
      </c>
      <c r="DM491">
        <v>51.0182</v>
      </c>
      <c r="DN491">
        <v>24.4727</v>
      </c>
      <c r="DO491">
        <v>0</v>
      </c>
      <c r="DP491">
        <v>22</v>
      </c>
      <c r="DQ491">
        <v>1316.67</v>
      </c>
      <c r="DR491">
        <v>22</v>
      </c>
      <c r="DS491">
        <v>99.568200000000004</v>
      </c>
      <c r="DT491">
        <v>102.999</v>
      </c>
    </row>
    <row r="492" spans="1:124" x14ac:dyDescent="0.25">
      <c r="A492">
        <v>476</v>
      </c>
      <c r="B492">
        <v>1531764338.4000001</v>
      </c>
      <c r="C492">
        <v>954.60000014305103</v>
      </c>
      <c r="D492" t="s">
        <v>1188</v>
      </c>
      <c r="E492" t="s">
        <v>1189</v>
      </c>
      <c r="G492">
        <v>1531764328.0806501</v>
      </c>
      <c r="H492">
        <f t="shared" si="203"/>
        <v>4.8675812025601175E-6</v>
      </c>
      <c r="I492">
        <f t="shared" si="204"/>
        <v>10.346853058298946</v>
      </c>
      <c r="J492">
        <f t="shared" si="205"/>
        <v>1269.6454838709701</v>
      </c>
      <c r="K492">
        <f t="shared" si="206"/>
        <v>-51618.308260114929</v>
      </c>
      <c r="L492">
        <f t="shared" si="207"/>
        <v>-5121.5414569464729</v>
      </c>
      <c r="M492">
        <f t="shared" si="208"/>
        <v>125.97355861611027</v>
      </c>
      <c r="N492">
        <f t="shared" si="209"/>
        <v>3.0932613023330235E-4</v>
      </c>
      <c r="O492">
        <f t="shared" si="210"/>
        <v>3</v>
      </c>
      <c r="P492">
        <f t="shared" si="211"/>
        <v>3.0931018394626201E-4</v>
      </c>
      <c r="Q492">
        <f t="shared" si="212"/>
        <v>1.9332029757739968E-4</v>
      </c>
      <c r="R492">
        <f t="shared" si="213"/>
        <v>215.02191579605952</v>
      </c>
      <c r="S492">
        <f t="shared" si="214"/>
        <v>28.332900561522205</v>
      </c>
      <c r="T492">
        <f t="shared" si="215"/>
        <v>27.556941935483849</v>
      </c>
      <c r="U492">
        <f t="shared" si="216"/>
        <v>3.6979210554023312</v>
      </c>
      <c r="V492">
        <f t="shared" si="217"/>
        <v>60.650456615052029</v>
      </c>
      <c r="W492">
        <f t="shared" si="218"/>
        <v>2.1827868465168474</v>
      </c>
      <c r="X492">
        <f t="shared" si="219"/>
        <v>3.5989619342373271</v>
      </c>
      <c r="Y492">
        <f t="shared" si="220"/>
        <v>1.5151342088854838</v>
      </c>
      <c r="Z492">
        <f t="shared" si="221"/>
        <v>-0.21466033103290119</v>
      </c>
      <c r="AA492">
        <f t="shared" si="222"/>
        <v>-74.878550709671501</v>
      </c>
      <c r="AB492">
        <f t="shared" si="223"/>
        <v>-5.4041088182902399</v>
      </c>
      <c r="AC492">
        <f t="shared" si="224"/>
        <v>134.52459593706487</v>
      </c>
      <c r="AD492">
        <v>0</v>
      </c>
      <c r="AE492">
        <v>0</v>
      </c>
      <c r="AF492">
        <v>3</v>
      </c>
      <c r="AG492">
        <v>0</v>
      </c>
      <c r="AH492">
        <v>0</v>
      </c>
      <c r="AI492">
        <f t="shared" si="225"/>
        <v>1</v>
      </c>
      <c r="AJ492">
        <f t="shared" si="226"/>
        <v>0</v>
      </c>
      <c r="AK492">
        <f t="shared" si="227"/>
        <v>60644.350241879227</v>
      </c>
      <c r="AL492">
        <f t="shared" si="228"/>
        <v>1199.9980645161299</v>
      </c>
      <c r="AM492">
        <f t="shared" si="229"/>
        <v>963.35939564363093</v>
      </c>
      <c r="AN492">
        <f t="shared" si="230"/>
        <v>0.80280079120967762</v>
      </c>
      <c r="AO492">
        <f t="shared" si="231"/>
        <v>0.22320010244193553</v>
      </c>
      <c r="AP492">
        <v>14.333399999999999</v>
      </c>
      <c r="AQ492">
        <v>1</v>
      </c>
      <c r="AR492" t="s">
        <v>231</v>
      </c>
      <c r="AS492">
        <v>1531764328.0806501</v>
      </c>
      <c r="AT492">
        <v>1269.6454838709701</v>
      </c>
      <c r="AU492">
        <v>1294.37483870968</v>
      </c>
      <c r="AV492">
        <v>21.999580645161299</v>
      </c>
      <c r="AW492">
        <v>21.988209677419398</v>
      </c>
      <c r="AX492">
        <v>600.07293548387099</v>
      </c>
      <c r="AY492">
        <v>99.119241935483899</v>
      </c>
      <c r="AZ492">
        <v>0.100233277419355</v>
      </c>
      <c r="BA492">
        <v>27.093974193548402</v>
      </c>
      <c r="BB492">
        <v>27.456970967741899</v>
      </c>
      <c r="BC492">
        <v>27.656912903225798</v>
      </c>
      <c r="BD492">
        <v>11681.834838709699</v>
      </c>
      <c r="BE492">
        <v>1052.4574193548401</v>
      </c>
      <c r="BF492">
        <v>29.536564516129001</v>
      </c>
      <c r="BG492">
        <v>1199.9980645161299</v>
      </c>
      <c r="BH492">
        <v>0.33000454838709697</v>
      </c>
      <c r="BI492">
        <v>0.33000196774193502</v>
      </c>
      <c r="BJ492">
        <v>0.33000396774193602</v>
      </c>
      <c r="BK492">
        <v>9.9895216129032294E-3</v>
      </c>
      <c r="BL492">
        <v>32</v>
      </c>
      <c r="BM492">
        <v>17743.083870967701</v>
      </c>
      <c r="BN492">
        <v>1531762902.3</v>
      </c>
      <c r="BO492" t="s">
        <v>232</v>
      </c>
      <c r="BP492">
        <v>81</v>
      </c>
      <c r="BQ492">
        <v>0.29499999999999998</v>
      </c>
      <c r="BR492">
        <v>-3.6999999999999998E-2</v>
      </c>
      <c r="BS492">
        <v>420</v>
      </c>
      <c r="BT492">
        <v>22</v>
      </c>
      <c r="BU492">
        <v>0.34</v>
      </c>
      <c r="BV492">
        <v>0.21</v>
      </c>
      <c r="BW492">
        <v>14.832530568228901</v>
      </c>
      <c r="BX492">
        <v>8.0659074774791797E-2</v>
      </c>
      <c r="BY492">
        <v>0.100212606499905</v>
      </c>
      <c r="BZ492">
        <v>1</v>
      </c>
      <c r="CA492">
        <v>-24.727617073170698</v>
      </c>
      <c r="CB492">
        <v>-0.21494731314563401</v>
      </c>
      <c r="CC492">
        <v>0.177674842643822</v>
      </c>
      <c r="CD492">
        <v>0</v>
      </c>
      <c r="CE492">
        <v>1</v>
      </c>
      <c r="CF492">
        <v>2</v>
      </c>
      <c r="CG492" t="s">
        <v>248</v>
      </c>
      <c r="CH492">
        <v>1.8608100000000001</v>
      </c>
      <c r="CI492">
        <v>1.8577699999999999</v>
      </c>
      <c r="CJ492">
        <v>1.8606799999999999</v>
      </c>
      <c r="CK492">
        <v>1.85344</v>
      </c>
      <c r="CL492">
        <v>1.8519600000000001</v>
      </c>
      <c r="CM492">
        <v>1.85273</v>
      </c>
      <c r="CN492">
        <v>1.8563799999999999</v>
      </c>
      <c r="CO492">
        <v>1.8626400000000001</v>
      </c>
      <c r="CP492" t="s">
        <v>234</v>
      </c>
      <c r="CQ492" t="s">
        <v>19</v>
      </c>
      <c r="CR492" t="s">
        <v>19</v>
      </c>
      <c r="CS492" t="s">
        <v>19</v>
      </c>
      <c r="CT492" t="s">
        <v>235</v>
      </c>
      <c r="CU492" t="s">
        <v>236</v>
      </c>
      <c r="CV492" t="s">
        <v>237</v>
      </c>
      <c r="CW492" t="s">
        <v>237</v>
      </c>
      <c r="CX492" t="s">
        <v>237</v>
      </c>
      <c r="CY492" t="s">
        <v>237</v>
      </c>
      <c r="CZ492">
        <v>0</v>
      </c>
      <c r="DA492">
        <v>100</v>
      </c>
      <c r="DB492">
        <v>100</v>
      </c>
      <c r="DC492">
        <v>0.29499999999999998</v>
      </c>
      <c r="DD492">
        <v>-3.6999999999999998E-2</v>
      </c>
      <c r="DE492">
        <v>3</v>
      </c>
      <c r="DF492">
        <v>619.64499999999998</v>
      </c>
      <c r="DG492">
        <v>253.78399999999999</v>
      </c>
      <c r="DH492">
        <v>22.009399999999999</v>
      </c>
      <c r="DI492">
        <v>32.572499999999998</v>
      </c>
      <c r="DJ492">
        <v>30.000399999999999</v>
      </c>
      <c r="DK492">
        <v>32.551699999999997</v>
      </c>
      <c r="DL492">
        <v>32.5595</v>
      </c>
      <c r="DM492">
        <v>51.1325</v>
      </c>
      <c r="DN492">
        <v>24.4727</v>
      </c>
      <c r="DO492">
        <v>0</v>
      </c>
      <c r="DP492">
        <v>22</v>
      </c>
      <c r="DQ492">
        <v>1321.67</v>
      </c>
      <c r="DR492">
        <v>22</v>
      </c>
      <c r="DS492">
        <v>99.568799999999996</v>
      </c>
      <c r="DT492">
        <v>102.999</v>
      </c>
    </row>
    <row r="493" spans="1:124" x14ac:dyDescent="0.25">
      <c r="A493">
        <v>477</v>
      </c>
      <c r="B493">
        <v>1531764340.4000001</v>
      </c>
      <c r="C493">
        <v>956.60000014305103</v>
      </c>
      <c r="D493" t="s">
        <v>1190</v>
      </c>
      <c r="E493" t="s">
        <v>1191</v>
      </c>
      <c r="G493">
        <v>1531764330.0806501</v>
      </c>
      <c r="H493">
        <f t="shared" si="203"/>
        <v>5.0622154294291691E-6</v>
      </c>
      <c r="I493">
        <f t="shared" si="204"/>
        <v>10.354409972836903</v>
      </c>
      <c r="J493">
        <f t="shared" si="205"/>
        <v>1272.9741935483901</v>
      </c>
      <c r="K493">
        <f t="shared" si="206"/>
        <v>-49548.354596369034</v>
      </c>
      <c r="L493">
        <f t="shared" si="207"/>
        <v>-4916.1700728298201</v>
      </c>
      <c r="M493">
        <f t="shared" si="208"/>
        <v>126.30404550842292</v>
      </c>
      <c r="N493">
        <f t="shared" si="209"/>
        <v>3.2215419614374632E-4</v>
      </c>
      <c r="O493">
        <f t="shared" si="210"/>
        <v>3</v>
      </c>
      <c r="P493">
        <f t="shared" si="211"/>
        <v>3.2213689985140969E-4</v>
      </c>
      <c r="Q493">
        <f t="shared" si="212"/>
        <v>2.0133711629945688E-4</v>
      </c>
      <c r="R493">
        <f t="shared" si="213"/>
        <v>215.02209648736093</v>
      </c>
      <c r="S493">
        <f t="shared" si="214"/>
        <v>28.330437978947415</v>
      </c>
      <c r="T493">
        <f t="shared" si="215"/>
        <v>27.547317741935501</v>
      </c>
      <c r="U493">
        <f t="shared" si="216"/>
        <v>3.6958399683771823</v>
      </c>
      <c r="V493">
        <f t="shared" si="217"/>
        <v>60.660663860323204</v>
      </c>
      <c r="W493">
        <f t="shared" si="218"/>
        <v>2.1828446367035204</v>
      </c>
      <c r="X493">
        <f t="shared" si="219"/>
        <v>3.5984516122832453</v>
      </c>
      <c r="Y493">
        <f t="shared" si="220"/>
        <v>1.512995331673662</v>
      </c>
      <c r="Z493">
        <f t="shared" si="221"/>
        <v>-0.22324370043782635</v>
      </c>
      <c r="AA493">
        <f t="shared" si="222"/>
        <v>-73.712747187104256</v>
      </c>
      <c r="AB493">
        <f t="shared" si="223"/>
        <v>-5.3196508355196803</v>
      </c>
      <c r="AC493">
        <f t="shared" si="224"/>
        <v>135.76645476429917</v>
      </c>
      <c r="AD493">
        <v>0</v>
      </c>
      <c r="AE493">
        <v>0</v>
      </c>
      <c r="AF493">
        <v>3</v>
      </c>
      <c r="AG493">
        <v>0</v>
      </c>
      <c r="AH493">
        <v>0</v>
      </c>
      <c r="AI493">
        <f t="shared" si="225"/>
        <v>1</v>
      </c>
      <c r="AJ493">
        <f t="shared" si="226"/>
        <v>0</v>
      </c>
      <c r="AK493">
        <f t="shared" si="227"/>
        <v>60621.592991308367</v>
      </c>
      <c r="AL493">
        <f t="shared" si="228"/>
        <v>1199.99903225806</v>
      </c>
      <c r="AM493">
        <f t="shared" si="229"/>
        <v>963.36017912825764</v>
      </c>
      <c r="AN493">
        <f t="shared" si="230"/>
        <v>0.80280079669354842</v>
      </c>
      <c r="AO493">
        <f t="shared" si="231"/>
        <v>0.22320010848064523</v>
      </c>
      <c r="AP493">
        <v>14.333399999999999</v>
      </c>
      <c r="AQ493">
        <v>1</v>
      </c>
      <c r="AR493" t="s">
        <v>231</v>
      </c>
      <c r="AS493">
        <v>1531764330.0806501</v>
      </c>
      <c r="AT493">
        <v>1272.9741935483901</v>
      </c>
      <c r="AU493">
        <v>1297.72258064516</v>
      </c>
      <c r="AV493">
        <v>22.000125806451599</v>
      </c>
      <c r="AW493">
        <v>21.988299999999999</v>
      </c>
      <c r="AX493">
        <v>600.06441935483895</v>
      </c>
      <c r="AY493">
        <v>99.119567741935498</v>
      </c>
      <c r="AZ493">
        <v>0.100075632258065</v>
      </c>
      <c r="BA493">
        <v>27.0915580645161</v>
      </c>
      <c r="BB493">
        <v>27.4498741935484</v>
      </c>
      <c r="BC493">
        <v>27.644761290322599</v>
      </c>
      <c r="BD493">
        <v>11676.9380645161</v>
      </c>
      <c r="BE493">
        <v>1052.4429032258099</v>
      </c>
      <c r="BF493">
        <v>29.5031903225807</v>
      </c>
      <c r="BG493">
        <v>1199.99903225806</v>
      </c>
      <c r="BH493">
        <v>0.33000451612903198</v>
      </c>
      <c r="BI493">
        <v>0.33000203225806501</v>
      </c>
      <c r="BJ493">
        <v>0.33000400000000002</v>
      </c>
      <c r="BK493">
        <v>9.9894674193548392E-3</v>
      </c>
      <c r="BL493">
        <v>32</v>
      </c>
      <c r="BM493">
        <v>17743.0903225806</v>
      </c>
      <c r="BN493">
        <v>1531762902.3</v>
      </c>
      <c r="BO493" t="s">
        <v>232</v>
      </c>
      <c r="BP493">
        <v>81</v>
      </c>
      <c r="BQ493">
        <v>0.29499999999999998</v>
      </c>
      <c r="BR493">
        <v>-3.6999999999999998E-2</v>
      </c>
      <c r="BS493">
        <v>420</v>
      </c>
      <c r="BT493">
        <v>22</v>
      </c>
      <c r="BU493">
        <v>0.34</v>
      </c>
      <c r="BV493">
        <v>0.21</v>
      </c>
      <c r="BW493">
        <v>14.8359295962731</v>
      </c>
      <c r="BX493">
        <v>-1.38206095515684E-3</v>
      </c>
      <c r="BY493">
        <v>9.7208268564590597E-2</v>
      </c>
      <c r="BZ493">
        <v>1</v>
      </c>
      <c r="CA493">
        <v>-24.7441146341463</v>
      </c>
      <c r="CB493">
        <v>6.3795716151463705E-2</v>
      </c>
      <c r="CC493">
        <v>0.16644793599080099</v>
      </c>
      <c r="CD493">
        <v>0</v>
      </c>
      <c r="CE493">
        <v>1</v>
      </c>
      <c r="CF493">
        <v>2</v>
      </c>
      <c r="CG493" t="s">
        <v>248</v>
      </c>
      <c r="CH493">
        <v>1.8608100000000001</v>
      </c>
      <c r="CI493">
        <v>1.8577699999999999</v>
      </c>
      <c r="CJ493">
        <v>1.86067</v>
      </c>
      <c r="CK493">
        <v>1.8534200000000001</v>
      </c>
      <c r="CL493">
        <v>1.8519600000000001</v>
      </c>
      <c r="CM493">
        <v>1.8527199999999999</v>
      </c>
      <c r="CN493">
        <v>1.8563799999999999</v>
      </c>
      <c r="CO493">
        <v>1.8626400000000001</v>
      </c>
      <c r="CP493" t="s">
        <v>234</v>
      </c>
      <c r="CQ493" t="s">
        <v>19</v>
      </c>
      <c r="CR493" t="s">
        <v>19</v>
      </c>
      <c r="CS493" t="s">
        <v>19</v>
      </c>
      <c r="CT493" t="s">
        <v>235</v>
      </c>
      <c r="CU493" t="s">
        <v>236</v>
      </c>
      <c r="CV493" t="s">
        <v>237</v>
      </c>
      <c r="CW493" t="s">
        <v>237</v>
      </c>
      <c r="CX493" t="s">
        <v>237</v>
      </c>
      <c r="CY493" t="s">
        <v>237</v>
      </c>
      <c r="CZ493">
        <v>0</v>
      </c>
      <c r="DA493">
        <v>100</v>
      </c>
      <c r="DB493">
        <v>100</v>
      </c>
      <c r="DC493">
        <v>0.29499999999999998</v>
      </c>
      <c r="DD493">
        <v>-3.6999999999999998E-2</v>
      </c>
      <c r="DE493">
        <v>3</v>
      </c>
      <c r="DF493">
        <v>620.02599999999995</v>
      </c>
      <c r="DG493">
        <v>253.68700000000001</v>
      </c>
      <c r="DH493">
        <v>22.008400000000002</v>
      </c>
      <c r="DI493">
        <v>32.573999999999998</v>
      </c>
      <c r="DJ493">
        <v>30.000499999999999</v>
      </c>
      <c r="DK493">
        <v>32.552900000000001</v>
      </c>
      <c r="DL493">
        <v>32.559699999999999</v>
      </c>
      <c r="DM493">
        <v>51.201599999999999</v>
      </c>
      <c r="DN493">
        <v>24.4727</v>
      </c>
      <c r="DO493">
        <v>0</v>
      </c>
      <c r="DP493">
        <v>22</v>
      </c>
      <c r="DQ493">
        <v>1326.67</v>
      </c>
      <c r="DR493">
        <v>22</v>
      </c>
      <c r="DS493">
        <v>99.569800000000001</v>
      </c>
      <c r="DT493">
        <v>102.999</v>
      </c>
    </row>
    <row r="494" spans="1:124" x14ac:dyDescent="0.25">
      <c r="A494">
        <v>478</v>
      </c>
      <c r="B494">
        <v>1531764342.5</v>
      </c>
      <c r="C494">
        <v>958.70000004768394</v>
      </c>
      <c r="D494" t="s">
        <v>1192</v>
      </c>
      <c r="E494" t="s">
        <v>1193</v>
      </c>
      <c r="G494">
        <v>1531764332.70645</v>
      </c>
      <c r="H494">
        <f t="shared" si="203"/>
        <v>5.0839626975874085E-6</v>
      </c>
      <c r="I494">
        <f t="shared" si="204"/>
        <v>10.361482754236059</v>
      </c>
      <c r="J494">
        <f t="shared" si="205"/>
        <v>1277.3358064516101</v>
      </c>
      <c r="K494">
        <f t="shared" si="206"/>
        <v>-49346.773357557664</v>
      </c>
      <c r="L494">
        <f t="shared" si="207"/>
        <v>-4896.1943237975402</v>
      </c>
      <c r="M494">
        <f t="shared" si="208"/>
        <v>126.73745210889025</v>
      </c>
      <c r="N494">
        <f t="shared" si="209"/>
        <v>3.2363280539009394E-4</v>
      </c>
      <c r="O494">
        <f t="shared" si="210"/>
        <v>3</v>
      </c>
      <c r="P494">
        <f t="shared" si="211"/>
        <v>3.2361534996616442E-4</v>
      </c>
      <c r="Q494">
        <f t="shared" si="212"/>
        <v>2.022611619171695E-4</v>
      </c>
      <c r="R494">
        <f t="shared" si="213"/>
        <v>215.02221446200792</v>
      </c>
      <c r="S494">
        <f t="shared" si="214"/>
        <v>28.331996342576748</v>
      </c>
      <c r="T494">
        <f t="shared" si="215"/>
        <v>27.545532258064497</v>
      </c>
      <c r="U494">
        <f t="shared" si="216"/>
        <v>3.6954539967729381</v>
      </c>
      <c r="V494">
        <f t="shared" si="217"/>
        <v>60.656356169560411</v>
      </c>
      <c r="W494">
        <f t="shared" si="218"/>
        <v>2.182890060361625</v>
      </c>
      <c r="X494">
        <f t="shared" si="219"/>
        <v>3.598782053870027</v>
      </c>
      <c r="Y494">
        <f t="shared" si="220"/>
        <v>1.512563936411313</v>
      </c>
      <c r="Z494">
        <f t="shared" si="221"/>
        <v>-0.22420275496360473</v>
      </c>
      <c r="AA494">
        <f t="shared" si="222"/>
        <v>-73.170931587087424</v>
      </c>
      <c r="AB494">
        <f t="shared" si="223"/>
        <v>-5.2805435875102331</v>
      </c>
      <c r="AC494">
        <f t="shared" si="224"/>
        <v>136.34653653244663</v>
      </c>
      <c r="AD494">
        <v>0</v>
      </c>
      <c r="AE494">
        <v>0</v>
      </c>
      <c r="AF494">
        <v>3</v>
      </c>
      <c r="AG494">
        <v>0</v>
      </c>
      <c r="AH494">
        <v>0</v>
      </c>
      <c r="AI494">
        <f t="shared" si="225"/>
        <v>1</v>
      </c>
      <c r="AJ494">
        <f t="shared" si="226"/>
        <v>0</v>
      </c>
      <c r="AK494">
        <f t="shared" si="227"/>
        <v>61074.249094434512</v>
      </c>
      <c r="AL494">
        <f t="shared" si="228"/>
        <v>1199.9996774193601</v>
      </c>
      <c r="AM494">
        <f t="shared" si="229"/>
        <v>963.36072638683675</v>
      </c>
      <c r="AN494">
        <f t="shared" si="230"/>
        <v>0.80280082112903284</v>
      </c>
      <c r="AO494">
        <f t="shared" si="231"/>
        <v>0.22320010414838723</v>
      </c>
      <c r="AP494">
        <v>14.333399999999999</v>
      </c>
      <c r="AQ494">
        <v>1</v>
      </c>
      <c r="AR494" t="s">
        <v>231</v>
      </c>
      <c r="AS494">
        <v>1531764332.70645</v>
      </c>
      <c r="AT494">
        <v>1277.3358064516101</v>
      </c>
      <c r="AU494">
        <v>1302.10290322581</v>
      </c>
      <c r="AV494">
        <v>22.000470967741901</v>
      </c>
      <c r="AW494">
        <v>21.988593548387101</v>
      </c>
      <c r="AX494">
        <v>600.02332258064496</v>
      </c>
      <c r="AY494">
        <v>99.120132258064501</v>
      </c>
      <c r="AZ494">
        <v>0.10001914516129</v>
      </c>
      <c r="BA494">
        <v>27.093122580645201</v>
      </c>
      <c r="BB494">
        <v>27.4493677419355</v>
      </c>
      <c r="BC494">
        <v>27.641696774193498</v>
      </c>
      <c r="BD494">
        <v>11771.596129032299</v>
      </c>
      <c r="BE494">
        <v>1052.4232258064501</v>
      </c>
      <c r="BF494">
        <v>29.469677419354799</v>
      </c>
      <c r="BG494">
        <v>1199.9996774193601</v>
      </c>
      <c r="BH494">
        <v>0.33000474193548401</v>
      </c>
      <c r="BI494">
        <v>0.330002225806452</v>
      </c>
      <c r="BJ494">
        <v>0.33000367741935499</v>
      </c>
      <c r="BK494">
        <v>9.9894406451612894E-3</v>
      </c>
      <c r="BL494">
        <v>32</v>
      </c>
      <c r="BM494">
        <v>17743.103225806499</v>
      </c>
      <c r="BN494">
        <v>1531762902.3</v>
      </c>
      <c r="BO494" t="s">
        <v>232</v>
      </c>
      <c r="BP494">
        <v>81</v>
      </c>
      <c r="BQ494">
        <v>0.29499999999999998</v>
      </c>
      <c r="BR494">
        <v>-3.6999999999999998E-2</v>
      </c>
      <c r="BS494">
        <v>420</v>
      </c>
      <c r="BT494">
        <v>22</v>
      </c>
      <c r="BU494">
        <v>0.34</v>
      </c>
      <c r="BV494">
        <v>0.21</v>
      </c>
      <c r="BW494">
        <v>14.848949961989</v>
      </c>
      <c r="BX494">
        <v>-0.26630061416010198</v>
      </c>
      <c r="BY494">
        <v>8.7620580942514306E-2</v>
      </c>
      <c r="BZ494">
        <v>1</v>
      </c>
      <c r="CA494">
        <v>-24.763309756097598</v>
      </c>
      <c r="CB494">
        <v>0.417552493272701</v>
      </c>
      <c r="CC494">
        <v>0.15583089772348199</v>
      </c>
      <c r="CD494">
        <v>0</v>
      </c>
      <c r="CE494">
        <v>1</v>
      </c>
      <c r="CF494">
        <v>2</v>
      </c>
      <c r="CG494" t="s">
        <v>248</v>
      </c>
      <c r="CH494">
        <v>1.8608100000000001</v>
      </c>
      <c r="CI494">
        <v>1.8577699999999999</v>
      </c>
      <c r="CJ494">
        <v>1.86066</v>
      </c>
      <c r="CK494">
        <v>1.85341</v>
      </c>
      <c r="CL494">
        <v>1.8519600000000001</v>
      </c>
      <c r="CM494">
        <v>1.8527199999999999</v>
      </c>
      <c r="CN494">
        <v>1.8563700000000001</v>
      </c>
      <c r="CO494">
        <v>1.8626400000000001</v>
      </c>
      <c r="CP494" t="s">
        <v>234</v>
      </c>
      <c r="CQ494" t="s">
        <v>19</v>
      </c>
      <c r="CR494" t="s">
        <v>19</v>
      </c>
      <c r="CS494" t="s">
        <v>19</v>
      </c>
      <c r="CT494" t="s">
        <v>235</v>
      </c>
      <c r="CU494" t="s">
        <v>236</v>
      </c>
      <c r="CV494" t="s">
        <v>237</v>
      </c>
      <c r="CW494" t="s">
        <v>237</v>
      </c>
      <c r="CX494" t="s">
        <v>237</v>
      </c>
      <c r="CY494" t="s">
        <v>237</v>
      </c>
      <c r="CZ494">
        <v>0</v>
      </c>
      <c r="DA494">
        <v>100</v>
      </c>
      <c r="DB494">
        <v>100</v>
      </c>
      <c r="DC494">
        <v>0.29499999999999998</v>
      </c>
      <c r="DD494">
        <v>-3.6999999999999998E-2</v>
      </c>
      <c r="DE494">
        <v>3</v>
      </c>
      <c r="DF494">
        <v>619.94399999999996</v>
      </c>
      <c r="DG494">
        <v>253.768</v>
      </c>
      <c r="DH494">
        <v>22.007300000000001</v>
      </c>
      <c r="DI494">
        <v>32.575099999999999</v>
      </c>
      <c r="DJ494">
        <v>30.000399999999999</v>
      </c>
      <c r="DK494">
        <v>32.552900000000001</v>
      </c>
      <c r="DL494">
        <v>32.561199999999999</v>
      </c>
      <c r="DM494">
        <v>51.349200000000003</v>
      </c>
      <c r="DN494">
        <v>24.4727</v>
      </c>
      <c r="DO494">
        <v>0</v>
      </c>
      <c r="DP494">
        <v>22</v>
      </c>
      <c r="DQ494">
        <v>1326.67</v>
      </c>
      <c r="DR494">
        <v>22</v>
      </c>
      <c r="DS494">
        <v>99.569599999999994</v>
      </c>
      <c r="DT494">
        <v>102.999</v>
      </c>
    </row>
    <row r="495" spans="1:124" x14ac:dyDescent="0.25">
      <c r="A495">
        <v>479</v>
      </c>
      <c r="B495">
        <v>1531764344.5</v>
      </c>
      <c r="C495">
        <v>960.70000004768394</v>
      </c>
      <c r="D495" t="s">
        <v>1194</v>
      </c>
      <c r="E495" t="s">
        <v>1195</v>
      </c>
      <c r="G495">
        <v>1531764334.65484</v>
      </c>
      <c r="H495">
        <f t="shared" si="203"/>
        <v>5.1220086203113826E-6</v>
      </c>
      <c r="I495">
        <f t="shared" si="204"/>
        <v>10.358143666688843</v>
      </c>
      <c r="J495">
        <f t="shared" si="205"/>
        <v>1280.5748387096801</v>
      </c>
      <c r="K495">
        <f t="shared" si="206"/>
        <v>-48930.840310193547</v>
      </c>
      <c r="L495">
        <f t="shared" si="207"/>
        <v>-4854.9591835526971</v>
      </c>
      <c r="M495">
        <f t="shared" si="208"/>
        <v>127.05971395559472</v>
      </c>
      <c r="N495">
        <f t="shared" si="209"/>
        <v>3.2619156722548022E-4</v>
      </c>
      <c r="O495">
        <f t="shared" si="210"/>
        <v>3</v>
      </c>
      <c r="P495">
        <f t="shared" si="211"/>
        <v>3.2617383469975872E-4</v>
      </c>
      <c r="Q495">
        <f t="shared" si="212"/>
        <v>2.038602397697986E-4</v>
      </c>
      <c r="R495">
        <f t="shared" si="213"/>
        <v>215.02261410080968</v>
      </c>
      <c r="S495">
        <f t="shared" si="214"/>
        <v>28.333013923600575</v>
      </c>
      <c r="T495">
        <f t="shared" si="215"/>
        <v>27.542870967741951</v>
      </c>
      <c r="U495">
        <f t="shared" si="216"/>
        <v>3.6948787656329793</v>
      </c>
      <c r="V495">
        <f t="shared" si="217"/>
        <v>60.653918156501682</v>
      </c>
      <c r="W495">
        <f t="shared" si="218"/>
        <v>2.1829337434900267</v>
      </c>
      <c r="X495">
        <f t="shared" si="219"/>
        <v>3.5989987289156371</v>
      </c>
      <c r="Y495">
        <f t="shared" si="220"/>
        <v>1.5119450221429527</v>
      </c>
      <c r="Z495">
        <f t="shared" si="221"/>
        <v>-0.22588058015573198</v>
      </c>
      <c r="AA495">
        <f t="shared" si="222"/>
        <v>-72.574595303223958</v>
      </c>
      <c r="AB495">
        <f t="shared" si="223"/>
        <v>-5.2374648167681235</v>
      </c>
      <c r="AC495">
        <f t="shared" si="224"/>
        <v>136.98467340066185</v>
      </c>
      <c r="AD495">
        <v>0</v>
      </c>
      <c r="AE495">
        <v>0</v>
      </c>
      <c r="AF495">
        <v>3</v>
      </c>
      <c r="AG495">
        <v>0</v>
      </c>
      <c r="AH495">
        <v>0</v>
      </c>
      <c r="AI495">
        <f t="shared" si="225"/>
        <v>1</v>
      </c>
      <c r="AJ495">
        <f t="shared" si="226"/>
        <v>0</v>
      </c>
      <c r="AK495">
        <f t="shared" si="227"/>
        <v>64436.903187622309</v>
      </c>
      <c r="AL495">
        <f t="shared" si="228"/>
        <v>1200.0025806451599</v>
      </c>
      <c r="AM495">
        <f t="shared" si="229"/>
        <v>963.36281816289511</v>
      </c>
      <c r="AN495">
        <f t="shared" si="230"/>
        <v>0.80280062201612956</v>
      </c>
      <c r="AO495">
        <f t="shared" si="231"/>
        <v>0.22320003434516142</v>
      </c>
      <c r="AP495">
        <v>14.333399999999999</v>
      </c>
      <c r="AQ495">
        <v>1</v>
      </c>
      <c r="AR495" t="s">
        <v>231</v>
      </c>
      <c r="AS495">
        <v>1531764334.65484</v>
      </c>
      <c r="AT495">
        <v>1280.5748387096801</v>
      </c>
      <c r="AU495">
        <v>1305.3370967741901</v>
      </c>
      <c r="AV495">
        <v>22.000758064516099</v>
      </c>
      <c r="AW495">
        <v>21.988790322580599</v>
      </c>
      <c r="AX495">
        <v>599.95106451612901</v>
      </c>
      <c r="AY495">
        <v>99.120583870967707</v>
      </c>
      <c r="AZ495">
        <v>0.100258296774194</v>
      </c>
      <c r="BA495">
        <v>27.094148387096801</v>
      </c>
      <c r="BB495">
        <v>27.446606451612901</v>
      </c>
      <c r="BC495">
        <v>27.639135483871001</v>
      </c>
      <c r="BD495">
        <v>12482.8887096774</v>
      </c>
      <c r="BE495">
        <v>1052.4109677419401</v>
      </c>
      <c r="BF495">
        <v>29.452612903225798</v>
      </c>
      <c r="BG495">
        <v>1200.0025806451599</v>
      </c>
      <c r="BH495">
        <v>0.33000516129032298</v>
      </c>
      <c r="BI495">
        <v>0.33000319354838697</v>
      </c>
      <c r="BJ495">
        <v>0.330002225806452</v>
      </c>
      <c r="BK495">
        <v>9.9894861290322594E-3</v>
      </c>
      <c r="BL495">
        <v>32</v>
      </c>
      <c r="BM495">
        <v>17743.151612903199</v>
      </c>
      <c r="BN495">
        <v>1531762902.3</v>
      </c>
      <c r="BO495" t="s">
        <v>232</v>
      </c>
      <c r="BP495">
        <v>81</v>
      </c>
      <c r="BQ495">
        <v>0.29499999999999998</v>
      </c>
      <c r="BR495">
        <v>-3.6999999999999998E-2</v>
      </c>
      <c r="BS495">
        <v>420</v>
      </c>
      <c r="BT495">
        <v>22</v>
      </c>
      <c r="BU495">
        <v>0.34</v>
      </c>
      <c r="BV495">
        <v>0.21</v>
      </c>
      <c r="BW495">
        <v>14.8498841288115</v>
      </c>
      <c r="BX495">
        <v>-0.39583506946283298</v>
      </c>
      <c r="BY495">
        <v>8.7062369464791095E-2</v>
      </c>
      <c r="BZ495">
        <v>1</v>
      </c>
      <c r="CA495">
        <v>-24.764190243902402</v>
      </c>
      <c r="CB495">
        <v>0.71730052475964901</v>
      </c>
      <c r="CC495">
        <v>0.15455097636399001</v>
      </c>
      <c r="CD495">
        <v>0</v>
      </c>
      <c r="CE495">
        <v>1</v>
      </c>
      <c r="CF495">
        <v>2</v>
      </c>
      <c r="CG495" t="s">
        <v>248</v>
      </c>
      <c r="CH495">
        <v>1.8608100000000001</v>
      </c>
      <c r="CI495">
        <v>1.8577699999999999</v>
      </c>
      <c r="CJ495">
        <v>1.86067</v>
      </c>
      <c r="CK495">
        <v>1.85341</v>
      </c>
      <c r="CL495">
        <v>1.8519600000000001</v>
      </c>
      <c r="CM495">
        <v>1.8527199999999999</v>
      </c>
      <c r="CN495">
        <v>1.8563700000000001</v>
      </c>
      <c r="CO495">
        <v>1.8626400000000001</v>
      </c>
      <c r="CP495" t="s">
        <v>234</v>
      </c>
      <c r="CQ495" t="s">
        <v>19</v>
      </c>
      <c r="CR495" t="s">
        <v>19</v>
      </c>
      <c r="CS495" t="s">
        <v>19</v>
      </c>
      <c r="CT495" t="s">
        <v>235</v>
      </c>
      <c r="CU495" t="s">
        <v>236</v>
      </c>
      <c r="CV495" t="s">
        <v>237</v>
      </c>
      <c r="CW495" t="s">
        <v>237</v>
      </c>
      <c r="CX495" t="s">
        <v>237</v>
      </c>
      <c r="CY495" t="s">
        <v>237</v>
      </c>
      <c r="CZ495">
        <v>0</v>
      </c>
      <c r="DA495">
        <v>100</v>
      </c>
      <c r="DB495">
        <v>100</v>
      </c>
      <c r="DC495">
        <v>0.29499999999999998</v>
      </c>
      <c r="DD495">
        <v>-3.6999999999999998E-2</v>
      </c>
      <c r="DE495">
        <v>3</v>
      </c>
      <c r="DF495">
        <v>619.61699999999996</v>
      </c>
      <c r="DG495">
        <v>253.89099999999999</v>
      </c>
      <c r="DH495">
        <v>22.0063</v>
      </c>
      <c r="DI495">
        <v>32.575099999999999</v>
      </c>
      <c r="DJ495">
        <v>30.000499999999999</v>
      </c>
      <c r="DK495">
        <v>32.552900000000001</v>
      </c>
      <c r="DL495">
        <v>32.562399999999997</v>
      </c>
      <c r="DM495">
        <v>51.459699999999998</v>
      </c>
      <c r="DN495">
        <v>24.4727</v>
      </c>
      <c r="DO495">
        <v>0</v>
      </c>
      <c r="DP495">
        <v>22</v>
      </c>
      <c r="DQ495">
        <v>1331</v>
      </c>
      <c r="DR495">
        <v>22</v>
      </c>
      <c r="DS495">
        <v>99.569000000000003</v>
      </c>
      <c r="DT495">
        <v>102.999</v>
      </c>
    </row>
    <row r="496" spans="1:124" x14ac:dyDescent="0.25">
      <c r="A496">
        <v>480</v>
      </c>
      <c r="B496">
        <v>1531764346.5</v>
      </c>
      <c r="C496">
        <v>962.70000004768394</v>
      </c>
      <c r="D496" t="s">
        <v>1196</v>
      </c>
      <c r="E496" t="s">
        <v>1197</v>
      </c>
      <c r="G496">
        <v>1531764336.5999999</v>
      </c>
      <c r="H496">
        <f t="shared" si="203"/>
        <v>5.2092119436153879E-6</v>
      </c>
      <c r="I496">
        <f t="shared" si="204"/>
        <v>10.344688512169009</v>
      </c>
      <c r="J496">
        <f t="shared" si="205"/>
        <v>1283.8425806451601</v>
      </c>
      <c r="K496">
        <f t="shared" si="206"/>
        <v>-47884.600199060384</v>
      </c>
      <c r="L496">
        <f t="shared" si="207"/>
        <v>-4751.180603456678</v>
      </c>
      <c r="M496">
        <f t="shared" si="208"/>
        <v>127.3847529622424</v>
      </c>
      <c r="N496">
        <f t="shared" si="209"/>
        <v>3.3269460517302776E-4</v>
      </c>
      <c r="O496">
        <f t="shared" si="210"/>
        <v>3</v>
      </c>
      <c r="P496">
        <f t="shared" si="211"/>
        <v>3.3267615857915627E-4</v>
      </c>
      <c r="Q496">
        <f t="shared" si="212"/>
        <v>2.0792425634445823E-4</v>
      </c>
      <c r="R496">
        <f t="shared" si="213"/>
        <v>215.02238850984222</v>
      </c>
      <c r="S496">
        <f t="shared" si="214"/>
        <v>28.328458731070832</v>
      </c>
      <c r="T496">
        <f t="shared" si="215"/>
        <v>27.523291935483901</v>
      </c>
      <c r="U496">
        <f t="shared" si="216"/>
        <v>3.6906492090862919</v>
      </c>
      <c r="V496">
        <f t="shared" si="217"/>
        <v>60.671217473541702</v>
      </c>
      <c r="W496">
        <f t="shared" si="218"/>
        <v>2.1829751655518921</v>
      </c>
      <c r="X496">
        <f t="shared" si="219"/>
        <v>3.5980408115328695</v>
      </c>
      <c r="Y496">
        <f t="shared" si="220"/>
        <v>1.5076740435343998</v>
      </c>
      <c r="Z496">
        <f t="shared" si="221"/>
        <v>-0.22972624671343861</v>
      </c>
      <c r="AA496">
        <f t="shared" si="222"/>
        <v>-70.141511961296345</v>
      </c>
      <c r="AB496">
        <f t="shared" si="223"/>
        <v>-5.0612675251059045</v>
      </c>
      <c r="AC496">
        <f t="shared" si="224"/>
        <v>139.58988277672654</v>
      </c>
      <c r="AD496">
        <v>0</v>
      </c>
      <c r="AE496">
        <v>0</v>
      </c>
      <c r="AF496">
        <v>3</v>
      </c>
      <c r="AG496">
        <v>0</v>
      </c>
      <c r="AH496">
        <v>0</v>
      </c>
      <c r="AI496">
        <f t="shared" si="225"/>
        <v>1</v>
      </c>
      <c r="AJ496">
        <f t="shared" si="226"/>
        <v>0</v>
      </c>
      <c r="AK496">
        <f t="shared" si="227"/>
        <v>69333.314769450662</v>
      </c>
      <c r="AL496">
        <f t="shared" si="228"/>
        <v>1200.0019354838701</v>
      </c>
      <c r="AM496">
        <f t="shared" si="229"/>
        <v>963.36201164589886</v>
      </c>
      <c r="AN496">
        <f t="shared" si="230"/>
        <v>0.80280038153225797</v>
      </c>
      <c r="AO496">
        <f t="shared" si="231"/>
        <v>0.2231999870354838</v>
      </c>
      <c r="AP496">
        <v>14.333399999999999</v>
      </c>
      <c r="AQ496">
        <v>1</v>
      </c>
      <c r="AR496" t="s">
        <v>231</v>
      </c>
      <c r="AS496">
        <v>1531764336.5999999</v>
      </c>
      <c r="AT496">
        <v>1283.8425806451601</v>
      </c>
      <c r="AU496">
        <v>1308.57193548387</v>
      </c>
      <c r="AV496">
        <v>22.001035483871</v>
      </c>
      <c r="AW496">
        <v>21.988864516128999</v>
      </c>
      <c r="AX496">
        <v>599.97690322580604</v>
      </c>
      <c r="AY496">
        <v>99.120925806451595</v>
      </c>
      <c r="AZ496">
        <v>0.100547980645161</v>
      </c>
      <c r="BA496">
        <v>27.089612903225799</v>
      </c>
      <c r="BB496">
        <v>27.4266419354839</v>
      </c>
      <c r="BC496">
        <v>27.619941935483901</v>
      </c>
      <c r="BD496">
        <v>13544.4806451613</v>
      </c>
      <c r="BE496">
        <v>1052.4019354838699</v>
      </c>
      <c r="BF496">
        <v>29.427751612903201</v>
      </c>
      <c r="BG496">
        <v>1200.0019354838701</v>
      </c>
      <c r="BH496">
        <v>0.33000516129032298</v>
      </c>
      <c r="BI496">
        <v>0.33000445161290298</v>
      </c>
      <c r="BJ496">
        <v>0.330000838709677</v>
      </c>
      <c r="BK496">
        <v>9.9896003225806492E-3</v>
      </c>
      <c r="BL496">
        <v>32</v>
      </c>
      <c r="BM496">
        <v>17743.1451612903</v>
      </c>
      <c r="BN496">
        <v>1531762902.3</v>
      </c>
      <c r="BO496" t="s">
        <v>232</v>
      </c>
      <c r="BP496">
        <v>81</v>
      </c>
      <c r="BQ496">
        <v>0.29499999999999998</v>
      </c>
      <c r="BR496">
        <v>-3.6999999999999998E-2</v>
      </c>
      <c r="BS496">
        <v>420</v>
      </c>
      <c r="BT496">
        <v>22</v>
      </c>
      <c r="BU496">
        <v>0.34</v>
      </c>
      <c r="BV496">
        <v>0.21</v>
      </c>
      <c r="BW496">
        <v>14.8454482890313</v>
      </c>
      <c r="BX496">
        <v>-0.40945803696256</v>
      </c>
      <c r="BY496">
        <v>8.7175846183946304E-2</v>
      </c>
      <c r="BZ496">
        <v>1</v>
      </c>
      <c r="CA496">
        <v>-24.7566073170732</v>
      </c>
      <c r="CB496">
        <v>0.72129050748707502</v>
      </c>
      <c r="CC496">
        <v>0.15399426563641699</v>
      </c>
      <c r="CD496">
        <v>0</v>
      </c>
      <c r="CE496">
        <v>1</v>
      </c>
      <c r="CF496">
        <v>2</v>
      </c>
      <c r="CG496" t="s">
        <v>248</v>
      </c>
      <c r="CH496">
        <v>1.8608100000000001</v>
      </c>
      <c r="CI496">
        <v>1.8577600000000001</v>
      </c>
      <c r="CJ496">
        <v>1.86067</v>
      </c>
      <c r="CK496">
        <v>1.8534299999999999</v>
      </c>
      <c r="CL496">
        <v>1.8519600000000001</v>
      </c>
      <c r="CM496">
        <v>1.8527199999999999</v>
      </c>
      <c r="CN496">
        <v>1.8563799999999999</v>
      </c>
      <c r="CO496">
        <v>1.8626400000000001</v>
      </c>
      <c r="CP496" t="s">
        <v>234</v>
      </c>
      <c r="CQ496" t="s">
        <v>19</v>
      </c>
      <c r="CR496" t="s">
        <v>19</v>
      </c>
      <c r="CS496" t="s">
        <v>19</v>
      </c>
      <c r="CT496" t="s">
        <v>235</v>
      </c>
      <c r="CU496" t="s">
        <v>236</v>
      </c>
      <c r="CV496" t="s">
        <v>237</v>
      </c>
      <c r="CW496" t="s">
        <v>237</v>
      </c>
      <c r="CX496" t="s">
        <v>237</v>
      </c>
      <c r="CY496" t="s">
        <v>237</v>
      </c>
      <c r="CZ496">
        <v>0</v>
      </c>
      <c r="DA496">
        <v>100</v>
      </c>
      <c r="DB496">
        <v>100</v>
      </c>
      <c r="DC496">
        <v>0.29499999999999998</v>
      </c>
      <c r="DD496">
        <v>-3.6999999999999998E-2</v>
      </c>
      <c r="DE496">
        <v>3</v>
      </c>
      <c r="DF496">
        <v>619.64800000000002</v>
      </c>
      <c r="DG496">
        <v>253.83799999999999</v>
      </c>
      <c r="DH496">
        <v>22.005199999999999</v>
      </c>
      <c r="DI496">
        <v>32.575099999999999</v>
      </c>
      <c r="DJ496">
        <v>30.000499999999999</v>
      </c>
      <c r="DK496">
        <v>32.553899999999999</v>
      </c>
      <c r="DL496">
        <v>32.562399999999997</v>
      </c>
      <c r="DM496">
        <v>51.582500000000003</v>
      </c>
      <c r="DN496">
        <v>24.4727</v>
      </c>
      <c r="DO496">
        <v>0</v>
      </c>
      <c r="DP496">
        <v>22</v>
      </c>
      <c r="DQ496">
        <v>1336</v>
      </c>
      <c r="DR496">
        <v>22</v>
      </c>
      <c r="DS496">
        <v>99.567700000000002</v>
      </c>
      <c r="DT496">
        <v>102.999</v>
      </c>
    </row>
    <row r="497" spans="1:124" x14ac:dyDescent="0.25">
      <c r="A497">
        <v>481</v>
      </c>
      <c r="B497">
        <v>1531764348.5</v>
      </c>
      <c r="C497">
        <v>964.70000004768394</v>
      </c>
      <c r="D497" t="s">
        <v>1198</v>
      </c>
      <c r="E497" t="s">
        <v>1199</v>
      </c>
      <c r="G497">
        <v>1531764338.5451601</v>
      </c>
      <c r="H497">
        <f t="shared" si="203"/>
        <v>5.2568962293296214E-6</v>
      </c>
      <c r="I497">
        <f t="shared" si="204"/>
        <v>10.333241019110218</v>
      </c>
      <c r="J497">
        <f t="shared" si="205"/>
        <v>1287.1125806451601</v>
      </c>
      <c r="K497">
        <f t="shared" si="206"/>
        <v>-47186.087637851218</v>
      </c>
      <c r="L497">
        <f t="shared" si="207"/>
        <v>-4681.8751531895732</v>
      </c>
      <c r="M497">
        <f t="shared" si="208"/>
        <v>127.70926161393247</v>
      </c>
      <c r="N497">
        <f t="shared" si="209"/>
        <v>3.371129354681381E-4</v>
      </c>
      <c r="O497">
        <f t="shared" si="210"/>
        <v>3</v>
      </c>
      <c r="P497">
        <f t="shared" si="211"/>
        <v>3.370939956770695E-4</v>
      </c>
      <c r="Q497">
        <f t="shared" si="212"/>
        <v>2.1068544883816315E-4</v>
      </c>
      <c r="R497">
        <f t="shared" si="213"/>
        <v>215.02179729900496</v>
      </c>
      <c r="S497">
        <f t="shared" si="214"/>
        <v>28.319663404893241</v>
      </c>
      <c r="T497">
        <f t="shared" si="215"/>
        <v>27.495106451612898</v>
      </c>
      <c r="U497">
        <f t="shared" si="216"/>
        <v>3.6845678649679026</v>
      </c>
      <c r="V497">
        <f t="shared" si="217"/>
        <v>60.702783501868765</v>
      </c>
      <c r="W497">
        <f t="shared" si="218"/>
        <v>2.1829847378567622</v>
      </c>
      <c r="X497">
        <f t="shared" si="219"/>
        <v>3.5961855650154133</v>
      </c>
      <c r="Y497">
        <f t="shared" si="220"/>
        <v>1.5015831271111404</v>
      </c>
      <c r="Z497">
        <f t="shared" si="221"/>
        <v>-0.23182912371343631</v>
      </c>
      <c r="AA497">
        <f t="shared" si="222"/>
        <v>-67.004094425807764</v>
      </c>
      <c r="AB497">
        <f t="shared" si="223"/>
        <v>-4.8339848731933799</v>
      </c>
      <c r="AC497">
        <f t="shared" si="224"/>
        <v>142.95188887629041</v>
      </c>
      <c r="AD497">
        <v>0</v>
      </c>
      <c r="AE497">
        <v>0</v>
      </c>
      <c r="AF497">
        <v>3</v>
      </c>
      <c r="AG497">
        <v>0</v>
      </c>
      <c r="AH497">
        <v>0</v>
      </c>
      <c r="AI497">
        <f t="shared" si="225"/>
        <v>1</v>
      </c>
      <c r="AJ497">
        <f t="shared" si="226"/>
        <v>0</v>
      </c>
      <c r="AK497">
        <f t="shared" si="227"/>
        <v>71418.120474298339</v>
      </c>
      <c r="AL497">
        <f t="shared" si="228"/>
        <v>1199.99870967742</v>
      </c>
      <c r="AM497">
        <f t="shared" si="229"/>
        <v>963.35929228997043</v>
      </c>
      <c r="AN497">
        <f t="shared" si="230"/>
        <v>0.80280027346774208</v>
      </c>
      <c r="AO497">
        <f t="shared" si="231"/>
        <v>0.223200003383871</v>
      </c>
      <c r="AP497">
        <v>14.333399999999999</v>
      </c>
      <c r="AQ497">
        <v>1</v>
      </c>
      <c r="AR497" t="s">
        <v>231</v>
      </c>
      <c r="AS497">
        <v>1531764338.5451601</v>
      </c>
      <c r="AT497">
        <v>1287.1125806451601</v>
      </c>
      <c r="AU497">
        <v>1311.8112903225799</v>
      </c>
      <c r="AV497">
        <v>22.001122580645202</v>
      </c>
      <c r="AW497">
        <v>21.988841935483901</v>
      </c>
      <c r="AX497">
        <v>600.06154838709699</v>
      </c>
      <c r="AY497">
        <v>99.121193548387097</v>
      </c>
      <c r="AZ497">
        <v>0.100322529032258</v>
      </c>
      <c r="BA497">
        <v>27.0808258064516</v>
      </c>
      <c r="BB497">
        <v>27.398651612903201</v>
      </c>
      <c r="BC497">
        <v>27.591561290322598</v>
      </c>
      <c r="BD497">
        <v>14005.7903225806</v>
      </c>
      <c r="BE497">
        <v>1052.3945161290301</v>
      </c>
      <c r="BF497">
        <v>29.3950483870968</v>
      </c>
      <c r="BG497">
        <v>1199.99870967742</v>
      </c>
      <c r="BH497">
        <v>0.33000467741935502</v>
      </c>
      <c r="BI497">
        <v>0.33000516129032298</v>
      </c>
      <c r="BJ497">
        <v>0.33000058064516102</v>
      </c>
      <c r="BK497">
        <v>9.9896351612903198E-3</v>
      </c>
      <c r="BL497">
        <v>32</v>
      </c>
      <c r="BM497">
        <v>17743.096774193498</v>
      </c>
      <c r="BN497">
        <v>1531762902.3</v>
      </c>
      <c r="BO497" t="s">
        <v>232</v>
      </c>
      <c r="BP497">
        <v>81</v>
      </c>
      <c r="BQ497">
        <v>0.29499999999999998</v>
      </c>
      <c r="BR497">
        <v>-3.6999999999999998E-2</v>
      </c>
      <c r="BS497">
        <v>420</v>
      </c>
      <c r="BT497">
        <v>22</v>
      </c>
      <c r="BU497">
        <v>0.34</v>
      </c>
      <c r="BV497">
        <v>0.21</v>
      </c>
      <c r="BW497">
        <v>14.819264097618101</v>
      </c>
      <c r="BX497">
        <v>-5.8589176937216103E-2</v>
      </c>
      <c r="BY497">
        <v>5.5849143997903403E-2</v>
      </c>
      <c r="BZ497">
        <v>1</v>
      </c>
      <c r="CA497">
        <v>-24.708097560975599</v>
      </c>
      <c r="CB497">
        <v>-6.6709419311868599E-3</v>
      </c>
      <c r="CC497">
        <v>8.7273714333488406E-2</v>
      </c>
      <c r="CD497">
        <v>1</v>
      </c>
      <c r="CE497">
        <v>2</v>
      </c>
      <c r="CF497">
        <v>2</v>
      </c>
      <c r="CG497" t="s">
        <v>233</v>
      </c>
      <c r="CH497">
        <v>1.8608100000000001</v>
      </c>
      <c r="CI497">
        <v>1.8577699999999999</v>
      </c>
      <c r="CJ497">
        <v>1.8606799999999999</v>
      </c>
      <c r="CK497">
        <v>1.8534299999999999</v>
      </c>
      <c r="CL497">
        <v>1.8519600000000001</v>
      </c>
      <c r="CM497">
        <v>1.8527199999999999</v>
      </c>
      <c r="CN497">
        <v>1.8563799999999999</v>
      </c>
      <c r="CO497">
        <v>1.8626400000000001</v>
      </c>
      <c r="CP497" t="s">
        <v>234</v>
      </c>
      <c r="CQ497" t="s">
        <v>19</v>
      </c>
      <c r="CR497" t="s">
        <v>19</v>
      </c>
      <c r="CS497" t="s">
        <v>19</v>
      </c>
      <c r="CT497" t="s">
        <v>235</v>
      </c>
      <c r="CU497" t="s">
        <v>236</v>
      </c>
      <c r="CV497" t="s">
        <v>237</v>
      </c>
      <c r="CW497" t="s">
        <v>237</v>
      </c>
      <c r="CX497" t="s">
        <v>237</v>
      </c>
      <c r="CY497" t="s">
        <v>237</v>
      </c>
      <c r="CZ497">
        <v>0</v>
      </c>
      <c r="DA497">
        <v>100</v>
      </c>
      <c r="DB497">
        <v>100</v>
      </c>
      <c r="DC497">
        <v>0.29499999999999998</v>
      </c>
      <c r="DD497">
        <v>-3.6999999999999998E-2</v>
      </c>
      <c r="DE497">
        <v>3</v>
      </c>
      <c r="DF497">
        <v>619.94799999999998</v>
      </c>
      <c r="DG497">
        <v>253.67699999999999</v>
      </c>
      <c r="DH497">
        <v>22.004200000000001</v>
      </c>
      <c r="DI497">
        <v>32.575499999999998</v>
      </c>
      <c r="DJ497">
        <v>30.000399999999999</v>
      </c>
      <c r="DK497">
        <v>32.555399999999999</v>
      </c>
      <c r="DL497">
        <v>32.562600000000003</v>
      </c>
      <c r="DM497">
        <v>51.650500000000001</v>
      </c>
      <c r="DN497">
        <v>24.4727</v>
      </c>
      <c r="DO497">
        <v>0</v>
      </c>
      <c r="DP497">
        <v>22</v>
      </c>
      <c r="DQ497">
        <v>1336</v>
      </c>
      <c r="DR497">
        <v>22</v>
      </c>
      <c r="DS497">
        <v>99.566800000000001</v>
      </c>
      <c r="DT497">
        <v>102.998</v>
      </c>
    </row>
    <row r="498" spans="1:124" x14ac:dyDescent="0.25">
      <c r="A498">
        <v>482</v>
      </c>
      <c r="B498">
        <v>1531764350.5</v>
      </c>
      <c r="C498">
        <v>966.70000004768394</v>
      </c>
      <c r="D498" t="s">
        <v>1200</v>
      </c>
      <c r="E498" t="s">
        <v>1201</v>
      </c>
      <c r="G498">
        <v>1531764340.4967699</v>
      </c>
      <c r="H498">
        <f t="shared" si="203"/>
        <v>5.2472652965222297E-6</v>
      </c>
      <c r="I498">
        <f t="shared" si="204"/>
        <v>10.336412024778896</v>
      </c>
      <c r="J498">
        <f t="shared" si="205"/>
        <v>1290.34741935484</v>
      </c>
      <c r="K498">
        <f t="shared" si="206"/>
        <v>-47180.476816619557</v>
      </c>
      <c r="L498">
        <f t="shared" si="207"/>
        <v>-4681.3190529555086</v>
      </c>
      <c r="M498">
        <f t="shared" si="208"/>
        <v>128.03024400613893</v>
      </c>
      <c r="N498">
        <f t="shared" si="209"/>
        <v>3.3724220746667922E-4</v>
      </c>
      <c r="O498">
        <f t="shared" si="210"/>
        <v>3</v>
      </c>
      <c r="P498">
        <f t="shared" si="211"/>
        <v>3.372232531476291E-4</v>
      </c>
      <c r="Q498">
        <f t="shared" si="212"/>
        <v>2.1076623606241704E-4</v>
      </c>
      <c r="R498">
        <f t="shared" si="213"/>
        <v>215.02163786907226</v>
      </c>
      <c r="S498">
        <f t="shared" si="214"/>
        <v>28.314040584824095</v>
      </c>
      <c r="T498">
        <f t="shared" si="215"/>
        <v>27.4797774193548</v>
      </c>
      <c r="U498">
        <f t="shared" si="216"/>
        <v>3.6812641217534141</v>
      </c>
      <c r="V498">
        <f t="shared" si="217"/>
        <v>60.722727220266435</v>
      </c>
      <c r="W498">
        <f t="shared" si="218"/>
        <v>2.1829805431829516</v>
      </c>
      <c r="X498">
        <f t="shared" si="219"/>
        <v>3.5949975291201572</v>
      </c>
      <c r="Y498">
        <f t="shared" si="220"/>
        <v>1.4982835785704625</v>
      </c>
      <c r="Z498">
        <f t="shared" si="221"/>
        <v>-0.23140439957663034</v>
      </c>
      <c r="AA498">
        <f t="shared" si="222"/>
        <v>-65.435255225791877</v>
      </c>
      <c r="AB498">
        <f t="shared" si="223"/>
        <v>-4.7203072601390019</v>
      </c>
      <c r="AC498">
        <f t="shared" si="224"/>
        <v>144.63467098356475</v>
      </c>
      <c r="AD498">
        <v>0</v>
      </c>
      <c r="AE498">
        <v>0</v>
      </c>
      <c r="AF498">
        <v>3</v>
      </c>
      <c r="AG498">
        <v>0</v>
      </c>
      <c r="AH498">
        <v>0</v>
      </c>
      <c r="AI498">
        <f t="shared" si="225"/>
        <v>1</v>
      </c>
      <c r="AJ498">
        <f t="shared" si="226"/>
        <v>0</v>
      </c>
      <c r="AK498">
        <f t="shared" si="227"/>
        <v>71459.099356434293</v>
      </c>
      <c r="AL498">
        <f t="shared" si="228"/>
        <v>1199.99774193548</v>
      </c>
      <c r="AM498">
        <f t="shared" si="229"/>
        <v>963.3584584833568</v>
      </c>
      <c r="AN498">
        <f t="shared" si="230"/>
        <v>0.80280022604838652</v>
      </c>
      <c r="AO498">
        <f t="shared" si="231"/>
        <v>0.22320003107419337</v>
      </c>
      <c r="AP498">
        <v>14.333399999999999</v>
      </c>
      <c r="AQ498">
        <v>1</v>
      </c>
      <c r="AR498" t="s">
        <v>231</v>
      </c>
      <c r="AS498">
        <v>1531764340.4967699</v>
      </c>
      <c r="AT498">
        <v>1290.34741935484</v>
      </c>
      <c r="AU498">
        <v>1315.0535483870999</v>
      </c>
      <c r="AV498">
        <v>22.0010774193548</v>
      </c>
      <c r="AW498">
        <v>21.9888193548387</v>
      </c>
      <c r="AX498">
        <v>600.06558064516105</v>
      </c>
      <c r="AY498">
        <v>99.121487096774203</v>
      </c>
      <c r="AZ498">
        <v>0.100041993548387</v>
      </c>
      <c r="BA498">
        <v>27.0751967741936</v>
      </c>
      <c r="BB498">
        <v>27.383970967741899</v>
      </c>
      <c r="BC498">
        <v>27.575583870967701</v>
      </c>
      <c r="BD498">
        <v>14014.580645161301</v>
      </c>
      <c r="BE498">
        <v>1052.38709677419</v>
      </c>
      <c r="BF498">
        <v>29.358945161290301</v>
      </c>
      <c r="BG498">
        <v>1199.99774193548</v>
      </c>
      <c r="BH498">
        <v>0.33000412903225801</v>
      </c>
      <c r="BI498">
        <v>0.33000525806451603</v>
      </c>
      <c r="BJ498">
        <v>0.33000103225806399</v>
      </c>
      <c r="BK498">
        <v>9.9895719354838701E-3</v>
      </c>
      <c r="BL498">
        <v>32</v>
      </c>
      <c r="BM498">
        <v>17743.080645161299</v>
      </c>
      <c r="BN498">
        <v>1531762902.3</v>
      </c>
      <c r="BO498" t="s">
        <v>232</v>
      </c>
      <c r="BP498">
        <v>81</v>
      </c>
      <c r="BQ498">
        <v>0.29499999999999998</v>
      </c>
      <c r="BR498">
        <v>-3.6999999999999998E-2</v>
      </c>
      <c r="BS498">
        <v>420</v>
      </c>
      <c r="BT498">
        <v>22</v>
      </c>
      <c r="BU498">
        <v>0.34</v>
      </c>
      <c r="BV498">
        <v>0.21</v>
      </c>
      <c r="BW498">
        <v>14.8081826885584</v>
      </c>
      <c r="BX498">
        <v>0.17928504425292799</v>
      </c>
      <c r="BY498">
        <v>3.8751430913771999E-2</v>
      </c>
      <c r="BZ498">
        <v>1</v>
      </c>
      <c r="CA498">
        <v>-24.696412195122001</v>
      </c>
      <c r="CB498">
        <v>-0.32591741834577398</v>
      </c>
      <c r="CC498">
        <v>6.7223922118078996E-2</v>
      </c>
      <c r="CD498">
        <v>1</v>
      </c>
      <c r="CE498">
        <v>2</v>
      </c>
      <c r="CF498">
        <v>2</v>
      </c>
      <c r="CG498" t="s">
        <v>233</v>
      </c>
      <c r="CH498">
        <v>1.8608100000000001</v>
      </c>
      <c r="CI498">
        <v>1.8577699999999999</v>
      </c>
      <c r="CJ498">
        <v>1.8606799999999999</v>
      </c>
      <c r="CK498">
        <v>1.8534299999999999</v>
      </c>
      <c r="CL498">
        <v>1.8519600000000001</v>
      </c>
      <c r="CM498">
        <v>1.8527199999999999</v>
      </c>
      <c r="CN498">
        <v>1.8563799999999999</v>
      </c>
      <c r="CO498">
        <v>1.8626400000000001</v>
      </c>
      <c r="CP498" t="s">
        <v>234</v>
      </c>
      <c r="CQ498" t="s">
        <v>19</v>
      </c>
      <c r="CR498" t="s">
        <v>19</v>
      </c>
      <c r="CS498" t="s">
        <v>19</v>
      </c>
      <c r="CT498" t="s">
        <v>235</v>
      </c>
      <c r="CU498" t="s">
        <v>236</v>
      </c>
      <c r="CV498" t="s">
        <v>237</v>
      </c>
      <c r="CW498" t="s">
        <v>237</v>
      </c>
      <c r="CX498" t="s">
        <v>237</v>
      </c>
      <c r="CY498" t="s">
        <v>237</v>
      </c>
      <c r="CZ498">
        <v>0</v>
      </c>
      <c r="DA498">
        <v>100</v>
      </c>
      <c r="DB498">
        <v>100</v>
      </c>
      <c r="DC498">
        <v>0.29499999999999998</v>
      </c>
      <c r="DD498">
        <v>-3.6999999999999998E-2</v>
      </c>
      <c r="DE498">
        <v>3</v>
      </c>
      <c r="DF498">
        <v>619.68700000000001</v>
      </c>
      <c r="DG498">
        <v>253.75800000000001</v>
      </c>
      <c r="DH498">
        <v>22.0032</v>
      </c>
      <c r="DI498">
        <v>32.576900000000002</v>
      </c>
      <c r="DJ498">
        <v>30.000299999999999</v>
      </c>
      <c r="DK498">
        <v>32.555700000000002</v>
      </c>
      <c r="DL498">
        <v>32.564</v>
      </c>
      <c r="DM498">
        <v>51.761299999999999</v>
      </c>
      <c r="DN498">
        <v>24.4727</v>
      </c>
      <c r="DO498">
        <v>0</v>
      </c>
      <c r="DP498">
        <v>22</v>
      </c>
      <c r="DQ498">
        <v>1341</v>
      </c>
      <c r="DR498">
        <v>22</v>
      </c>
      <c r="DS498">
        <v>99.566900000000004</v>
      </c>
      <c r="DT498">
        <v>102.997</v>
      </c>
    </row>
    <row r="499" spans="1:124" x14ac:dyDescent="0.25">
      <c r="A499">
        <v>483</v>
      </c>
      <c r="B499">
        <v>1531764352.5</v>
      </c>
      <c r="C499">
        <v>968.70000004768394</v>
      </c>
      <c r="D499" t="s">
        <v>1202</v>
      </c>
      <c r="E499" t="s">
        <v>1203</v>
      </c>
      <c r="G499">
        <v>1531764342.4451599</v>
      </c>
      <c r="H499">
        <f t="shared" si="203"/>
        <v>5.1159171622593994E-6</v>
      </c>
      <c r="I499">
        <f t="shared" si="204"/>
        <v>10.345279312014794</v>
      </c>
      <c r="J499">
        <f t="shared" si="205"/>
        <v>1293.5725806451601</v>
      </c>
      <c r="K499">
        <f t="shared" si="206"/>
        <v>-48424.916265481632</v>
      </c>
      <c r="L499">
        <f t="shared" si="207"/>
        <v>-4804.8081450992422</v>
      </c>
      <c r="M499">
        <f t="shared" si="208"/>
        <v>128.35062094245407</v>
      </c>
      <c r="N499">
        <f t="shared" si="209"/>
        <v>3.2905905780161493E-4</v>
      </c>
      <c r="O499">
        <f t="shared" si="210"/>
        <v>3</v>
      </c>
      <c r="P499">
        <f t="shared" si="211"/>
        <v>3.2904101214737568E-4</v>
      </c>
      <c r="Q499">
        <f t="shared" si="212"/>
        <v>2.0565225380522655E-4</v>
      </c>
      <c r="R499">
        <f t="shared" si="213"/>
        <v>215.02174299714019</v>
      </c>
      <c r="S499">
        <f t="shared" si="214"/>
        <v>28.312530724189845</v>
      </c>
      <c r="T499">
        <f t="shared" si="215"/>
        <v>27.47426451612905</v>
      </c>
      <c r="U499">
        <f t="shared" si="216"/>
        <v>3.6800766022016189</v>
      </c>
      <c r="V499">
        <f t="shared" si="217"/>
        <v>60.72762728743637</v>
      </c>
      <c r="W499">
        <f t="shared" si="218"/>
        <v>2.1829586954864673</v>
      </c>
      <c r="X499">
        <f t="shared" si="219"/>
        <v>3.5946714749023108</v>
      </c>
      <c r="Y499">
        <f t="shared" si="220"/>
        <v>1.4971179067151517</v>
      </c>
      <c r="Z499">
        <f t="shared" si="221"/>
        <v>-0.22561194685563951</v>
      </c>
      <c r="AA499">
        <f t="shared" si="222"/>
        <v>-64.793528516136419</v>
      </c>
      <c r="AB499">
        <f t="shared" si="223"/>
        <v>-4.6738501442833122</v>
      </c>
      <c r="AC499">
        <f t="shared" si="224"/>
        <v>145.3287523898648</v>
      </c>
      <c r="AD499">
        <v>0</v>
      </c>
      <c r="AE499">
        <v>0</v>
      </c>
      <c r="AF499">
        <v>3</v>
      </c>
      <c r="AG499">
        <v>0</v>
      </c>
      <c r="AH499">
        <v>0</v>
      </c>
      <c r="AI499">
        <f t="shared" si="225"/>
        <v>1</v>
      </c>
      <c r="AJ499">
        <f t="shared" si="226"/>
        <v>0</v>
      </c>
      <c r="AK499">
        <f t="shared" si="227"/>
        <v>71425.221327901338</v>
      </c>
      <c r="AL499">
        <f t="shared" si="228"/>
        <v>1199.9980645161299</v>
      </c>
      <c r="AM499">
        <f t="shared" si="229"/>
        <v>963.35881316069936</v>
      </c>
      <c r="AN499">
        <f t="shared" si="230"/>
        <v>0.80280030580645179</v>
      </c>
      <c r="AO499">
        <f t="shared" si="231"/>
        <v>0.22320005802580653</v>
      </c>
      <c r="AP499">
        <v>14.333399999999999</v>
      </c>
      <c r="AQ499">
        <v>1</v>
      </c>
      <c r="AR499" t="s">
        <v>231</v>
      </c>
      <c r="AS499">
        <v>1531764342.4451599</v>
      </c>
      <c r="AT499">
        <v>1293.5725806451601</v>
      </c>
      <c r="AU499">
        <v>1318.3003225806499</v>
      </c>
      <c r="AV499">
        <v>22.000793548387101</v>
      </c>
      <c r="AW499">
        <v>21.988841935483901</v>
      </c>
      <c r="AX499">
        <v>600.04622580645196</v>
      </c>
      <c r="AY499">
        <v>99.121790322580594</v>
      </c>
      <c r="AZ499">
        <v>0.100025958064516</v>
      </c>
      <c r="BA499">
        <v>27.073651612903198</v>
      </c>
      <c r="BB499">
        <v>27.378487096774201</v>
      </c>
      <c r="BC499">
        <v>27.5700419354839</v>
      </c>
      <c r="BD499">
        <v>14006.896774193499</v>
      </c>
      <c r="BE499">
        <v>1052.3819354838699</v>
      </c>
      <c r="BF499">
        <v>29.321454838709698</v>
      </c>
      <c r="BG499">
        <v>1199.9980645161299</v>
      </c>
      <c r="BH499">
        <v>0.33000400000000002</v>
      </c>
      <c r="BI499">
        <v>0.330004935483871</v>
      </c>
      <c r="BJ499">
        <v>0.330001548387097</v>
      </c>
      <c r="BK499">
        <v>9.9895251612903205E-3</v>
      </c>
      <c r="BL499">
        <v>32</v>
      </c>
      <c r="BM499">
        <v>17743.087096774201</v>
      </c>
      <c r="BN499">
        <v>1531762902.3</v>
      </c>
      <c r="BO499" t="s">
        <v>232</v>
      </c>
      <c r="BP499">
        <v>81</v>
      </c>
      <c r="BQ499">
        <v>0.29499999999999998</v>
      </c>
      <c r="BR499">
        <v>-3.6999999999999998E-2</v>
      </c>
      <c r="BS499">
        <v>420</v>
      </c>
      <c r="BT499">
        <v>22</v>
      </c>
      <c r="BU499">
        <v>0.34</v>
      </c>
      <c r="BV499">
        <v>0.21</v>
      </c>
      <c r="BW499">
        <v>14.8245058174676</v>
      </c>
      <c r="BX499">
        <v>0.13502980407559401</v>
      </c>
      <c r="BY499">
        <v>3.1884169966646399E-2</v>
      </c>
      <c r="BZ499">
        <v>1</v>
      </c>
      <c r="CA499">
        <v>-24.725248780487799</v>
      </c>
      <c r="CB499">
        <v>-0.15762398062633401</v>
      </c>
      <c r="CC499">
        <v>4.9300507700108097E-2</v>
      </c>
      <c r="CD499">
        <v>1</v>
      </c>
      <c r="CE499">
        <v>2</v>
      </c>
      <c r="CF499">
        <v>2</v>
      </c>
      <c r="CG499" t="s">
        <v>233</v>
      </c>
      <c r="CH499">
        <v>1.8608100000000001</v>
      </c>
      <c r="CI499">
        <v>1.8577699999999999</v>
      </c>
      <c r="CJ499">
        <v>1.8606799999999999</v>
      </c>
      <c r="CK499">
        <v>1.85344</v>
      </c>
      <c r="CL499">
        <v>1.8519600000000001</v>
      </c>
      <c r="CM499">
        <v>1.8527199999999999</v>
      </c>
      <c r="CN499">
        <v>1.8563700000000001</v>
      </c>
      <c r="CO499">
        <v>1.8626400000000001</v>
      </c>
      <c r="CP499" t="s">
        <v>234</v>
      </c>
      <c r="CQ499" t="s">
        <v>19</v>
      </c>
      <c r="CR499" t="s">
        <v>19</v>
      </c>
      <c r="CS499" t="s">
        <v>19</v>
      </c>
      <c r="CT499" t="s">
        <v>235</v>
      </c>
      <c r="CU499" t="s">
        <v>236</v>
      </c>
      <c r="CV499" t="s">
        <v>237</v>
      </c>
      <c r="CW499" t="s">
        <v>237</v>
      </c>
      <c r="CX499" t="s">
        <v>237</v>
      </c>
      <c r="CY499" t="s">
        <v>237</v>
      </c>
      <c r="CZ499">
        <v>0</v>
      </c>
      <c r="DA499">
        <v>100</v>
      </c>
      <c r="DB499">
        <v>100</v>
      </c>
      <c r="DC499">
        <v>0.29499999999999998</v>
      </c>
      <c r="DD499">
        <v>-3.6999999999999998E-2</v>
      </c>
      <c r="DE499">
        <v>3</v>
      </c>
      <c r="DF499">
        <v>619.54399999999998</v>
      </c>
      <c r="DG499">
        <v>253.85900000000001</v>
      </c>
      <c r="DH499">
        <v>22.002099999999999</v>
      </c>
      <c r="DI499">
        <v>32.578000000000003</v>
      </c>
      <c r="DJ499">
        <v>30.000299999999999</v>
      </c>
      <c r="DK499">
        <v>32.555700000000002</v>
      </c>
      <c r="DL499">
        <v>32.565300000000001</v>
      </c>
      <c r="DM499">
        <v>51.895699999999998</v>
      </c>
      <c r="DN499">
        <v>24.4727</v>
      </c>
      <c r="DO499">
        <v>0</v>
      </c>
      <c r="DP499">
        <v>22</v>
      </c>
      <c r="DQ499">
        <v>1346.17</v>
      </c>
      <c r="DR499">
        <v>22</v>
      </c>
      <c r="DS499">
        <v>99.567099999999996</v>
      </c>
      <c r="DT499">
        <v>102.997</v>
      </c>
    </row>
    <row r="500" spans="1:124" x14ac:dyDescent="0.25">
      <c r="A500">
        <v>484</v>
      </c>
      <c r="B500">
        <v>1531764354.5</v>
      </c>
      <c r="C500">
        <v>970.70000004768394</v>
      </c>
      <c r="D500" t="s">
        <v>1204</v>
      </c>
      <c r="E500" t="s">
        <v>1205</v>
      </c>
      <c r="G500">
        <v>1531764344.3935499</v>
      </c>
      <c r="H500">
        <f t="shared" si="203"/>
        <v>4.8852456939517142E-6</v>
      </c>
      <c r="I500">
        <f t="shared" si="204"/>
        <v>10.339871076503268</v>
      </c>
      <c r="J500">
        <f t="shared" si="205"/>
        <v>1296.80064516129</v>
      </c>
      <c r="K500">
        <f t="shared" si="206"/>
        <v>-50729.502254028295</v>
      </c>
      <c r="L500">
        <f t="shared" si="207"/>
        <v>-5033.4905777784379</v>
      </c>
      <c r="M500">
        <f t="shared" si="208"/>
        <v>128.67135569338308</v>
      </c>
      <c r="N500">
        <f t="shared" si="209"/>
        <v>3.1428976210964095E-4</v>
      </c>
      <c r="O500">
        <f t="shared" si="210"/>
        <v>3</v>
      </c>
      <c r="P500">
        <f t="shared" si="211"/>
        <v>3.1427329996286054E-4</v>
      </c>
      <c r="Q500">
        <f t="shared" si="212"/>
        <v>1.9642229143145386E-4</v>
      </c>
      <c r="R500">
        <f t="shared" si="213"/>
        <v>215.02178475663368</v>
      </c>
      <c r="S500">
        <f t="shared" si="214"/>
        <v>28.312631538194918</v>
      </c>
      <c r="T500">
        <f t="shared" si="215"/>
        <v>27.4725741935484</v>
      </c>
      <c r="U500">
        <f t="shared" si="216"/>
        <v>3.6797125613653487</v>
      </c>
      <c r="V500">
        <f t="shared" si="217"/>
        <v>60.726180834246243</v>
      </c>
      <c r="W500">
        <f t="shared" si="218"/>
        <v>2.1829120737419339</v>
      </c>
      <c r="X500">
        <f t="shared" si="219"/>
        <v>3.5946803236321605</v>
      </c>
      <c r="Y500">
        <f t="shared" si="220"/>
        <v>1.4968004876234149</v>
      </c>
      <c r="Z500">
        <f t="shared" si="221"/>
        <v>-0.2154393351032706</v>
      </c>
      <c r="AA500">
        <f t="shared" si="222"/>
        <v>-64.513360025807813</v>
      </c>
      <c r="AB500">
        <f t="shared" si="223"/>
        <v>-4.6536019866670753</v>
      </c>
      <c r="AC500">
        <f t="shared" si="224"/>
        <v>145.63938340905554</v>
      </c>
      <c r="AD500">
        <v>0</v>
      </c>
      <c r="AE500">
        <v>0</v>
      </c>
      <c r="AF500">
        <v>3</v>
      </c>
      <c r="AG500">
        <v>0</v>
      </c>
      <c r="AH500">
        <v>0</v>
      </c>
      <c r="AI500">
        <f t="shared" si="225"/>
        <v>1</v>
      </c>
      <c r="AJ500">
        <f t="shared" si="226"/>
        <v>0</v>
      </c>
      <c r="AK500">
        <f t="shared" si="227"/>
        <v>71394.696055368957</v>
      </c>
      <c r="AL500">
        <f t="shared" si="228"/>
        <v>1199.9980645161299</v>
      </c>
      <c r="AM500">
        <f t="shared" si="229"/>
        <v>963.3588880638049</v>
      </c>
      <c r="AN500">
        <f t="shared" si="230"/>
        <v>0.80280036822580703</v>
      </c>
      <c r="AO500">
        <f t="shared" si="231"/>
        <v>0.22320008401935501</v>
      </c>
      <c r="AP500">
        <v>14.333399999999999</v>
      </c>
      <c r="AQ500">
        <v>1</v>
      </c>
      <c r="AR500" t="s">
        <v>231</v>
      </c>
      <c r="AS500">
        <v>1531764344.3935499</v>
      </c>
      <c r="AT500">
        <v>1296.80064516129</v>
      </c>
      <c r="AU500">
        <v>1321.5151612903201</v>
      </c>
      <c r="AV500">
        <v>22.0002483870968</v>
      </c>
      <c r="AW500">
        <v>21.988835483871</v>
      </c>
      <c r="AX500">
        <v>600.03729032258104</v>
      </c>
      <c r="AY500">
        <v>99.122119354838702</v>
      </c>
      <c r="AZ500">
        <v>0.100036474193548</v>
      </c>
      <c r="BA500">
        <v>27.073693548387102</v>
      </c>
      <c r="BB500">
        <v>27.3769064516129</v>
      </c>
      <c r="BC500">
        <v>27.568241935483901</v>
      </c>
      <c r="BD500">
        <v>14000.0419354839</v>
      </c>
      <c r="BE500">
        <v>1052.37387096774</v>
      </c>
      <c r="BF500">
        <v>29.286735483870999</v>
      </c>
      <c r="BG500">
        <v>1199.9980645161299</v>
      </c>
      <c r="BH500">
        <v>0.33000390322580703</v>
      </c>
      <c r="BI500">
        <v>0.330004935483871</v>
      </c>
      <c r="BJ500">
        <v>0.33000174193548398</v>
      </c>
      <c r="BK500">
        <v>9.9894922580645203E-3</v>
      </c>
      <c r="BL500">
        <v>32</v>
      </c>
      <c r="BM500">
        <v>17743.083870967701</v>
      </c>
      <c r="BN500">
        <v>1531762902.3</v>
      </c>
      <c r="BO500" t="s">
        <v>232</v>
      </c>
      <c r="BP500">
        <v>81</v>
      </c>
      <c r="BQ500">
        <v>0.29499999999999998</v>
      </c>
      <c r="BR500">
        <v>-3.6999999999999998E-2</v>
      </c>
      <c r="BS500">
        <v>420</v>
      </c>
      <c r="BT500">
        <v>22</v>
      </c>
      <c r="BU500">
        <v>0.34</v>
      </c>
      <c r="BV500">
        <v>0.21</v>
      </c>
      <c r="BW500">
        <v>14.8276682320469</v>
      </c>
      <c r="BX500">
        <v>5.9119941765519497E-2</v>
      </c>
      <c r="BY500">
        <v>2.7383545300002199E-2</v>
      </c>
      <c r="BZ500">
        <v>1</v>
      </c>
      <c r="CA500">
        <v>-24.7258829268293</v>
      </c>
      <c r="CB500">
        <v>-1.9035867142820601E-2</v>
      </c>
      <c r="CC500">
        <v>4.8483821301739997E-2</v>
      </c>
      <c r="CD500">
        <v>1</v>
      </c>
      <c r="CE500">
        <v>2</v>
      </c>
      <c r="CF500">
        <v>2</v>
      </c>
      <c r="CG500" t="s">
        <v>233</v>
      </c>
      <c r="CH500">
        <v>1.8608100000000001</v>
      </c>
      <c r="CI500">
        <v>1.8577699999999999</v>
      </c>
      <c r="CJ500">
        <v>1.8606799999999999</v>
      </c>
      <c r="CK500">
        <v>1.85345</v>
      </c>
      <c r="CL500">
        <v>1.8519600000000001</v>
      </c>
      <c r="CM500">
        <v>1.8527199999999999</v>
      </c>
      <c r="CN500">
        <v>1.8563799999999999</v>
      </c>
      <c r="CO500">
        <v>1.8626400000000001</v>
      </c>
      <c r="CP500" t="s">
        <v>234</v>
      </c>
      <c r="CQ500" t="s">
        <v>19</v>
      </c>
      <c r="CR500" t="s">
        <v>19</v>
      </c>
      <c r="CS500" t="s">
        <v>19</v>
      </c>
      <c r="CT500" t="s">
        <v>235</v>
      </c>
      <c r="CU500" t="s">
        <v>236</v>
      </c>
      <c r="CV500" t="s">
        <v>237</v>
      </c>
      <c r="CW500" t="s">
        <v>237</v>
      </c>
      <c r="CX500" t="s">
        <v>237</v>
      </c>
      <c r="CY500" t="s">
        <v>237</v>
      </c>
      <c r="CZ500">
        <v>0</v>
      </c>
      <c r="DA500">
        <v>100</v>
      </c>
      <c r="DB500">
        <v>100</v>
      </c>
      <c r="DC500">
        <v>0.29499999999999998</v>
      </c>
      <c r="DD500">
        <v>-3.6999999999999998E-2</v>
      </c>
      <c r="DE500">
        <v>3</v>
      </c>
      <c r="DF500">
        <v>619.99300000000005</v>
      </c>
      <c r="DG500">
        <v>253.655</v>
      </c>
      <c r="DH500">
        <v>22.0014</v>
      </c>
      <c r="DI500">
        <v>32.578000000000003</v>
      </c>
      <c r="DJ500">
        <v>30.000299999999999</v>
      </c>
      <c r="DK500">
        <v>32.555700000000002</v>
      </c>
      <c r="DL500">
        <v>32.565300000000001</v>
      </c>
      <c r="DM500">
        <v>51.969499999999996</v>
      </c>
      <c r="DN500">
        <v>24.4727</v>
      </c>
      <c r="DO500">
        <v>0</v>
      </c>
      <c r="DP500">
        <v>22</v>
      </c>
      <c r="DQ500">
        <v>1346.17</v>
      </c>
      <c r="DR500">
        <v>22</v>
      </c>
      <c r="DS500">
        <v>99.566999999999993</v>
      </c>
      <c r="DT500">
        <v>102.997</v>
      </c>
    </row>
    <row r="501" spans="1:124" x14ac:dyDescent="0.25">
      <c r="A501">
        <v>485</v>
      </c>
      <c r="B501">
        <v>1531764356.5</v>
      </c>
      <c r="C501">
        <v>972.70000004768394</v>
      </c>
      <c r="D501" t="s">
        <v>1206</v>
      </c>
      <c r="E501" t="s">
        <v>1207</v>
      </c>
      <c r="G501">
        <v>1531764346.3387101</v>
      </c>
      <c r="H501">
        <f t="shared" si="203"/>
        <v>4.6850218863451617E-6</v>
      </c>
      <c r="I501">
        <f t="shared" si="204"/>
        <v>10.330378179327234</v>
      </c>
      <c r="J501">
        <f t="shared" si="205"/>
        <v>1300.0258064516099</v>
      </c>
      <c r="K501">
        <f t="shared" si="206"/>
        <v>-52902.772411919417</v>
      </c>
      <c r="L501">
        <f t="shared" si="207"/>
        <v>-5249.1463698055495</v>
      </c>
      <c r="M501">
        <f t="shared" si="208"/>
        <v>128.99183599405259</v>
      </c>
      <c r="N501">
        <f t="shared" si="209"/>
        <v>3.0138480308989257E-4</v>
      </c>
      <c r="O501">
        <f t="shared" si="210"/>
        <v>3</v>
      </c>
      <c r="P501">
        <f t="shared" si="211"/>
        <v>3.0136966505036613E-4</v>
      </c>
      <c r="Q501">
        <f t="shared" si="212"/>
        <v>1.883574006562238E-4</v>
      </c>
      <c r="R501">
        <f t="shared" si="213"/>
        <v>215.02191579780265</v>
      </c>
      <c r="S501">
        <f t="shared" si="214"/>
        <v>28.313463217799999</v>
      </c>
      <c r="T501">
        <f t="shared" si="215"/>
        <v>27.47294838709675</v>
      </c>
      <c r="U501">
        <f t="shared" si="216"/>
        <v>3.6797931478494594</v>
      </c>
      <c r="V501">
        <f t="shared" si="217"/>
        <v>60.722311945392057</v>
      </c>
      <c r="W501">
        <f t="shared" si="218"/>
        <v>2.1828730249794588</v>
      </c>
      <c r="X501">
        <f t="shared" si="219"/>
        <v>3.5948450496129492</v>
      </c>
      <c r="Y501">
        <f t="shared" si="220"/>
        <v>1.4969201228700006</v>
      </c>
      <c r="Z501">
        <f t="shared" si="221"/>
        <v>-0.20660946518782164</v>
      </c>
      <c r="AA501">
        <f t="shared" si="222"/>
        <v>-64.447622167735801</v>
      </c>
      <c r="AB501">
        <f t="shared" si="223"/>
        <v>-4.6488868716947698</v>
      </c>
      <c r="AC501">
        <f t="shared" si="224"/>
        <v>145.71879729318425</v>
      </c>
      <c r="AD501">
        <v>0</v>
      </c>
      <c r="AE501">
        <v>0</v>
      </c>
      <c r="AF501">
        <v>3</v>
      </c>
      <c r="AG501">
        <v>0</v>
      </c>
      <c r="AH501">
        <v>0</v>
      </c>
      <c r="AI501">
        <f t="shared" si="225"/>
        <v>1</v>
      </c>
      <c r="AJ501">
        <f t="shared" si="226"/>
        <v>0</v>
      </c>
      <c r="AK501">
        <f t="shared" si="227"/>
        <v>71389.054109225661</v>
      </c>
      <c r="AL501">
        <f t="shared" si="228"/>
        <v>1199.99870967742</v>
      </c>
      <c r="AM501">
        <f t="shared" si="229"/>
        <v>963.35937899955468</v>
      </c>
      <c r="AN501">
        <f t="shared" si="230"/>
        <v>0.80280034572580661</v>
      </c>
      <c r="AO501">
        <f t="shared" si="231"/>
        <v>0.22320010630000006</v>
      </c>
      <c r="AP501">
        <v>14.333399999999999</v>
      </c>
      <c r="AQ501">
        <v>1</v>
      </c>
      <c r="AR501" t="s">
        <v>231</v>
      </c>
      <c r="AS501">
        <v>1531764346.3387101</v>
      </c>
      <c r="AT501">
        <v>1300.0258064516099</v>
      </c>
      <c r="AU501">
        <v>1324.7170967741899</v>
      </c>
      <c r="AV501">
        <v>21.999774193548401</v>
      </c>
      <c r="AW501">
        <v>21.988829032258099</v>
      </c>
      <c r="AX501">
        <v>600.03645161290297</v>
      </c>
      <c r="AY501">
        <v>99.122461290322605</v>
      </c>
      <c r="AZ501">
        <v>0.100058258064516</v>
      </c>
      <c r="BA501">
        <v>27.074474193548401</v>
      </c>
      <c r="BB501">
        <v>27.3773967741935</v>
      </c>
      <c r="BC501">
        <v>27.5685</v>
      </c>
      <c r="BD501">
        <v>13998.770967741901</v>
      </c>
      <c r="BE501">
        <v>1052.3699999999999</v>
      </c>
      <c r="BF501">
        <v>29.250493548387102</v>
      </c>
      <c r="BG501">
        <v>1199.99870967742</v>
      </c>
      <c r="BH501">
        <v>0.33000364516128999</v>
      </c>
      <c r="BI501">
        <v>0.33000541935483901</v>
      </c>
      <c r="BJ501">
        <v>0.33000161290322599</v>
      </c>
      <c r="BK501">
        <v>9.9894493548387097E-3</v>
      </c>
      <c r="BL501">
        <v>32</v>
      </c>
      <c r="BM501">
        <v>17743.0903225806</v>
      </c>
      <c r="BN501">
        <v>1531762902.3</v>
      </c>
      <c r="BO501" t="s">
        <v>232</v>
      </c>
      <c r="BP501">
        <v>81</v>
      </c>
      <c r="BQ501">
        <v>0.29499999999999998</v>
      </c>
      <c r="BR501">
        <v>-3.6999999999999998E-2</v>
      </c>
      <c r="BS501">
        <v>420</v>
      </c>
      <c r="BT501">
        <v>22</v>
      </c>
      <c r="BU501">
        <v>0.34</v>
      </c>
      <c r="BV501">
        <v>0.21</v>
      </c>
      <c r="BW501">
        <v>14.813475430605299</v>
      </c>
      <c r="BX501">
        <v>-0.23035423040164699</v>
      </c>
      <c r="BY501">
        <v>5.18333286043113E-2</v>
      </c>
      <c r="BZ501">
        <v>1</v>
      </c>
      <c r="CA501">
        <v>-24.6959609756098</v>
      </c>
      <c r="CB501">
        <v>0.41679023530856202</v>
      </c>
      <c r="CC501">
        <v>9.0078125652121699E-2</v>
      </c>
      <c r="CD501">
        <v>1</v>
      </c>
      <c r="CE501">
        <v>2</v>
      </c>
      <c r="CF501">
        <v>2</v>
      </c>
      <c r="CG501" t="s">
        <v>233</v>
      </c>
      <c r="CH501">
        <v>1.8608100000000001</v>
      </c>
      <c r="CI501">
        <v>1.8577699999999999</v>
      </c>
      <c r="CJ501">
        <v>1.86067</v>
      </c>
      <c r="CK501">
        <v>1.85348</v>
      </c>
      <c r="CL501">
        <v>1.8519600000000001</v>
      </c>
      <c r="CM501">
        <v>1.8527199999999999</v>
      </c>
      <c r="CN501">
        <v>1.8563799999999999</v>
      </c>
      <c r="CO501">
        <v>1.8626400000000001</v>
      </c>
      <c r="CP501" t="s">
        <v>234</v>
      </c>
      <c r="CQ501" t="s">
        <v>19</v>
      </c>
      <c r="CR501" t="s">
        <v>19</v>
      </c>
      <c r="CS501" t="s">
        <v>19</v>
      </c>
      <c r="CT501" t="s">
        <v>235</v>
      </c>
      <c r="CU501" t="s">
        <v>236</v>
      </c>
      <c r="CV501" t="s">
        <v>237</v>
      </c>
      <c r="CW501" t="s">
        <v>237</v>
      </c>
      <c r="CX501" t="s">
        <v>237</v>
      </c>
      <c r="CY501" t="s">
        <v>237</v>
      </c>
      <c r="CZ501">
        <v>0</v>
      </c>
      <c r="DA501">
        <v>100</v>
      </c>
      <c r="DB501">
        <v>100</v>
      </c>
      <c r="DC501">
        <v>0.29499999999999998</v>
      </c>
      <c r="DD501">
        <v>-3.6999999999999998E-2</v>
      </c>
      <c r="DE501">
        <v>3</v>
      </c>
      <c r="DF501">
        <v>619.61699999999996</v>
      </c>
      <c r="DG501">
        <v>253.68700000000001</v>
      </c>
      <c r="DH501">
        <v>22.001100000000001</v>
      </c>
      <c r="DI501">
        <v>32.578000000000003</v>
      </c>
      <c r="DJ501">
        <v>30.000299999999999</v>
      </c>
      <c r="DK501">
        <v>32.556800000000003</v>
      </c>
      <c r="DL501">
        <v>32.565300000000001</v>
      </c>
      <c r="DM501">
        <v>52.076599999999999</v>
      </c>
      <c r="DN501">
        <v>24.4727</v>
      </c>
      <c r="DO501">
        <v>0</v>
      </c>
      <c r="DP501">
        <v>22</v>
      </c>
      <c r="DQ501">
        <v>1351</v>
      </c>
      <c r="DR501">
        <v>22</v>
      </c>
      <c r="DS501">
        <v>99.566699999999997</v>
      </c>
      <c r="DT501">
        <v>102.997</v>
      </c>
    </row>
    <row r="502" spans="1:124" x14ac:dyDescent="0.25">
      <c r="A502">
        <v>486</v>
      </c>
      <c r="B502">
        <v>1531764358.5</v>
      </c>
      <c r="C502">
        <v>974.70000004768394</v>
      </c>
      <c r="D502" t="s">
        <v>1208</v>
      </c>
      <c r="E502" t="s">
        <v>1209</v>
      </c>
      <c r="G502">
        <v>1531764348.28387</v>
      </c>
      <c r="H502">
        <f t="shared" si="203"/>
        <v>4.5014530691996837E-6</v>
      </c>
      <c r="I502">
        <f t="shared" si="204"/>
        <v>10.334833112687207</v>
      </c>
      <c r="J502">
        <f t="shared" si="205"/>
        <v>1303.24903225806</v>
      </c>
      <c r="K502">
        <f t="shared" si="206"/>
        <v>-55139.574702208796</v>
      </c>
      <c r="L502">
        <f t="shared" si="207"/>
        <v>-5471.1020564567671</v>
      </c>
      <c r="M502">
        <f t="shared" si="208"/>
        <v>129.31199594792557</v>
      </c>
      <c r="N502">
        <f t="shared" si="209"/>
        <v>2.8954141181228738E-4</v>
      </c>
      <c r="O502">
        <f t="shared" si="210"/>
        <v>3</v>
      </c>
      <c r="P502">
        <f t="shared" si="211"/>
        <v>2.8952744011499245E-4</v>
      </c>
      <c r="Q502">
        <f t="shared" si="212"/>
        <v>1.8095590528968358E-4</v>
      </c>
      <c r="R502">
        <f t="shared" si="213"/>
        <v>215.02192885985843</v>
      </c>
      <c r="S502">
        <f t="shared" si="214"/>
        <v>28.314586507908849</v>
      </c>
      <c r="T502">
        <f t="shared" si="215"/>
        <v>27.47361935483875</v>
      </c>
      <c r="U502">
        <f t="shared" si="216"/>
        <v>3.6799376516089262</v>
      </c>
      <c r="V502">
        <f t="shared" si="217"/>
        <v>60.717520078772601</v>
      </c>
      <c r="W502">
        <f t="shared" si="218"/>
        <v>2.1828388120945474</v>
      </c>
      <c r="X502">
        <f t="shared" si="219"/>
        <v>3.5950724095164222</v>
      </c>
      <c r="Y502">
        <f t="shared" si="220"/>
        <v>1.4970988395143787</v>
      </c>
      <c r="Z502">
        <f t="shared" si="221"/>
        <v>-0.19851408035170606</v>
      </c>
      <c r="AA502">
        <f t="shared" si="222"/>
        <v>-64.381884309687919</v>
      </c>
      <c r="AB502">
        <f t="shared" si="223"/>
        <v>-4.6441854722507614</v>
      </c>
      <c r="AC502">
        <f t="shared" si="224"/>
        <v>145.79734499756802</v>
      </c>
      <c r="AD502">
        <v>0</v>
      </c>
      <c r="AE502">
        <v>0</v>
      </c>
      <c r="AF502">
        <v>3</v>
      </c>
      <c r="AG502">
        <v>0</v>
      </c>
      <c r="AH502">
        <v>0</v>
      </c>
      <c r="AI502">
        <f t="shared" si="225"/>
        <v>1</v>
      </c>
      <c r="AJ502">
        <f t="shared" si="226"/>
        <v>0</v>
      </c>
      <c r="AK502">
        <f t="shared" si="227"/>
        <v>71410.680427060361</v>
      </c>
      <c r="AL502">
        <f t="shared" si="228"/>
        <v>1199.99870967742</v>
      </c>
      <c r="AM502">
        <f t="shared" si="229"/>
        <v>963.35944325755054</v>
      </c>
      <c r="AN502">
        <f t="shared" si="230"/>
        <v>0.80280039927419411</v>
      </c>
      <c r="AO502">
        <f t="shared" si="231"/>
        <v>0.22320010497096787</v>
      </c>
      <c r="AP502">
        <v>14.333399999999999</v>
      </c>
      <c r="AQ502">
        <v>1</v>
      </c>
      <c r="AR502" t="s">
        <v>231</v>
      </c>
      <c r="AS502">
        <v>1531764348.28387</v>
      </c>
      <c r="AT502">
        <v>1303.24903225806</v>
      </c>
      <c r="AU502">
        <v>1327.95</v>
      </c>
      <c r="AV502">
        <v>21.9993709677419</v>
      </c>
      <c r="AW502">
        <v>21.988854838709699</v>
      </c>
      <c r="AX502">
        <v>600.04687096774205</v>
      </c>
      <c r="AY502">
        <v>99.122722580645103</v>
      </c>
      <c r="AZ502">
        <v>0.100060438709677</v>
      </c>
      <c r="BA502">
        <v>27.075551612903201</v>
      </c>
      <c r="BB502">
        <v>27.378122580645201</v>
      </c>
      <c r="BC502">
        <v>27.569116129032299</v>
      </c>
      <c r="BD502">
        <v>14003.606451612901</v>
      </c>
      <c r="BE502">
        <v>1052.37516129032</v>
      </c>
      <c r="BF502">
        <v>29.205338709677399</v>
      </c>
      <c r="BG502">
        <v>1199.99870967742</v>
      </c>
      <c r="BH502">
        <v>0.33000390322580703</v>
      </c>
      <c r="BI502">
        <v>0.33000545161290301</v>
      </c>
      <c r="BJ502">
        <v>0.33000141935483901</v>
      </c>
      <c r="BK502">
        <v>9.9894261290322597E-3</v>
      </c>
      <c r="BL502">
        <v>32</v>
      </c>
      <c r="BM502">
        <v>17743.0935483871</v>
      </c>
      <c r="BN502">
        <v>1531762902.3</v>
      </c>
      <c r="BO502" t="s">
        <v>232</v>
      </c>
      <c r="BP502">
        <v>81</v>
      </c>
      <c r="BQ502">
        <v>0.29499999999999998</v>
      </c>
      <c r="BR502">
        <v>-3.6999999999999998E-2</v>
      </c>
      <c r="BS502">
        <v>420</v>
      </c>
      <c r="BT502">
        <v>22</v>
      </c>
      <c r="BU502">
        <v>0.34</v>
      </c>
      <c r="BV502">
        <v>0.21</v>
      </c>
      <c r="BW502">
        <v>14.811682452398699</v>
      </c>
      <c r="BX502">
        <v>-0.18742594427281101</v>
      </c>
      <c r="BY502">
        <v>5.4862117255032303E-2</v>
      </c>
      <c r="BZ502">
        <v>1</v>
      </c>
      <c r="CA502">
        <v>-24.7</v>
      </c>
      <c r="CB502">
        <v>0.265250810963925</v>
      </c>
      <c r="CC502">
        <v>9.3004733684930799E-2</v>
      </c>
      <c r="CD502">
        <v>1</v>
      </c>
      <c r="CE502">
        <v>2</v>
      </c>
      <c r="CF502">
        <v>2</v>
      </c>
      <c r="CG502" t="s">
        <v>233</v>
      </c>
      <c r="CH502">
        <v>1.8608100000000001</v>
      </c>
      <c r="CI502">
        <v>1.8577900000000001</v>
      </c>
      <c r="CJ502">
        <v>1.8606799999999999</v>
      </c>
      <c r="CK502">
        <v>1.85347</v>
      </c>
      <c r="CL502">
        <v>1.8519600000000001</v>
      </c>
      <c r="CM502">
        <v>1.8527199999999999</v>
      </c>
      <c r="CN502">
        <v>1.8563799999999999</v>
      </c>
      <c r="CO502">
        <v>1.8626400000000001</v>
      </c>
      <c r="CP502" t="s">
        <v>234</v>
      </c>
      <c r="CQ502" t="s">
        <v>19</v>
      </c>
      <c r="CR502" t="s">
        <v>19</v>
      </c>
      <c r="CS502" t="s">
        <v>19</v>
      </c>
      <c r="CT502" t="s">
        <v>235</v>
      </c>
      <c r="CU502" t="s">
        <v>236</v>
      </c>
      <c r="CV502" t="s">
        <v>237</v>
      </c>
      <c r="CW502" t="s">
        <v>237</v>
      </c>
      <c r="CX502" t="s">
        <v>237</v>
      </c>
      <c r="CY502" t="s">
        <v>237</v>
      </c>
      <c r="CZ502">
        <v>0</v>
      </c>
      <c r="DA502">
        <v>100</v>
      </c>
      <c r="DB502">
        <v>100</v>
      </c>
      <c r="DC502">
        <v>0.29499999999999998</v>
      </c>
      <c r="DD502">
        <v>-3.6999999999999998E-2</v>
      </c>
      <c r="DE502">
        <v>3</v>
      </c>
      <c r="DF502">
        <v>619.428</v>
      </c>
      <c r="DG502">
        <v>253.86</v>
      </c>
      <c r="DH502">
        <v>22.000900000000001</v>
      </c>
      <c r="DI502">
        <v>32.578000000000003</v>
      </c>
      <c r="DJ502">
        <v>30.0002</v>
      </c>
      <c r="DK502">
        <v>32.558300000000003</v>
      </c>
      <c r="DL502">
        <v>32.5655</v>
      </c>
      <c r="DM502">
        <v>52.204000000000001</v>
      </c>
      <c r="DN502">
        <v>24.4727</v>
      </c>
      <c r="DO502">
        <v>0</v>
      </c>
      <c r="DP502">
        <v>22</v>
      </c>
      <c r="DQ502">
        <v>1356</v>
      </c>
      <c r="DR502">
        <v>22</v>
      </c>
      <c r="DS502">
        <v>99.5672</v>
      </c>
      <c r="DT502">
        <v>102.997</v>
      </c>
    </row>
    <row r="503" spans="1:124" x14ac:dyDescent="0.25">
      <c r="A503">
        <v>487</v>
      </c>
      <c r="B503">
        <v>1531764360.5</v>
      </c>
      <c r="C503">
        <v>976.70000004768394</v>
      </c>
      <c r="D503" t="s">
        <v>1210</v>
      </c>
      <c r="E503" t="s">
        <v>1211</v>
      </c>
      <c r="G503">
        <v>1531764350.2290299</v>
      </c>
      <c r="H503">
        <f t="shared" si="203"/>
        <v>4.2791289548005038E-6</v>
      </c>
      <c r="I503">
        <f t="shared" si="204"/>
        <v>10.332516486504998</v>
      </c>
      <c r="J503">
        <f t="shared" si="205"/>
        <v>1306.48870967742</v>
      </c>
      <c r="K503">
        <f t="shared" si="206"/>
        <v>-58056.666204093694</v>
      </c>
      <c r="L503">
        <f t="shared" si="207"/>
        <v>-5760.5482158137693</v>
      </c>
      <c r="M503">
        <f t="shared" si="208"/>
        <v>129.63354077300457</v>
      </c>
      <c r="N503">
        <f t="shared" si="209"/>
        <v>2.7522787565789571E-4</v>
      </c>
      <c r="O503">
        <f t="shared" si="210"/>
        <v>3</v>
      </c>
      <c r="P503">
        <f t="shared" si="211"/>
        <v>2.7521525117307419E-4</v>
      </c>
      <c r="Q503">
        <f t="shared" si="212"/>
        <v>1.7201066616968176E-4</v>
      </c>
      <c r="R503">
        <f t="shared" si="213"/>
        <v>215.0220179106399</v>
      </c>
      <c r="S503">
        <f t="shared" si="214"/>
        <v>28.315123816106183</v>
      </c>
      <c r="T503">
        <f t="shared" si="215"/>
        <v>27.473735483871</v>
      </c>
      <c r="U503">
        <f t="shared" si="216"/>
        <v>3.6799626623777066</v>
      </c>
      <c r="V503">
        <f t="shared" si="217"/>
        <v>60.714560633569711</v>
      </c>
      <c r="W503">
        <f t="shared" si="218"/>
        <v>2.1827940013259619</v>
      </c>
      <c r="X503">
        <f t="shared" si="219"/>
        <v>3.5951738405878744</v>
      </c>
      <c r="Y503">
        <f t="shared" si="220"/>
        <v>1.4971686610517447</v>
      </c>
      <c r="Z503">
        <f t="shared" si="221"/>
        <v>-0.18870958690670223</v>
      </c>
      <c r="AA503">
        <f t="shared" si="222"/>
        <v>-64.32292892903989</v>
      </c>
      <c r="AB503">
        <f t="shared" si="223"/>
        <v>-4.6399465560503543</v>
      </c>
      <c r="AC503">
        <f t="shared" si="224"/>
        <v>145.87043283864296</v>
      </c>
      <c r="AD503">
        <v>0</v>
      </c>
      <c r="AE503">
        <v>0</v>
      </c>
      <c r="AF503">
        <v>3</v>
      </c>
      <c r="AG503">
        <v>0</v>
      </c>
      <c r="AH503">
        <v>0</v>
      </c>
      <c r="AI503">
        <f t="shared" si="225"/>
        <v>1</v>
      </c>
      <c r="AJ503">
        <f t="shared" si="226"/>
        <v>0</v>
      </c>
      <c r="AK503">
        <f t="shared" si="227"/>
        <v>71395.89313599329</v>
      </c>
      <c r="AL503">
        <f t="shared" si="228"/>
        <v>1199.9993548387099</v>
      </c>
      <c r="AM503">
        <f t="shared" si="229"/>
        <v>963.35995403200513</v>
      </c>
      <c r="AN503">
        <f t="shared" si="230"/>
        <v>0.80280039330645214</v>
      </c>
      <c r="AO503">
        <f t="shared" si="231"/>
        <v>0.22320007906774206</v>
      </c>
      <c r="AP503">
        <v>14.333399999999999</v>
      </c>
      <c r="AQ503">
        <v>1</v>
      </c>
      <c r="AR503" t="s">
        <v>231</v>
      </c>
      <c r="AS503">
        <v>1531764350.2290299</v>
      </c>
      <c r="AT503">
        <v>1306.48870967742</v>
      </c>
      <c r="AU503">
        <v>1331.1835483871</v>
      </c>
      <c r="AV503">
        <v>21.998903225806501</v>
      </c>
      <c r="AW503">
        <v>21.988906451612898</v>
      </c>
      <c r="AX503">
        <v>600.04532258064501</v>
      </c>
      <c r="AY503">
        <v>99.122825806451601</v>
      </c>
      <c r="AZ503">
        <v>0.100029938709677</v>
      </c>
      <c r="BA503">
        <v>27.076032258064501</v>
      </c>
      <c r="BB503">
        <v>27.377541935483901</v>
      </c>
      <c r="BC503">
        <v>27.569929032258099</v>
      </c>
      <c r="BD503">
        <v>14000.319354838701</v>
      </c>
      <c r="BE503">
        <v>1052.38387096774</v>
      </c>
      <c r="BF503">
        <v>29.152390322580601</v>
      </c>
      <c r="BG503">
        <v>1199.9993548387099</v>
      </c>
      <c r="BH503">
        <v>0.330004225806452</v>
      </c>
      <c r="BI503">
        <v>0.33000538709677402</v>
      </c>
      <c r="BJ503">
        <v>0.33000116129032298</v>
      </c>
      <c r="BK503">
        <v>9.9894164516129008E-3</v>
      </c>
      <c r="BL503">
        <v>32</v>
      </c>
      <c r="BM503">
        <v>17743.106451612901</v>
      </c>
      <c r="BN503">
        <v>1531762902.3</v>
      </c>
      <c r="BO503" t="s">
        <v>232</v>
      </c>
      <c r="BP503">
        <v>81</v>
      </c>
      <c r="BQ503">
        <v>0.29499999999999998</v>
      </c>
      <c r="BR503">
        <v>-3.6999999999999998E-2</v>
      </c>
      <c r="BS503">
        <v>420</v>
      </c>
      <c r="BT503">
        <v>22</v>
      </c>
      <c r="BU503">
        <v>0.34</v>
      </c>
      <c r="BV503">
        <v>0.21</v>
      </c>
      <c r="BW503">
        <v>14.8118330181769</v>
      </c>
      <c r="BX503">
        <v>-0.108305708022308</v>
      </c>
      <c r="BY503">
        <v>5.5323439569825099E-2</v>
      </c>
      <c r="BZ503">
        <v>1</v>
      </c>
      <c r="CA503">
        <v>-24.695546341463402</v>
      </c>
      <c r="CB503">
        <v>0.24250527931131299</v>
      </c>
      <c r="CC503">
        <v>9.5251090762747695E-2</v>
      </c>
      <c r="CD503">
        <v>1</v>
      </c>
      <c r="CE503">
        <v>2</v>
      </c>
      <c r="CF503">
        <v>2</v>
      </c>
      <c r="CG503" t="s">
        <v>233</v>
      </c>
      <c r="CH503">
        <v>1.8608100000000001</v>
      </c>
      <c r="CI503">
        <v>1.85778</v>
      </c>
      <c r="CJ503">
        <v>1.86067</v>
      </c>
      <c r="CK503">
        <v>1.85345</v>
      </c>
      <c r="CL503">
        <v>1.8519600000000001</v>
      </c>
      <c r="CM503">
        <v>1.8527199999999999</v>
      </c>
      <c r="CN503">
        <v>1.8563799999999999</v>
      </c>
      <c r="CO503">
        <v>1.8626400000000001</v>
      </c>
      <c r="CP503" t="s">
        <v>234</v>
      </c>
      <c r="CQ503" t="s">
        <v>19</v>
      </c>
      <c r="CR503" t="s">
        <v>19</v>
      </c>
      <c r="CS503" t="s">
        <v>19</v>
      </c>
      <c r="CT503" t="s">
        <v>235</v>
      </c>
      <c r="CU503" t="s">
        <v>236</v>
      </c>
      <c r="CV503" t="s">
        <v>237</v>
      </c>
      <c r="CW503" t="s">
        <v>237</v>
      </c>
      <c r="CX503" t="s">
        <v>237</v>
      </c>
      <c r="CY503" t="s">
        <v>237</v>
      </c>
      <c r="CZ503">
        <v>0</v>
      </c>
      <c r="DA503">
        <v>100</v>
      </c>
      <c r="DB503">
        <v>100</v>
      </c>
      <c r="DC503">
        <v>0.29499999999999998</v>
      </c>
      <c r="DD503">
        <v>-3.6999999999999998E-2</v>
      </c>
      <c r="DE503">
        <v>3</v>
      </c>
      <c r="DF503">
        <v>619.88</v>
      </c>
      <c r="DG503">
        <v>253.70400000000001</v>
      </c>
      <c r="DH503">
        <v>22.000599999999999</v>
      </c>
      <c r="DI503">
        <v>32.579099999999997</v>
      </c>
      <c r="DJ503">
        <v>30.000299999999999</v>
      </c>
      <c r="DK503">
        <v>32.558599999999998</v>
      </c>
      <c r="DL503">
        <v>32.566899999999997</v>
      </c>
      <c r="DM503">
        <v>52.272799999999997</v>
      </c>
      <c r="DN503">
        <v>24.4727</v>
      </c>
      <c r="DO503">
        <v>0</v>
      </c>
      <c r="DP503">
        <v>22</v>
      </c>
      <c r="DQ503">
        <v>1356</v>
      </c>
      <c r="DR503">
        <v>22</v>
      </c>
      <c r="DS503">
        <v>99.567700000000002</v>
      </c>
      <c r="DT503">
        <v>102.997</v>
      </c>
    </row>
    <row r="504" spans="1:124" x14ac:dyDescent="0.25">
      <c r="A504">
        <v>488</v>
      </c>
      <c r="B504">
        <v>1531764362.5</v>
      </c>
      <c r="C504">
        <v>978.70000004768394</v>
      </c>
      <c r="D504" t="s">
        <v>1212</v>
      </c>
      <c r="E504" t="s">
        <v>1213</v>
      </c>
      <c r="G504">
        <v>1531764352.2032299</v>
      </c>
      <c r="H504">
        <f t="shared" si="203"/>
        <v>4.0913479746234297E-6</v>
      </c>
      <c r="I504">
        <f t="shared" si="204"/>
        <v>10.322513373486396</v>
      </c>
      <c r="J504">
        <f t="shared" si="205"/>
        <v>1309.78096774194</v>
      </c>
      <c r="K504">
        <f t="shared" si="206"/>
        <v>-60716.933724186048</v>
      </c>
      <c r="L504">
        <f t="shared" si="207"/>
        <v>-6024.5062505934948</v>
      </c>
      <c r="M504">
        <f t="shared" si="208"/>
        <v>129.96017985550037</v>
      </c>
      <c r="N504">
        <f t="shared" si="209"/>
        <v>2.6314774434988656E-4</v>
      </c>
      <c r="O504">
        <f t="shared" si="210"/>
        <v>3</v>
      </c>
      <c r="P504">
        <f t="shared" si="211"/>
        <v>2.6313620373347505E-4</v>
      </c>
      <c r="Q504">
        <f t="shared" si="212"/>
        <v>1.6446116414674174E-4</v>
      </c>
      <c r="R504">
        <f t="shared" si="213"/>
        <v>215.02215106235849</v>
      </c>
      <c r="S504">
        <f t="shared" si="214"/>
        <v>28.31450838384632</v>
      </c>
      <c r="T504">
        <f t="shared" si="215"/>
        <v>27.47355161290325</v>
      </c>
      <c r="U504">
        <f t="shared" si="216"/>
        <v>3.6799230620623069</v>
      </c>
      <c r="V504">
        <f t="shared" si="217"/>
        <v>60.715535793448353</v>
      </c>
      <c r="W504">
        <f t="shared" si="218"/>
        <v>2.1827439168614475</v>
      </c>
      <c r="X504">
        <f t="shared" si="219"/>
        <v>3.5950336076865876</v>
      </c>
      <c r="Y504">
        <f t="shared" si="220"/>
        <v>1.4971791452008594</v>
      </c>
      <c r="Z504">
        <f t="shared" si="221"/>
        <v>-0.18042844568089325</v>
      </c>
      <c r="AA504">
        <f t="shared" si="222"/>
        <v>-64.400666554839859</v>
      </c>
      <c r="AB504">
        <f t="shared" si="223"/>
        <v>-4.64553449114341</v>
      </c>
      <c r="AC504">
        <f t="shared" si="224"/>
        <v>145.79552157069432</v>
      </c>
      <c r="AD504">
        <v>0</v>
      </c>
      <c r="AE504">
        <v>0</v>
      </c>
      <c r="AF504">
        <v>3</v>
      </c>
      <c r="AG504">
        <v>0</v>
      </c>
      <c r="AH504">
        <v>0</v>
      </c>
      <c r="AI504">
        <f t="shared" si="225"/>
        <v>1</v>
      </c>
      <c r="AJ504">
        <f t="shared" si="226"/>
        <v>0</v>
      </c>
      <c r="AK504">
        <f t="shared" si="227"/>
        <v>71376.579797263985</v>
      </c>
      <c r="AL504">
        <f t="shared" si="228"/>
        <v>1200.0003225806499</v>
      </c>
      <c r="AM504">
        <f t="shared" si="229"/>
        <v>963.36063106461972</v>
      </c>
      <c r="AN504">
        <f t="shared" si="230"/>
        <v>0.8028003100806449</v>
      </c>
      <c r="AO504">
        <f t="shared" si="231"/>
        <v>0.22320006042258059</v>
      </c>
      <c r="AP504">
        <v>14.333399999999999</v>
      </c>
      <c r="AQ504">
        <v>1</v>
      </c>
      <c r="AR504" t="s">
        <v>231</v>
      </c>
      <c r="AS504">
        <v>1531764352.2032299</v>
      </c>
      <c r="AT504">
        <v>1309.78096774194</v>
      </c>
      <c r="AU504">
        <v>1334.45129032258</v>
      </c>
      <c r="AV504">
        <v>21.998403225806399</v>
      </c>
      <c r="AW504">
        <v>21.9888451612903</v>
      </c>
      <c r="AX504">
        <v>600.04696774193496</v>
      </c>
      <c r="AY504">
        <v>99.122799999999998</v>
      </c>
      <c r="AZ504">
        <v>0.10003424193548401</v>
      </c>
      <c r="BA504">
        <v>27.075367741935501</v>
      </c>
      <c r="BB504">
        <v>27.3762677419355</v>
      </c>
      <c r="BC504">
        <v>27.570835483871001</v>
      </c>
      <c r="BD504">
        <v>13995.983870967701</v>
      </c>
      <c r="BE504">
        <v>1052.39290322581</v>
      </c>
      <c r="BF504">
        <v>29.097651612903199</v>
      </c>
      <c r="BG504">
        <v>1200.0003225806499</v>
      </c>
      <c r="BH504">
        <v>0.330004193548387</v>
      </c>
      <c r="BI504">
        <v>0.330005580645161</v>
      </c>
      <c r="BJ504">
        <v>0.33000093548387099</v>
      </c>
      <c r="BK504">
        <v>9.9894229032258097E-3</v>
      </c>
      <c r="BL504">
        <v>32</v>
      </c>
      <c r="BM504">
        <v>17743.129032258101</v>
      </c>
      <c r="BN504">
        <v>1531762902.3</v>
      </c>
      <c r="BO504" t="s">
        <v>232</v>
      </c>
      <c r="BP504">
        <v>81</v>
      </c>
      <c r="BQ504">
        <v>0.29499999999999998</v>
      </c>
      <c r="BR504">
        <v>-3.6999999999999998E-2</v>
      </c>
      <c r="BS504">
        <v>420</v>
      </c>
      <c r="BT504">
        <v>22</v>
      </c>
      <c r="BU504">
        <v>0.34</v>
      </c>
      <c r="BV504">
        <v>0.21</v>
      </c>
      <c r="BW504">
        <v>14.806536008403899</v>
      </c>
      <c r="BX504">
        <v>-0.171915356595916</v>
      </c>
      <c r="BY504">
        <v>5.8818700658454903E-2</v>
      </c>
      <c r="BZ504">
        <v>1</v>
      </c>
      <c r="CA504">
        <v>-24.681519512195099</v>
      </c>
      <c r="CB504">
        <v>0.36564259962144102</v>
      </c>
      <c r="CC504">
        <v>0.105340875765674</v>
      </c>
      <c r="CD504">
        <v>0</v>
      </c>
      <c r="CE504">
        <v>1</v>
      </c>
      <c r="CF504">
        <v>2</v>
      </c>
      <c r="CG504" t="s">
        <v>248</v>
      </c>
      <c r="CH504">
        <v>1.8608100000000001</v>
      </c>
      <c r="CI504">
        <v>1.8577699999999999</v>
      </c>
      <c r="CJ504">
        <v>1.86067</v>
      </c>
      <c r="CK504">
        <v>1.8534299999999999</v>
      </c>
      <c r="CL504">
        <v>1.8519600000000001</v>
      </c>
      <c r="CM504">
        <v>1.8527199999999999</v>
      </c>
      <c r="CN504">
        <v>1.8563799999999999</v>
      </c>
      <c r="CO504">
        <v>1.8626400000000001</v>
      </c>
      <c r="CP504" t="s">
        <v>234</v>
      </c>
      <c r="CQ504" t="s">
        <v>19</v>
      </c>
      <c r="CR504" t="s">
        <v>19</v>
      </c>
      <c r="CS504" t="s">
        <v>19</v>
      </c>
      <c r="CT504" t="s">
        <v>235</v>
      </c>
      <c r="CU504" t="s">
        <v>236</v>
      </c>
      <c r="CV504" t="s">
        <v>237</v>
      </c>
      <c r="CW504" t="s">
        <v>237</v>
      </c>
      <c r="CX504" t="s">
        <v>237</v>
      </c>
      <c r="CY504" t="s">
        <v>237</v>
      </c>
      <c r="CZ504">
        <v>0</v>
      </c>
      <c r="DA504">
        <v>100</v>
      </c>
      <c r="DB504">
        <v>100</v>
      </c>
      <c r="DC504">
        <v>0.29499999999999998</v>
      </c>
      <c r="DD504">
        <v>-3.6999999999999998E-2</v>
      </c>
      <c r="DE504">
        <v>3</v>
      </c>
      <c r="DF504">
        <v>619.83900000000006</v>
      </c>
      <c r="DG504">
        <v>253.71899999999999</v>
      </c>
      <c r="DH504">
        <v>22.000399999999999</v>
      </c>
      <c r="DI504">
        <v>32.580500000000001</v>
      </c>
      <c r="DJ504">
        <v>30.000299999999999</v>
      </c>
      <c r="DK504">
        <v>32.558599999999998</v>
      </c>
      <c r="DL504">
        <v>32.568100000000001</v>
      </c>
      <c r="DM504">
        <v>52.402900000000002</v>
      </c>
      <c r="DN504">
        <v>24.4727</v>
      </c>
      <c r="DO504">
        <v>0</v>
      </c>
      <c r="DP504">
        <v>22</v>
      </c>
      <c r="DQ504">
        <v>1361</v>
      </c>
      <c r="DR504">
        <v>22</v>
      </c>
      <c r="DS504">
        <v>99.567700000000002</v>
      </c>
      <c r="DT504">
        <v>102.996</v>
      </c>
    </row>
    <row r="505" spans="1:124" x14ac:dyDescent="0.25">
      <c r="A505">
        <v>489</v>
      </c>
      <c r="B505">
        <v>1531764364.5</v>
      </c>
      <c r="C505">
        <v>980.70000004768394</v>
      </c>
      <c r="D505" t="s">
        <v>1214</v>
      </c>
      <c r="E505" t="s">
        <v>1215</v>
      </c>
      <c r="G505">
        <v>1531764354.2032299</v>
      </c>
      <c r="H505">
        <f t="shared" si="203"/>
        <v>3.9753269155807556E-6</v>
      </c>
      <c r="I505">
        <f t="shared" si="204"/>
        <v>10.323652452983557</v>
      </c>
      <c r="J505">
        <f t="shared" si="205"/>
        <v>1313.11967741935</v>
      </c>
      <c r="K505">
        <f t="shared" si="206"/>
        <v>-62526.318354839619</v>
      </c>
      <c r="L505">
        <f t="shared" si="207"/>
        <v>-6204.024639021085</v>
      </c>
      <c r="M505">
        <f t="shared" si="208"/>
        <v>130.29116453747682</v>
      </c>
      <c r="N505">
        <f t="shared" si="209"/>
        <v>2.5570033334631749E-4</v>
      </c>
      <c r="O505">
        <f t="shared" si="210"/>
        <v>3</v>
      </c>
      <c r="P505">
        <f t="shared" si="211"/>
        <v>2.5568943670061791E-4</v>
      </c>
      <c r="Q505">
        <f t="shared" si="212"/>
        <v>1.5980687689767542E-4</v>
      </c>
      <c r="R505">
        <f t="shared" si="213"/>
        <v>215.02230068276006</v>
      </c>
      <c r="S505">
        <f t="shared" si="214"/>
        <v>28.313217277075307</v>
      </c>
      <c r="T505">
        <f t="shared" si="215"/>
        <v>27.472879032258049</v>
      </c>
      <c r="U505">
        <f t="shared" si="216"/>
        <v>3.6797782114451794</v>
      </c>
      <c r="V505">
        <f t="shared" si="217"/>
        <v>60.718742562276915</v>
      </c>
      <c r="W505">
        <f t="shared" si="218"/>
        <v>2.1826897412731467</v>
      </c>
      <c r="X505">
        <f t="shared" si="219"/>
        <v>3.594754517576586</v>
      </c>
      <c r="Y505">
        <f t="shared" si="220"/>
        <v>1.4970884701720326</v>
      </c>
      <c r="Z505">
        <f t="shared" si="221"/>
        <v>-0.17531191697711132</v>
      </c>
      <c r="AA505">
        <f t="shared" si="222"/>
        <v>-64.505794954839899</v>
      </c>
      <c r="AB505">
        <f t="shared" si="223"/>
        <v>-4.6530715465619208</v>
      </c>
      <c r="AC505">
        <f t="shared" si="224"/>
        <v>145.68812226438112</v>
      </c>
      <c r="AD505">
        <v>0</v>
      </c>
      <c r="AE505">
        <v>0</v>
      </c>
      <c r="AF505">
        <v>3</v>
      </c>
      <c r="AG505">
        <v>0</v>
      </c>
      <c r="AH505">
        <v>0</v>
      </c>
      <c r="AI505">
        <f t="shared" si="225"/>
        <v>1</v>
      </c>
      <c r="AJ505">
        <f t="shared" si="226"/>
        <v>0</v>
      </c>
      <c r="AK505">
        <f t="shared" si="227"/>
        <v>71377.727684938131</v>
      </c>
      <c r="AL505">
        <f t="shared" si="228"/>
        <v>1200.00096774194</v>
      </c>
      <c r="AM505">
        <f t="shared" si="229"/>
        <v>963.36128167783079</v>
      </c>
      <c r="AN505">
        <f t="shared" si="230"/>
        <v>0.80280042064516188</v>
      </c>
      <c r="AO505">
        <f t="shared" si="231"/>
        <v>0.22320006499354855</v>
      </c>
      <c r="AP505">
        <v>14.333399999999999</v>
      </c>
      <c r="AQ505">
        <v>1</v>
      </c>
      <c r="AR505" t="s">
        <v>231</v>
      </c>
      <c r="AS505">
        <v>1531764354.2032299</v>
      </c>
      <c r="AT505">
        <v>1313.11967741935</v>
      </c>
      <c r="AU505">
        <v>1337.7925806451599</v>
      </c>
      <c r="AV505">
        <v>21.997906451612899</v>
      </c>
      <c r="AW505">
        <v>21.988619354838701</v>
      </c>
      <c r="AX505">
        <v>600.04232258064496</v>
      </c>
      <c r="AY505">
        <v>99.122590322580606</v>
      </c>
      <c r="AZ505">
        <v>0.100021887096774</v>
      </c>
      <c r="BA505">
        <v>27.0740451612903</v>
      </c>
      <c r="BB505">
        <v>27.375358064516099</v>
      </c>
      <c r="BC505">
        <v>27.570399999999999</v>
      </c>
      <c r="BD505">
        <v>13996.203225806499</v>
      </c>
      <c r="BE505">
        <v>1052.4051612903199</v>
      </c>
      <c r="BF505">
        <v>29.0513774193548</v>
      </c>
      <c r="BG505">
        <v>1200.00096774194</v>
      </c>
      <c r="BH505">
        <v>0.33000441935483898</v>
      </c>
      <c r="BI505">
        <v>0.33000499999999999</v>
      </c>
      <c r="BJ505">
        <v>0.33000129032258102</v>
      </c>
      <c r="BK505">
        <v>9.9894477419354803E-3</v>
      </c>
      <c r="BL505">
        <v>32</v>
      </c>
      <c r="BM505">
        <v>17743.135483870999</v>
      </c>
      <c r="BN505">
        <v>1531762902.3</v>
      </c>
      <c r="BO505" t="s">
        <v>232</v>
      </c>
      <c r="BP505">
        <v>81</v>
      </c>
      <c r="BQ505">
        <v>0.29499999999999998</v>
      </c>
      <c r="BR505">
        <v>-3.6999999999999998E-2</v>
      </c>
      <c r="BS505">
        <v>420</v>
      </c>
      <c r="BT505">
        <v>22</v>
      </c>
      <c r="BU505">
        <v>0.34</v>
      </c>
      <c r="BV505">
        <v>0.21</v>
      </c>
      <c r="BW505">
        <v>14.7953865815002</v>
      </c>
      <c r="BX505">
        <v>-0.201743305607225</v>
      </c>
      <c r="BY505">
        <v>6.3547048745700899E-2</v>
      </c>
      <c r="BZ505">
        <v>1</v>
      </c>
      <c r="CA505">
        <v>-24.671007317073201</v>
      </c>
      <c r="CB505">
        <v>0.344484853515306</v>
      </c>
      <c r="CC505">
        <v>0.10722366727784099</v>
      </c>
      <c r="CD505">
        <v>0</v>
      </c>
      <c r="CE505">
        <v>1</v>
      </c>
      <c r="CF505">
        <v>2</v>
      </c>
      <c r="CG505" t="s">
        <v>248</v>
      </c>
      <c r="CH505">
        <v>1.8608100000000001</v>
      </c>
      <c r="CI505">
        <v>1.8577699999999999</v>
      </c>
      <c r="CJ505">
        <v>1.8606799999999999</v>
      </c>
      <c r="CK505">
        <v>1.8534200000000001</v>
      </c>
      <c r="CL505">
        <v>1.8519600000000001</v>
      </c>
      <c r="CM505">
        <v>1.8527199999999999</v>
      </c>
      <c r="CN505">
        <v>1.8563700000000001</v>
      </c>
      <c r="CO505">
        <v>1.8626400000000001</v>
      </c>
      <c r="CP505" t="s">
        <v>234</v>
      </c>
      <c r="CQ505" t="s">
        <v>19</v>
      </c>
      <c r="CR505" t="s">
        <v>19</v>
      </c>
      <c r="CS505" t="s">
        <v>19</v>
      </c>
      <c r="CT505" t="s">
        <v>235</v>
      </c>
      <c r="CU505" t="s">
        <v>236</v>
      </c>
      <c r="CV505" t="s">
        <v>237</v>
      </c>
      <c r="CW505" t="s">
        <v>237</v>
      </c>
      <c r="CX505" t="s">
        <v>237</v>
      </c>
      <c r="CY505" t="s">
        <v>237</v>
      </c>
      <c r="CZ505">
        <v>0</v>
      </c>
      <c r="DA505">
        <v>100</v>
      </c>
      <c r="DB505">
        <v>100</v>
      </c>
      <c r="DC505">
        <v>0.29499999999999998</v>
      </c>
      <c r="DD505">
        <v>-3.6999999999999998E-2</v>
      </c>
      <c r="DE505">
        <v>3</v>
      </c>
      <c r="DF505">
        <v>619.79899999999998</v>
      </c>
      <c r="DG505">
        <v>253.78399999999999</v>
      </c>
      <c r="DH505">
        <v>22.0002</v>
      </c>
      <c r="DI505">
        <v>32.5809</v>
      </c>
      <c r="DJ505">
        <v>30.0002</v>
      </c>
      <c r="DK505">
        <v>32.558599999999998</v>
      </c>
      <c r="DL505">
        <v>32.568100000000001</v>
      </c>
      <c r="DM505">
        <v>52.524299999999997</v>
      </c>
      <c r="DN505">
        <v>24.4727</v>
      </c>
      <c r="DO505">
        <v>0</v>
      </c>
      <c r="DP505">
        <v>22</v>
      </c>
      <c r="DQ505">
        <v>1366</v>
      </c>
      <c r="DR505">
        <v>22</v>
      </c>
      <c r="DS505">
        <v>99.567099999999996</v>
      </c>
      <c r="DT505">
        <v>102.996</v>
      </c>
    </row>
    <row r="506" spans="1:124" x14ac:dyDescent="0.25">
      <c r="A506">
        <v>490</v>
      </c>
      <c r="B506">
        <v>1531764367.0999999</v>
      </c>
      <c r="C506">
        <v>983.29999995231606</v>
      </c>
      <c r="D506" t="s">
        <v>1216</v>
      </c>
      <c r="E506" t="s">
        <v>1217</v>
      </c>
      <c r="G506">
        <v>1531764356.8645201</v>
      </c>
      <c r="H506">
        <f t="shared" si="203"/>
        <v>3.8510073407951319E-6</v>
      </c>
      <c r="I506">
        <f t="shared" si="204"/>
        <v>10.336508166465029</v>
      </c>
      <c r="J506">
        <f t="shared" si="205"/>
        <v>1317.54774193548</v>
      </c>
      <c r="K506">
        <f t="shared" si="206"/>
        <v>-64636.544273082458</v>
      </c>
      <c r="L506">
        <f t="shared" si="207"/>
        <v>-6413.3985529279571</v>
      </c>
      <c r="M506">
        <f t="shared" si="208"/>
        <v>130.73036123098316</v>
      </c>
      <c r="N506">
        <f t="shared" si="209"/>
        <v>2.4780748244203186E-4</v>
      </c>
      <c r="O506">
        <f t="shared" si="210"/>
        <v>3</v>
      </c>
      <c r="P506">
        <f t="shared" si="211"/>
        <v>2.4779724810666364E-4</v>
      </c>
      <c r="Q506">
        <f t="shared" si="212"/>
        <v>1.5487419952521706E-4</v>
      </c>
      <c r="R506">
        <f t="shared" si="213"/>
        <v>215.02250962494199</v>
      </c>
      <c r="S506">
        <f t="shared" si="214"/>
        <v>28.311461270494828</v>
      </c>
      <c r="T506">
        <f t="shared" si="215"/>
        <v>27.469624193548398</v>
      </c>
      <c r="U506">
        <f t="shared" si="216"/>
        <v>3.6790773020226077</v>
      </c>
      <c r="V506">
        <f t="shared" si="217"/>
        <v>60.722980302622616</v>
      </c>
      <c r="W506">
        <f t="shared" si="218"/>
        <v>2.1826126889374198</v>
      </c>
      <c r="X506">
        <f t="shared" si="219"/>
        <v>3.5943767549946042</v>
      </c>
      <c r="Y506">
        <f t="shared" si="220"/>
        <v>1.496464613085188</v>
      </c>
      <c r="Z506">
        <f t="shared" si="221"/>
        <v>-0.16982942372906532</v>
      </c>
      <c r="AA506">
        <f t="shared" si="222"/>
        <v>-64.268929974191707</v>
      </c>
      <c r="AB506">
        <f t="shared" si="223"/>
        <v>-4.6358686354290146</v>
      </c>
      <c r="AC506">
        <f t="shared" si="224"/>
        <v>145.94788159159222</v>
      </c>
      <c r="AD506">
        <v>0</v>
      </c>
      <c r="AE506">
        <v>0</v>
      </c>
      <c r="AF506">
        <v>3</v>
      </c>
      <c r="AG506">
        <v>0</v>
      </c>
      <c r="AH506">
        <v>0</v>
      </c>
      <c r="AI506">
        <f t="shared" si="225"/>
        <v>1</v>
      </c>
      <c r="AJ506">
        <f t="shared" si="226"/>
        <v>0</v>
      </c>
      <c r="AK506">
        <f t="shared" si="227"/>
        <v>71376.272184359448</v>
      </c>
      <c r="AL506">
        <f t="shared" si="228"/>
        <v>1200.0019354838701</v>
      </c>
      <c r="AM506">
        <f t="shared" si="229"/>
        <v>963.36240087233398</v>
      </c>
      <c r="AN506">
        <f t="shared" si="230"/>
        <v>0.8028007058870974</v>
      </c>
      <c r="AO506">
        <f t="shared" si="231"/>
        <v>0.2232000225774195</v>
      </c>
      <c r="AP506">
        <v>14.333399999999999</v>
      </c>
      <c r="AQ506">
        <v>1</v>
      </c>
      <c r="AR506" t="s">
        <v>231</v>
      </c>
      <c r="AS506">
        <v>1531764356.8645201</v>
      </c>
      <c r="AT506">
        <v>1317.54774193548</v>
      </c>
      <c r="AU506">
        <v>1342.25129032258</v>
      </c>
      <c r="AV506">
        <v>21.9971580645161</v>
      </c>
      <c r="AW506">
        <v>21.988161290322601</v>
      </c>
      <c r="AX506">
        <v>600.035387096774</v>
      </c>
      <c r="AY506">
        <v>99.122490322580603</v>
      </c>
      <c r="AZ506">
        <v>9.9994806451612905E-2</v>
      </c>
      <c r="BA506">
        <v>27.0722548387097</v>
      </c>
      <c r="BB506">
        <v>27.3712612903226</v>
      </c>
      <c r="BC506">
        <v>27.5679870967742</v>
      </c>
      <c r="BD506">
        <v>13995.8</v>
      </c>
      <c r="BE506">
        <v>1052.4232258064501</v>
      </c>
      <c r="BF506">
        <v>29.009267741935499</v>
      </c>
      <c r="BG506">
        <v>1200.0019354838701</v>
      </c>
      <c r="BH506">
        <v>0.330005612903226</v>
      </c>
      <c r="BI506">
        <v>0.33000296774193599</v>
      </c>
      <c r="BJ506">
        <v>0.33000206451612901</v>
      </c>
      <c r="BK506">
        <v>9.9894900000000002E-3</v>
      </c>
      <c r="BL506">
        <v>32</v>
      </c>
      <c r="BM506">
        <v>17743.151612903199</v>
      </c>
      <c r="BN506">
        <v>1531762902.3</v>
      </c>
      <c r="BO506" t="s">
        <v>232</v>
      </c>
      <c r="BP506">
        <v>81</v>
      </c>
      <c r="BQ506">
        <v>0.29499999999999998</v>
      </c>
      <c r="BR506">
        <v>-3.6999999999999998E-2</v>
      </c>
      <c r="BS506">
        <v>420</v>
      </c>
      <c r="BT506">
        <v>22</v>
      </c>
      <c r="BU506">
        <v>0.34</v>
      </c>
      <c r="BV506">
        <v>0.21</v>
      </c>
      <c r="BW506">
        <v>14.807712667418899</v>
      </c>
      <c r="BX506">
        <v>4.9350012447152099E-2</v>
      </c>
      <c r="BY506">
        <v>7.4869494951623705E-2</v>
      </c>
      <c r="BZ506">
        <v>1</v>
      </c>
      <c r="CA506">
        <v>-24.698056097561</v>
      </c>
      <c r="CB506">
        <v>-0.16124988435142901</v>
      </c>
      <c r="CC506">
        <v>0.131967115358299</v>
      </c>
      <c r="CD506">
        <v>0</v>
      </c>
      <c r="CE506">
        <v>1</v>
      </c>
      <c r="CF506">
        <v>2</v>
      </c>
      <c r="CG506" t="s">
        <v>248</v>
      </c>
      <c r="CH506">
        <v>1.8608100000000001</v>
      </c>
      <c r="CI506">
        <v>1.8577600000000001</v>
      </c>
      <c r="CJ506">
        <v>1.8606799999999999</v>
      </c>
      <c r="CK506">
        <v>1.8533900000000001</v>
      </c>
      <c r="CL506">
        <v>1.8519600000000001</v>
      </c>
      <c r="CM506">
        <v>1.8527199999999999</v>
      </c>
      <c r="CN506">
        <v>1.8563700000000001</v>
      </c>
      <c r="CO506">
        <v>1.8626400000000001</v>
      </c>
      <c r="CP506" t="s">
        <v>234</v>
      </c>
      <c r="CQ506" t="s">
        <v>19</v>
      </c>
      <c r="CR506" t="s">
        <v>19</v>
      </c>
      <c r="CS506" t="s">
        <v>19</v>
      </c>
      <c r="CT506" t="s">
        <v>235</v>
      </c>
      <c r="CU506" t="s">
        <v>236</v>
      </c>
      <c r="CV506" t="s">
        <v>237</v>
      </c>
      <c r="CW506" t="s">
        <v>237</v>
      </c>
      <c r="CX506" t="s">
        <v>237</v>
      </c>
      <c r="CY506" t="s">
        <v>237</v>
      </c>
      <c r="CZ506">
        <v>0</v>
      </c>
      <c r="DA506">
        <v>100</v>
      </c>
      <c r="DB506">
        <v>100</v>
      </c>
      <c r="DC506">
        <v>0.29499999999999998</v>
      </c>
      <c r="DD506">
        <v>-3.6999999999999998E-2</v>
      </c>
      <c r="DE506">
        <v>3</v>
      </c>
      <c r="DF506">
        <v>619.78399999999999</v>
      </c>
      <c r="DG506">
        <v>253.709</v>
      </c>
      <c r="DH506">
        <v>21.9999</v>
      </c>
      <c r="DI506">
        <v>32.5809</v>
      </c>
      <c r="DJ506">
        <v>30.0002</v>
      </c>
      <c r="DK506">
        <v>32.559399999999997</v>
      </c>
      <c r="DL506">
        <v>32.568100000000001</v>
      </c>
      <c r="DM506">
        <v>52.658200000000001</v>
      </c>
      <c r="DN506">
        <v>24.4727</v>
      </c>
      <c r="DO506">
        <v>0</v>
      </c>
      <c r="DP506">
        <v>22</v>
      </c>
      <c r="DQ506">
        <v>1371</v>
      </c>
      <c r="DR506">
        <v>22</v>
      </c>
      <c r="DS506">
        <v>99.566100000000006</v>
      </c>
      <c r="DT506">
        <v>102.996</v>
      </c>
    </row>
    <row r="507" spans="1:124" x14ac:dyDescent="0.25">
      <c r="A507">
        <v>491</v>
      </c>
      <c r="B507">
        <v>1531764369</v>
      </c>
      <c r="C507">
        <v>985.20000004768394</v>
      </c>
      <c r="D507" t="s">
        <v>1218</v>
      </c>
      <c r="E507" t="s">
        <v>1219</v>
      </c>
      <c r="G507">
        <v>1531764358.8483901</v>
      </c>
      <c r="H507">
        <f t="shared" si="203"/>
        <v>3.7777806654763956E-6</v>
      </c>
      <c r="I507">
        <f t="shared" si="204"/>
        <v>10.354570206061561</v>
      </c>
      <c r="J507">
        <f t="shared" si="205"/>
        <v>1320.83870967742</v>
      </c>
      <c r="K507">
        <f t="shared" si="206"/>
        <v>-66007.215350876853</v>
      </c>
      <c r="L507">
        <f t="shared" si="207"/>
        <v>-6549.4050787096376</v>
      </c>
      <c r="M507">
        <f t="shared" si="208"/>
        <v>131.05700198580882</v>
      </c>
      <c r="N507">
        <f t="shared" si="209"/>
        <v>2.4317327973409506E-4</v>
      </c>
      <c r="O507">
        <f t="shared" si="210"/>
        <v>3</v>
      </c>
      <c r="P507">
        <f t="shared" si="211"/>
        <v>2.431634245928501E-4</v>
      </c>
      <c r="Q507">
        <f t="shared" si="212"/>
        <v>1.519780257626519E-4</v>
      </c>
      <c r="R507">
        <f t="shared" si="213"/>
        <v>215.02256902714464</v>
      </c>
      <c r="S507">
        <f t="shared" si="214"/>
        <v>28.309849338697866</v>
      </c>
      <c r="T507">
        <f t="shared" si="215"/>
        <v>27.46715967741935</v>
      </c>
      <c r="U507">
        <f t="shared" si="216"/>
        <v>3.6785466612014326</v>
      </c>
      <c r="V507">
        <f t="shared" si="217"/>
        <v>60.727234470184541</v>
      </c>
      <c r="W507">
        <f t="shared" si="218"/>
        <v>2.1825564670715272</v>
      </c>
      <c r="X507">
        <f t="shared" si="219"/>
        <v>3.5940323746227967</v>
      </c>
      <c r="Y507">
        <f t="shared" si="220"/>
        <v>1.4959901941299054</v>
      </c>
      <c r="Z507">
        <f t="shared" si="221"/>
        <v>-0.16660012734750904</v>
      </c>
      <c r="AA507">
        <f t="shared" si="222"/>
        <v>-64.134323883863928</v>
      </c>
      <c r="AB507">
        <f t="shared" si="223"/>
        <v>-4.6260644985259924</v>
      </c>
      <c r="AC507">
        <f t="shared" si="224"/>
        <v>146.0955805174072</v>
      </c>
      <c r="AD507">
        <v>0</v>
      </c>
      <c r="AE507">
        <v>0</v>
      </c>
      <c r="AF507">
        <v>3</v>
      </c>
      <c r="AG507">
        <v>0</v>
      </c>
      <c r="AH507">
        <v>0</v>
      </c>
      <c r="AI507">
        <f t="shared" si="225"/>
        <v>1</v>
      </c>
      <c r="AJ507">
        <f t="shared" si="226"/>
        <v>0</v>
      </c>
      <c r="AK507">
        <f t="shared" si="227"/>
        <v>71365.318791174504</v>
      </c>
      <c r="AL507">
        <f t="shared" si="228"/>
        <v>1200.00225806452</v>
      </c>
      <c r="AM507">
        <f t="shared" si="229"/>
        <v>963.36275980823791</v>
      </c>
      <c r="AN507">
        <f t="shared" si="230"/>
        <v>0.80280078919354936</v>
      </c>
      <c r="AO507">
        <f t="shared" si="231"/>
        <v>0.22320000107741961</v>
      </c>
      <c r="AP507">
        <v>14.333399999999999</v>
      </c>
      <c r="AQ507">
        <v>1</v>
      </c>
      <c r="AR507" t="s">
        <v>231</v>
      </c>
      <c r="AS507">
        <v>1531764358.8483901</v>
      </c>
      <c r="AT507">
        <v>1320.83870967742</v>
      </c>
      <c r="AU507">
        <v>1345.5854838709699</v>
      </c>
      <c r="AV507">
        <v>21.996574193548401</v>
      </c>
      <c r="AW507">
        <v>21.987748387096801</v>
      </c>
      <c r="AX507">
        <v>600.02858064516101</v>
      </c>
      <c r="AY507">
        <v>99.122580645161307</v>
      </c>
      <c r="AZ507">
        <v>9.9982280645161306E-2</v>
      </c>
      <c r="BA507">
        <v>27.0706225806452</v>
      </c>
      <c r="BB507">
        <v>27.3682612903226</v>
      </c>
      <c r="BC507">
        <v>27.566058064516099</v>
      </c>
      <c r="BD507">
        <v>13993.2580645161</v>
      </c>
      <c r="BE507">
        <v>1052.43451612903</v>
      </c>
      <c r="BF507">
        <v>28.983641935483899</v>
      </c>
      <c r="BG507">
        <v>1200.00225806452</v>
      </c>
      <c r="BH507">
        <v>0.33000609677419401</v>
      </c>
      <c r="BI507">
        <v>0.33000241935483898</v>
      </c>
      <c r="BJ507">
        <v>0.33000209677419401</v>
      </c>
      <c r="BK507">
        <v>9.9895335483870997E-3</v>
      </c>
      <c r="BL507">
        <v>32</v>
      </c>
      <c r="BM507">
        <v>17743.158064516101</v>
      </c>
      <c r="BN507">
        <v>1531762902.3</v>
      </c>
      <c r="BO507" t="s">
        <v>232</v>
      </c>
      <c r="BP507">
        <v>81</v>
      </c>
      <c r="BQ507">
        <v>0.29499999999999998</v>
      </c>
      <c r="BR507">
        <v>-3.6999999999999998E-2</v>
      </c>
      <c r="BS507">
        <v>420</v>
      </c>
      <c r="BT507">
        <v>22</v>
      </c>
      <c r="BU507">
        <v>0.34</v>
      </c>
      <c r="BV507">
        <v>0.21</v>
      </c>
      <c r="BW507">
        <v>14.816352161693301</v>
      </c>
      <c r="BX507">
        <v>0.18229816979251701</v>
      </c>
      <c r="BY507">
        <v>8.3363551833750799E-2</v>
      </c>
      <c r="BZ507">
        <v>1</v>
      </c>
      <c r="CA507">
        <v>-24.7143609756098</v>
      </c>
      <c r="CB507">
        <v>-0.46077988915118001</v>
      </c>
      <c r="CC507">
        <v>0.15233236268436001</v>
      </c>
      <c r="CD507">
        <v>0</v>
      </c>
      <c r="CE507">
        <v>1</v>
      </c>
      <c r="CF507">
        <v>2</v>
      </c>
      <c r="CG507" t="s">
        <v>248</v>
      </c>
      <c r="CH507">
        <v>1.8608100000000001</v>
      </c>
      <c r="CI507">
        <v>1.8577600000000001</v>
      </c>
      <c r="CJ507">
        <v>1.86067</v>
      </c>
      <c r="CK507">
        <v>1.85337</v>
      </c>
      <c r="CL507">
        <v>1.8519600000000001</v>
      </c>
      <c r="CM507">
        <v>1.8527199999999999</v>
      </c>
      <c r="CN507">
        <v>1.8563700000000001</v>
      </c>
      <c r="CO507">
        <v>1.8626400000000001</v>
      </c>
      <c r="CP507" t="s">
        <v>234</v>
      </c>
      <c r="CQ507" t="s">
        <v>19</v>
      </c>
      <c r="CR507" t="s">
        <v>19</v>
      </c>
      <c r="CS507" t="s">
        <v>19</v>
      </c>
      <c r="CT507" t="s">
        <v>235</v>
      </c>
      <c r="CU507" t="s">
        <v>236</v>
      </c>
      <c r="CV507" t="s">
        <v>237</v>
      </c>
      <c r="CW507" t="s">
        <v>237</v>
      </c>
      <c r="CX507" t="s">
        <v>237</v>
      </c>
      <c r="CY507" t="s">
        <v>237</v>
      </c>
      <c r="CZ507">
        <v>0</v>
      </c>
      <c r="DA507">
        <v>100</v>
      </c>
      <c r="DB507">
        <v>100</v>
      </c>
      <c r="DC507">
        <v>0.29499999999999998</v>
      </c>
      <c r="DD507">
        <v>-3.6999999999999998E-2</v>
      </c>
      <c r="DE507">
        <v>3</v>
      </c>
      <c r="DF507">
        <v>620.00300000000004</v>
      </c>
      <c r="DG507">
        <v>253.73</v>
      </c>
      <c r="DH507">
        <v>21.999400000000001</v>
      </c>
      <c r="DI507">
        <v>32.5809</v>
      </c>
      <c r="DJ507">
        <v>30.0002</v>
      </c>
      <c r="DK507">
        <v>32.5608</v>
      </c>
      <c r="DL507">
        <v>32.568100000000001</v>
      </c>
      <c r="DM507">
        <v>52.731900000000003</v>
      </c>
      <c r="DN507">
        <v>24.4727</v>
      </c>
      <c r="DO507">
        <v>0</v>
      </c>
      <c r="DP507">
        <v>22</v>
      </c>
      <c r="DQ507">
        <v>1371</v>
      </c>
      <c r="DR507">
        <v>22</v>
      </c>
      <c r="DS507">
        <v>99.567400000000006</v>
      </c>
      <c r="DT507">
        <v>102.996</v>
      </c>
    </row>
    <row r="508" spans="1:124" x14ac:dyDescent="0.25">
      <c r="A508">
        <v>492</v>
      </c>
      <c r="B508">
        <v>1531764371</v>
      </c>
      <c r="C508">
        <v>987.20000004768394</v>
      </c>
      <c r="D508" t="s">
        <v>1220</v>
      </c>
      <c r="E508" t="s">
        <v>1221</v>
      </c>
      <c r="G508">
        <v>1531764360.8322599</v>
      </c>
      <c r="H508">
        <f t="shared" si="203"/>
        <v>3.6355495720708789E-6</v>
      </c>
      <c r="I508">
        <f t="shared" si="204"/>
        <v>10.370248289510689</v>
      </c>
      <c r="J508">
        <f t="shared" si="205"/>
        <v>1324.13935483871</v>
      </c>
      <c r="K508">
        <f t="shared" si="206"/>
        <v>-68722.787040379379</v>
      </c>
      <c r="L508">
        <f t="shared" si="207"/>
        <v>-6818.8486737665189</v>
      </c>
      <c r="M508">
        <f t="shared" si="208"/>
        <v>131.38445445058522</v>
      </c>
      <c r="N508">
        <f t="shared" si="209"/>
        <v>2.3408479061111942E-4</v>
      </c>
      <c r="O508">
        <f t="shared" si="210"/>
        <v>3</v>
      </c>
      <c r="P508">
        <f t="shared" si="211"/>
        <v>2.3407565835254068E-4</v>
      </c>
      <c r="Q508">
        <f t="shared" si="212"/>
        <v>1.4629810691928677E-4</v>
      </c>
      <c r="R508">
        <f t="shared" si="213"/>
        <v>215.02252529993336</v>
      </c>
      <c r="S508">
        <f t="shared" si="214"/>
        <v>28.307735441083317</v>
      </c>
      <c r="T508">
        <f t="shared" si="215"/>
        <v>27.464877419354849</v>
      </c>
      <c r="U508">
        <f t="shared" si="216"/>
        <v>3.6780553223642456</v>
      </c>
      <c r="V508">
        <f t="shared" si="217"/>
        <v>60.733075699001162</v>
      </c>
      <c r="W508">
        <f t="shared" si="218"/>
        <v>2.1824907280446815</v>
      </c>
      <c r="X508">
        <f t="shared" si="219"/>
        <v>3.5935784626836798</v>
      </c>
      <c r="Y508">
        <f t="shared" si="220"/>
        <v>1.4955645943195641</v>
      </c>
      <c r="Z508">
        <f t="shared" si="221"/>
        <v>-0.16032773612832577</v>
      </c>
      <c r="AA508">
        <f t="shared" si="222"/>
        <v>-64.113193858072151</v>
      </c>
      <c r="AB508">
        <f t="shared" si="223"/>
        <v>-4.6244379395987565</v>
      </c>
      <c r="AC508">
        <f t="shared" si="224"/>
        <v>146.12456576613414</v>
      </c>
      <c r="AD508">
        <v>0</v>
      </c>
      <c r="AE508">
        <v>0</v>
      </c>
      <c r="AF508">
        <v>3</v>
      </c>
      <c r="AG508">
        <v>0</v>
      </c>
      <c r="AH508">
        <v>0</v>
      </c>
      <c r="AI508">
        <f t="shared" si="225"/>
        <v>1</v>
      </c>
      <c r="AJ508">
        <f t="shared" si="226"/>
        <v>0</v>
      </c>
      <c r="AK508">
        <f t="shared" si="227"/>
        <v>71386.881335101338</v>
      </c>
      <c r="AL508">
        <f t="shared" si="228"/>
        <v>1200.0019354838701</v>
      </c>
      <c r="AM508">
        <f t="shared" si="229"/>
        <v>963.36254593708259</v>
      </c>
      <c r="AN508">
        <f t="shared" si="230"/>
        <v>0.80280082677419295</v>
      </c>
      <c r="AO508">
        <f t="shared" si="231"/>
        <v>0.2232000052387095</v>
      </c>
      <c r="AP508">
        <v>14.333399999999999</v>
      </c>
      <c r="AQ508">
        <v>1</v>
      </c>
      <c r="AR508" t="s">
        <v>231</v>
      </c>
      <c r="AS508">
        <v>1531764360.8322599</v>
      </c>
      <c r="AT508">
        <v>1324.13935483871</v>
      </c>
      <c r="AU508">
        <v>1348.9232258064501</v>
      </c>
      <c r="AV508">
        <v>21.995919354838701</v>
      </c>
      <c r="AW508">
        <v>21.987425806451601</v>
      </c>
      <c r="AX508">
        <v>600.02700000000004</v>
      </c>
      <c r="AY508">
        <v>99.122525806451605</v>
      </c>
      <c r="AZ508">
        <v>0.100002374193548</v>
      </c>
      <c r="BA508">
        <v>27.068470967741899</v>
      </c>
      <c r="BB508">
        <v>27.366425806451598</v>
      </c>
      <c r="BC508">
        <v>27.5633290322581</v>
      </c>
      <c r="BD508">
        <v>13997.9580645161</v>
      </c>
      <c r="BE508">
        <v>1052.4477419354801</v>
      </c>
      <c r="BF508">
        <v>28.957345161290299</v>
      </c>
      <c r="BG508">
        <v>1200.0019354838701</v>
      </c>
      <c r="BH508">
        <v>0.33000619354838701</v>
      </c>
      <c r="BI508">
        <v>0.33000245161290298</v>
      </c>
      <c r="BJ508">
        <v>0.33000196774193502</v>
      </c>
      <c r="BK508">
        <v>9.9895948387096808E-3</v>
      </c>
      <c r="BL508">
        <v>32</v>
      </c>
      <c r="BM508">
        <v>17743.158064516101</v>
      </c>
      <c r="BN508">
        <v>1531762902.3</v>
      </c>
      <c r="BO508" t="s">
        <v>232</v>
      </c>
      <c r="BP508">
        <v>81</v>
      </c>
      <c r="BQ508">
        <v>0.29499999999999998</v>
      </c>
      <c r="BR508">
        <v>-3.6999999999999998E-2</v>
      </c>
      <c r="BS508">
        <v>420</v>
      </c>
      <c r="BT508">
        <v>22</v>
      </c>
      <c r="BU508">
        <v>0.34</v>
      </c>
      <c r="BV508">
        <v>0.21</v>
      </c>
      <c r="BW508">
        <v>14.8497386986016</v>
      </c>
      <c r="BX508">
        <v>0.73240761817960698</v>
      </c>
      <c r="BY508">
        <v>0.124714390714061</v>
      </c>
      <c r="BZ508">
        <v>1</v>
      </c>
      <c r="CA508">
        <v>-24.769731707317099</v>
      </c>
      <c r="CB508">
        <v>-1.3811644207640801</v>
      </c>
      <c r="CC508">
        <v>0.21711909336113899</v>
      </c>
      <c r="CD508">
        <v>0</v>
      </c>
      <c r="CE508">
        <v>1</v>
      </c>
      <c r="CF508">
        <v>2</v>
      </c>
      <c r="CG508" t="s">
        <v>248</v>
      </c>
      <c r="CH508">
        <v>1.8608</v>
      </c>
      <c r="CI508">
        <v>1.8577600000000001</v>
      </c>
      <c r="CJ508">
        <v>1.86067</v>
      </c>
      <c r="CK508">
        <v>1.85338</v>
      </c>
      <c r="CL508">
        <v>1.8519600000000001</v>
      </c>
      <c r="CM508">
        <v>1.8527199999999999</v>
      </c>
      <c r="CN508">
        <v>1.8563700000000001</v>
      </c>
      <c r="CO508">
        <v>1.8626400000000001</v>
      </c>
      <c r="CP508" t="s">
        <v>234</v>
      </c>
      <c r="CQ508" t="s">
        <v>19</v>
      </c>
      <c r="CR508" t="s">
        <v>19</v>
      </c>
      <c r="CS508" t="s">
        <v>19</v>
      </c>
      <c r="CT508" t="s">
        <v>235</v>
      </c>
      <c r="CU508" t="s">
        <v>236</v>
      </c>
      <c r="CV508" t="s">
        <v>237</v>
      </c>
      <c r="CW508" t="s">
        <v>237</v>
      </c>
      <c r="CX508" t="s">
        <v>237</v>
      </c>
      <c r="CY508" t="s">
        <v>237</v>
      </c>
      <c r="CZ508">
        <v>0</v>
      </c>
      <c r="DA508">
        <v>100</v>
      </c>
      <c r="DB508">
        <v>100</v>
      </c>
      <c r="DC508">
        <v>0.29499999999999998</v>
      </c>
      <c r="DD508">
        <v>-3.6999999999999998E-2</v>
      </c>
      <c r="DE508">
        <v>3</v>
      </c>
      <c r="DF508">
        <v>619.95000000000005</v>
      </c>
      <c r="DG508">
        <v>253.881</v>
      </c>
      <c r="DH508">
        <v>21.998999999999999</v>
      </c>
      <c r="DI508">
        <v>32.5809</v>
      </c>
      <c r="DJ508">
        <v>30.0002</v>
      </c>
      <c r="DK508">
        <v>32.561500000000002</v>
      </c>
      <c r="DL508">
        <v>32.568100000000001</v>
      </c>
      <c r="DM508">
        <v>52.857599999999998</v>
      </c>
      <c r="DN508">
        <v>24.4727</v>
      </c>
      <c r="DO508">
        <v>0</v>
      </c>
      <c r="DP508">
        <v>22</v>
      </c>
      <c r="DQ508">
        <v>1376.17</v>
      </c>
      <c r="DR508">
        <v>22</v>
      </c>
      <c r="DS508">
        <v>99.567999999999998</v>
      </c>
      <c r="DT508">
        <v>102.996</v>
      </c>
    </row>
    <row r="509" spans="1:124" x14ac:dyDescent="0.25">
      <c r="A509">
        <v>493</v>
      </c>
      <c r="B509">
        <v>1531764373</v>
      </c>
      <c r="C509">
        <v>989.20000004768394</v>
      </c>
      <c r="D509" t="s">
        <v>1222</v>
      </c>
      <c r="E509" t="s">
        <v>1223</v>
      </c>
      <c r="G509">
        <v>1531764362.8161299</v>
      </c>
      <c r="H509">
        <f t="shared" si="203"/>
        <v>3.4754487839405638E-6</v>
      </c>
      <c r="I509">
        <f t="shared" si="204"/>
        <v>10.381730842288153</v>
      </c>
      <c r="J509">
        <f t="shared" si="205"/>
        <v>1327.44483870968</v>
      </c>
      <c r="K509">
        <f t="shared" si="206"/>
        <v>-72001.415712939677</v>
      </c>
      <c r="L509">
        <f t="shared" si="207"/>
        <v>-7144.1400765245471</v>
      </c>
      <c r="M509">
        <f t="shared" si="208"/>
        <v>131.71201951654371</v>
      </c>
      <c r="N509">
        <f t="shared" si="209"/>
        <v>2.2385176277850375E-4</v>
      </c>
      <c r="O509">
        <f t="shared" si="210"/>
        <v>3</v>
      </c>
      <c r="P509">
        <f t="shared" si="211"/>
        <v>2.2384341148812915E-4</v>
      </c>
      <c r="Q509">
        <f t="shared" si="212"/>
        <v>1.3990288246735694E-4</v>
      </c>
      <c r="R509">
        <f t="shared" si="213"/>
        <v>215.02247387680603</v>
      </c>
      <c r="S509">
        <f t="shared" si="214"/>
        <v>28.305007204919526</v>
      </c>
      <c r="T509">
        <f t="shared" si="215"/>
        <v>27.462214516129052</v>
      </c>
      <c r="U509">
        <f t="shared" si="216"/>
        <v>3.6774821082473963</v>
      </c>
      <c r="V509">
        <f t="shared" si="217"/>
        <v>60.741108028462264</v>
      </c>
      <c r="W509">
        <f t="shared" si="218"/>
        <v>2.1824243446177038</v>
      </c>
      <c r="X509">
        <f t="shared" si="219"/>
        <v>3.59299396315763</v>
      </c>
      <c r="Y509">
        <f t="shared" si="220"/>
        <v>1.4950577636296924</v>
      </c>
      <c r="Z509">
        <f t="shared" si="221"/>
        <v>-0.15326729137177886</v>
      </c>
      <c r="AA509">
        <f t="shared" si="222"/>
        <v>-64.130671780648399</v>
      </c>
      <c r="AB509">
        <f t="shared" si="223"/>
        <v>-4.6255730460566662</v>
      </c>
      <c r="AC509">
        <f t="shared" si="224"/>
        <v>146.11296175872917</v>
      </c>
      <c r="AD509">
        <v>0</v>
      </c>
      <c r="AE509">
        <v>0</v>
      </c>
      <c r="AF509">
        <v>3</v>
      </c>
      <c r="AG509">
        <v>0</v>
      </c>
      <c r="AH509">
        <v>0</v>
      </c>
      <c r="AI509">
        <f t="shared" si="225"/>
        <v>1</v>
      </c>
      <c r="AJ509">
        <f t="shared" si="226"/>
        <v>0</v>
      </c>
      <c r="AK509">
        <f t="shared" si="227"/>
        <v>71398.974644875954</v>
      </c>
      <c r="AL509">
        <f t="shared" si="228"/>
        <v>1200.0016129032299</v>
      </c>
      <c r="AM509">
        <f t="shared" si="229"/>
        <v>963.36224274321307</v>
      </c>
      <c r="AN509">
        <f t="shared" si="230"/>
        <v>0.802800789919355</v>
      </c>
      <c r="AO509">
        <f t="shared" si="231"/>
        <v>0.22320002210645168</v>
      </c>
      <c r="AP509">
        <v>14.333399999999999</v>
      </c>
      <c r="AQ509">
        <v>1</v>
      </c>
      <c r="AR509" t="s">
        <v>231</v>
      </c>
      <c r="AS509">
        <v>1531764362.8161299</v>
      </c>
      <c r="AT509">
        <v>1327.44483870968</v>
      </c>
      <c r="AU509">
        <v>1352.2551612903201</v>
      </c>
      <c r="AV509">
        <v>21.995319354838699</v>
      </c>
      <c r="AW509">
        <v>21.987200000000001</v>
      </c>
      <c r="AX509">
        <v>600.03906451612897</v>
      </c>
      <c r="AY509">
        <v>99.122183870967703</v>
      </c>
      <c r="AZ509">
        <v>0.100032883870968</v>
      </c>
      <c r="BA509">
        <v>27.0657</v>
      </c>
      <c r="BB509">
        <v>27.363929032258099</v>
      </c>
      <c r="BC509">
        <v>27.560500000000001</v>
      </c>
      <c r="BD509">
        <v>14000.561290322599</v>
      </c>
      <c r="BE509">
        <v>1052.46032258065</v>
      </c>
      <c r="BF509">
        <v>28.928180645161301</v>
      </c>
      <c r="BG509">
        <v>1200.0016129032299</v>
      </c>
      <c r="BH509">
        <v>0.33000583870967698</v>
      </c>
      <c r="BI509">
        <v>0.33000261290322602</v>
      </c>
      <c r="BJ509">
        <v>0.33000209677419401</v>
      </c>
      <c r="BK509">
        <v>9.9896429032257997E-3</v>
      </c>
      <c r="BL509">
        <v>32</v>
      </c>
      <c r="BM509">
        <v>17743.1483870968</v>
      </c>
      <c r="BN509">
        <v>1531762902.3</v>
      </c>
      <c r="BO509" t="s">
        <v>232</v>
      </c>
      <c r="BP509">
        <v>81</v>
      </c>
      <c r="BQ509">
        <v>0.29499999999999998</v>
      </c>
      <c r="BR509">
        <v>-3.6999999999999998E-2</v>
      </c>
      <c r="BS509">
        <v>420</v>
      </c>
      <c r="BT509">
        <v>22</v>
      </c>
      <c r="BU509">
        <v>0.34</v>
      </c>
      <c r="BV509">
        <v>0.21</v>
      </c>
      <c r="BW509">
        <v>14.865060653314099</v>
      </c>
      <c r="BX509">
        <v>1.0562032076446399</v>
      </c>
      <c r="BY509">
        <v>0.13934424072180501</v>
      </c>
      <c r="BZ509">
        <v>1</v>
      </c>
      <c r="CA509">
        <v>-24.7932780487805</v>
      </c>
      <c r="CB509">
        <v>-1.89969121734413</v>
      </c>
      <c r="CC509">
        <v>0.23808237507850499</v>
      </c>
      <c r="CD509">
        <v>0</v>
      </c>
      <c r="CE509">
        <v>1</v>
      </c>
      <c r="CF509">
        <v>2</v>
      </c>
      <c r="CG509" t="s">
        <v>248</v>
      </c>
      <c r="CH509">
        <v>1.8608</v>
      </c>
      <c r="CI509">
        <v>1.8577600000000001</v>
      </c>
      <c r="CJ509">
        <v>1.86067</v>
      </c>
      <c r="CK509">
        <v>1.85341</v>
      </c>
      <c r="CL509">
        <v>1.8519600000000001</v>
      </c>
      <c r="CM509">
        <v>1.8527199999999999</v>
      </c>
      <c r="CN509">
        <v>1.85636</v>
      </c>
      <c r="CO509">
        <v>1.8626400000000001</v>
      </c>
      <c r="CP509" t="s">
        <v>234</v>
      </c>
      <c r="CQ509" t="s">
        <v>19</v>
      </c>
      <c r="CR509" t="s">
        <v>19</v>
      </c>
      <c r="CS509" t="s">
        <v>19</v>
      </c>
      <c r="CT509" t="s">
        <v>235</v>
      </c>
      <c r="CU509" t="s">
        <v>236</v>
      </c>
      <c r="CV509" t="s">
        <v>237</v>
      </c>
      <c r="CW509" t="s">
        <v>237</v>
      </c>
      <c r="CX509" t="s">
        <v>237</v>
      </c>
      <c r="CY509" t="s">
        <v>237</v>
      </c>
      <c r="CZ509">
        <v>0</v>
      </c>
      <c r="DA509">
        <v>100</v>
      </c>
      <c r="DB509">
        <v>100</v>
      </c>
      <c r="DC509">
        <v>0.29499999999999998</v>
      </c>
      <c r="DD509">
        <v>-3.6999999999999998E-2</v>
      </c>
      <c r="DE509">
        <v>3</v>
      </c>
      <c r="DF509">
        <v>619.64599999999996</v>
      </c>
      <c r="DG509">
        <v>253.84800000000001</v>
      </c>
      <c r="DH509">
        <v>21.998799999999999</v>
      </c>
      <c r="DI509">
        <v>32.5809</v>
      </c>
      <c r="DJ509">
        <v>30.0001</v>
      </c>
      <c r="DK509">
        <v>32.561500000000002</v>
      </c>
      <c r="DL509">
        <v>32.568100000000001</v>
      </c>
      <c r="DM509">
        <v>52.970500000000001</v>
      </c>
      <c r="DN509">
        <v>24.4727</v>
      </c>
      <c r="DO509">
        <v>0</v>
      </c>
      <c r="DP509">
        <v>22</v>
      </c>
      <c r="DQ509">
        <v>1381</v>
      </c>
      <c r="DR509">
        <v>22</v>
      </c>
      <c r="DS509">
        <v>99.567300000000003</v>
      </c>
      <c r="DT509">
        <v>102.996</v>
      </c>
    </row>
    <row r="510" spans="1:124" x14ac:dyDescent="0.25">
      <c r="A510">
        <v>494</v>
      </c>
      <c r="B510">
        <v>1531764375</v>
      </c>
      <c r="C510">
        <v>991.20000004768394</v>
      </c>
      <c r="D510" t="s">
        <v>1224</v>
      </c>
      <c r="E510" t="s">
        <v>1225</v>
      </c>
      <c r="G510">
        <v>1531764364.80323</v>
      </c>
      <c r="H510">
        <f t="shared" si="203"/>
        <v>3.2987485283040286E-6</v>
      </c>
      <c r="I510">
        <f t="shared" si="204"/>
        <v>10.399373522708386</v>
      </c>
      <c r="J510">
        <f t="shared" si="205"/>
        <v>1330.75451612903</v>
      </c>
      <c r="K510">
        <f t="shared" si="206"/>
        <v>-76034.325595866831</v>
      </c>
      <c r="L510">
        <f t="shared" si="207"/>
        <v>-7544.2535014596961</v>
      </c>
      <c r="M510">
        <f t="shared" si="208"/>
        <v>132.0396983758541</v>
      </c>
      <c r="N510">
        <f t="shared" si="209"/>
        <v>2.1252939508616819E-4</v>
      </c>
      <c r="O510">
        <f t="shared" si="210"/>
        <v>3</v>
      </c>
      <c r="P510">
        <f t="shared" si="211"/>
        <v>2.125218672288541E-4</v>
      </c>
      <c r="Q510">
        <f t="shared" si="212"/>
        <v>1.3282684332845205E-4</v>
      </c>
      <c r="R510">
        <f t="shared" si="213"/>
        <v>215.02246504670214</v>
      </c>
      <c r="S510">
        <f t="shared" si="214"/>
        <v>28.301841868956426</v>
      </c>
      <c r="T510">
        <f t="shared" si="215"/>
        <v>27.46</v>
      </c>
      <c r="U510">
        <f t="shared" si="216"/>
        <v>3.6770054729051025</v>
      </c>
      <c r="V510">
        <f t="shared" si="217"/>
        <v>60.751007198524718</v>
      </c>
      <c r="W510">
        <f t="shared" si="218"/>
        <v>2.1823683625578596</v>
      </c>
      <c r="X510">
        <f t="shared" si="219"/>
        <v>3.592316346996888</v>
      </c>
      <c r="Y510">
        <f t="shared" si="220"/>
        <v>1.4946371103472429</v>
      </c>
      <c r="Z510">
        <f t="shared" si="221"/>
        <v>-0.14547481009820767</v>
      </c>
      <c r="AA510">
        <f t="shared" si="222"/>
        <v>-64.292146916128388</v>
      </c>
      <c r="AB510">
        <f t="shared" si="223"/>
        <v>-4.6370940950270132</v>
      </c>
      <c r="AC510">
        <f t="shared" si="224"/>
        <v>145.94774922544852</v>
      </c>
      <c r="AD510">
        <v>0</v>
      </c>
      <c r="AE510">
        <v>0</v>
      </c>
      <c r="AF510">
        <v>3</v>
      </c>
      <c r="AG510">
        <v>0</v>
      </c>
      <c r="AH510">
        <v>0</v>
      </c>
      <c r="AI510">
        <f t="shared" si="225"/>
        <v>1</v>
      </c>
      <c r="AJ510">
        <f t="shared" si="226"/>
        <v>0</v>
      </c>
      <c r="AK510">
        <f t="shared" si="227"/>
        <v>71404.522120628055</v>
      </c>
      <c r="AL510">
        <f t="shared" si="228"/>
        <v>1200.0016129032299</v>
      </c>
      <c r="AM510">
        <f t="shared" si="229"/>
        <v>963.36218671087909</v>
      </c>
      <c r="AN510">
        <f t="shared" si="230"/>
        <v>0.80280074322580619</v>
      </c>
      <c r="AO510">
        <f t="shared" si="231"/>
        <v>0.22320002592258059</v>
      </c>
      <c r="AP510">
        <v>14.333399999999999</v>
      </c>
      <c r="AQ510">
        <v>1</v>
      </c>
      <c r="AR510" t="s">
        <v>231</v>
      </c>
      <c r="AS510">
        <v>1531764364.80323</v>
      </c>
      <c r="AT510">
        <v>1330.75451612903</v>
      </c>
      <c r="AU510">
        <v>1355.60612903226</v>
      </c>
      <c r="AV510">
        <v>21.994874193548402</v>
      </c>
      <c r="AW510">
        <v>21.987167741935501</v>
      </c>
      <c r="AX510">
        <v>600.046774193548</v>
      </c>
      <c r="AY510">
        <v>99.121670967741906</v>
      </c>
      <c r="AZ510">
        <v>0.10000874516129001</v>
      </c>
      <c r="BA510">
        <v>27.062487096774198</v>
      </c>
      <c r="BB510">
        <v>27.361470967741901</v>
      </c>
      <c r="BC510">
        <v>27.5585290322581</v>
      </c>
      <c r="BD510">
        <v>14001.7096774194</v>
      </c>
      <c r="BE510">
        <v>1052.47322580645</v>
      </c>
      <c r="BF510">
        <v>28.896112903225799</v>
      </c>
      <c r="BG510">
        <v>1200.0016129032299</v>
      </c>
      <c r="BH510">
        <v>0.330005580645161</v>
      </c>
      <c r="BI510">
        <v>0.33000261290322602</v>
      </c>
      <c r="BJ510">
        <v>0.330002258064516</v>
      </c>
      <c r="BK510">
        <v>9.9896825806451602E-3</v>
      </c>
      <c r="BL510">
        <v>32</v>
      </c>
      <c r="BM510">
        <v>17743.141935483902</v>
      </c>
      <c r="BN510">
        <v>1531762902.3</v>
      </c>
      <c r="BO510" t="s">
        <v>232</v>
      </c>
      <c r="BP510">
        <v>81</v>
      </c>
      <c r="BQ510">
        <v>0.29499999999999998</v>
      </c>
      <c r="BR510">
        <v>-3.6999999999999998E-2</v>
      </c>
      <c r="BS510">
        <v>420</v>
      </c>
      <c r="BT510">
        <v>22</v>
      </c>
      <c r="BU510">
        <v>0.34</v>
      </c>
      <c r="BV510">
        <v>0.21</v>
      </c>
      <c r="BW510">
        <v>14.8869334733351</v>
      </c>
      <c r="BX510">
        <v>1.21539532079021</v>
      </c>
      <c r="BY510">
        <v>0.14515579678931101</v>
      </c>
      <c r="BZ510">
        <v>1</v>
      </c>
      <c r="CA510">
        <v>-24.831404878048801</v>
      </c>
      <c r="CB510">
        <v>-1.96945218744826</v>
      </c>
      <c r="CC510">
        <v>0.23900713118376299</v>
      </c>
      <c r="CD510">
        <v>0</v>
      </c>
      <c r="CE510">
        <v>1</v>
      </c>
      <c r="CF510">
        <v>2</v>
      </c>
      <c r="CG510" t="s">
        <v>248</v>
      </c>
      <c r="CH510">
        <v>1.8608</v>
      </c>
      <c r="CI510">
        <v>1.8577600000000001</v>
      </c>
      <c r="CJ510">
        <v>1.86067</v>
      </c>
      <c r="CK510">
        <v>1.8534200000000001</v>
      </c>
      <c r="CL510">
        <v>1.8519600000000001</v>
      </c>
      <c r="CM510">
        <v>1.8527199999999999</v>
      </c>
      <c r="CN510">
        <v>1.85636</v>
      </c>
      <c r="CO510">
        <v>1.8626400000000001</v>
      </c>
      <c r="CP510" t="s">
        <v>234</v>
      </c>
      <c r="CQ510" t="s">
        <v>19</v>
      </c>
      <c r="CR510" t="s">
        <v>19</v>
      </c>
      <c r="CS510" t="s">
        <v>19</v>
      </c>
      <c r="CT510" t="s">
        <v>235</v>
      </c>
      <c r="CU510" t="s">
        <v>236</v>
      </c>
      <c r="CV510" t="s">
        <v>237</v>
      </c>
      <c r="CW510" t="s">
        <v>237</v>
      </c>
      <c r="CX510" t="s">
        <v>237</v>
      </c>
      <c r="CY510" t="s">
        <v>237</v>
      </c>
      <c r="CZ510">
        <v>0</v>
      </c>
      <c r="DA510">
        <v>100</v>
      </c>
      <c r="DB510">
        <v>100</v>
      </c>
      <c r="DC510">
        <v>0.29499999999999998</v>
      </c>
      <c r="DD510">
        <v>-3.6999999999999998E-2</v>
      </c>
      <c r="DE510">
        <v>3</v>
      </c>
      <c r="DF510">
        <v>619.78800000000001</v>
      </c>
      <c r="DG510">
        <v>253.71100000000001</v>
      </c>
      <c r="DH510">
        <v>21.998699999999999</v>
      </c>
      <c r="DI510">
        <v>32.5809</v>
      </c>
      <c r="DJ510">
        <v>30</v>
      </c>
      <c r="DK510">
        <v>32.561500000000002</v>
      </c>
      <c r="DL510">
        <v>32.5687</v>
      </c>
      <c r="DM510">
        <v>53.042700000000004</v>
      </c>
      <c r="DN510">
        <v>24.4727</v>
      </c>
      <c r="DO510">
        <v>0</v>
      </c>
      <c r="DP510">
        <v>22</v>
      </c>
      <c r="DQ510">
        <v>1381</v>
      </c>
      <c r="DR510">
        <v>22</v>
      </c>
      <c r="DS510">
        <v>99.566900000000004</v>
      </c>
      <c r="DT510">
        <v>102.996</v>
      </c>
    </row>
    <row r="511" spans="1:124" x14ac:dyDescent="0.25">
      <c r="A511">
        <v>495</v>
      </c>
      <c r="B511">
        <v>1531764377</v>
      </c>
      <c r="C511">
        <v>993.20000004768394</v>
      </c>
      <c r="D511" t="s">
        <v>1226</v>
      </c>
      <c r="E511" t="s">
        <v>1227</v>
      </c>
      <c r="G511">
        <v>1531764366.7871001</v>
      </c>
      <c r="H511">
        <f t="shared" si="203"/>
        <v>3.0391521266965836E-6</v>
      </c>
      <c r="I511">
        <f t="shared" si="204"/>
        <v>10.416983816967809</v>
      </c>
      <c r="J511">
        <f t="shared" si="205"/>
        <v>1334.08064516129</v>
      </c>
      <c r="K511">
        <f t="shared" si="206"/>
        <v>-82755.198246292115</v>
      </c>
      <c r="L511">
        <f t="shared" si="207"/>
        <v>-8211.0703458567732</v>
      </c>
      <c r="M511">
        <f t="shared" si="208"/>
        <v>132.36908685619818</v>
      </c>
      <c r="N511">
        <f t="shared" si="209"/>
        <v>1.9585937376558895E-4</v>
      </c>
      <c r="O511">
        <f t="shared" si="210"/>
        <v>3</v>
      </c>
      <c r="P511">
        <f t="shared" si="211"/>
        <v>1.9585298049190411E-4</v>
      </c>
      <c r="Q511">
        <f t="shared" si="212"/>
        <v>1.224086871870683E-4</v>
      </c>
      <c r="R511">
        <f t="shared" si="213"/>
        <v>215.02250493362772</v>
      </c>
      <c r="S511">
        <f t="shared" si="214"/>
        <v>28.298546412668887</v>
      </c>
      <c r="T511">
        <f t="shared" si="215"/>
        <v>27.457737096774153</v>
      </c>
      <c r="U511">
        <f t="shared" si="216"/>
        <v>3.6765184787911656</v>
      </c>
      <c r="V511">
        <f t="shared" si="217"/>
        <v>60.761352474142541</v>
      </c>
      <c r="W511">
        <f t="shared" si="218"/>
        <v>2.1823089125287893</v>
      </c>
      <c r="X511">
        <f t="shared" si="219"/>
        <v>3.5916068745465926</v>
      </c>
      <c r="Y511">
        <f t="shared" si="220"/>
        <v>1.4942095662623762</v>
      </c>
      <c r="Z511">
        <f t="shared" si="221"/>
        <v>-0.13402660878731934</v>
      </c>
      <c r="AA511">
        <f t="shared" si="222"/>
        <v>-64.470317380632082</v>
      </c>
      <c r="AB511">
        <f t="shared" si="223"/>
        <v>-4.6498139939773466</v>
      </c>
      <c r="AC511">
        <f t="shared" si="224"/>
        <v>145.76834695023098</v>
      </c>
      <c r="AD511">
        <v>0</v>
      </c>
      <c r="AE511">
        <v>0</v>
      </c>
      <c r="AF511">
        <v>3</v>
      </c>
      <c r="AG511">
        <v>0</v>
      </c>
      <c r="AH511">
        <v>0</v>
      </c>
      <c r="AI511">
        <f t="shared" si="225"/>
        <v>1</v>
      </c>
      <c r="AJ511">
        <f t="shared" si="226"/>
        <v>0</v>
      </c>
      <c r="AK511">
        <f t="shared" si="227"/>
        <v>71400.394961140468</v>
      </c>
      <c r="AL511">
        <f t="shared" si="228"/>
        <v>1200.0019354838701</v>
      </c>
      <c r="AM511">
        <f t="shared" si="229"/>
        <v>963.36242758205287</v>
      </c>
      <c r="AN511">
        <f t="shared" si="230"/>
        <v>0.80280072814516057</v>
      </c>
      <c r="AO511">
        <f t="shared" si="231"/>
        <v>0.2232000115193547</v>
      </c>
      <c r="AP511">
        <v>14.333399999999999</v>
      </c>
      <c r="AQ511">
        <v>1</v>
      </c>
      <c r="AR511" t="s">
        <v>231</v>
      </c>
      <c r="AS511">
        <v>1531764366.7871001</v>
      </c>
      <c r="AT511">
        <v>1334.08064516129</v>
      </c>
      <c r="AU511">
        <v>1358.9735483871</v>
      </c>
      <c r="AV511">
        <v>21.9943806451613</v>
      </c>
      <c r="AW511">
        <v>21.987280645161299</v>
      </c>
      <c r="AX511">
        <v>600.04616129032297</v>
      </c>
      <c r="AY511">
        <v>99.121219354838701</v>
      </c>
      <c r="AZ511">
        <v>9.99839032258064E-2</v>
      </c>
      <c r="BA511">
        <v>27.059122580645202</v>
      </c>
      <c r="BB511">
        <v>27.359590322580601</v>
      </c>
      <c r="BC511">
        <v>27.555883870967701</v>
      </c>
      <c r="BD511">
        <v>14000.683870967699</v>
      </c>
      <c r="BE511">
        <v>1052.4806451612901</v>
      </c>
      <c r="BF511">
        <v>28.865835483870999</v>
      </c>
      <c r="BG511">
        <v>1200.0019354838701</v>
      </c>
      <c r="BH511">
        <v>0.33000564516129</v>
      </c>
      <c r="BI511">
        <v>0.33000238709677399</v>
      </c>
      <c r="BJ511">
        <v>0.33000232258064499</v>
      </c>
      <c r="BK511">
        <v>9.9897261290322597E-3</v>
      </c>
      <c r="BL511">
        <v>32</v>
      </c>
      <c r="BM511">
        <v>17743.1483870968</v>
      </c>
      <c r="BN511">
        <v>1531762902.3</v>
      </c>
      <c r="BO511" t="s">
        <v>232</v>
      </c>
      <c r="BP511">
        <v>81</v>
      </c>
      <c r="BQ511">
        <v>0.29499999999999998</v>
      </c>
      <c r="BR511">
        <v>-3.6999999999999998E-2</v>
      </c>
      <c r="BS511">
        <v>420</v>
      </c>
      <c r="BT511">
        <v>22</v>
      </c>
      <c r="BU511">
        <v>0.34</v>
      </c>
      <c r="BV511">
        <v>0.21</v>
      </c>
      <c r="BW511">
        <v>14.9087689664859</v>
      </c>
      <c r="BX511">
        <v>1.04905949984248</v>
      </c>
      <c r="BY511">
        <v>0.13461145586595499</v>
      </c>
      <c r="BZ511">
        <v>1</v>
      </c>
      <c r="CA511">
        <v>-24.868587804878</v>
      </c>
      <c r="CB511">
        <v>-1.6186114304138199</v>
      </c>
      <c r="CC511">
        <v>0.21666218416327501</v>
      </c>
      <c r="CD511">
        <v>0</v>
      </c>
      <c r="CE511">
        <v>1</v>
      </c>
      <c r="CF511">
        <v>2</v>
      </c>
      <c r="CG511" t="s">
        <v>248</v>
      </c>
      <c r="CH511">
        <v>1.8608100000000001</v>
      </c>
      <c r="CI511">
        <v>1.8577600000000001</v>
      </c>
      <c r="CJ511">
        <v>1.86067</v>
      </c>
      <c r="CK511">
        <v>1.85344</v>
      </c>
      <c r="CL511">
        <v>1.8519600000000001</v>
      </c>
      <c r="CM511">
        <v>1.8527199999999999</v>
      </c>
      <c r="CN511">
        <v>1.8563799999999999</v>
      </c>
      <c r="CO511">
        <v>1.8626400000000001</v>
      </c>
      <c r="CP511" t="s">
        <v>234</v>
      </c>
      <c r="CQ511" t="s">
        <v>19</v>
      </c>
      <c r="CR511" t="s">
        <v>19</v>
      </c>
      <c r="CS511" t="s">
        <v>19</v>
      </c>
      <c r="CT511" t="s">
        <v>235</v>
      </c>
      <c r="CU511" t="s">
        <v>236</v>
      </c>
      <c r="CV511" t="s">
        <v>237</v>
      </c>
      <c r="CW511" t="s">
        <v>237</v>
      </c>
      <c r="CX511" t="s">
        <v>237</v>
      </c>
      <c r="CY511" t="s">
        <v>237</v>
      </c>
      <c r="CZ511">
        <v>0</v>
      </c>
      <c r="DA511">
        <v>100</v>
      </c>
      <c r="DB511">
        <v>100</v>
      </c>
      <c r="DC511">
        <v>0.29499999999999998</v>
      </c>
      <c r="DD511">
        <v>-3.6999999999999998E-2</v>
      </c>
      <c r="DE511">
        <v>3</v>
      </c>
      <c r="DF511">
        <v>619.68499999999995</v>
      </c>
      <c r="DG511">
        <v>253.684</v>
      </c>
      <c r="DH511">
        <v>21.9986</v>
      </c>
      <c r="DI511">
        <v>32.5809</v>
      </c>
      <c r="DJ511">
        <v>30</v>
      </c>
      <c r="DK511">
        <v>32.561500000000002</v>
      </c>
      <c r="DL511">
        <v>32.570099999999996</v>
      </c>
      <c r="DM511">
        <v>53.167900000000003</v>
      </c>
      <c r="DN511">
        <v>24.4727</v>
      </c>
      <c r="DO511">
        <v>0</v>
      </c>
      <c r="DP511">
        <v>22</v>
      </c>
      <c r="DQ511">
        <v>1386.17</v>
      </c>
      <c r="DR511">
        <v>22</v>
      </c>
      <c r="DS511">
        <v>99.5672</v>
      </c>
      <c r="DT511">
        <v>102.996</v>
      </c>
    </row>
    <row r="512" spans="1:124" x14ac:dyDescent="0.25">
      <c r="A512">
        <v>496</v>
      </c>
      <c r="B512">
        <v>1531764379</v>
      </c>
      <c r="C512">
        <v>995.20000004768394</v>
      </c>
      <c r="D512" t="s">
        <v>1228</v>
      </c>
      <c r="E512" t="s">
        <v>1229</v>
      </c>
      <c r="G512">
        <v>1531764368.7741899</v>
      </c>
      <c r="H512">
        <f t="shared" si="203"/>
        <v>2.8734168997999484E-6</v>
      </c>
      <c r="I512">
        <f t="shared" si="204"/>
        <v>10.425973665450282</v>
      </c>
      <c r="J512">
        <f t="shared" si="205"/>
        <v>1337.40709677419</v>
      </c>
      <c r="K512">
        <f t="shared" si="206"/>
        <v>-87642.87531352161</v>
      </c>
      <c r="L512">
        <f t="shared" si="207"/>
        <v>-8696.0080021833473</v>
      </c>
      <c r="M512">
        <f t="shared" si="208"/>
        <v>132.69878212143564</v>
      </c>
      <c r="N512">
        <f t="shared" si="209"/>
        <v>1.8525003412379068E-4</v>
      </c>
      <c r="O512">
        <f t="shared" si="210"/>
        <v>3</v>
      </c>
      <c r="P512">
        <f t="shared" si="211"/>
        <v>1.8524431470452068E-4</v>
      </c>
      <c r="Q512">
        <f t="shared" si="212"/>
        <v>1.1577821053081618E-4</v>
      </c>
      <c r="R512">
        <f t="shared" si="213"/>
        <v>215.02250772715431</v>
      </c>
      <c r="S512">
        <f t="shared" si="214"/>
        <v>28.294998026610315</v>
      </c>
      <c r="T512">
        <f t="shared" si="215"/>
        <v>27.45478064516125</v>
      </c>
      <c r="U512">
        <f t="shared" si="216"/>
        <v>3.6758823125605056</v>
      </c>
      <c r="V512">
        <f t="shared" si="217"/>
        <v>60.77256399755899</v>
      </c>
      <c r="W512">
        <f t="shared" si="218"/>
        <v>2.1822511532595645</v>
      </c>
      <c r="X512">
        <f t="shared" si="219"/>
        <v>3.590849241357033</v>
      </c>
      <c r="Y512">
        <f t="shared" si="220"/>
        <v>1.493631159300941</v>
      </c>
      <c r="Z512">
        <f t="shared" si="221"/>
        <v>-0.12671768528117772</v>
      </c>
      <c r="AA512">
        <f t="shared" si="222"/>
        <v>-64.573358864503888</v>
      </c>
      <c r="AB512">
        <f t="shared" si="223"/>
        <v>-4.6570933037029878</v>
      </c>
      <c r="AC512">
        <f t="shared" si="224"/>
        <v>145.66533787366626</v>
      </c>
      <c r="AD512">
        <v>0</v>
      </c>
      <c r="AE512">
        <v>0</v>
      </c>
      <c r="AF512">
        <v>3</v>
      </c>
      <c r="AG512">
        <v>0</v>
      </c>
      <c r="AH512">
        <v>0</v>
      </c>
      <c r="AI512">
        <f t="shared" si="225"/>
        <v>1</v>
      </c>
      <c r="AJ512">
        <f t="shared" si="226"/>
        <v>0</v>
      </c>
      <c r="AK512">
        <f t="shared" si="227"/>
        <v>71390.108415511073</v>
      </c>
      <c r="AL512">
        <f t="shared" si="228"/>
        <v>1200.0019354838701</v>
      </c>
      <c r="AM512">
        <f t="shared" si="229"/>
        <v>963.3623590658151</v>
      </c>
      <c r="AN512">
        <f t="shared" si="230"/>
        <v>0.80280067104838781</v>
      </c>
      <c r="AO512">
        <f t="shared" si="231"/>
        <v>0.22320003029354854</v>
      </c>
      <c r="AP512">
        <v>14.333399999999999</v>
      </c>
      <c r="AQ512">
        <v>1</v>
      </c>
      <c r="AR512" t="s">
        <v>231</v>
      </c>
      <c r="AS512">
        <v>1531764368.7741899</v>
      </c>
      <c r="AT512">
        <v>1337.40709677419</v>
      </c>
      <c r="AU512">
        <v>1362.3212903225799</v>
      </c>
      <c r="AV512">
        <v>21.9938580645161</v>
      </c>
      <c r="AW512">
        <v>21.9871451612903</v>
      </c>
      <c r="AX512">
        <v>600.03841935483899</v>
      </c>
      <c r="AY512">
        <v>99.1209225806451</v>
      </c>
      <c r="AZ512">
        <v>0.100012048387097</v>
      </c>
      <c r="BA512">
        <v>27.0555290322581</v>
      </c>
      <c r="BB512">
        <v>27.357651612903201</v>
      </c>
      <c r="BC512">
        <v>27.5519096774193</v>
      </c>
      <c r="BD512">
        <v>13998.248387096801</v>
      </c>
      <c r="BE512">
        <v>1052.4848387096799</v>
      </c>
      <c r="BF512">
        <v>28.837348387096799</v>
      </c>
      <c r="BG512">
        <v>1200.0019354838701</v>
      </c>
      <c r="BH512">
        <v>0.33000516129032298</v>
      </c>
      <c r="BI512">
        <v>0.33000248387096798</v>
      </c>
      <c r="BJ512">
        <v>0.33000261290322602</v>
      </c>
      <c r="BK512">
        <v>9.9897648387096798E-3</v>
      </c>
      <c r="BL512">
        <v>32</v>
      </c>
      <c r="BM512">
        <v>17743.1451612903</v>
      </c>
      <c r="BN512">
        <v>1531762902.3</v>
      </c>
      <c r="BO512" t="s">
        <v>232</v>
      </c>
      <c r="BP512">
        <v>81</v>
      </c>
      <c r="BQ512">
        <v>0.29499999999999998</v>
      </c>
      <c r="BR512">
        <v>-3.6999999999999998E-2</v>
      </c>
      <c r="BS512">
        <v>420</v>
      </c>
      <c r="BT512">
        <v>22</v>
      </c>
      <c r="BU512">
        <v>0.34</v>
      </c>
      <c r="BV512">
        <v>0.21</v>
      </c>
      <c r="BW512">
        <v>14.935220116693801</v>
      </c>
      <c r="BX512">
        <v>0.86513960299363202</v>
      </c>
      <c r="BY512">
        <v>0.123821607063548</v>
      </c>
      <c r="BZ512">
        <v>1</v>
      </c>
      <c r="CA512">
        <v>-24.905009756097598</v>
      </c>
      <c r="CB512">
        <v>-1.4325882144531299</v>
      </c>
      <c r="CC512">
        <v>0.206594344838993</v>
      </c>
      <c r="CD512">
        <v>0</v>
      </c>
      <c r="CE512">
        <v>1</v>
      </c>
      <c r="CF512">
        <v>2</v>
      </c>
      <c r="CG512" t="s">
        <v>248</v>
      </c>
      <c r="CH512">
        <v>1.8608100000000001</v>
      </c>
      <c r="CI512">
        <v>1.8577600000000001</v>
      </c>
      <c r="CJ512">
        <v>1.86067</v>
      </c>
      <c r="CK512">
        <v>1.85345</v>
      </c>
      <c r="CL512">
        <v>1.8519600000000001</v>
      </c>
      <c r="CM512">
        <v>1.8527199999999999</v>
      </c>
      <c r="CN512">
        <v>1.8563799999999999</v>
      </c>
      <c r="CO512">
        <v>1.8626400000000001</v>
      </c>
      <c r="CP512" t="s">
        <v>234</v>
      </c>
      <c r="CQ512" t="s">
        <v>19</v>
      </c>
      <c r="CR512" t="s">
        <v>19</v>
      </c>
      <c r="CS512" t="s">
        <v>19</v>
      </c>
      <c r="CT512" t="s">
        <v>235</v>
      </c>
      <c r="CU512" t="s">
        <v>236</v>
      </c>
      <c r="CV512" t="s">
        <v>237</v>
      </c>
      <c r="CW512" t="s">
        <v>237</v>
      </c>
      <c r="CX512" t="s">
        <v>237</v>
      </c>
      <c r="CY512" t="s">
        <v>237</v>
      </c>
      <c r="CZ512">
        <v>0</v>
      </c>
      <c r="DA512">
        <v>100</v>
      </c>
      <c r="DB512">
        <v>100</v>
      </c>
      <c r="DC512">
        <v>0.29499999999999998</v>
      </c>
      <c r="DD512">
        <v>-3.6999999999999998E-2</v>
      </c>
      <c r="DE512">
        <v>3</v>
      </c>
      <c r="DF512">
        <v>619.60400000000004</v>
      </c>
      <c r="DG512">
        <v>253.56899999999999</v>
      </c>
      <c r="DH512">
        <v>21.9985</v>
      </c>
      <c r="DI512">
        <v>32.5809</v>
      </c>
      <c r="DJ512">
        <v>30.0001</v>
      </c>
      <c r="DK512">
        <v>32.561500000000002</v>
      </c>
      <c r="DL512">
        <v>32.570999999999998</v>
      </c>
      <c r="DM512">
        <v>53.277099999999997</v>
      </c>
      <c r="DN512">
        <v>24.4727</v>
      </c>
      <c r="DO512">
        <v>0</v>
      </c>
      <c r="DP512">
        <v>22</v>
      </c>
      <c r="DQ512">
        <v>1391</v>
      </c>
      <c r="DR512">
        <v>22</v>
      </c>
      <c r="DS512">
        <v>99.567400000000006</v>
      </c>
      <c r="DT512">
        <v>102.995</v>
      </c>
    </row>
    <row r="513" spans="1:124" x14ac:dyDescent="0.25">
      <c r="A513">
        <v>497</v>
      </c>
      <c r="B513">
        <v>1531764381</v>
      </c>
      <c r="C513">
        <v>997.20000004768394</v>
      </c>
      <c r="D513" t="s">
        <v>1230</v>
      </c>
      <c r="E513" t="s">
        <v>1231</v>
      </c>
      <c r="G513">
        <v>1531764370.7612901</v>
      </c>
      <c r="H513">
        <f t="shared" si="203"/>
        <v>2.9438185392779154E-6</v>
      </c>
      <c r="I513">
        <f t="shared" si="204"/>
        <v>10.446469378564304</v>
      </c>
      <c r="J513">
        <f t="shared" si="205"/>
        <v>1340.71</v>
      </c>
      <c r="K513">
        <f t="shared" si="206"/>
        <v>-85647.232791201372</v>
      </c>
      <c r="L513">
        <f t="shared" si="207"/>
        <v>-8497.9870188739515</v>
      </c>
      <c r="M513">
        <f t="shared" si="208"/>
        <v>133.02631976272028</v>
      </c>
      <c r="N513">
        <f t="shared" si="209"/>
        <v>1.8986829094527031E-4</v>
      </c>
      <c r="O513">
        <f t="shared" si="210"/>
        <v>3</v>
      </c>
      <c r="P513">
        <f t="shared" si="211"/>
        <v>1.8986228280741169E-4</v>
      </c>
      <c r="Q513">
        <f t="shared" si="212"/>
        <v>1.1866446653364231E-4</v>
      </c>
      <c r="R513">
        <f t="shared" si="213"/>
        <v>215.02234108588092</v>
      </c>
      <c r="S513">
        <f t="shared" si="214"/>
        <v>28.29140793859257</v>
      </c>
      <c r="T513">
        <f t="shared" si="215"/>
        <v>27.451719354838701</v>
      </c>
      <c r="U513">
        <f t="shared" si="216"/>
        <v>3.6752236884828693</v>
      </c>
      <c r="V513">
        <f t="shared" si="217"/>
        <v>60.784254968206476</v>
      </c>
      <c r="W513">
        <f t="shared" si="218"/>
        <v>2.1822130011848517</v>
      </c>
      <c r="X513">
        <f t="shared" si="219"/>
        <v>3.5900958271616057</v>
      </c>
      <c r="Y513">
        <f t="shared" si="220"/>
        <v>1.4930106872980176</v>
      </c>
      <c r="Z513">
        <f t="shared" si="221"/>
        <v>-0.12982239758215608</v>
      </c>
      <c r="AA513">
        <f t="shared" si="222"/>
        <v>-64.656313780639991</v>
      </c>
      <c r="AB513">
        <f t="shared" si="223"/>
        <v>-4.6629215224469984</v>
      </c>
      <c r="AC513">
        <f t="shared" si="224"/>
        <v>145.57328338521177</v>
      </c>
      <c r="AD513">
        <v>0</v>
      </c>
      <c r="AE513">
        <v>0</v>
      </c>
      <c r="AF513">
        <v>3</v>
      </c>
      <c r="AG513">
        <v>0</v>
      </c>
      <c r="AH513">
        <v>0</v>
      </c>
      <c r="AI513">
        <f t="shared" si="225"/>
        <v>1</v>
      </c>
      <c r="AJ513">
        <f t="shared" si="226"/>
        <v>0</v>
      </c>
      <c r="AK513">
        <f t="shared" si="227"/>
        <v>71392.297602888648</v>
      </c>
      <c r="AL513">
        <f t="shared" si="228"/>
        <v>1200.00096774194</v>
      </c>
      <c r="AM513">
        <f t="shared" si="229"/>
        <v>963.36147919411769</v>
      </c>
      <c r="AN513">
        <f t="shared" si="230"/>
        <v>0.80280058524193487</v>
      </c>
      <c r="AO513">
        <f t="shared" si="231"/>
        <v>0.22320006117096763</v>
      </c>
      <c r="AP513">
        <v>14.333399999999999</v>
      </c>
      <c r="AQ513">
        <v>1</v>
      </c>
      <c r="AR513" t="s">
        <v>231</v>
      </c>
      <c r="AS513">
        <v>1531764370.7612901</v>
      </c>
      <c r="AT513">
        <v>1340.71</v>
      </c>
      <c r="AU513">
        <v>1365.6735483871</v>
      </c>
      <c r="AV513">
        <v>21.9935032258064</v>
      </c>
      <c r="AW513">
        <v>21.986625806451599</v>
      </c>
      <c r="AX513">
        <v>600.03487096774199</v>
      </c>
      <c r="AY513">
        <v>99.120751612903206</v>
      </c>
      <c r="AZ513">
        <v>0.100049129032258</v>
      </c>
      <c r="BA513">
        <v>27.051954838709701</v>
      </c>
      <c r="BB513">
        <v>27.355593548387098</v>
      </c>
      <c r="BC513">
        <v>27.547845161290301</v>
      </c>
      <c r="BD513">
        <v>13998.5741935484</v>
      </c>
      <c r="BE513">
        <v>1052.4925806451599</v>
      </c>
      <c r="BF513">
        <v>28.789370967741899</v>
      </c>
      <c r="BG513">
        <v>1200.00096774194</v>
      </c>
      <c r="BH513">
        <v>0.33000445161290298</v>
      </c>
      <c r="BI513">
        <v>0.33000280645161301</v>
      </c>
      <c r="BJ513">
        <v>0.330002903225806</v>
      </c>
      <c r="BK513">
        <v>9.9898074193548406E-3</v>
      </c>
      <c r="BL513">
        <v>32</v>
      </c>
      <c r="BM513">
        <v>17743.132258064499</v>
      </c>
      <c r="BN513">
        <v>1531762902.3</v>
      </c>
      <c r="BO513" t="s">
        <v>232</v>
      </c>
      <c r="BP513">
        <v>81</v>
      </c>
      <c r="BQ513">
        <v>0.29499999999999998</v>
      </c>
      <c r="BR513">
        <v>-3.6999999999999998E-2</v>
      </c>
      <c r="BS513">
        <v>420</v>
      </c>
      <c r="BT513">
        <v>22</v>
      </c>
      <c r="BU513">
        <v>0.34</v>
      </c>
      <c r="BV513">
        <v>0.21</v>
      </c>
      <c r="BW513">
        <v>14.9512091433989</v>
      </c>
      <c r="BX513">
        <v>0.84396753489897902</v>
      </c>
      <c r="BY513">
        <v>0.122732867222834</v>
      </c>
      <c r="BZ513">
        <v>1</v>
      </c>
      <c r="CA513">
        <v>-24.9380097560976</v>
      </c>
      <c r="CB513">
        <v>-1.3832936903063899</v>
      </c>
      <c r="CC513">
        <v>0.20412604762610001</v>
      </c>
      <c r="CD513">
        <v>0</v>
      </c>
      <c r="CE513">
        <v>1</v>
      </c>
      <c r="CF513">
        <v>2</v>
      </c>
      <c r="CG513" t="s">
        <v>248</v>
      </c>
      <c r="CH513">
        <v>1.8608100000000001</v>
      </c>
      <c r="CI513">
        <v>1.8577600000000001</v>
      </c>
      <c r="CJ513">
        <v>1.86067</v>
      </c>
      <c r="CK513">
        <v>1.85341</v>
      </c>
      <c r="CL513">
        <v>1.8519600000000001</v>
      </c>
      <c r="CM513">
        <v>1.85273</v>
      </c>
      <c r="CN513">
        <v>1.8563700000000001</v>
      </c>
      <c r="CO513">
        <v>1.8626400000000001</v>
      </c>
      <c r="CP513" t="s">
        <v>234</v>
      </c>
      <c r="CQ513" t="s">
        <v>19</v>
      </c>
      <c r="CR513" t="s">
        <v>19</v>
      </c>
      <c r="CS513" t="s">
        <v>19</v>
      </c>
      <c r="CT513" t="s">
        <v>235</v>
      </c>
      <c r="CU513" t="s">
        <v>236</v>
      </c>
      <c r="CV513" t="s">
        <v>237</v>
      </c>
      <c r="CW513" t="s">
        <v>237</v>
      </c>
      <c r="CX513" t="s">
        <v>237</v>
      </c>
      <c r="CY513" t="s">
        <v>237</v>
      </c>
      <c r="CZ513">
        <v>0</v>
      </c>
      <c r="DA513">
        <v>100</v>
      </c>
      <c r="DB513">
        <v>100</v>
      </c>
      <c r="DC513">
        <v>0.29499999999999998</v>
      </c>
      <c r="DD513">
        <v>-3.6999999999999998E-2</v>
      </c>
      <c r="DE513">
        <v>3</v>
      </c>
      <c r="DF513">
        <v>619.91099999999994</v>
      </c>
      <c r="DG513">
        <v>253.56899999999999</v>
      </c>
      <c r="DH513">
        <v>21.9985</v>
      </c>
      <c r="DI513">
        <v>32.5809</v>
      </c>
      <c r="DJ513">
        <v>30.0001</v>
      </c>
      <c r="DK513">
        <v>32.561500000000002</v>
      </c>
      <c r="DL513">
        <v>32.570999999999998</v>
      </c>
      <c r="DM513">
        <v>53.3489</v>
      </c>
      <c r="DN513">
        <v>24.4727</v>
      </c>
      <c r="DO513">
        <v>0</v>
      </c>
      <c r="DP513">
        <v>22</v>
      </c>
      <c r="DQ513">
        <v>1391</v>
      </c>
      <c r="DR513">
        <v>22</v>
      </c>
      <c r="DS513">
        <v>99.566599999999994</v>
      </c>
      <c r="DT513">
        <v>102.995</v>
      </c>
    </row>
    <row r="514" spans="1:124" x14ac:dyDescent="0.25">
      <c r="A514">
        <v>498</v>
      </c>
      <c r="B514">
        <v>1531764383</v>
      </c>
      <c r="C514">
        <v>999.20000004768394</v>
      </c>
      <c r="D514" t="s">
        <v>1232</v>
      </c>
      <c r="E514" t="s">
        <v>1233</v>
      </c>
      <c r="G514">
        <v>1531764372.75161</v>
      </c>
      <c r="H514">
        <f t="shared" si="203"/>
        <v>3.0708865204080428E-6</v>
      </c>
      <c r="I514">
        <f t="shared" si="204"/>
        <v>10.474370247495758</v>
      </c>
      <c r="J514">
        <f t="shared" si="205"/>
        <v>1344.0074193548401</v>
      </c>
      <c r="K514">
        <f t="shared" si="206"/>
        <v>-82233.238072268068</v>
      </c>
      <c r="L514">
        <f t="shared" si="207"/>
        <v>-8159.2444602288033</v>
      </c>
      <c r="M514">
        <f t="shared" si="208"/>
        <v>133.35343892502681</v>
      </c>
      <c r="N514">
        <f t="shared" si="209"/>
        <v>1.9814890121334214E-4</v>
      </c>
      <c r="O514">
        <f t="shared" si="210"/>
        <v>3</v>
      </c>
      <c r="P514">
        <f t="shared" si="211"/>
        <v>1.9814235759826849E-4</v>
      </c>
      <c r="Q514">
        <f t="shared" si="212"/>
        <v>1.2383956138521061E-4</v>
      </c>
      <c r="R514">
        <f t="shared" si="213"/>
        <v>215.02254653677332</v>
      </c>
      <c r="S514">
        <f t="shared" si="214"/>
        <v>28.28807954835662</v>
      </c>
      <c r="T514">
        <f t="shared" si="215"/>
        <v>27.44861129032255</v>
      </c>
      <c r="U514">
        <f t="shared" si="216"/>
        <v>3.6745551064908923</v>
      </c>
      <c r="V514">
        <f t="shared" si="217"/>
        <v>60.795072076720068</v>
      </c>
      <c r="W514">
        <f t="shared" si="218"/>
        <v>2.1821785198756785</v>
      </c>
      <c r="X514">
        <f t="shared" si="219"/>
        <v>3.5894003335038209</v>
      </c>
      <c r="Y514">
        <f t="shared" si="220"/>
        <v>1.4923765866152139</v>
      </c>
      <c r="Z514">
        <f t="shared" si="221"/>
        <v>-0.13542609554999469</v>
      </c>
      <c r="AA514">
        <f t="shared" si="222"/>
        <v>-64.687356658055592</v>
      </c>
      <c r="AB514">
        <f t="shared" si="223"/>
        <v>-4.6650109464321332</v>
      </c>
      <c r="AC514">
        <f t="shared" si="224"/>
        <v>145.53475283673558</v>
      </c>
      <c r="AD514">
        <v>0</v>
      </c>
      <c r="AE514">
        <v>0</v>
      </c>
      <c r="AF514">
        <v>3</v>
      </c>
      <c r="AG514">
        <v>0</v>
      </c>
      <c r="AH514">
        <v>0</v>
      </c>
      <c r="AI514">
        <f t="shared" si="225"/>
        <v>1</v>
      </c>
      <c r="AJ514">
        <f t="shared" si="226"/>
        <v>0</v>
      </c>
      <c r="AK514">
        <f t="shared" si="227"/>
        <v>71385.604217123924</v>
      </c>
      <c r="AL514">
        <f t="shared" si="228"/>
        <v>1200.0019354838701</v>
      </c>
      <c r="AM514">
        <f t="shared" si="229"/>
        <v>963.3622481624094</v>
      </c>
      <c r="AN514">
        <f t="shared" si="230"/>
        <v>0.8028005786290322</v>
      </c>
      <c r="AO514">
        <f t="shared" si="231"/>
        <v>0.22320009627419354</v>
      </c>
      <c r="AP514">
        <v>14.333399999999999</v>
      </c>
      <c r="AQ514">
        <v>1</v>
      </c>
      <c r="AR514" t="s">
        <v>231</v>
      </c>
      <c r="AS514">
        <v>1531764372.75161</v>
      </c>
      <c r="AT514">
        <v>1344.0074193548401</v>
      </c>
      <c r="AU514">
        <v>1369.03774193548</v>
      </c>
      <c r="AV514">
        <v>21.993164516128999</v>
      </c>
      <c r="AW514">
        <v>21.985990322580601</v>
      </c>
      <c r="AX514">
        <v>600.04219354838699</v>
      </c>
      <c r="AY514">
        <v>99.120658064516107</v>
      </c>
      <c r="AZ514">
        <v>0.100102925806452</v>
      </c>
      <c r="BA514">
        <v>27.048654838709702</v>
      </c>
      <c r="BB514">
        <v>27.353190322580598</v>
      </c>
      <c r="BC514">
        <v>27.544032258064501</v>
      </c>
      <c r="BD514">
        <v>13996.9225806452</v>
      </c>
      <c r="BE514">
        <v>1052.5061290322601</v>
      </c>
      <c r="BF514">
        <v>28.755641935483901</v>
      </c>
      <c r="BG514">
        <v>1200.0019354838701</v>
      </c>
      <c r="BH514">
        <v>0.33000396774193502</v>
      </c>
      <c r="BI514">
        <v>0.33000296774193599</v>
      </c>
      <c r="BJ514">
        <v>0.33000319354838697</v>
      </c>
      <c r="BK514">
        <v>9.9898532258064499E-3</v>
      </c>
      <c r="BL514">
        <v>32</v>
      </c>
      <c r="BM514">
        <v>17743.135483870999</v>
      </c>
      <c r="BN514">
        <v>1531762902.3</v>
      </c>
      <c r="BO514" t="s">
        <v>232</v>
      </c>
      <c r="BP514">
        <v>81</v>
      </c>
      <c r="BQ514">
        <v>0.29499999999999998</v>
      </c>
      <c r="BR514">
        <v>-3.6999999999999998E-2</v>
      </c>
      <c r="BS514">
        <v>420</v>
      </c>
      <c r="BT514">
        <v>22</v>
      </c>
      <c r="BU514">
        <v>0.34</v>
      </c>
      <c r="BV514">
        <v>0.21</v>
      </c>
      <c r="BW514">
        <v>14.989453910110999</v>
      </c>
      <c r="BX514">
        <v>0.67865682799997096</v>
      </c>
      <c r="BY514">
        <v>0.10506242730880599</v>
      </c>
      <c r="BZ514">
        <v>1</v>
      </c>
      <c r="CA514">
        <v>-25.006814634146298</v>
      </c>
      <c r="CB514">
        <v>-0.99644612698866797</v>
      </c>
      <c r="CC514">
        <v>0.160995359061994</v>
      </c>
      <c r="CD514">
        <v>0</v>
      </c>
      <c r="CE514">
        <v>1</v>
      </c>
      <c r="CF514">
        <v>2</v>
      </c>
      <c r="CG514" t="s">
        <v>248</v>
      </c>
      <c r="CH514">
        <v>1.8607899999999999</v>
      </c>
      <c r="CI514">
        <v>1.8577600000000001</v>
      </c>
      <c r="CJ514">
        <v>1.86066</v>
      </c>
      <c r="CK514">
        <v>1.8533999999999999</v>
      </c>
      <c r="CL514">
        <v>1.8519600000000001</v>
      </c>
      <c r="CM514">
        <v>1.85273</v>
      </c>
      <c r="CN514">
        <v>1.85636</v>
      </c>
      <c r="CO514">
        <v>1.8626400000000001</v>
      </c>
      <c r="CP514" t="s">
        <v>234</v>
      </c>
      <c r="CQ514" t="s">
        <v>19</v>
      </c>
      <c r="CR514" t="s">
        <v>19</v>
      </c>
      <c r="CS514" t="s">
        <v>19</v>
      </c>
      <c r="CT514" t="s">
        <v>235</v>
      </c>
      <c r="CU514" t="s">
        <v>236</v>
      </c>
      <c r="CV514" t="s">
        <v>237</v>
      </c>
      <c r="CW514" t="s">
        <v>237</v>
      </c>
      <c r="CX514" t="s">
        <v>237</v>
      </c>
      <c r="CY514" t="s">
        <v>237</v>
      </c>
      <c r="CZ514">
        <v>0</v>
      </c>
      <c r="DA514">
        <v>100</v>
      </c>
      <c r="DB514">
        <v>100</v>
      </c>
      <c r="DC514">
        <v>0.29499999999999998</v>
      </c>
      <c r="DD514">
        <v>-3.6999999999999998E-2</v>
      </c>
      <c r="DE514">
        <v>3</v>
      </c>
      <c r="DF514">
        <v>619.93200000000002</v>
      </c>
      <c r="DG514">
        <v>253.78399999999999</v>
      </c>
      <c r="DH514">
        <v>21.998799999999999</v>
      </c>
      <c r="DI514">
        <v>32.5809</v>
      </c>
      <c r="DJ514">
        <v>30.0001</v>
      </c>
      <c r="DK514">
        <v>32.561500000000002</v>
      </c>
      <c r="DL514">
        <v>32.570999999999998</v>
      </c>
      <c r="DM514">
        <v>53.484200000000001</v>
      </c>
      <c r="DN514">
        <v>24.4727</v>
      </c>
      <c r="DO514">
        <v>0</v>
      </c>
      <c r="DP514">
        <v>22</v>
      </c>
      <c r="DQ514">
        <v>1396.5</v>
      </c>
      <c r="DR514">
        <v>22</v>
      </c>
      <c r="DS514">
        <v>99.566199999999995</v>
      </c>
      <c r="DT514">
        <v>102.996</v>
      </c>
    </row>
    <row r="515" spans="1:124" x14ac:dyDescent="0.25">
      <c r="A515">
        <v>499</v>
      </c>
      <c r="B515">
        <v>1531764385</v>
      </c>
      <c r="C515">
        <v>1001.20000004768</v>
      </c>
      <c r="D515" t="s">
        <v>1234</v>
      </c>
      <c r="E515" t="s">
        <v>1235</v>
      </c>
      <c r="G515">
        <v>1531764374.7354801</v>
      </c>
      <c r="H515">
        <f t="shared" si="203"/>
        <v>3.0971358360057322E-6</v>
      </c>
      <c r="I515">
        <f t="shared" si="204"/>
        <v>10.486262055940143</v>
      </c>
      <c r="J515">
        <f t="shared" si="205"/>
        <v>1347.3135483870999</v>
      </c>
      <c r="K515">
        <f t="shared" si="206"/>
        <v>-81574.624662840331</v>
      </c>
      <c r="L515">
        <f t="shared" si="207"/>
        <v>-8093.9028514648844</v>
      </c>
      <c r="M515">
        <f t="shared" si="208"/>
        <v>133.68158316608452</v>
      </c>
      <c r="N515">
        <f t="shared" si="209"/>
        <v>1.9994361936855943E-4</v>
      </c>
      <c r="O515">
        <f t="shared" si="210"/>
        <v>3</v>
      </c>
      <c r="P515">
        <f t="shared" si="211"/>
        <v>1.999369566820987E-4</v>
      </c>
      <c r="Q515">
        <f t="shared" si="212"/>
        <v>1.2496119650996863E-4</v>
      </c>
      <c r="R515">
        <f t="shared" si="213"/>
        <v>215.02255599529815</v>
      </c>
      <c r="S515">
        <f t="shared" si="214"/>
        <v>28.284853026695757</v>
      </c>
      <c r="T515">
        <f t="shared" si="215"/>
        <v>27.44492096774195</v>
      </c>
      <c r="U515">
        <f t="shared" si="216"/>
        <v>3.6737614116347594</v>
      </c>
      <c r="V515">
        <f t="shared" si="217"/>
        <v>60.805233444904076</v>
      </c>
      <c r="W515">
        <f t="shared" si="218"/>
        <v>2.1821303458614709</v>
      </c>
      <c r="X515">
        <f t="shared" si="219"/>
        <v>3.5887212699194881</v>
      </c>
      <c r="Y515">
        <f t="shared" si="220"/>
        <v>1.4916310657732885</v>
      </c>
      <c r="Z515">
        <f t="shared" si="221"/>
        <v>-0.13658369036785278</v>
      </c>
      <c r="AA515">
        <f t="shared" si="222"/>
        <v>-64.611705948391915</v>
      </c>
      <c r="AB515">
        <f t="shared" si="223"/>
        <v>-4.6593943745107502</v>
      </c>
      <c r="AC515">
        <f t="shared" si="224"/>
        <v>145.61487198202764</v>
      </c>
      <c r="AD515">
        <v>0</v>
      </c>
      <c r="AE515">
        <v>0</v>
      </c>
      <c r="AF515">
        <v>3</v>
      </c>
      <c r="AG515">
        <v>0</v>
      </c>
      <c r="AH515">
        <v>0</v>
      </c>
      <c r="AI515">
        <f t="shared" si="225"/>
        <v>1</v>
      </c>
      <c r="AJ515">
        <f t="shared" si="226"/>
        <v>0</v>
      </c>
      <c r="AK515">
        <f t="shared" si="227"/>
        <v>71387.251778292033</v>
      </c>
      <c r="AL515">
        <f t="shared" si="228"/>
        <v>1200.0019354838701</v>
      </c>
      <c r="AM515">
        <f t="shared" si="229"/>
        <v>963.36220567847033</v>
      </c>
      <c r="AN515">
        <f t="shared" si="230"/>
        <v>0.80280054322580674</v>
      </c>
      <c r="AO515">
        <f t="shared" si="231"/>
        <v>0.22320011593548397</v>
      </c>
      <c r="AP515">
        <v>14.333399999999999</v>
      </c>
      <c r="AQ515">
        <v>1</v>
      </c>
      <c r="AR515" t="s">
        <v>231</v>
      </c>
      <c r="AS515">
        <v>1531764374.7354801</v>
      </c>
      <c r="AT515">
        <v>1347.3135483870999</v>
      </c>
      <c r="AU515">
        <v>1372.3722580645201</v>
      </c>
      <c r="AV515">
        <v>21.992661290322602</v>
      </c>
      <c r="AW515">
        <v>21.985425806451602</v>
      </c>
      <c r="AX515">
        <v>600.04525806451602</v>
      </c>
      <c r="AY515">
        <v>99.120735483871002</v>
      </c>
      <c r="AZ515">
        <v>0.100105370967742</v>
      </c>
      <c r="BA515">
        <v>27.045432258064501</v>
      </c>
      <c r="BB515">
        <v>27.348754838709699</v>
      </c>
      <c r="BC515">
        <v>27.541087096774199</v>
      </c>
      <c r="BD515">
        <v>13997.106451612901</v>
      </c>
      <c r="BE515">
        <v>1052.5161290322601</v>
      </c>
      <c r="BF515">
        <v>28.757970967741901</v>
      </c>
      <c r="BG515">
        <v>1200.0019354838701</v>
      </c>
      <c r="BH515">
        <v>0.330003548387097</v>
      </c>
      <c r="BI515">
        <v>0.33000303225806499</v>
      </c>
      <c r="BJ515">
        <v>0.33000345161290301</v>
      </c>
      <c r="BK515">
        <v>9.9899161290322603E-3</v>
      </c>
      <c r="BL515">
        <v>32</v>
      </c>
      <c r="BM515">
        <v>17743.132258064499</v>
      </c>
      <c r="BN515">
        <v>1531762902.3</v>
      </c>
      <c r="BO515" t="s">
        <v>232</v>
      </c>
      <c r="BP515">
        <v>81</v>
      </c>
      <c r="BQ515">
        <v>0.29499999999999998</v>
      </c>
      <c r="BR515">
        <v>-3.6999999999999998E-2</v>
      </c>
      <c r="BS515">
        <v>420</v>
      </c>
      <c r="BT515">
        <v>22</v>
      </c>
      <c r="BU515">
        <v>0.34</v>
      </c>
      <c r="BV515">
        <v>0.21</v>
      </c>
      <c r="BW515">
        <v>15.015429818066201</v>
      </c>
      <c r="BX515">
        <v>0.47827220992832697</v>
      </c>
      <c r="BY515">
        <v>8.3331772750258895E-2</v>
      </c>
      <c r="BZ515">
        <v>1</v>
      </c>
      <c r="CA515">
        <v>-25.0422487804878</v>
      </c>
      <c r="CB515">
        <v>-0.66834094838514002</v>
      </c>
      <c r="CC515">
        <v>0.13022169487295901</v>
      </c>
      <c r="CD515">
        <v>0</v>
      </c>
      <c r="CE515">
        <v>1</v>
      </c>
      <c r="CF515">
        <v>2</v>
      </c>
      <c r="CG515" t="s">
        <v>248</v>
      </c>
      <c r="CH515">
        <v>1.8607899999999999</v>
      </c>
      <c r="CI515">
        <v>1.8577600000000001</v>
      </c>
      <c r="CJ515">
        <v>1.86066</v>
      </c>
      <c r="CK515">
        <v>1.85341</v>
      </c>
      <c r="CL515">
        <v>1.8519600000000001</v>
      </c>
      <c r="CM515">
        <v>1.85273</v>
      </c>
      <c r="CN515">
        <v>1.85636</v>
      </c>
      <c r="CO515">
        <v>1.8626400000000001</v>
      </c>
      <c r="CP515" t="s">
        <v>234</v>
      </c>
      <c r="CQ515" t="s">
        <v>19</v>
      </c>
      <c r="CR515" t="s">
        <v>19</v>
      </c>
      <c r="CS515" t="s">
        <v>19</v>
      </c>
      <c r="CT515" t="s">
        <v>235</v>
      </c>
      <c r="CU515" t="s">
        <v>236</v>
      </c>
      <c r="CV515" t="s">
        <v>237</v>
      </c>
      <c r="CW515" t="s">
        <v>237</v>
      </c>
      <c r="CX515" t="s">
        <v>237</v>
      </c>
      <c r="CY515" t="s">
        <v>237</v>
      </c>
      <c r="CZ515">
        <v>0</v>
      </c>
      <c r="DA515">
        <v>100</v>
      </c>
      <c r="DB515">
        <v>100</v>
      </c>
      <c r="DC515">
        <v>0.29499999999999998</v>
      </c>
      <c r="DD515">
        <v>-3.6999999999999998E-2</v>
      </c>
      <c r="DE515">
        <v>3</v>
      </c>
      <c r="DF515">
        <v>620.07500000000005</v>
      </c>
      <c r="DG515">
        <v>253.81700000000001</v>
      </c>
      <c r="DH515">
        <v>21.999500000000001</v>
      </c>
      <c r="DI515">
        <v>32.5809</v>
      </c>
      <c r="DJ515">
        <v>30.0001</v>
      </c>
      <c r="DK515">
        <v>32.561500000000002</v>
      </c>
      <c r="DL515">
        <v>32.570999999999998</v>
      </c>
      <c r="DM515">
        <v>53.601799999999997</v>
      </c>
      <c r="DN515">
        <v>24.4727</v>
      </c>
      <c r="DO515">
        <v>0</v>
      </c>
      <c r="DP515">
        <v>22</v>
      </c>
      <c r="DQ515">
        <v>1401</v>
      </c>
      <c r="DR515">
        <v>22</v>
      </c>
      <c r="DS515">
        <v>99.566400000000002</v>
      </c>
      <c r="DT515">
        <v>102.996</v>
      </c>
    </row>
    <row r="516" spans="1:124" x14ac:dyDescent="0.25">
      <c r="A516">
        <v>500</v>
      </c>
      <c r="B516">
        <v>1531764387</v>
      </c>
      <c r="C516">
        <v>1003.20000004768</v>
      </c>
      <c r="D516" t="s">
        <v>1236</v>
      </c>
      <c r="E516" t="s">
        <v>1237</v>
      </c>
      <c r="G516">
        <v>1531764376.7193501</v>
      </c>
      <c r="H516">
        <f t="shared" si="203"/>
        <v>3.0985019136001907E-6</v>
      </c>
      <c r="I516">
        <f t="shared" si="204"/>
        <v>10.484314809183122</v>
      </c>
      <c r="J516">
        <f t="shared" si="205"/>
        <v>1350.6232258064499</v>
      </c>
      <c r="K516">
        <f t="shared" si="206"/>
        <v>-81478.902249484585</v>
      </c>
      <c r="L516">
        <f t="shared" si="207"/>
        <v>-8084.4089256452935</v>
      </c>
      <c r="M516">
        <f t="shared" si="208"/>
        <v>134.01003401420488</v>
      </c>
      <c r="N516">
        <f t="shared" si="209"/>
        <v>2.0013099101358537E-4</v>
      </c>
      <c r="O516">
        <f t="shared" si="210"/>
        <v>3</v>
      </c>
      <c r="P516">
        <f t="shared" si="211"/>
        <v>2.0012431583397644E-4</v>
      </c>
      <c r="Q516">
        <f t="shared" si="212"/>
        <v>1.2507829710227541E-4</v>
      </c>
      <c r="R516">
        <f t="shared" si="213"/>
        <v>215.02241464956097</v>
      </c>
      <c r="S516">
        <f t="shared" si="214"/>
        <v>28.281648080082828</v>
      </c>
      <c r="T516">
        <f t="shared" si="215"/>
        <v>27.441293548387101</v>
      </c>
      <c r="U516">
        <f t="shared" si="216"/>
        <v>3.6729813914831624</v>
      </c>
      <c r="V516">
        <f t="shared" si="217"/>
        <v>60.815345052133949</v>
      </c>
      <c r="W516">
        <f t="shared" si="218"/>
        <v>2.1820823830296083</v>
      </c>
      <c r="X516">
        <f t="shared" si="219"/>
        <v>3.5880457163550057</v>
      </c>
      <c r="Y516">
        <f t="shared" si="220"/>
        <v>1.4908990084535541</v>
      </c>
      <c r="Z516">
        <f t="shared" si="221"/>
        <v>-0.13664393438976841</v>
      </c>
      <c r="AA516">
        <f t="shared" si="222"/>
        <v>-64.543620309680065</v>
      </c>
      <c r="AB516">
        <f t="shared" si="223"/>
        <v>-4.6543255483676829</v>
      </c>
      <c r="AC516">
        <f t="shared" si="224"/>
        <v>145.68782485712342</v>
      </c>
      <c r="AD516">
        <v>0</v>
      </c>
      <c r="AE516">
        <v>0</v>
      </c>
      <c r="AF516">
        <v>3</v>
      </c>
      <c r="AG516">
        <v>0</v>
      </c>
      <c r="AH516">
        <v>0</v>
      </c>
      <c r="AI516">
        <f t="shared" si="225"/>
        <v>1</v>
      </c>
      <c r="AJ516">
        <f t="shared" si="226"/>
        <v>0</v>
      </c>
      <c r="AK516">
        <f t="shared" si="227"/>
        <v>71302.002515687389</v>
      </c>
      <c r="AL516">
        <f t="shared" si="228"/>
        <v>1200.00096774194</v>
      </c>
      <c r="AM516">
        <f t="shared" si="229"/>
        <v>963.36143593601946</v>
      </c>
      <c r="AN516">
        <f t="shared" si="230"/>
        <v>0.80280054919354882</v>
      </c>
      <c r="AO516">
        <f t="shared" si="231"/>
        <v>0.22320014755483886</v>
      </c>
      <c r="AP516">
        <v>14.333399999999999</v>
      </c>
      <c r="AQ516">
        <v>1</v>
      </c>
      <c r="AR516" t="s">
        <v>231</v>
      </c>
      <c r="AS516">
        <v>1531764376.7193501</v>
      </c>
      <c r="AT516">
        <v>1350.6232258064499</v>
      </c>
      <c r="AU516">
        <v>1375.6774193548399</v>
      </c>
      <c r="AV516">
        <v>21.9921677419355</v>
      </c>
      <c r="AW516">
        <v>21.984929032258101</v>
      </c>
      <c r="AX516">
        <v>600.042709677419</v>
      </c>
      <c r="AY516">
        <v>99.120809677419302</v>
      </c>
      <c r="AZ516">
        <v>0.100076987096774</v>
      </c>
      <c r="BA516">
        <v>27.042225806451601</v>
      </c>
      <c r="BB516">
        <v>27.3442096774194</v>
      </c>
      <c r="BC516">
        <v>27.538377419354799</v>
      </c>
      <c r="BD516">
        <v>13977.9322580645</v>
      </c>
      <c r="BE516">
        <v>1052.5212903225799</v>
      </c>
      <c r="BF516">
        <v>28.7671548387097</v>
      </c>
      <c r="BG516">
        <v>1200.00096774194</v>
      </c>
      <c r="BH516">
        <v>0.33000319354838697</v>
      </c>
      <c r="BI516">
        <v>0.33000329032258102</v>
      </c>
      <c r="BJ516">
        <v>0.330003548387097</v>
      </c>
      <c r="BK516">
        <v>9.9899683870967697E-3</v>
      </c>
      <c r="BL516">
        <v>32</v>
      </c>
      <c r="BM516">
        <v>17743.119354838698</v>
      </c>
      <c r="BN516">
        <v>1531762902.3</v>
      </c>
      <c r="BO516" t="s">
        <v>232</v>
      </c>
      <c r="BP516">
        <v>81</v>
      </c>
      <c r="BQ516">
        <v>0.29499999999999998</v>
      </c>
      <c r="BR516">
        <v>-3.6999999999999998E-2</v>
      </c>
      <c r="BS516">
        <v>420</v>
      </c>
      <c r="BT516">
        <v>22</v>
      </c>
      <c r="BU516">
        <v>0.34</v>
      </c>
      <c r="BV516">
        <v>0.21</v>
      </c>
      <c r="BW516">
        <v>15.029078078008601</v>
      </c>
      <c r="BX516">
        <v>-1.36713554667619E-2</v>
      </c>
      <c r="BY516">
        <v>6.33519810279847E-2</v>
      </c>
      <c r="BZ516">
        <v>1</v>
      </c>
      <c r="CA516">
        <v>-25.055670731707298</v>
      </c>
      <c r="CB516">
        <v>0.15956090425084599</v>
      </c>
      <c r="CC516">
        <v>0.106729476221832</v>
      </c>
      <c r="CD516">
        <v>0</v>
      </c>
      <c r="CE516">
        <v>1</v>
      </c>
      <c r="CF516">
        <v>2</v>
      </c>
      <c r="CG516" t="s">
        <v>248</v>
      </c>
      <c r="CH516">
        <v>1.8608100000000001</v>
      </c>
      <c r="CI516">
        <v>1.8577699999999999</v>
      </c>
      <c r="CJ516">
        <v>1.86066</v>
      </c>
      <c r="CK516">
        <v>1.85341</v>
      </c>
      <c r="CL516">
        <v>1.8519600000000001</v>
      </c>
      <c r="CM516">
        <v>1.8527199999999999</v>
      </c>
      <c r="CN516">
        <v>1.8563799999999999</v>
      </c>
      <c r="CO516">
        <v>1.8626400000000001</v>
      </c>
      <c r="CP516" t="s">
        <v>234</v>
      </c>
      <c r="CQ516" t="s">
        <v>19</v>
      </c>
      <c r="CR516" t="s">
        <v>19</v>
      </c>
      <c r="CS516" t="s">
        <v>19</v>
      </c>
      <c r="CT516" t="s">
        <v>235</v>
      </c>
      <c r="CU516" t="s">
        <v>236</v>
      </c>
      <c r="CV516" t="s">
        <v>237</v>
      </c>
      <c r="CW516" t="s">
        <v>237</v>
      </c>
      <c r="CX516" t="s">
        <v>237</v>
      </c>
      <c r="CY516" t="s">
        <v>237</v>
      </c>
      <c r="CZ516">
        <v>0</v>
      </c>
      <c r="DA516">
        <v>100</v>
      </c>
      <c r="DB516">
        <v>100</v>
      </c>
      <c r="DC516">
        <v>0.29499999999999998</v>
      </c>
      <c r="DD516">
        <v>-3.6999999999999998E-2</v>
      </c>
      <c r="DE516">
        <v>3</v>
      </c>
      <c r="DF516">
        <v>622.20299999999997</v>
      </c>
      <c r="DG516">
        <v>253.25</v>
      </c>
      <c r="DH516">
        <v>22.0001</v>
      </c>
      <c r="DI516">
        <v>32.5809</v>
      </c>
      <c r="DJ516">
        <v>30</v>
      </c>
      <c r="DK516">
        <v>32.5623</v>
      </c>
      <c r="DL516">
        <v>32.570999999999998</v>
      </c>
      <c r="DM516">
        <v>53.675800000000002</v>
      </c>
      <c r="DN516">
        <v>24.4727</v>
      </c>
      <c r="DO516">
        <v>0</v>
      </c>
      <c r="DP516">
        <v>22</v>
      </c>
      <c r="DQ516">
        <v>1401</v>
      </c>
      <c r="DR516">
        <v>22</v>
      </c>
      <c r="DS516">
        <v>99.565700000000007</v>
      </c>
      <c r="DT516">
        <v>102.995</v>
      </c>
    </row>
    <row r="517" spans="1:124" x14ac:dyDescent="0.25">
      <c r="A517">
        <v>501</v>
      </c>
      <c r="B517">
        <v>1531764389</v>
      </c>
      <c r="C517">
        <v>1005.20000004768</v>
      </c>
      <c r="D517" t="s">
        <v>1238</v>
      </c>
      <c r="E517" t="s">
        <v>1239</v>
      </c>
      <c r="G517">
        <v>1531764378.7193501</v>
      </c>
      <c r="H517">
        <f t="shared" si="203"/>
        <v>3.1320876512737558E-6</v>
      </c>
      <c r="I517">
        <f t="shared" si="204"/>
        <v>10.484813402317178</v>
      </c>
      <c r="J517">
        <f t="shared" si="205"/>
        <v>1353.96677419355</v>
      </c>
      <c r="K517">
        <f t="shared" si="206"/>
        <v>-80579.952855699812</v>
      </c>
      <c r="L517">
        <f t="shared" si="207"/>
        <v>-7995.1892815490237</v>
      </c>
      <c r="M517">
        <f t="shared" si="208"/>
        <v>134.34136229877501</v>
      </c>
      <c r="N517">
        <f t="shared" si="209"/>
        <v>2.0232970648059306E-4</v>
      </c>
      <c r="O517">
        <f t="shared" si="210"/>
        <v>3</v>
      </c>
      <c r="P517">
        <f t="shared" si="211"/>
        <v>2.0232288382564327E-4</v>
      </c>
      <c r="Q517">
        <f t="shared" si="212"/>
        <v>1.2645241534623412E-4</v>
      </c>
      <c r="R517">
        <f t="shared" si="213"/>
        <v>215.02190598133473</v>
      </c>
      <c r="S517">
        <f t="shared" si="214"/>
        <v>28.27902587390621</v>
      </c>
      <c r="T517">
        <f t="shared" si="215"/>
        <v>27.440079032258101</v>
      </c>
      <c r="U517">
        <f t="shared" si="216"/>
        <v>3.672720260966273</v>
      </c>
      <c r="V517">
        <f t="shared" si="217"/>
        <v>60.823494606481198</v>
      </c>
      <c r="W517">
        <f t="shared" si="218"/>
        <v>2.1820400085073079</v>
      </c>
      <c r="X517">
        <f t="shared" si="219"/>
        <v>3.587495297047262</v>
      </c>
      <c r="Y517">
        <f t="shared" si="220"/>
        <v>1.4906802524589651</v>
      </c>
      <c r="Z517">
        <f t="shared" si="221"/>
        <v>-0.13812506542117264</v>
      </c>
      <c r="AA517">
        <f t="shared" si="222"/>
        <v>-64.769789845167963</v>
      </c>
      <c r="AB517">
        <f t="shared" si="223"/>
        <v>-4.6705456363881668</v>
      </c>
      <c r="AC517">
        <f t="shared" si="224"/>
        <v>145.44344543435741</v>
      </c>
      <c r="AD517">
        <v>0</v>
      </c>
      <c r="AE517">
        <v>0</v>
      </c>
      <c r="AF517">
        <v>3</v>
      </c>
      <c r="AG517">
        <v>0</v>
      </c>
      <c r="AH517">
        <v>0</v>
      </c>
      <c r="AI517">
        <f t="shared" si="225"/>
        <v>1</v>
      </c>
      <c r="AJ517">
        <f t="shared" si="226"/>
        <v>0</v>
      </c>
      <c r="AK517">
        <f t="shared" si="227"/>
        <v>68845.425424511894</v>
      </c>
      <c r="AL517">
        <f t="shared" si="228"/>
        <v>1199.9980645161299</v>
      </c>
      <c r="AM517">
        <f t="shared" si="229"/>
        <v>963.35905877320567</v>
      </c>
      <c r="AN517">
        <f t="shared" si="230"/>
        <v>0.80280051048387047</v>
      </c>
      <c r="AO517">
        <f t="shared" si="231"/>
        <v>0.2232001703032257</v>
      </c>
      <c r="AP517">
        <v>14.333399999999999</v>
      </c>
      <c r="AQ517">
        <v>1</v>
      </c>
      <c r="AR517" t="s">
        <v>231</v>
      </c>
      <c r="AS517">
        <v>1531764378.7193501</v>
      </c>
      <c r="AT517">
        <v>1353.96677419355</v>
      </c>
      <c r="AU517">
        <v>1379.01870967742</v>
      </c>
      <c r="AV517">
        <v>21.991809677419401</v>
      </c>
      <c r="AW517">
        <v>21.9844935483871</v>
      </c>
      <c r="AX517">
        <v>600.12851612903205</v>
      </c>
      <c r="AY517">
        <v>99.120712903225794</v>
      </c>
      <c r="AZ517">
        <v>9.9862416129032197E-2</v>
      </c>
      <c r="BA517">
        <v>27.039612903225802</v>
      </c>
      <c r="BB517">
        <v>27.342722580645201</v>
      </c>
      <c r="BC517">
        <v>27.537435483871</v>
      </c>
      <c r="BD517">
        <v>13434.768387096799</v>
      </c>
      <c r="BE517">
        <v>1052.5290322580599</v>
      </c>
      <c r="BF517">
        <v>28.786461290322599</v>
      </c>
      <c r="BG517">
        <v>1199.9980645161299</v>
      </c>
      <c r="BH517">
        <v>0.33000270967741901</v>
      </c>
      <c r="BI517">
        <v>0.33000329032258102</v>
      </c>
      <c r="BJ517">
        <v>0.33000396774193502</v>
      </c>
      <c r="BK517">
        <v>9.9899722580645191E-3</v>
      </c>
      <c r="BL517">
        <v>32</v>
      </c>
      <c r="BM517">
        <v>17743.0741935484</v>
      </c>
      <c r="BN517">
        <v>1531762902.3</v>
      </c>
      <c r="BO517" t="s">
        <v>232</v>
      </c>
      <c r="BP517">
        <v>81</v>
      </c>
      <c r="BQ517">
        <v>0.29499999999999998</v>
      </c>
      <c r="BR517">
        <v>-3.6999999999999998E-2</v>
      </c>
      <c r="BS517">
        <v>420</v>
      </c>
      <c r="BT517">
        <v>22</v>
      </c>
      <c r="BU517">
        <v>0.34</v>
      </c>
      <c r="BV517">
        <v>0.21</v>
      </c>
      <c r="BW517">
        <v>15.0275677834154</v>
      </c>
      <c r="BX517">
        <v>-0.25828771837653097</v>
      </c>
      <c r="BY517">
        <v>6.5773715705179994E-2</v>
      </c>
      <c r="BZ517">
        <v>1</v>
      </c>
      <c r="CA517">
        <v>-25.0517170731707</v>
      </c>
      <c r="CB517">
        <v>0.41694252470829801</v>
      </c>
      <c r="CC517">
        <v>0.109658175993245</v>
      </c>
      <c r="CD517">
        <v>0</v>
      </c>
      <c r="CE517">
        <v>1</v>
      </c>
      <c r="CF517">
        <v>2</v>
      </c>
      <c r="CG517" t="s">
        <v>248</v>
      </c>
      <c r="CH517">
        <v>1.8608100000000001</v>
      </c>
      <c r="CI517">
        <v>1.8577699999999999</v>
      </c>
      <c r="CJ517">
        <v>1.86066</v>
      </c>
      <c r="CK517">
        <v>1.8533999999999999</v>
      </c>
      <c r="CL517">
        <v>1.8519600000000001</v>
      </c>
      <c r="CM517">
        <v>1.85273</v>
      </c>
      <c r="CN517">
        <v>1.8563799999999999</v>
      </c>
      <c r="CO517">
        <v>1.8626400000000001</v>
      </c>
      <c r="CP517" t="s">
        <v>234</v>
      </c>
      <c r="CQ517" t="s">
        <v>19</v>
      </c>
      <c r="CR517" t="s">
        <v>19</v>
      </c>
      <c r="CS517" t="s">
        <v>19</v>
      </c>
      <c r="CT517" t="s">
        <v>235</v>
      </c>
      <c r="CU517" t="s">
        <v>236</v>
      </c>
      <c r="CV517" t="s">
        <v>237</v>
      </c>
      <c r="CW517" t="s">
        <v>237</v>
      </c>
      <c r="CX517" t="s">
        <v>237</v>
      </c>
      <c r="CY517" t="s">
        <v>237</v>
      </c>
      <c r="CZ517">
        <v>0</v>
      </c>
      <c r="DA517">
        <v>100</v>
      </c>
      <c r="DB517">
        <v>100</v>
      </c>
      <c r="DC517">
        <v>0.29499999999999998</v>
      </c>
      <c r="DD517">
        <v>-3.6999999999999998E-2</v>
      </c>
      <c r="DE517">
        <v>3</v>
      </c>
      <c r="DF517">
        <v>625.24699999999996</v>
      </c>
      <c r="DG517">
        <v>253.30500000000001</v>
      </c>
      <c r="DH517">
        <v>21.997900000000001</v>
      </c>
      <c r="DI517">
        <v>32.5809</v>
      </c>
      <c r="DJ517">
        <v>30.0001</v>
      </c>
      <c r="DK517">
        <v>32.563699999999997</v>
      </c>
      <c r="DL517">
        <v>32.570999999999998</v>
      </c>
      <c r="DM517">
        <v>53.790100000000002</v>
      </c>
      <c r="DN517">
        <v>24.4727</v>
      </c>
      <c r="DO517">
        <v>0</v>
      </c>
      <c r="DP517">
        <v>22</v>
      </c>
      <c r="DQ517">
        <v>1406.17</v>
      </c>
      <c r="DR517">
        <v>22</v>
      </c>
      <c r="DS517">
        <v>99.564899999999994</v>
      </c>
      <c r="DT517">
        <v>102.996</v>
      </c>
    </row>
    <row r="518" spans="1:124" x14ac:dyDescent="0.25">
      <c r="A518">
        <v>502</v>
      </c>
      <c r="B518">
        <v>1531764391</v>
      </c>
      <c r="C518">
        <v>1007.20000004768</v>
      </c>
      <c r="D518" t="s">
        <v>1240</v>
      </c>
      <c r="E518" t="s">
        <v>1241</v>
      </c>
      <c r="G518">
        <v>1531764380.71613</v>
      </c>
      <c r="H518">
        <f t="shared" si="203"/>
        <v>3.1432952479177135E-6</v>
      </c>
      <c r="I518">
        <f t="shared" si="204"/>
        <v>10.504099120116489</v>
      </c>
      <c r="J518">
        <f t="shared" si="205"/>
        <v>1357.28741935484</v>
      </c>
      <c r="K518">
        <f t="shared" si="206"/>
        <v>-80595.537291523942</v>
      </c>
      <c r="L518">
        <f t="shared" si="207"/>
        <v>-7996.7007942435712</v>
      </c>
      <c r="M518">
        <f t="shared" si="208"/>
        <v>134.67025283437286</v>
      </c>
      <c r="N518">
        <f t="shared" si="209"/>
        <v>2.0265053170809123E-4</v>
      </c>
      <c r="O518">
        <f t="shared" si="210"/>
        <v>3</v>
      </c>
      <c r="P518">
        <f t="shared" si="211"/>
        <v>2.0264368739959145E-4</v>
      </c>
      <c r="Q518">
        <f t="shared" si="212"/>
        <v>1.2665291952530355E-4</v>
      </c>
      <c r="R518">
        <f t="shared" si="213"/>
        <v>215.0215765602502</v>
      </c>
      <c r="S518">
        <f t="shared" si="214"/>
        <v>28.280442520195166</v>
      </c>
      <c r="T518">
        <f t="shared" si="215"/>
        <v>27.453522580645149</v>
      </c>
      <c r="U518">
        <f t="shared" si="216"/>
        <v>3.6756116326650483</v>
      </c>
      <c r="V518">
        <f t="shared" si="217"/>
        <v>60.817141830027644</v>
      </c>
      <c r="W518">
        <f t="shared" si="218"/>
        <v>2.1819943497832952</v>
      </c>
      <c r="X518">
        <f t="shared" si="219"/>
        <v>3.5877949606404638</v>
      </c>
      <c r="Y518">
        <f t="shared" si="220"/>
        <v>1.4936172828817531</v>
      </c>
      <c r="Z518">
        <f t="shared" si="221"/>
        <v>-0.13861932043317116</v>
      </c>
      <c r="AA518">
        <f t="shared" si="222"/>
        <v>-66.714013083863946</v>
      </c>
      <c r="AB518">
        <f t="shared" si="223"/>
        <v>-4.811100895916419</v>
      </c>
      <c r="AC518">
        <f t="shared" si="224"/>
        <v>143.35784326003665</v>
      </c>
      <c r="AD518">
        <v>0</v>
      </c>
      <c r="AE518">
        <v>0</v>
      </c>
      <c r="AF518">
        <v>3</v>
      </c>
      <c r="AG518">
        <v>0</v>
      </c>
      <c r="AH518">
        <v>0</v>
      </c>
      <c r="AI518">
        <f t="shared" si="225"/>
        <v>1</v>
      </c>
      <c r="AJ518">
        <f t="shared" si="226"/>
        <v>0</v>
      </c>
      <c r="AK518">
        <f t="shared" si="227"/>
        <v>63937.322083491759</v>
      </c>
      <c r="AL518">
        <f t="shared" si="228"/>
        <v>1199.9961290322599</v>
      </c>
      <c r="AM518">
        <f t="shared" si="229"/>
        <v>963.35750177222963</v>
      </c>
      <c r="AN518">
        <f t="shared" si="230"/>
        <v>0.80280050782258094</v>
      </c>
      <c r="AO518">
        <f t="shared" si="231"/>
        <v>0.22320018909354855</v>
      </c>
      <c r="AP518">
        <v>14.333399999999999</v>
      </c>
      <c r="AQ518">
        <v>1</v>
      </c>
      <c r="AR518" t="s">
        <v>231</v>
      </c>
      <c r="AS518">
        <v>1531764380.71613</v>
      </c>
      <c r="AT518">
        <v>1357.28741935484</v>
      </c>
      <c r="AU518">
        <v>1382.3841935483899</v>
      </c>
      <c r="AV518">
        <v>21.991445161290301</v>
      </c>
      <c r="AW518">
        <v>21.9841032258065</v>
      </c>
      <c r="AX518">
        <v>600.15922580645201</v>
      </c>
      <c r="AY518">
        <v>99.120674193548396</v>
      </c>
      <c r="AZ518">
        <v>9.9469538709677396E-2</v>
      </c>
      <c r="BA518">
        <v>27.041035483870999</v>
      </c>
      <c r="BB518">
        <v>27.356370967741899</v>
      </c>
      <c r="BC518">
        <v>27.550674193548399</v>
      </c>
      <c r="BD518">
        <v>12373.8793548387</v>
      </c>
      <c r="BE518">
        <v>1052.53774193548</v>
      </c>
      <c r="BF518">
        <v>28.8119935483871</v>
      </c>
      <c r="BG518">
        <v>1199.9961290322599</v>
      </c>
      <c r="BH518">
        <v>0.33000245161290298</v>
      </c>
      <c r="BI518">
        <v>0.33000329032258102</v>
      </c>
      <c r="BJ518">
        <v>0.330004290322581</v>
      </c>
      <c r="BK518">
        <v>9.9898835483870994E-3</v>
      </c>
      <c r="BL518">
        <v>32</v>
      </c>
      <c r="BM518">
        <v>17743.038709677399</v>
      </c>
      <c r="BN518">
        <v>1531762902.3</v>
      </c>
      <c r="BO518" t="s">
        <v>232</v>
      </c>
      <c r="BP518">
        <v>81</v>
      </c>
      <c r="BQ518">
        <v>0.29499999999999998</v>
      </c>
      <c r="BR518">
        <v>-3.6999999999999998E-2</v>
      </c>
      <c r="BS518">
        <v>420</v>
      </c>
      <c r="BT518">
        <v>22</v>
      </c>
      <c r="BU518">
        <v>0.34</v>
      </c>
      <c r="BV518">
        <v>0.21</v>
      </c>
      <c r="BW518">
        <v>15.034396535017599</v>
      </c>
      <c r="BX518">
        <v>0.10339437842217999</v>
      </c>
      <c r="BY518">
        <v>8.1653067383785097E-2</v>
      </c>
      <c r="BZ518">
        <v>1</v>
      </c>
      <c r="CA518">
        <v>-25.073251219512201</v>
      </c>
      <c r="CB518">
        <v>-0.42864293337686699</v>
      </c>
      <c r="CC518">
        <v>0.159584205346499</v>
      </c>
      <c r="CD518">
        <v>0</v>
      </c>
      <c r="CE518">
        <v>1</v>
      </c>
      <c r="CF518">
        <v>2</v>
      </c>
      <c r="CG518" t="s">
        <v>248</v>
      </c>
      <c r="CH518">
        <v>1.8607899999999999</v>
      </c>
      <c r="CI518">
        <v>1.8577600000000001</v>
      </c>
      <c r="CJ518">
        <v>1.86066</v>
      </c>
      <c r="CK518">
        <v>1.8533999999999999</v>
      </c>
      <c r="CL518">
        <v>1.8519600000000001</v>
      </c>
      <c r="CM518">
        <v>1.85273</v>
      </c>
      <c r="CN518">
        <v>1.85636</v>
      </c>
      <c r="CO518">
        <v>1.8626400000000001</v>
      </c>
      <c r="CP518" t="s">
        <v>234</v>
      </c>
      <c r="CQ518" t="s">
        <v>19</v>
      </c>
      <c r="CR518" t="s">
        <v>19</v>
      </c>
      <c r="CS518" t="s">
        <v>19</v>
      </c>
      <c r="CT518" t="s">
        <v>235</v>
      </c>
      <c r="CU518" t="s">
        <v>236</v>
      </c>
      <c r="CV518" t="s">
        <v>237</v>
      </c>
      <c r="CW518" t="s">
        <v>237</v>
      </c>
      <c r="CX518" t="s">
        <v>237</v>
      </c>
      <c r="CY518" t="s">
        <v>237</v>
      </c>
      <c r="CZ518">
        <v>0</v>
      </c>
      <c r="DA518">
        <v>100</v>
      </c>
      <c r="DB518">
        <v>100</v>
      </c>
      <c r="DC518">
        <v>0.29499999999999998</v>
      </c>
      <c r="DD518">
        <v>-3.6999999999999998E-2</v>
      </c>
      <c r="DE518">
        <v>3</v>
      </c>
      <c r="DF518">
        <v>616.64800000000002</v>
      </c>
      <c r="DG518">
        <v>254.84399999999999</v>
      </c>
      <c r="DH518">
        <v>21.989000000000001</v>
      </c>
      <c r="DI518">
        <v>32.5809</v>
      </c>
      <c r="DJ518">
        <v>30.0001</v>
      </c>
      <c r="DK518">
        <v>32.564399999999999</v>
      </c>
      <c r="DL518">
        <v>32.570999999999998</v>
      </c>
      <c r="DM518">
        <v>53.896099999999997</v>
      </c>
      <c r="DN518">
        <v>24.4727</v>
      </c>
      <c r="DO518">
        <v>0</v>
      </c>
      <c r="DP518">
        <v>22</v>
      </c>
      <c r="DQ518">
        <v>1411</v>
      </c>
      <c r="DR518">
        <v>22</v>
      </c>
      <c r="DS518">
        <v>99.565100000000001</v>
      </c>
      <c r="DT518">
        <v>102.995</v>
      </c>
    </row>
    <row r="519" spans="1:124" x14ac:dyDescent="0.25">
      <c r="A519">
        <v>503</v>
      </c>
      <c r="B519">
        <v>1531764393</v>
      </c>
      <c r="C519">
        <v>1009.20000004768</v>
      </c>
      <c r="D519" t="s">
        <v>1242</v>
      </c>
      <c r="E519" t="s">
        <v>1243</v>
      </c>
      <c r="G519">
        <v>1531764382.71613</v>
      </c>
      <c r="H519">
        <f t="shared" si="203"/>
        <v>3.1675645150032722E-6</v>
      </c>
      <c r="I519">
        <f t="shared" si="204"/>
        <v>10.53343389657805</v>
      </c>
      <c r="J519">
        <f t="shared" si="205"/>
        <v>1360.5890322580599</v>
      </c>
      <c r="K519">
        <f t="shared" si="206"/>
        <v>-80491.365174948121</v>
      </c>
      <c r="L519">
        <f t="shared" si="207"/>
        <v>-7986.3706616423879</v>
      </c>
      <c r="M519">
        <f t="shared" si="208"/>
        <v>134.99793805410729</v>
      </c>
      <c r="N519">
        <f t="shared" si="209"/>
        <v>2.0345826128648626E-4</v>
      </c>
      <c r="O519">
        <f t="shared" si="210"/>
        <v>3</v>
      </c>
      <c r="P519">
        <f t="shared" si="211"/>
        <v>2.0345136230974763E-4</v>
      </c>
      <c r="Q519">
        <f t="shared" si="212"/>
        <v>1.2715772125553726E-4</v>
      </c>
      <c r="R519">
        <f t="shared" si="213"/>
        <v>215.02237303004966</v>
      </c>
      <c r="S519">
        <f t="shared" si="214"/>
        <v>28.287222390987946</v>
      </c>
      <c r="T519">
        <f t="shared" si="215"/>
        <v>27.478961290322601</v>
      </c>
      <c r="U519">
        <f t="shared" si="216"/>
        <v>3.6810883005229402</v>
      </c>
      <c r="V519">
        <f t="shared" si="217"/>
        <v>60.791823528198293</v>
      </c>
      <c r="W519">
        <f t="shared" si="218"/>
        <v>2.1819552970159601</v>
      </c>
      <c r="X519">
        <f t="shared" si="219"/>
        <v>3.5892249489832455</v>
      </c>
      <c r="Y519">
        <f t="shared" si="220"/>
        <v>1.4991330035069801</v>
      </c>
      <c r="Z519">
        <f t="shared" si="221"/>
        <v>-0.1396895951116443</v>
      </c>
      <c r="AA519">
        <f t="shared" si="222"/>
        <v>-69.730650348384287</v>
      </c>
      <c r="AB519">
        <f t="shared" si="223"/>
        <v>-5.0294564457455939</v>
      </c>
      <c r="AC519">
        <f t="shared" si="224"/>
        <v>140.12257664080818</v>
      </c>
      <c r="AD519">
        <v>0</v>
      </c>
      <c r="AE519">
        <v>0</v>
      </c>
      <c r="AF519">
        <v>3</v>
      </c>
      <c r="AG519">
        <v>0</v>
      </c>
      <c r="AH519">
        <v>0</v>
      </c>
      <c r="AI519">
        <f t="shared" si="225"/>
        <v>1</v>
      </c>
      <c r="AJ519">
        <f t="shared" si="226"/>
        <v>0</v>
      </c>
      <c r="AK519">
        <f t="shared" si="227"/>
        <v>61142.961689113319</v>
      </c>
      <c r="AL519">
        <f t="shared" si="228"/>
        <v>1200.0006451612901</v>
      </c>
      <c r="AM519">
        <f t="shared" si="229"/>
        <v>963.36113525839619</v>
      </c>
      <c r="AN519">
        <f t="shared" si="230"/>
        <v>0.80280051443548384</v>
      </c>
      <c r="AO519">
        <f t="shared" si="231"/>
        <v>0.22320017401612904</v>
      </c>
      <c r="AP519">
        <v>14.333399999999999</v>
      </c>
      <c r="AQ519">
        <v>1</v>
      </c>
      <c r="AR519" t="s">
        <v>231</v>
      </c>
      <c r="AS519">
        <v>1531764382.71613</v>
      </c>
      <c r="AT519">
        <v>1360.5890322580599</v>
      </c>
      <c r="AU519">
        <v>1385.7606451612901</v>
      </c>
      <c r="AV519">
        <v>21.991035483870998</v>
      </c>
      <c r="AW519">
        <v>21.983635483871002</v>
      </c>
      <c r="AX519">
        <v>600.04774193548405</v>
      </c>
      <c r="AY519">
        <v>99.120716129032203</v>
      </c>
      <c r="AZ519">
        <v>9.9500154838709706E-2</v>
      </c>
      <c r="BA519">
        <v>27.0478225806452</v>
      </c>
      <c r="BB519">
        <v>27.381022580645201</v>
      </c>
      <c r="BC519">
        <v>27.576899999999998</v>
      </c>
      <c r="BD519">
        <v>11783.979354838701</v>
      </c>
      <c r="BE519">
        <v>1052.5493548387101</v>
      </c>
      <c r="BF519">
        <v>28.838245161290299</v>
      </c>
      <c r="BG519">
        <v>1200.0006451612901</v>
      </c>
      <c r="BH519">
        <v>0.33000274193548401</v>
      </c>
      <c r="BI519">
        <v>0.33000341935483901</v>
      </c>
      <c r="BJ519">
        <v>0.33000396774193502</v>
      </c>
      <c r="BK519">
        <v>9.9898209677419404E-3</v>
      </c>
      <c r="BL519">
        <v>32</v>
      </c>
      <c r="BM519">
        <v>17743.106451612901</v>
      </c>
      <c r="BN519">
        <v>1531762902.3</v>
      </c>
      <c r="BO519" t="s">
        <v>232</v>
      </c>
      <c r="BP519">
        <v>81</v>
      </c>
      <c r="BQ519">
        <v>0.29499999999999998</v>
      </c>
      <c r="BR519">
        <v>-3.6999999999999998E-2</v>
      </c>
      <c r="BS519">
        <v>420</v>
      </c>
      <c r="BT519">
        <v>22</v>
      </c>
      <c r="BU519">
        <v>0.34</v>
      </c>
      <c r="BV519">
        <v>0.21</v>
      </c>
      <c r="BW519">
        <v>15.0698691728768</v>
      </c>
      <c r="BX519">
        <v>0.85624406040569501</v>
      </c>
      <c r="BY519">
        <v>0.14940956113908499</v>
      </c>
      <c r="BZ519">
        <v>1</v>
      </c>
      <c r="CA519">
        <v>-25.1409951219512</v>
      </c>
      <c r="CB519">
        <v>-1.75880770922672</v>
      </c>
      <c r="CC519">
        <v>0.27926220911469402</v>
      </c>
      <c r="CD519">
        <v>0</v>
      </c>
      <c r="CE519">
        <v>1</v>
      </c>
      <c r="CF519">
        <v>2</v>
      </c>
      <c r="CG519" t="s">
        <v>248</v>
      </c>
      <c r="CH519">
        <v>1.8607899999999999</v>
      </c>
      <c r="CI519">
        <v>1.8577600000000001</v>
      </c>
      <c r="CJ519">
        <v>1.86066</v>
      </c>
      <c r="CK519">
        <v>1.85341</v>
      </c>
      <c r="CL519">
        <v>1.8519600000000001</v>
      </c>
      <c r="CM519">
        <v>1.8527199999999999</v>
      </c>
      <c r="CN519">
        <v>1.85636</v>
      </c>
      <c r="CO519">
        <v>1.8626400000000001</v>
      </c>
      <c r="CP519" t="s">
        <v>234</v>
      </c>
      <c r="CQ519" t="s">
        <v>19</v>
      </c>
      <c r="CR519" t="s">
        <v>19</v>
      </c>
      <c r="CS519" t="s">
        <v>19</v>
      </c>
      <c r="CT519" t="s">
        <v>235</v>
      </c>
      <c r="CU519" t="s">
        <v>236</v>
      </c>
      <c r="CV519" t="s">
        <v>237</v>
      </c>
      <c r="CW519" t="s">
        <v>237</v>
      </c>
      <c r="CX519" t="s">
        <v>237</v>
      </c>
      <c r="CY519" t="s">
        <v>237</v>
      </c>
      <c r="CZ519">
        <v>0</v>
      </c>
      <c r="DA519">
        <v>100</v>
      </c>
      <c r="DB519">
        <v>100</v>
      </c>
      <c r="DC519">
        <v>0.29499999999999998</v>
      </c>
      <c r="DD519">
        <v>-3.6999999999999998E-2</v>
      </c>
      <c r="DE519">
        <v>3</v>
      </c>
      <c r="DF519">
        <v>613.96500000000003</v>
      </c>
      <c r="DG519">
        <v>254.52</v>
      </c>
      <c r="DH519">
        <v>21.983599999999999</v>
      </c>
      <c r="DI519">
        <v>32.5809</v>
      </c>
      <c r="DJ519">
        <v>29.9999</v>
      </c>
      <c r="DK519">
        <v>32.564399999999999</v>
      </c>
      <c r="DL519">
        <v>32.570999999999998</v>
      </c>
      <c r="DM519">
        <v>53.969200000000001</v>
      </c>
      <c r="DN519">
        <v>24.4727</v>
      </c>
      <c r="DO519">
        <v>0</v>
      </c>
      <c r="DP519">
        <v>22</v>
      </c>
      <c r="DQ519">
        <v>1411</v>
      </c>
      <c r="DR519">
        <v>22</v>
      </c>
      <c r="DS519">
        <v>99.564800000000005</v>
      </c>
      <c r="DT519">
        <v>102.995</v>
      </c>
    </row>
    <row r="520" spans="1:124" x14ac:dyDescent="0.25">
      <c r="A520">
        <v>504</v>
      </c>
      <c r="B520">
        <v>1531764395</v>
      </c>
      <c r="C520">
        <v>1011.20000004768</v>
      </c>
      <c r="D520" t="s">
        <v>1244</v>
      </c>
      <c r="E520" t="s">
        <v>1245</v>
      </c>
      <c r="G520">
        <v>1531764384.71613</v>
      </c>
      <c r="H520">
        <f t="shared" si="203"/>
        <v>3.3744381499487477E-6</v>
      </c>
      <c r="I520">
        <f t="shared" si="204"/>
        <v>10.549792410706377</v>
      </c>
      <c r="J520">
        <f t="shared" si="205"/>
        <v>1363.9174193548399</v>
      </c>
      <c r="K520">
        <f t="shared" si="206"/>
        <v>-75772.143997904481</v>
      </c>
      <c r="L520">
        <f t="shared" si="207"/>
        <v>-7518.1651217763192</v>
      </c>
      <c r="M520">
        <f t="shared" si="208"/>
        <v>135.32884025903115</v>
      </c>
      <c r="N520">
        <f t="shared" si="209"/>
        <v>2.1623237511749445E-4</v>
      </c>
      <c r="O520">
        <f t="shared" si="210"/>
        <v>3</v>
      </c>
      <c r="P520">
        <f t="shared" si="211"/>
        <v>2.1622458265831658E-4</v>
      </c>
      <c r="Q520">
        <f t="shared" si="212"/>
        <v>1.3514106424359891E-4</v>
      </c>
      <c r="R520">
        <f t="shared" si="213"/>
        <v>215.02265774740604</v>
      </c>
      <c r="S520">
        <f t="shared" si="214"/>
        <v>28.292818323745657</v>
      </c>
      <c r="T520">
        <f t="shared" si="215"/>
        <v>27.4953306451613</v>
      </c>
      <c r="U520">
        <f t="shared" si="216"/>
        <v>3.6846162027946594</v>
      </c>
      <c r="V520">
        <f t="shared" si="217"/>
        <v>60.771176014377836</v>
      </c>
      <c r="W520">
        <f t="shared" si="218"/>
        <v>2.1819380752178983</v>
      </c>
      <c r="X520">
        <f t="shared" si="219"/>
        <v>3.5904160793295725</v>
      </c>
      <c r="Y520">
        <f t="shared" si="220"/>
        <v>1.5026781275767611</v>
      </c>
      <c r="Z520">
        <f t="shared" si="221"/>
        <v>-0.14881272241273977</v>
      </c>
      <c r="AA520">
        <f t="shared" si="222"/>
        <v>-71.464095058063933</v>
      </c>
      <c r="AB520">
        <f t="shared" si="223"/>
        <v>-5.1550516490638616</v>
      </c>
      <c r="AC520">
        <f t="shared" si="224"/>
        <v>138.25469831786552</v>
      </c>
      <c r="AD520">
        <v>0</v>
      </c>
      <c r="AE520">
        <v>0</v>
      </c>
      <c r="AF520">
        <v>3</v>
      </c>
      <c r="AG520">
        <v>0</v>
      </c>
      <c r="AH520">
        <v>0</v>
      </c>
      <c r="AI520">
        <f t="shared" si="225"/>
        <v>1</v>
      </c>
      <c r="AJ520">
        <f t="shared" si="226"/>
        <v>0</v>
      </c>
      <c r="AK520">
        <f t="shared" si="227"/>
        <v>60926.572950934955</v>
      </c>
      <c r="AL520">
        <f t="shared" si="228"/>
        <v>1200.00225806452</v>
      </c>
      <c r="AM520">
        <f t="shared" si="229"/>
        <v>963.3623846139817</v>
      </c>
      <c r="AN520">
        <f t="shared" si="230"/>
        <v>0.8028004765322575</v>
      </c>
      <c r="AO520">
        <f t="shared" si="231"/>
        <v>0.22320018009999987</v>
      </c>
      <c r="AP520">
        <v>14.333399999999999</v>
      </c>
      <c r="AQ520">
        <v>1</v>
      </c>
      <c r="AR520" t="s">
        <v>231</v>
      </c>
      <c r="AS520">
        <v>1531764384.71613</v>
      </c>
      <c r="AT520">
        <v>1363.9174193548399</v>
      </c>
      <c r="AU520">
        <v>1389.13064516129</v>
      </c>
      <c r="AV520">
        <v>21.990754838709702</v>
      </c>
      <c r="AW520">
        <v>21.982870967741899</v>
      </c>
      <c r="AX520">
        <v>600.00400000000002</v>
      </c>
      <c r="AY520">
        <v>99.1209225806452</v>
      </c>
      <c r="AZ520">
        <v>9.9776809677419406E-2</v>
      </c>
      <c r="BA520">
        <v>27.0534741935484</v>
      </c>
      <c r="BB520">
        <v>27.3957451612903</v>
      </c>
      <c r="BC520">
        <v>27.594916129032299</v>
      </c>
      <c r="BD520">
        <v>11738.8987096774</v>
      </c>
      <c r="BE520">
        <v>1052.5645161290299</v>
      </c>
      <c r="BF520">
        <v>28.867403225806498</v>
      </c>
      <c r="BG520">
        <v>1200.00225806452</v>
      </c>
      <c r="BH520">
        <v>0.33000258064516103</v>
      </c>
      <c r="BI520">
        <v>0.33000374193548399</v>
      </c>
      <c r="BJ520">
        <v>0.33000377419354798</v>
      </c>
      <c r="BK520">
        <v>9.9898745161290294E-3</v>
      </c>
      <c r="BL520">
        <v>32</v>
      </c>
      <c r="BM520">
        <v>17743.138709677401</v>
      </c>
      <c r="BN520">
        <v>1531762902.3</v>
      </c>
      <c r="BO520" t="s">
        <v>232</v>
      </c>
      <c r="BP520">
        <v>81</v>
      </c>
      <c r="BQ520">
        <v>0.29499999999999998</v>
      </c>
      <c r="BR520">
        <v>-3.6999999999999998E-2</v>
      </c>
      <c r="BS520">
        <v>420</v>
      </c>
      <c r="BT520">
        <v>22</v>
      </c>
      <c r="BU520">
        <v>0.34</v>
      </c>
      <c r="BV520">
        <v>0.21</v>
      </c>
      <c r="BW520">
        <v>15.1098710317307</v>
      </c>
      <c r="BX520">
        <v>1.28350286065837</v>
      </c>
      <c r="BY520">
        <v>0.18114976517751999</v>
      </c>
      <c r="BZ520">
        <v>1</v>
      </c>
      <c r="CA520">
        <v>-25.204280487804901</v>
      </c>
      <c r="CB520">
        <v>-2.2167716933318702</v>
      </c>
      <c r="CC520">
        <v>0.313251785442141</v>
      </c>
      <c r="CD520">
        <v>0</v>
      </c>
      <c r="CE520">
        <v>1</v>
      </c>
      <c r="CF520">
        <v>2</v>
      </c>
      <c r="CG520" t="s">
        <v>248</v>
      </c>
      <c r="CH520">
        <v>1.8608</v>
      </c>
      <c r="CI520">
        <v>1.8577600000000001</v>
      </c>
      <c r="CJ520">
        <v>1.86067</v>
      </c>
      <c r="CK520">
        <v>1.85341</v>
      </c>
      <c r="CL520">
        <v>1.8519600000000001</v>
      </c>
      <c r="CM520">
        <v>1.8527199999999999</v>
      </c>
      <c r="CN520">
        <v>1.85636</v>
      </c>
      <c r="CO520">
        <v>1.8626400000000001</v>
      </c>
      <c r="CP520" t="s">
        <v>234</v>
      </c>
      <c r="CQ520" t="s">
        <v>19</v>
      </c>
      <c r="CR520" t="s">
        <v>19</v>
      </c>
      <c r="CS520" t="s">
        <v>19</v>
      </c>
      <c r="CT520" t="s">
        <v>235</v>
      </c>
      <c r="CU520" t="s">
        <v>236</v>
      </c>
      <c r="CV520" t="s">
        <v>237</v>
      </c>
      <c r="CW520" t="s">
        <v>237</v>
      </c>
      <c r="CX520" t="s">
        <v>237</v>
      </c>
      <c r="CY520" t="s">
        <v>237</v>
      </c>
      <c r="CZ520">
        <v>0</v>
      </c>
      <c r="DA520">
        <v>100</v>
      </c>
      <c r="DB520">
        <v>100</v>
      </c>
      <c r="DC520">
        <v>0.29499999999999998</v>
      </c>
      <c r="DD520">
        <v>-3.6999999999999998E-2</v>
      </c>
      <c r="DE520">
        <v>3</v>
      </c>
      <c r="DF520">
        <v>620.226</v>
      </c>
      <c r="DG520">
        <v>253.52600000000001</v>
      </c>
      <c r="DH520">
        <v>21.989100000000001</v>
      </c>
      <c r="DI520">
        <v>32.5809</v>
      </c>
      <c r="DJ520">
        <v>29.9999</v>
      </c>
      <c r="DK520">
        <v>32.564399999999999</v>
      </c>
      <c r="DL520">
        <v>32.570999999999998</v>
      </c>
      <c r="DM520">
        <v>54.093000000000004</v>
      </c>
      <c r="DN520">
        <v>24.4727</v>
      </c>
      <c r="DO520">
        <v>0</v>
      </c>
      <c r="DP520">
        <v>22</v>
      </c>
      <c r="DQ520">
        <v>1416.17</v>
      </c>
      <c r="DR520">
        <v>22</v>
      </c>
      <c r="DS520">
        <v>99.565700000000007</v>
      </c>
      <c r="DT520">
        <v>102.995</v>
      </c>
    </row>
    <row r="521" spans="1:124" x14ac:dyDescent="0.25">
      <c r="A521">
        <v>505</v>
      </c>
      <c r="B521">
        <v>1531764397.0999999</v>
      </c>
      <c r="C521">
        <v>1013.29999995232</v>
      </c>
      <c r="D521" t="s">
        <v>1246</v>
      </c>
      <c r="E521" t="s">
        <v>1247</v>
      </c>
      <c r="G521">
        <v>1531764386.7096801</v>
      </c>
      <c r="H521">
        <f t="shared" si="203"/>
        <v>3.7338770727419015E-6</v>
      </c>
      <c r="I521">
        <f t="shared" si="204"/>
        <v>10.549636383374716</v>
      </c>
      <c r="J521">
        <f t="shared" si="205"/>
        <v>1367.2603225806499</v>
      </c>
      <c r="K521">
        <f t="shared" si="206"/>
        <v>-68390.555890473479</v>
      </c>
      <c r="L521">
        <f t="shared" si="207"/>
        <v>-6785.7846681176061</v>
      </c>
      <c r="M521">
        <f t="shared" si="208"/>
        <v>135.66104286609087</v>
      </c>
      <c r="N521">
        <f t="shared" si="209"/>
        <v>2.3910986418223951E-4</v>
      </c>
      <c r="O521">
        <f t="shared" si="210"/>
        <v>3</v>
      </c>
      <c r="P521">
        <f t="shared" si="211"/>
        <v>2.3910033564077606E-4</v>
      </c>
      <c r="Q521">
        <f t="shared" si="212"/>
        <v>1.4943856582617113E-4</v>
      </c>
      <c r="R521">
        <f t="shared" si="213"/>
        <v>215.02212497079435</v>
      </c>
      <c r="S521">
        <f t="shared" si="214"/>
        <v>28.294190345203088</v>
      </c>
      <c r="T521">
        <f t="shared" si="215"/>
        <v>27.499803225806453</v>
      </c>
      <c r="U521">
        <f t="shared" si="216"/>
        <v>3.6855806407030198</v>
      </c>
      <c r="V521">
        <f t="shared" si="217"/>
        <v>60.765520692219042</v>
      </c>
      <c r="W521">
        <f t="shared" si="218"/>
        <v>2.1819230321944798</v>
      </c>
      <c r="X521">
        <f t="shared" si="219"/>
        <v>3.5907254761232923</v>
      </c>
      <c r="Y521">
        <f t="shared" si="220"/>
        <v>1.50365760850854</v>
      </c>
      <c r="Z521">
        <f t="shared" si="221"/>
        <v>-0.16466397890791787</v>
      </c>
      <c r="AA521">
        <f t="shared" si="222"/>
        <v>-71.950085651608447</v>
      </c>
      <c r="AB521">
        <f t="shared" si="223"/>
        <v>-5.1902625602906491</v>
      </c>
      <c r="AC521">
        <f t="shared" si="224"/>
        <v>137.71711277998733</v>
      </c>
      <c r="AD521">
        <v>0</v>
      </c>
      <c r="AE521">
        <v>0</v>
      </c>
      <c r="AF521">
        <v>3</v>
      </c>
      <c r="AG521">
        <v>0</v>
      </c>
      <c r="AH521">
        <v>0</v>
      </c>
      <c r="AI521">
        <f t="shared" si="225"/>
        <v>1</v>
      </c>
      <c r="AJ521">
        <f t="shared" si="226"/>
        <v>0</v>
      </c>
      <c r="AK521">
        <f t="shared" si="227"/>
        <v>59850.908010430998</v>
      </c>
      <c r="AL521">
        <f t="shared" si="228"/>
        <v>1199.99903225806</v>
      </c>
      <c r="AM521">
        <f t="shared" si="229"/>
        <v>963.35977558019601</v>
      </c>
      <c r="AN521">
        <f t="shared" si="230"/>
        <v>0.80280046040322584</v>
      </c>
      <c r="AO521">
        <f t="shared" si="231"/>
        <v>0.22320023154516128</v>
      </c>
      <c r="AP521">
        <v>14.333399999999999</v>
      </c>
      <c r="AQ521">
        <v>1</v>
      </c>
      <c r="AR521" t="s">
        <v>231</v>
      </c>
      <c r="AS521">
        <v>1531764386.7096801</v>
      </c>
      <c r="AT521">
        <v>1367.2603225806499</v>
      </c>
      <c r="AU521">
        <v>1392.47129032258</v>
      </c>
      <c r="AV521">
        <v>21.9905193548387</v>
      </c>
      <c r="AW521">
        <v>21.981796774193501</v>
      </c>
      <c r="AX521">
        <v>600.07745161290302</v>
      </c>
      <c r="AY521">
        <v>99.121267741935497</v>
      </c>
      <c r="AZ521">
        <v>9.9810077419354798E-2</v>
      </c>
      <c r="BA521">
        <v>27.0549419354839</v>
      </c>
      <c r="BB521">
        <v>27.3991419354839</v>
      </c>
      <c r="BC521">
        <v>27.600464516129001</v>
      </c>
      <c r="BD521">
        <v>11514.6180645161</v>
      </c>
      <c r="BE521">
        <v>1052.58193548387</v>
      </c>
      <c r="BF521">
        <v>28.896561290322602</v>
      </c>
      <c r="BG521">
        <v>1199.99903225806</v>
      </c>
      <c r="BH521">
        <v>0.33000187096774197</v>
      </c>
      <c r="BI521">
        <v>0.33000406451612901</v>
      </c>
      <c r="BJ521">
        <v>0.33000412903225801</v>
      </c>
      <c r="BK521">
        <v>9.9899351612903198E-3</v>
      </c>
      <c r="BL521">
        <v>32</v>
      </c>
      <c r="BM521">
        <v>17743.0903225806</v>
      </c>
      <c r="BN521">
        <v>1531762902.3</v>
      </c>
      <c r="BO521" t="s">
        <v>232</v>
      </c>
      <c r="BP521">
        <v>81</v>
      </c>
      <c r="BQ521">
        <v>0.29499999999999998</v>
      </c>
      <c r="BR521">
        <v>-3.6999999999999998E-2</v>
      </c>
      <c r="BS521">
        <v>420</v>
      </c>
      <c r="BT521">
        <v>22</v>
      </c>
      <c r="BU521">
        <v>0.34</v>
      </c>
      <c r="BV521">
        <v>0.21</v>
      </c>
      <c r="BW521">
        <v>15.1236364727534</v>
      </c>
      <c r="BX521">
        <v>0.93241619773350704</v>
      </c>
      <c r="BY521">
        <v>0.177349996497599</v>
      </c>
      <c r="BZ521">
        <v>1</v>
      </c>
      <c r="CA521">
        <v>-25.214682926829301</v>
      </c>
      <c r="CB521">
        <v>-1.3508696649362499</v>
      </c>
      <c r="CC521">
        <v>0.31065335861809401</v>
      </c>
      <c r="CD521">
        <v>0</v>
      </c>
      <c r="CE521">
        <v>1</v>
      </c>
      <c r="CF521">
        <v>2</v>
      </c>
      <c r="CG521" t="s">
        <v>248</v>
      </c>
      <c r="CH521">
        <v>1.8608</v>
      </c>
      <c r="CI521">
        <v>1.8577600000000001</v>
      </c>
      <c r="CJ521">
        <v>1.86067</v>
      </c>
      <c r="CK521">
        <v>1.8533999999999999</v>
      </c>
      <c r="CL521">
        <v>1.8519600000000001</v>
      </c>
      <c r="CM521">
        <v>1.8527199999999999</v>
      </c>
      <c r="CN521">
        <v>1.85636</v>
      </c>
      <c r="CO521">
        <v>1.8626400000000001</v>
      </c>
      <c r="CP521" t="s">
        <v>234</v>
      </c>
      <c r="CQ521" t="s">
        <v>19</v>
      </c>
      <c r="CR521" t="s">
        <v>19</v>
      </c>
      <c r="CS521" t="s">
        <v>19</v>
      </c>
      <c r="CT521" t="s">
        <v>235</v>
      </c>
      <c r="CU521" t="s">
        <v>236</v>
      </c>
      <c r="CV521" t="s">
        <v>237</v>
      </c>
      <c r="CW521" t="s">
        <v>237</v>
      </c>
      <c r="CX521" t="s">
        <v>237</v>
      </c>
      <c r="CY521" t="s">
        <v>237</v>
      </c>
      <c r="CZ521">
        <v>0</v>
      </c>
      <c r="DA521">
        <v>100</v>
      </c>
      <c r="DB521">
        <v>100</v>
      </c>
      <c r="DC521">
        <v>0.29499999999999998</v>
      </c>
      <c r="DD521">
        <v>-3.6999999999999998E-2</v>
      </c>
      <c r="DE521">
        <v>3</v>
      </c>
      <c r="DF521">
        <v>624.20899999999995</v>
      </c>
      <c r="DG521">
        <v>252.94900000000001</v>
      </c>
      <c r="DH521">
        <v>21.996500000000001</v>
      </c>
      <c r="DI521">
        <v>32.5809</v>
      </c>
      <c r="DJ521">
        <v>29.9999</v>
      </c>
      <c r="DK521">
        <v>32.564399999999999</v>
      </c>
      <c r="DL521">
        <v>32.570999999999998</v>
      </c>
      <c r="DM521">
        <v>54.208300000000001</v>
      </c>
      <c r="DN521">
        <v>24.4727</v>
      </c>
      <c r="DO521">
        <v>0</v>
      </c>
      <c r="DP521">
        <v>22</v>
      </c>
      <c r="DQ521">
        <v>1421</v>
      </c>
      <c r="DR521">
        <v>22</v>
      </c>
      <c r="DS521">
        <v>99.566199999999995</v>
      </c>
      <c r="DT521">
        <v>102.995</v>
      </c>
    </row>
    <row r="522" spans="1:124" x14ac:dyDescent="0.25">
      <c r="A522">
        <v>506</v>
      </c>
      <c r="B522">
        <v>1531764399</v>
      </c>
      <c r="C522">
        <v>1015.20000004768</v>
      </c>
      <c r="D522" t="s">
        <v>1248</v>
      </c>
      <c r="E522" t="s">
        <v>1249</v>
      </c>
      <c r="G522">
        <v>1531764388.7096801</v>
      </c>
      <c r="H522">
        <f t="shared" si="203"/>
        <v>4.0533999570763301E-6</v>
      </c>
      <c r="I522">
        <f t="shared" si="204"/>
        <v>10.547358291485773</v>
      </c>
      <c r="J522">
        <f t="shared" si="205"/>
        <v>1370.59064516129</v>
      </c>
      <c r="K522">
        <f t="shared" si="206"/>
        <v>-62961.42486723519</v>
      </c>
      <c r="L522">
        <f t="shared" si="207"/>
        <v>-6247.0846111168175</v>
      </c>
      <c r="M522">
        <f t="shared" si="208"/>
        <v>135.99113656628012</v>
      </c>
      <c r="N522">
        <f t="shared" si="209"/>
        <v>2.5922813423165581E-4</v>
      </c>
      <c r="O522">
        <f t="shared" si="210"/>
        <v>3</v>
      </c>
      <c r="P522">
        <f t="shared" si="211"/>
        <v>2.592169348445923E-4</v>
      </c>
      <c r="Q522">
        <f t="shared" si="212"/>
        <v>1.6201159043557987E-4</v>
      </c>
      <c r="R522">
        <f t="shared" si="213"/>
        <v>215.02119140499812</v>
      </c>
      <c r="S522">
        <f t="shared" si="214"/>
        <v>28.295054508482195</v>
      </c>
      <c r="T522">
        <f t="shared" si="215"/>
        <v>27.508790322580651</v>
      </c>
      <c r="U522">
        <f t="shared" si="216"/>
        <v>3.6875192253065641</v>
      </c>
      <c r="V522">
        <f t="shared" si="217"/>
        <v>60.761036159266013</v>
      </c>
      <c r="W522">
        <f t="shared" si="218"/>
        <v>2.1818838978587833</v>
      </c>
      <c r="X522">
        <f t="shared" si="219"/>
        <v>3.5909260864802546</v>
      </c>
      <c r="Y522">
        <f t="shared" si="220"/>
        <v>1.5056353274477807</v>
      </c>
      <c r="Z522">
        <f t="shared" si="221"/>
        <v>-0.17875493810706616</v>
      </c>
      <c r="AA522">
        <f t="shared" si="222"/>
        <v>-73.249712670968179</v>
      </c>
      <c r="AB522">
        <f t="shared" si="223"/>
        <v>-5.2842761894847881</v>
      </c>
      <c r="AC522">
        <f t="shared" si="224"/>
        <v>136.30844760643811</v>
      </c>
      <c r="AD522">
        <v>0</v>
      </c>
      <c r="AE522">
        <v>0</v>
      </c>
      <c r="AF522">
        <v>3</v>
      </c>
      <c r="AG522">
        <v>0</v>
      </c>
      <c r="AH522">
        <v>0</v>
      </c>
      <c r="AI522">
        <f t="shared" si="225"/>
        <v>1</v>
      </c>
      <c r="AJ522">
        <f t="shared" si="226"/>
        <v>0</v>
      </c>
      <c r="AK522">
        <f t="shared" si="227"/>
        <v>55559.587219035217</v>
      </c>
      <c r="AL522">
        <f t="shared" si="228"/>
        <v>1199.9935483871</v>
      </c>
      <c r="AM522">
        <f t="shared" si="229"/>
        <v>963.35541222262782</v>
      </c>
      <c r="AN522">
        <f t="shared" si="230"/>
        <v>0.80280049298387046</v>
      </c>
      <c r="AO522">
        <f t="shared" si="231"/>
        <v>0.22320027341612891</v>
      </c>
      <c r="AP522">
        <v>14.333399999999999</v>
      </c>
      <c r="AQ522">
        <v>1</v>
      </c>
      <c r="AR522" t="s">
        <v>231</v>
      </c>
      <c r="AS522">
        <v>1531764388.7096801</v>
      </c>
      <c r="AT522">
        <v>1370.59064516129</v>
      </c>
      <c r="AU522">
        <v>1395.7938709677401</v>
      </c>
      <c r="AV522">
        <v>21.990180645161299</v>
      </c>
      <c r="AW522">
        <v>21.9807129032258</v>
      </c>
      <c r="AX522">
        <v>600.157838709678</v>
      </c>
      <c r="AY522">
        <v>99.121348387096802</v>
      </c>
      <c r="AZ522">
        <v>9.9478083870967807E-2</v>
      </c>
      <c r="BA522">
        <v>27.0558935483871</v>
      </c>
      <c r="BB522">
        <v>27.407716129032298</v>
      </c>
      <c r="BC522">
        <v>27.609864516129001</v>
      </c>
      <c r="BD522">
        <v>10633.89</v>
      </c>
      <c r="BE522">
        <v>1052.5948387096801</v>
      </c>
      <c r="BF522">
        <v>28.864083870967701</v>
      </c>
      <c r="BG522">
        <v>1199.9935483871</v>
      </c>
      <c r="BH522">
        <v>0.33000145161290301</v>
      </c>
      <c r="BI522">
        <v>0.33000412903225801</v>
      </c>
      <c r="BJ522">
        <v>0.33000458064516103</v>
      </c>
      <c r="BK522">
        <v>9.9898641935483902E-3</v>
      </c>
      <c r="BL522">
        <v>32</v>
      </c>
      <c r="BM522">
        <v>17743.009677419399</v>
      </c>
      <c r="BN522">
        <v>1531762902.3</v>
      </c>
      <c r="BO522" t="s">
        <v>232</v>
      </c>
      <c r="BP522">
        <v>81</v>
      </c>
      <c r="BQ522">
        <v>0.29499999999999998</v>
      </c>
      <c r="BR522">
        <v>-3.6999999999999998E-2</v>
      </c>
      <c r="BS522">
        <v>420</v>
      </c>
      <c r="BT522">
        <v>22</v>
      </c>
      <c r="BU522">
        <v>0.34</v>
      </c>
      <c r="BV522">
        <v>0.21</v>
      </c>
      <c r="BW522">
        <v>15.120273065672601</v>
      </c>
      <c r="BX522">
        <v>0.63197644124089702</v>
      </c>
      <c r="BY522">
        <v>0.18063973295986099</v>
      </c>
      <c r="BZ522">
        <v>1</v>
      </c>
      <c r="CA522">
        <v>-25.206770731707302</v>
      </c>
      <c r="CB522">
        <v>-0.83181769597985999</v>
      </c>
      <c r="CC522">
        <v>0.31821735495887998</v>
      </c>
      <c r="CD522">
        <v>0</v>
      </c>
      <c r="CE522">
        <v>1</v>
      </c>
      <c r="CF522">
        <v>2</v>
      </c>
      <c r="CG522" t="s">
        <v>248</v>
      </c>
      <c r="CH522">
        <v>1.8608100000000001</v>
      </c>
      <c r="CI522">
        <v>1.8577699999999999</v>
      </c>
      <c r="CJ522">
        <v>1.86067</v>
      </c>
      <c r="CK522">
        <v>1.8533900000000001</v>
      </c>
      <c r="CL522">
        <v>1.8519600000000001</v>
      </c>
      <c r="CM522">
        <v>1.85273</v>
      </c>
      <c r="CN522">
        <v>1.8563700000000001</v>
      </c>
      <c r="CO522">
        <v>1.8626400000000001</v>
      </c>
      <c r="CP522" t="s">
        <v>234</v>
      </c>
      <c r="CQ522" t="s">
        <v>19</v>
      </c>
      <c r="CR522" t="s">
        <v>19</v>
      </c>
      <c r="CS522" t="s">
        <v>19</v>
      </c>
      <c r="CT522" t="s">
        <v>235</v>
      </c>
      <c r="CU522" t="s">
        <v>236</v>
      </c>
      <c r="CV522" t="s">
        <v>237</v>
      </c>
      <c r="CW522" t="s">
        <v>237</v>
      </c>
      <c r="CX522" t="s">
        <v>237</v>
      </c>
      <c r="CY522" t="s">
        <v>237</v>
      </c>
      <c r="CZ522">
        <v>0</v>
      </c>
      <c r="DA522">
        <v>100</v>
      </c>
      <c r="DB522">
        <v>100</v>
      </c>
      <c r="DC522">
        <v>0.29499999999999998</v>
      </c>
      <c r="DD522">
        <v>-3.6999999999999998E-2</v>
      </c>
      <c r="DE522">
        <v>3</v>
      </c>
      <c r="DF522">
        <v>621.02599999999995</v>
      </c>
      <c r="DG522">
        <v>253.56399999999999</v>
      </c>
      <c r="DH522">
        <v>21.9953</v>
      </c>
      <c r="DI522">
        <v>32.5809</v>
      </c>
      <c r="DJ522">
        <v>30.0001</v>
      </c>
      <c r="DK522">
        <v>32.564399999999999</v>
      </c>
      <c r="DL522">
        <v>32.570999999999998</v>
      </c>
      <c r="DM522">
        <v>54.279400000000003</v>
      </c>
      <c r="DN522">
        <v>24.4727</v>
      </c>
      <c r="DO522">
        <v>0</v>
      </c>
      <c r="DP522">
        <v>22</v>
      </c>
      <c r="DQ522">
        <v>1421</v>
      </c>
      <c r="DR522">
        <v>22</v>
      </c>
      <c r="DS522">
        <v>99.565399999999997</v>
      </c>
      <c r="DT522">
        <v>102.995</v>
      </c>
    </row>
    <row r="523" spans="1:124" x14ac:dyDescent="0.25">
      <c r="A523">
        <v>507</v>
      </c>
      <c r="B523">
        <v>1531764401</v>
      </c>
      <c r="C523">
        <v>1017.20000004768</v>
      </c>
      <c r="D523" t="s">
        <v>1250</v>
      </c>
      <c r="E523" t="s">
        <v>1251</v>
      </c>
      <c r="G523">
        <v>1531764390.7128999</v>
      </c>
      <c r="H523">
        <f t="shared" si="203"/>
        <v>4.2711875723310655E-6</v>
      </c>
      <c r="I523">
        <f t="shared" si="204"/>
        <v>10.555468373222595</v>
      </c>
      <c r="J523">
        <f t="shared" si="205"/>
        <v>1373.8945161290301</v>
      </c>
      <c r="K523">
        <f t="shared" si="206"/>
        <v>-59956.539178849242</v>
      </c>
      <c r="L523">
        <f t="shared" si="207"/>
        <v>-5948.9188751995307</v>
      </c>
      <c r="M523">
        <f t="shared" si="208"/>
        <v>136.31852557654551</v>
      </c>
      <c r="N523">
        <f t="shared" si="209"/>
        <v>2.7211976992045728E-4</v>
      </c>
      <c r="O523">
        <f t="shared" si="210"/>
        <v>3</v>
      </c>
      <c r="P523">
        <f t="shared" si="211"/>
        <v>2.721074289519639E-4</v>
      </c>
      <c r="Q523">
        <f t="shared" si="212"/>
        <v>1.7006825181080991E-4</v>
      </c>
      <c r="R523">
        <f t="shared" si="213"/>
        <v>215.02125900074904</v>
      </c>
      <c r="S523">
        <f t="shared" si="214"/>
        <v>28.300462695827413</v>
      </c>
      <c r="T523">
        <f t="shared" si="215"/>
        <v>27.534917741935502</v>
      </c>
      <c r="U523">
        <f t="shared" si="216"/>
        <v>3.6931601617475907</v>
      </c>
      <c r="V523">
        <f t="shared" si="217"/>
        <v>60.740170387369716</v>
      </c>
      <c r="W523">
        <f t="shared" si="218"/>
        <v>2.1818348659316511</v>
      </c>
      <c r="X523">
        <f t="shared" si="219"/>
        <v>3.592078935599003</v>
      </c>
      <c r="Y523">
        <f t="shared" si="220"/>
        <v>1.5113252958159396</v>
      </c>
      <c r="Z523">
        <f t="shared" si="221"/>
        <v>-0.18835937193979999</v>
      </c>
      <c r="AA523">
        <f t="shared" si="222"/>
        <v>-76.591126258064051</v>
      </c>
      <c r="AB523">
        <f t="shared" si="223"/>
        <v>-5.5262000639474937</v>
      </c>
      <c r="AC523">
        <f t="shared" si="224"/>
        <v>132.71557330679769</v>
      </c>
      <c r="AD523">
        <v>0</v>
      </c>
      <c r="AE523">
        <v>0</v>
      </c>
      <c r="AF523">
        <v>3</v>
      </c>
      <c r="AG523">
        <v>0</v>
      </c>
      <c r="AH523">
        <v>0</v>
      </c>
      <c r="AI523">
        <f t="shared" si="225"/>
        <v>1</v>
      </c>
      <c r="AJ523">
        <f t="shared" si="226"/>
        <v>0</v>
      </c>
      <c r="AK523">
        <f t="shared" si="227"/>
        <v>50750.638636000869</v>
      </c>
      <c r="AL523">
        <f t="shared" si="228"/>
        <v>1199.9938709677399</v>
      </c>
      <c r="AM523">
        <f t="shared" si="229"/>
        <v>963.35573467407175</v>
      </c>
      <c r="AN523">
        <f t="shared" si="230"/>
        <v>0.80280054588709659</v>
      </c>
      <c r="AO523">
        <f t="shared" si="231"/>
        <v>0.2232002688741935</v>
      </c>
      <c r="AP523">
        <v>14.333399999999999</v>
      </c>
      <c r="AQ523">
        <v>1</v>
      </c>
      <c r="AR523" t="s">
        <v>231</v>
      </c>
      <c r="AS523">
        <v>1531764390.7128999</v>
      </c>
      <c r="AT523">
        <v>1373.8945161290301</v>
      </c>
      <c r="AU523">
        <v>1399.1203225806501</v>
      </c>
      <c r="AV523">
        <v>21.9897548387097</v>
      </c>
      <c r="AW523">
        <v>21.9797774193548</v>
      </c>
      <c r="AX523">
        <v>600.09919354838701</v>
      </c>
      <c r="AY523">
        <v>99.121290322580606</v>
      </c>
      <c r="AZ523">
        <v>9.9227683870967698E-2</v>
      </c>
      <c r="BA523">
        <v>27.061361290322601</v>
      </c>
      <c r="BB523">
        <v>27.4344258064516</v>
      </c>
      <c r="BC523">
        <v>27.6354096774194</v>
      </c>
      <c r="BD523">
        <v>9673.0406451612907</v>
      </c>
      <c r="BE523">
        <v>1052.6154838709699</v>
      </c>
      <c r="BF523">
        <v>28.729874193548401</v>
      </c>
      <c r="BG523">
        <v>1199.9938709677399</v>
      </c>
      <c r="BH523">
        <v>0.33000174193548398</v>
      </c>
      <c r="BI523">
        <v>0.33000400000000002</v>
      </c>
      <c r="BJ523">
        <v>0.33000464516129002</v>
      </c>
      <c r="BK523">
        <v>9.9896551612903197E-3</v>
      </c>
      <c r="BL523">
        <v>32</v>
      </c>
      <c r="BM523">
        <v>17743.016129032301</v>
      </c>
      <c r="BN523">
        <v>1531762902.3</v>
      </c>
      <c r="BO523" t="s">
        <v>232</v>
      </c>
      <c r="BP523">
        <v>81</v>
      </c>
      <c r="BQ523">
        <v>0.29499999999999998</v>
      </c>
      <c r="BR523">
        <v>-3.6999999999999998E-2</v>
      </c>
      <c r="BS523">
        <v>420</v>
      </c>
      <c r="BT523">
        <v>22</v>
      </c>
      <c r="BU523">
        <v>0.34</v>
      </c>
      <c r="BV523">
        <v>0.21</v>
      </c>
      <c r="BW523">
        <v>15.122979954181799</v>
      </c>
      <c r="BX523">
        <v>0.18562636490826101</v>
      </c>
      <c r="BY523">
        <v>0.18148458790979699</v>
      </c>
      <c r="BZ523">
        <v>1</v>
      </c>
      <c r="CA523">
        <v>-25.219339024390202</v>
      </c>
      <c r="CB523">
        <v>-0.284944086069712</v>
      </c>
      <c r="CC523">
        <v>0.31759018913246401</v>
      </c>
      <c r="CD523">
        <v>0</v>
      </c>
      <c r="CE523">
        <v>1</v>
      </c>
      <c r="CF523">
        <v>2</v>
      </c>
      <c r="CG523" t="s">
        <v>248</v>
      </c>
      <c r="CH523">
        <v>1.8608100000000001</v>
      </c>
      <c r="CI523">
        <v>1.8577699999999999</v>
      </c>
      <c r="CJ523">
        <v>1.86067</v>
      </c>
      <c r="CK523">
        <v>1.85337</v>
      </c>
      <c r="CL523">
        <v>1.8519600000000001</v>
      </c>
      <c r="CM523">
        <v>1.85273</v>
      </c>
      <c r="CN523">
        <v>1.8563799999999999</v>
      </c>
      <c r="CO523">
        <v>1.8626400000000001</v>
      </c>
      <c r="CP523" t="s">
        <v>234</v>
      </c>
      <c r="CQ523" t="s">
        <v>19</v>
      </c>
      <c r="CR523" t="s">
        <v>19</v>
      </c>
      <c r="CS523" t="s">
        <v>19</v>
      </c>
      <c r="CT523" t="s">
        <v>235</v>
      </c>
      <c r="CU523" t="s">
        <v>236</v>
      </c>
      <c r="CV523" t="s">
        <v>237</v>
      </c>
      <c r="CW523" t="s">
        <v>237</v>
      </c>
      <c r="CX523" t="s">
        <v>237</v>
      </c>
      <c r="CY523" t="s">
        <v>237</v>
      </c>
      <c r="CZ523">
        <v>0</v>
      </c>
      <c r="DA523">
        <v>100</v>
      </c>
      <c r="DB523">
        <v>100</v>
      </c>
      <c r="DC523">
        <v>0.29499999999999998</v>
      </c>
      <c r="DD523">
        <v>-3.6999999999999998E-2</v>
      </c>
      <c r="DE523">
        <v>3</v>
      </c>
      <c r="DF523">
        <v>614.80700000000002</v>
      </c>
      <c r="DG523">
        <v>255.05699999999999</v>
      </c>
      <c r="DH523">
        <v>21.988199999999999</v>
      </c>
      <c r="DI523">
        <v>32.5809</v>
      </c>
      <c r="DJ523">
        <v>30.0001</v>
      </c>
      <c r="DK523">
        <v>32.564399999999999</v>
      </c>
      <c r="DL523">
        <v>32.570999999999998</v>
      </c>
      <c r="DM523">
        <v>54.404499999999999</v>
      </c>
      <c r="DN523">
        <v>24.4727</v>
      </c>
      <c r="DO523">
        <v>0</v>
      </c>
      <c r="DP523">
        <v>22</v>
      </c>
      <c r="DQ523">
        <v>1426.17</v>
      </c>
      <c r="DR523">
        <v>22</v>
      </c>
      <c r="DS523">
        <v>99.565700000000007</v>
      </c>
      <c r="DT523">
        <v>102.995</v>
      </c>
    </row>
    <row r="524" spans="1:124" x14ac:dyDescent="0.25">
      <c r="A524">
        <v>508</v>
      </c>
      <c r="B524">
        <v>1531764403</v>
      </c>
      <c r="C524">
        <v>1019.20000004768</v>
      </c>
      <c r="D524" t="s">
        <v>1252</v>
      </c>
      <c r="E524" t="s">
        <v>1253</v>
      </c>
      <c r="G524">
        <v>1531764392.7</v>
      </c>
      <c r="H524">
        <f t="shared" si="203"/>
        <v>4.629556836143552E-6</v>
      </c>
      <c r="I524">
        <f t="shared" si="204"/>
        <v>10.55545958310214</v>
      </c>
      <c r="J524">
        <f t="shared" si="205"/>
        <v>1377.2141935483901</v>
      </c>
      <c r="K524">
        <f t="shared" si="206"/>
        <v>-55430.341106981345</v>
      </c>
      <c r="L524">
        <f t="shared" si="207"/>
        <v>-5499.8426497952969</v>
      </c>
      <c r="M524">
        <f t="shared" si="208"/>
        <v>136.6482905988627</v>
      </c>
      <c r="N524">
        <f t="shared" si="209"/>
        <v>2.9378559425941476E-4</v>
      </c>
      <c r="O524">
        <f t="shared" si="210"/>
        <v>3</v>
      </c>
      <c r="P524">
        <f t="shared" si="211"/>
        <v>2.9377120996783198E-4</v>
      </c>
      <c r="Q524">
        <f t="shared" si="212"/>
        <v>1.8360829851441198E-4</v>
      </c>
      <c r="R524">
        <f t="shared" si="213"/>
        <v>215.02200344085469</v>
      </c>
      <c r="S524">
        <f t="shared" si="214"/>
        <v>28.308356288578295</v>
      </c>
      <c r="T524">
        <f t="shared" si="215"/>
        <v>27.56244193548385</v>
      </c>
      <c r="U524">
        <f t="shared" si="216"/>
        <v>3.6991108067610976</v>
      </c>
      <c r="V524">
        <f t="shared" si="217"/>
        <v>60.711387701679975</v>
      </c>
      <c r="W524">
        <f t="shared" si="218"/>
        <v>2.1818237280906656</v>
      </c>
      <c r="X524">
        <f t="shared" si="219"/>
        <v>3.5937635601603803</v>
      </c>
      <c r="Y524">
        <f t="shared" si="220"/>
        <v>1.517287078670432</v>
      </c>
      <c r="Z524">
        <f t="shared" si="221"/>
        <v>-0.20416345647393064</v>
      </c>
      <c r="AA524">
        <f t="shared" si="222"/>
        <v>-79.750978141928144</v>
      </c>
      <c r="AB524">
        <f t="shared" si="223"/>
        <v>-5.7552106186883956</v>
      </c>
      <c r="AC524">
        <f t="shared" si="224"/>
        <v>129.31165122376422</v>
      </c>
      <c r="AD524">
        <v>0</v>
      </c>
      <c r="AE524">
        <v>0</v>
      </c>
      <c r="AF524">
        <v>3</v>
      </c>
      <c r="AG524">
        <v>0</v>
      </c>
      <c r="AH524">
        <v>0</v>
      </c>
      <c r="AI524">
        <f t="shared" si="225"/>
        <v>1</v>
      </c>
      <c r="AJ524">
        <f t="shared" si="226"/>
        <v>0</v>
      </c>
      <c r="AK524">
        <f t="shared" si="227"/>
        <v>49327.339469695333</v>
      </c>
      <c r="AL524">
        <f t="shared" si="228"/>
        <v>1199.9980645161299</v>
      </c>
      <c r="AM524">
        <f t="shared" si="229"/>
        <v>963.35916164400805</v>
      </c>
      <c r="AN524">
        <f t="shared" si="230"/>
        <v>0.80280059620967736</v>
      </c>
      <c r="AO524">
        <f t="shared" si="231"/>
        <v>0.22320024763548382</v>
      </c>
      <c r="AP524">
        <v>14.333399999999999</v>
      </c>
      <c r="AQ524">
        <v>1</v>
      </c>
      <c r="AR524" t="s">
        <v>231</v>
      </c>
      <c r="AS524">
        <v>1531764392.7</v>
      </c>
      <c r="AT524">
        <v>1377.2141935483901</v>
      </c>
      <c r="AU524">
        <v>1402.44483870968</v>
      </c>
      <c r="AV524">
        <v>21.989580645161301</v>
      </c>
      <c r="AW524">
        <v>21.978764516129001</v>
      </c>
      <c r="AX524">
        <v>600.01245161290296</v>
      </c>
      <c r="AY524">
        <v>99.121377419354801</v>
      </c>
      <c r="AZ524">
        <v>9.94200709677419E-2</v>
      </c>
      <c r="BA524">
        <v>27.069348387096799</v>
      </c>
      <c r="BB524">
        <v>27.4614451612903</v>
      </c>
      <c r="BC524">
        <v>27.663438709677401</v>
      </c>
      <c r="BD524">
        <v>9393.9470967741909</v>
      </c>
      <c r="BE524">
        <v>1052.6451612903199</v>
      </c>
      <c r="BF524">
        <v>28.639522580645199</v>
      </c>
      <c r="BG524">
        <v>1199.9980645161299</v>
      </c>
      <c r="BH524">
        <v>0.330002193548387</v>
      </c>
      <c r="BI524">
        <v>0.33000370967741899</v>
      </c>
      <c r="BJ524">
        <v>0.33000461290322602</v>
      </c>
      <c r="BK524">
        <v>9.9895248387096795E-3</v>
      </c>
      <c r="BL524">
        <v>32</v>
      </c>
      <c r="BM524">
        <v>17743.080645161299</v>
      </c>
      <c r="BN524">
        <v>1531762902.3</v>
      </c>
      <c r="BO524" t="s">
        <v>232</v>
      </c>
      <c r="BP524">
        <v>81</v>
      </c>
      <c r="BQ524">
        <v>0.29499999999999998</v>
      </c>
      <c r="BR524">
        <v>-3.6999999999999998E-2</v>
      </c>
      <c r="BS524">
        <v>420</v>
      </c>
      <c r="BT524">
        <v>22</v>
      </c>
      <c r="BU524">
        <v>0.34</v>
      </c>
      <c r="BV524">
        <v>0.21</v>
      </c>
      <c r="BW524">
        <v>15.1299915480518</v>
      </c>
      <c r="BX524">
        <v>0.217637210240921</v>
      </c>
      <c r="BY524">
        <v>0.181735373331149</v>
      </c>
      <c r="BZ524">
        <v>1</v>
      </c>
      <c r="CA524">
        <v>-25.232500000000002</v>
      </c>
      <c r="CB524">
        <v>-0.44825352125159901</v>
      </c>
      <c r="CC524">
        <v>0.32016038054121099</v>
      </c>
      <c r="CD524">
        <v>0</v>
      </c>
      <c r="CE524">
        <v>1</v>
      </c>
      <c r="CF524">
        <v>2</v>
      </c>
      <c r="CG524" t="s">
        <v>248</v>
      </c>
      <c r="CH524">
        <v>1.8608100000000001</v>
      </c>
      <c r="CI524">
        <v>1.8577699999999999</v>
      </c>
      <c r="CJ524">
        <v>1.86067</v>
      </c>
      <c r="CK524">
        <v>1.85337</v>
      </c>
      <c r="CL524">
        <v>1.8519600000000001</v>
      </c>
      <c r="CM524">
        <v>1.8527199999999999</v>
      </c>
      <c r="CN524">
        <v>1.8563799999999999</v>
      </c>
      <c r="CO524">
        <v>1.8626400000000001</v>
      </c>
      <c r="CP524" t="s">
        <v>234</v>
      </c>
      <c r="CQ524" t="s">
        <v>19</v>
      </c>
      <c r="CR524" t="s">
        <v>19</v>
      </c>
      <c r="CS524" t="s">
        <v>19</v>
      </c>
      <c r="CT524" t="s">
        <v>235</v>
      </c>
      <c r="CU524" t="s">
        <v>236</v>
      </c>
      <c r="CV524" t="s">
        <v>237</v>
      </c>
      <c r="CW524" t="s">
        <v>237</v>
      </c>
      <c r="CX524" t="s">
        <v>237</v>
      </c>
      <c r="CY524" t="s">
        <v>237</v>
      </c>
      <c r="CZ524">
        <v>0</v>
      </c>
      <c r="DA524">
        <v>100</v>
      </c>
      <c r="DB524">
        <v>100</v>
      </c>
      <c r="DC524">
        <v>0.29499999999999998</v>
      </c>
      <c r="DD524">
        <v>-3.6999999999999998E-2</v>
      </c>
      <c r="DE524">
        <v>3</v>
      </c>
      <c r="DF524">
        <v>618.84799999999996</v>
      </c>
      <c r="DG524">
        <v>254.16300000000001</v>
      </c>
      <c r="DH524">
        <v>21.989599999999999</v>
      </c>
      <c r="DI524">
        <v>32.5809</v>
      </c>
      <c r="DJ524">
        <v>29.9999</v>
      </c>
      <c r="DK524">
        <v>32.564399999999999</v>
      </c>
      <c r="DL524">
        <v>32.570999999999998</v>
      </c>
      <c r="DM524">
        <v>54.520800000000001</v>
      </c>
      <c r="DN524">
        <v>24.4727</v>
      </c>
      <c r="DO524">
        <v>0</v>
      </c>
      <c r="DP524">
        <v>22</v>
      </c>
      <c r="DQ524">
        <v>1431</v>
      </c>
      <c r="DR524">
        <v>22</v>
      </c>
      <c r="DS524">
        <v>99.566400000000002</v>
      </c>
      <c r="DT524">
        <v>102.995</v>
      </c>
    </row>
    <row r="525" spans="1:124" x14ac:dyDescent="0.25">
      <c r="A525">
        <v>509</v>
      </c>
      <c r="B525">
        <v>1531764405</v>
      </c>
      <c r="C525">
        <v>1021.20000004768</v>
      </c>
      <c r="D525" t="s">
        <v>1254</v>
      </c>
      <c r="E525" t="s">
        <v>1255</v>
      </c>
      <c r="G525">
        <v>1531764394.7</v>
      </c>
      <c r="H525">
        <f t="shared" si="203"/>
        <v>5.2095381670195994E-6</v>
      </c>
      <c r="I525">
        <f t="shared" si="204"/>
        <v>10.539404594302107</v>
      </c>
      <c r="J525">
        <f t="shared" si="205"/>
        <v>1380.57193548387</v>
      </c>
      <c r="K525">
        <f t="shared" si="206"/>
        <v>-49111.860911522883</v>
      </c>
      <c r="L525">
        <f t="shared" si="207"/>
        <v>-4872.9247925005784</v>
      </c>
      <c r="M525">
        <f t="shared" si="208"/>
        <v>136.98163920869544</v>
      </c>
      <c r="N525">
        <f t="shared" si="209"/>
        <v>3.300475917482231E-4</v>
      </c>
      <c r="O525">
        <f t="shared" si="210"/>
        <v>3</v>
      </c>
      <c r="P525">
        <f t="shared" si="211"/>
        <v>3.3002943751138028E-4</v>
      </c>
      <c r="Q525">
        <f t="shared" si="212"/>
        <v>2.0627002941250958E-4</v>
      </c>
      <c r="R525">
        <f t="shared" si="213"/>
        <v>215.02207491412986</v>
      </c>
      <c r="S525">
        <f t="shared" si="214"/>
        <v>28.312138166386323</v>
      </c>
      <c r="T525">
        <f t="shared" si="215"/>
        <v>27.574106451612899</v>
      </c>
      <c r="U525">
        <f t="shared" si="216"/>
        <v>3.7016351620712813</v>
      </c>
      <c r="V525">
        <f t="shared" si="217"/>
        <v>60.698421589632112</v>
      </c>
      <c r="W525">
        <f t="shared" si="218"/>
        <v>2.1818613340606978</v>
      </c>
      <c r="X525">
        <f t="shared" si="219"/>
        <v>3.5945931985048212</v>
      </c>
      <c r="Y525">
        <f t="shared" si="220"/>
        <v>1.5197738280105835</v>
      </c>
      <c r="Z525">
        <f t="shared" si="221"/>
        <v>-0.22974063316556434</v>
      </c>
      <c r="AA525">
        <f t="shared" si="222"/>
        <v>-81.001562632255627</v>
      </c>
      <c r="AB525">
        <f t="shared" si="223"/>
        <v>-5.8459142630510907</v>
      </c>
      <c r="AC525">
        <f t="shared" si="224"/>
        <v>127.94485738565757</v>
      </c>
      <c r="AD525">
        <v>0</v>
      </c>
      <c r="AE525">
        <v>0</v>
      </c>
      <c r="AF525">
        <v>3</v>
      </c>
      <c r="AG525">
        <v>0</v>
      </c>
      <c r="AH525">
        <v>0</v>
      </c>
      <c r="AI525">
        <f t="shared" si="225"/>
        <v>1</v>
      </c>
      <c r="AJ525">
        <f t="shared" si="226"/>
        <v>0</v>
      </c>
      <c r="AK525">
        <f t="shared" si="227"/>
        <v>49390.724799270844</v>
      </c>
      <c r="AL525">
        <f t="shared" si="228"/>
        <v>1199.9983870967701</v>
      </c>
      <c r="AM525">
        <f t="shared" si="229"/>
        <v>963.35946106349684</v>
      </c>
      <c r="AN525">
        <f t="shared" si="230"/>
        <v>0.80280062991935486</v>
      </c>
      <c r="AO525">
        <f t="shared" si="231"/>
        <v>0.22320025245483871</v>
      </c>
      <c r="AP525">
        <v>14.333399999999999</v>
      </c>
      <c r="AQ525">
        <v>1</v>
      </c>
      <c r="AR525" t="s">
        <v>231</v>
      </c>
      <c r="AS525">
        <v>1531764394.7</v>
      </c>
      <c r="AT525">
        <v>1380.57193548387</v>
      </c>
      <c r="AU525">
        <v>1405.7658064516099</v>
      </c>
      <c r="AV525">
        <v>21.9899290322581</v>
      </c>
      <c r="AW525">
        <v>21.977758064516099</v>
      </c>
      <c r="AX525">
        <v>600.02129032258097</v>
      </c>
      <c r="AY525">
        <v>99.121335483870993</v>
      </c>
      <c r="AZ525">
        <v>9.9600193548387103E-2</v>
      </c>
      <c r="BA525">
        <v>27.073280645161301</v>
      </c>
      <c r="BB525">
        <v>27.472519354838699</v>
      </c>
      <c r="BC525">
        <v>27.675693548387098</v>
      </c>
      <c r="BD525">
        <v>9406.4696774193508</v>
      </c>
      <c r="BE525">
        <v>1052.6687096774201</v>
      </c>
      <c r="BF525">
        <v>28.622948387096798</v>
      </c>
      <c r="BG525">
        <v>1199.9983870967701</v>
      </c>
      <c r="BH525">
        <v>0.330002225806452</v>
      </c>
      <c r="BI525">
        <v>0.330003548387097</v>
      </c>
      <c r="BJ525">
        <v>0.33000477419354801</v>
      </c>
      <c r="BK525">
        <v>9.9894970967741893E-3</v>
      </c>
      <c r="BL525">
        <v>32</v>
      </c>
      <c r="BM525">
        <v>17743.087096774201</v>
      </c>
      <c r="BN525">
        <v>1531762902.3</v>
      </c>
      <c r="BO525" t="s">
        <v>232</v>
      </c>
      <c r="BP525">
        <v>81</v>
      </c>
      <c r="BQ525">
        <v>0.29499999999999998</v>
      </c>
      <c r="BR525">
        <v>-3.6999999999999998E-2</v>
      </c>
      <c r="BS525">
        <v>420</v>
      </c>
      <c r="BT525">
        <v>22</v>
      </c>
      <c r="BU525">
        <v>0.34</v>
      </c>
      <c r="BV525">
        <v>0.21</v>
      </c>
      <c r="BW525">
        <v>15.1175161240841</v>
      </c>
      <c r="BX525">
        <v>-9.3167602822763401E-2</v>
      </c>
      <c r="BY525">
        <v>0.19336062342591301</v>
      </c>
      <c r="BZ525">
        <v>1</v>
      </c>
      <c r="CA525">
        <v>-25.206936585365899</v>
      </c>
      <c r="CB525">
        <v>0.25388623525878301</v>
      </c>
      <c r="CC525">
        <v>0.341225725845201</v>
      </c>
      <c r="CD525">
        <v>0</v>
      </c>
      <c r="CE525">
        <v>1</v>
      </c>
      <c r="CF525">
        <v>2</v>
      </c>
      <c r="CG525" t="s">
        <v>248</v>
      </c>
      <c r="CH525">
        <v>1.8608100000000001</v>
      </c>
      <c r="CI525">
        <v>1.8577600000000001</v>
      </c>
      <c r="CJ525">
        <v>1.86066</v>
      </c>
      <c r="CK525">
        <v>1.8533900000000001</v>
      </c>
      <c r="CL525">
        <v>1.8519600000000001</v>
      </c>
      <c r="CM525">
        <v>1.8527199999999999</v>
      </c>
      <c r="CN525">
        <v>1.8563799999999999</v>
      </c>
      <c r="CO525">
        <v>1.8626400000000001</v>
      </c>
      <c r="CP525" t="s">
        <v>234</v>
      </c>
      <c r="CQ525" t="s">
        <v>19</v>
      </c>
      <c r="CR525" t="s">
        <v>19</v>
      </c>
      <c r="CS525" t="s">
        <v>19</v>
      </c>
      <c r="CT525" t="s">
        <v>235</v>
      </c>
      <c r="CU525" t="s">
        <v>236</v>
      </c>
      <c r="CV525" t="s">
        <v>237</v>
      </c>
      <c r="CW525" t="s">
        <v>237</v>
      </c>
      <c r="CX525" t="s">
        <v>237</v>
      </c>
      <c r="CY525" t="s">
        <v>237</v>
      </c>
      <c r="CZ525">
        <v>0</v>
      </c>
      <c r="DA525">
        <v>100</v>
      </c>
      <c r="DB525">
        <v>100</v>
      </c>
      <c r="DC525">
        <v>0.29499999999999998</v>
      </c>
      <c r="DD525">
        <v>-3.6999999999999998E-2</v>
      </c>
      <c r="DE525">
        <v>3</v>
      </c>
      <c r="DF525">
        <v>620.92100000000005</v>
      </c>
      <c r="DG525">
        <v>253.494</v>
      </c>
      <c r="DH525">
        <v>21.9986</v>
      </c>
      <c r="DI525">
        <v>32.5809</v>
      </c>
      <c r="DJ525">
        <v>29.9999</v>
      </c>
      <c r="DK525">
        <v>32.564399999999999</v>
      </c>
      <c r="DL525">
        <v>32.570999999999998</v>
      </c>
      <c r="DM525">
        <v>54.594999999999999</v>
      </c>
      <c r="DN525">
        <v>24.4727</v>
      </c>
      <c r="DO525">
        <v>0</v>
      </c>
      <c r="DP525">
        <v>22</v>
      </c>
      <c r="DQ525">
        <v>1431</v>
      </c>
      <c r="DR525">
        <v>22</v>
      </c>
      <c r="DS525">
        <v>99.5672</v>
      </c>
      <c r="DT525">
        <v>102.995</v>
      </c>
    </row>
    <row r="526" spans="1:124" x14ac:dyDescent="0.25">
      <c r="A526">
        <v>510</v>
      </c>
      <c r="B526">
        <v>1531764407</v>
      </c>
      <c r="C526">
        <v>1023.20000004768</v>
      </c>
      <c r="D526" t="s">
        <v>1256</v>
      </c>
      <c r="E526" t="s">
        <v>1257</v>
      </c>
      <c r="G526">
        <v>1531764396.69677</v>
      </c>
      <c r="H526">
        <f t="shared" si="203"/>
        <v>5.8518556084314944E-6</v>
      </c>
      <c r="I526">
        <f t="shared" si="204"/>
        <v>10.534796620539053</v>
      </c>
      <c r="J526">
        <f t="shared" si="205"/>
        <v>1383.92580645161</v>
      </c>
      <c r="K526">
        <f t="shared" si="206"/>
        <v>-43580.178310347837</v>
      </c>
      <c r="L526">
        <f t="shared" si="207"/>
        <v>-4324.0566071224521</v>
      </c>
      <c r="M526">
        <f t="shared" si="208"/>
        <v>137.31411295610619</v>
      </c>
      <c r="N526">
        <f t="shared" si="209"/>
        <v>3.7049585622838668E-4</v>
      </c>
      <c r="O526">
        <f t="shared" si="210"/>
        <v>3</v>
      </c>
      <c r="P526">
        <f t="shared" si="211"/>
        <v>3.7047297977774467E-4</v>
      </c>
      <c r="Q526">
        <f t="shared" si="212"/>
        <v>2.3154766755853858E-4</v>
      </c>
      <c r="R526">
        <f t="shared" si="213"/>
        <v>215.02232969448107</v>
      </c>
      <c r="S526">
        <f t="shared" si="214"/>
        <v>28.313278400870473</v>
      </c>
      <c r="T526">
        <f t="shared" si="215"/>
        <v>27.579001612903248</v>
      </c>
      <c r="U526">
        <f t="shared" si="216"/>
        <v>3.7026949873446089</v>
      </c>
      <c r="V526">
        <f t="shared" si="217"/>
        <v>60.695310504861801</v>
      </c>
      <c r="W526">
        <f t="shared" si="218"/>
        <v>2.181916412261331</v>
      </c>
      <c r="X526">
        <f t="shared" si="219"/>
        <v>3.5948681934604418</v>
      </c>
      <c r="Y526">
        <f t="shared" si="220"/>
        <v>1.5207785750832779</v>
      </c>
      <c r="Z526">
        <f t="shared" si="221"/>
        <v>-0.25806683233182892</v>
      </c>
      <c r="AA526">
        <f t="shared" si="222"/>
        <v>-81.582507909687763</v>
      </c>
      <c r="AB526">
        <f t="shared" si="223"/>
        <v>-5.8880236492027667</v>
      </c>
      <c r="AC526">
        <f t="shared" si="224"/>
        <v>127.29373130325871</v>
      </c>
      <c r="AD526">
        <v>0</v>
      </c>
      <c r="AE526">
        <v>0</v>
      </c>
      <c r="AF526">
        <v>3</v>
      </c>
      <c r="AG526">
        <v>0</v>
      </c>
      <c r="AH526">
        <v>0</v>
      </c>
      <c r="AI526">
        <f t="shared" si="225"/>
        <v>1</v>
      </c>
      <c r="AJ526">
        <f t="shared" si="226"/>
        <v>0</v>
      </c>
      <c r="AK526">
        <f t="shared" si="227"/>
        <v>49411.493447751134</v>
      </c>
      <c r="AL526">
        <f t="shared" si="228"/>
        <v>1199.9996774193501</v>
      </c>
      <c r="AM526">
        <f t="shared" si="229"/>
        <v>963.36045038690236</v>
      </c>
      <c r="AN526">
        <f t="shared" si="230"/>
        <v>0.80280059112903235</v>
      </c>
      <c r="AO526">
        <f t="shared" si="231"/>
        <v>0.22320028770967748</v>
      </c>
      <c r="AP526">
        <v>14.333399999999999</v>
      </c>
      <c r="AQ526">
        <v>1</v>
      </c>
      <c r="AR526" t="s">
        <v>231</v>
      </c>
      <c r="AS526">
        <v>1531764396.69677</v>
      </c>
      <c r="AT526">
        <v>1383.92580645161</v>
      </c>
      <c r="AU526">
        <v>1409.10967741936</v>
      </c>
      <c r="AV526">
        <v>21.990532258064501</v>
      </c>
      <c r="AW526">
        <v>21.976861290322599</v>
      </c>
      <c r="AX526">
        <v>600.048870967742</v>
      </c>
      <c r="AY526">
        <v>99.121038709677407</v>
      </c>
      <c r="AZ526">
        <v>9.9679854838709697E-2</v>
      </c>
      <c r="BA526">
        <v>27.0745838709677</v>
      </c>
      <c r="BB526">
        <v>27.478122580645199</v>
      </c>
      <c r="BC526">
        <v>27.679880645161301</v>
      </c>
      <c r="BD526">
        <v>9410.60193548387</v>
      </c>
      <c r="BE526">
        <v>1052.68806451613</v>
      </c>
      <c r="BF526">
        <v>28.584558064516099</v>
      </c>
      <c r="BG526">
        <v>1199.9996774193501</v>
      </c>
      <c r="BH526">
        <v>0.33000164516128999</v>
      </c>
      <c r="BI526">
        <v>0.33000380645161298</v>
      </c>
      <c r="BJ526">
        <v>0.33000509677419398</v>
      </c>
      <c r="BK526">
        <v>9.9894806451612892E-3</v>
      </c>
      <c r="BL526">
        <v>32</v>
      </c>
      <c r="BM526">
        <v>17743.096774193498</v>
      </c>
      <c r="BN526">
        <v>1531762902.3</v>
      </c>
      <c r="BO526" t="s">
        <v>232</v>
      </c>
      <c r="BP526">
        <v>81</v>
      </c>
      <c r="BQ526">
        <v>0.29499999999999998</v>
      </c>
      <c r="BR526">
        <v>-3.6999999999999998E-2</v>
      </c>
      <c r="BS526">
        <v>420</v>
      </c>
      <c r="BT526">
        <v>22</v>
      </c>
      <c r="BU526">
        <v>0.34</v>
      </c>
      <c r="BV526">
        <v>0.21</v>
      </c>
      <c r="BW526">
        <v>15.1000294355037</v>
      </c>
      <c r="BX526">
        <v>-0.99003795726962696</v>
      </c>
      <c r="BY526">
        <v>0.21112566827281101</v>
      </c>
      <c r="BZ526">
        <v>1</v>
      </c>
      <c r="CA526">
        <v>-25.187234146341499</v>
      </c>
      <c r="CB526">
        <v>1.7937091788713599</v>
      </c>
      <c r="CC526">
        <v>0.36156194598608798</v>
      </c>
      <c r="CD526">
        <v>0</v>
      </c>
      <c r="CE526">
        <v>1</v>
      </c>
      <c r="CF526">
        <v>2</v>
      </c>
      <c r="CG526" t="s">
        <v>248</v>
      </c>
      <c r="CH526">
        <v>1.8608100000000001</v>
      </c>
      <c r="CI526">
        <v>1.8577699999999999</v>
      </c>
      <c r="CJ526">
        <v>1.86067</v>
      </c>
      <c r="CK526">
        <v>1.8533999999999999</v>
      </c>
      <c r="CL526">
        <v>1.8519600000000001</v>
      </c>
      <c r="CM526">
        <v>1.8527199999999999</v>
      </c>
      <c r="CN526">
        <v>1.8563700000000001</v>
      </c>
      <c r="CO526">
        <v>1.8626400000000001</v>
      </c>
      <c r="CP526" t="s">
        <v>234</v>
      </c>
      <c r="CQ526" t="s">
        <v>19</v>
      </c>
      <c r="CR526" t="s">
        <v>19</v>
      </c>
      <c r="CS526" t="s">
        <v>19</v>
      </c>
      <c r="CT526" t="s">
        <v>235</v>
      </c>
      <c r="CU526" t="s">
        <v>236</v>
      </c>
      <c r="CV526" t="s">
        <v>237</v>
      </c>
      <c r="CW526" t="s">
        <v>237</v>
      </c>
      <c r="CX526" t="s">
        <v>237</v>
      </c>
      <c r="CY526" t="s">
        <v>237</v>
      </c>
      <c r="CZ526">
        <v>0</v>
      </c>
      <c r="DA526">
        <v>100</v>
      </c>
      <c r="DB526">
        <v>100</v>
      </c>
      <c r="DC526">
        <v>0.29499999999999998</v>
      </c>
      <c r="DD526">
        <v>-3.6999999999999998E-2</v>
      </c>
      <c r="DE526">
        <v>3</v>
      </c>
      <c r="DF526">
        <v>619.94000000000005</v>
      </c>
      <c r="DG526">
        <v>253.864</v>
      </c>
      <c r="DH526">
        <v>22.005400000000002</v>
      </c>
      <c r="DI526">
        <v>32.5809</v>
      </c>
      <c r="DJ526">
        <v>30</v>
      </c>
      <c r="DK526">
        <v>32.564399999999999</v>
      </c>
      <c r="DL526">
        <v>32.572299999999998</v>
      </c>
      <c r="DM526">
        <v>54.712899999999998</v>
      </c>
      <c r="DN526">
        <v>24.4727</v>
      </c>
      <c r="DO526">
        <v>0</v>
      </c>
      <c r="DP526">
        <v>22</v>
      </c>
      <c r="DQ526">
        <v>1436</v>
      </c>
      <c r="DR526">
        <v>22</v>
      </c>
      <c r="DS526">
        <v>99.568299999999994</v>
      </c>
      <c r="DT526">
        <v>102.996</v>
      </c>
    </row>
    <row r="527" spans="1:124" x14ac:dyDescent="0.25">
      <c r="A527">
        <v>511</v>
      </c>
      <c r="B527">
        <v>1531764409.0999999</v>
      </c>
      <c r="C527">
        <v>1025.2999999523199</v>
      </c>
      <c r="D527" t="s">
        <v>1258</v>
      </c>
      <c r="E527" t="s">
        <v>1259</v>
      </c>
      <c r="G527">
        <v>1531764398.69677</v>
      </c>
      <c r="H527">
        <f t="shared" si="203"/>
        <v>6.3539335423805823E-6</v>
      </c>
      <c r="I527">
        <f t="shared" si="204"/>
        <v>10.536699259277755</v>
      </c>
      <c r="J527">
        <f t="shared" si="205"/>
        <v>1387.2729032258101</v>
      </c>
      <c r="K527">
        <f t="shared" si="206"/>
        <v>-40047.519783877062</v>
      </c>
      <c r="L527">
        <f t="shared" si="207"/>
        <v>-3973.5446264073639</v>
      </c>
      <c r="M527">
        <f t="shared" si="208"/>
        <v>137.646246751908</v>
      </c>
      <c r="N527">
        <f t="shared" si="209"/>
        <v>4.0215380066276063E-4</v>
      </c>
      <c r="O527">
        <f t="shared" si="210"/>
        <v>3</v>
      </c>
      <c r="P527">
        <f t="shared" si="211"/>
        <v>4.021268478560583E-4</v>
      </c>
      <c r="Q527">
        <f t="shared" si="212"/>
        <v>2.5133170131229761E-4</v>
      </c>
      <c r="R527">
        <f t="shared" si="213"/>
        <v>215.02263390885696</v>
      </c>
      <c r="S527">
        <f t="shared" si="214"/>
        <v>28.31378740472281</v>
      </c>
      <c r="T527">
        <f t="shared" si="215"/>
        <v>27.58145</v>
      </c>
      <c r="U527">
        <f t="shared" si="216"/>
        <v>3.7032251739175148</v>
      </c>
      <c r="V527">
        <f t="shared" si="217"/>
        <v>60.694022292449269</v>
      </c>
      <c r="W527">
        <f t="shared" si="218"/>
        <v>2.1819514938532061</v>
      </c>
      <c r="X527">
        <f t="shared" si="219"/>
        <v>3.5950022941957087</v>
      </c>
      <c r="Y527">
        <f t="shared" si="220"/>
        <v>1.5212736800643087</v>
      </c>
      <c r="Z527">
        <f t="shared" si="221"/>
        <v>-0.28020846921898368</v>
      </c>
      <c r="AA527">
        <f t="shared" si="222"/>
        <v>-81.875719625807861</v>
      </c>
      <c r="AB527">
        <f t="shared" si="223"/>
        <v>-5.9092765551905959</v>
      </c>
      <c r="AC527">
        <f t="shared" si="224"/>
        <v>126.95742925863952</v>
      </c>
      <c r="AD527">
        <v>0</v>
      </c>
      <c r="AE527">
        <v>0</v>
      </c>
      <c r="AF527">
        <v>3</v>
      </c>
      <c r="AG527">
        <v>0</v>
      </c>
      <c r="AH527">
        <v>0</v>
      </c>
      <c r="AI527">
        <f t="shared" si="225"/>
        <v>1</v>
      </c>
      <c r="AJ527">
        <f t="shared" si="226"/>
        <v>0</v>
      </c>
      <c r="AK527">
        <f t="shared" si="227"/>
        <v>51093.022926490856</v>
      </c>
      <c r="AL527">
        <f t="shared" si="228"/>
        <v>1200.00129032258</v>
      </c>
      <c r="AM527">
        <f t="shared" si="229"/>
        <v>963.36167642004318</v>
      </c>
      <c r="AN527">
        <f t="shared" si="230"/>
        <v>0.80280053379032268</v>
      </c>
      <c r="AO527">
        <f t="shared" si="231"/>
        <v>0.22320031943548393</v>
      </c>
      <c r="AP527">
        <v>14.333399999999999</v>
      </c>
      <c r="AQ527">
        <v>1</v>
      </c>
      <c r="AR527" t="s">
        <v>231</v>
      </c>
      <c r="AS527">
        <v>1531764398.69677</v>
      </c>
      <c r="AT527">
        <v>1387.2729032258101</v>
      </c>
      <c r="AU527">
        <v>1412.4651612903201</v>
      </c>
      <c r="AV527">
        <v>21.990880645161301</v>
      </c>
      <c r="AW527">
        <v>21.976035483871001</v>
      </c>
      <c r="AX527">
        <v>599.99809677419398</v>
      </c>
      <c r="AY527">
        <v>99.120919354838705</v>
      </c>
      <c r="AZ527">
        <v>9.9822599999999997E-2</v>
      </c>
      <c r="BA527">
        <v>27.075219354838701</v>
      </c>
      <c r="BB527">
        <v>27.481080645161299</v>
      </c>
      <c r="BC527">
        <v>27.681819354838701</v>
      </c>
      <c r="BD527">
        <v>9741.0851612903207</v>
      </c>
      <c r="BE527">
        <v>1052.7</v>
      </c>
      <c r="BF527">
        <v>28.537658064516101</v>
      </c>
      <c r="BG527">
        <v>1200.00129032258</v>
      </c>
      <c r="BH527">
        <v>0.33000109677419298</v>
      </c>
      <c r="BI527">
        <v>0.330004290322581</v>
      </c>
      <c r="BJ527">
        <v>0.33000516129032298</v>
      </c>
      <c r="BK527">
        <v>9.9894919354838706E-3</v>
      </c>
      <c r="BL527">
        <v>32</v>
      </c>
      <c r="BM527">
        <v>17743.119354838698</v>
      </c>
      <c r="BN527">
        <v>1531762902.3</v>
      </c>
      <c r="BO527" t="s">
        <v>232</v>
      </c>
      <c r="BP527">
        <v>81</v>
      </c>
      <c r="BQ527">
        <v>0.29499999999999998</v>
      </c>
      <c r="BR527">
        <v>-3.6999999999999998E-2</v>
      </c>
      <c r="BS527">
        <v>420</v>
      </c>
      <c r="BT527">
        <v>22</v>
      </c>
      <c r="BU527">
        <v>0.34</v>
      </c>
      <c r="BV527">
        <v>0.21</v>
      </c>
      <c r="BW527">
        <v>15.1026219472395</v>
      </c>
      <c r="BX527">
        <v>-1.4700743700121399</v>
      </c>
      <c r="BY527">
        <v>0.20970438520938101</v>
      </c>
      <c r="BZ527">
        <v>1</v>
      </c>
      <c r="CA527">
        <v>-25.194031707317102</v>
      </c>
      <c r="CB527">
        <v>2.4765735929728199</v>
      </c>
      <c r="CC527">
        <v>0.35738081652354597</v>
      </c>
      <c r="CD527">
        <v>0</v>
      </c>
      <c r="CE527">
        <v>1</v>
      </c>
      <c r="CF527">
        <v>2</v>
      </c>
      <c r="CG527" t="s">
        <v>248</v>
      </c>
      <c r="CH527">
        <v>1.8608100000000001</v>
      </c>
      <c r="CI527">
        <v>1.8577699999999999</v>
      </c>
      <c r="CJ527">
        <v>1.8606799999999999</v>
      </c>
      <c r="CK527">
        <v>1.8533999999999999</v>
      </c>
      <c r="CL527">
        <v>1.8519600000000001</v>
      </c>
      <c r="CM527">
        <v>1.8527199999999999</v>
      </c>
      <c r="CN527">
        <v>1.8563799999999999</v>
      </c>
      <c r="CO527">
        <v>1.8626400000000001</v>
      </c>
      <c r="CP527" t="s">
        <v>234</v>
      </c>
      <c r="CQ527" t="s">
        <v>19</v>
      </c>
      <c r="CR527" t="s">
        <v>19</v>
      </c>
      <c r="CS527" t="s">
        <v>19</v>
      </c>
      <c r="CT527" t="s">
        <v>235</v>
      </c>
      <c r="CU527" t="s">
        <v>236</v>
      </c>
      <c r="CV527" t="s">
        <v>237</v>
      </c>
      <c r="CW527" t="s">
        <v>237</v>
      </c>
      <c r="CX527" t="s">
        <v>237</v>
      </c>
      <c r="CY527" t="s">
        <v>237</v>
      </c>
      <c r="CZ527">
        <v>0</v>
      </c>
      <c r="DA527">
        <v>100</v>
      </c>
      <c r="DB527">
        <v>100</v>
      </c>
      <c r="DC527">
        <v>0.29499999999999998</v>
      </c>
      <c r="DD527">
        <v>-3.6999999999999998E-2</v>
      </c>
      <c r="DE527">
        <v>3</v>
      </c>
      <c r="DF527">
        <v>619.77599999999995</v>
      </c>
      <c r="DG527">
        <v>253.84399999999999</v>
      </c>
      <c r="DH527">
        <v>22.008400000000002</v>
      </c>
      <c r="DI527">
        <v>32.5809</v>
      </c>
      <c r="DJ527">
        <v>30</v>
      </c>
      <c r="DK527">
        <v>32.564399999999999</v>
      </c>
      <c r="DL527">
        <v>32.572800000000001</v>
      </c>
      <c r="DM527">
        <v>54.823399999999999</v>
      </c>
      <c r="DN527">
        <v>24.4727</v>
      </c>
      <c r="DO527">
        <v>0</v>
      </c>
      <c r="DP527">
        <v>22</v>
      </c>
      <c r="DQ527">
        <v>1441.17</v>
      </c>
      <c r="DR527">
        <v>22</v>
      </c>
      <c r="DS527">
        <v>99.568700000000007</v>
      </c>
      <c r="DT527">
        <v>102.996</v>
      </c>
    </row>
    <row r="528" spans="1:124" x14ac:dyDescent="0.25">
      <c r="A528">
        <v>512</v>
      </c>
      <c r="B528">
        <v>1531764411.5</v>
      </c>
      <c r="C528">
        <v>1027.7000000476801</v>
      </c>
      <c r="D528" t="s">
        <v>1260</v>
      </c>
      <c r="E528" t="s">
        <v>1261</v>
      </c>
      <c r="G528">
        <v>1531764401.3580599</v>
      </c>
      <c r="H528">
        <f t="shared" si="203"/>
        <v>7.0269888704573117E-6</v>
      </c>
      <c r="I528">
        <f t="shared" si="204"/>
        <v>10.511694610579116</v>
      </c>
      <c r="J528">
        <f t="shared" si="205"/>
        <v>1391.74677419355</v>
      </c>
      <c r="K528">
        <f t="shared" si="206"/>
        <v>-35909.897783023414</v>
      </c>
      <c r="L528">
        <f t="shared" si="207"/>
        <v>-3563.0230775099371</v>
      </c>
      <c r="M528">
        <f t="shared" si="208"/>
        <v>138.09078222567206</v>
      </c>
      <c r="N528">
        <f t="shared" si="209"/>
        <v>4.4571015786350443E-4</v>
      </c>
      <c r="O528">
        <f t="shared" si="210"/>
        <v>3</v>
      </c>
      <c r="P528">
        <f t="shared" si="211"/>
        <v>4.4567705073206477E-4</v>
      </c>
      <c r="Q528">
        <f t="shared" si="212"/>
        <v>2.7855113098719709E-4</v>
      </c>
      <c r="R528">
        <f t="shared" si="213"/>
        <v>215.02308408482193</v>
      </c>
      <c r="S528">
        <f t="shared" si="214"/>
        <v>28.310524606707869</v>
      </c>
      <c r="T528">
        <f t="shared" si="215"/>
        <v>27.566775806451599</v>
      </c>
      <c r="U528">
        <f t="shared" si="216"/>
        <v>3.7000485382177652</v>
      </c>
      <c r="V528">
        <f t="shared" si="217"/>
        <v>60.70638609980189</v>
      </c>
      <c r="W528">
        <f t="shared" si="218"/>
        <v>2.1819992904021377</v>
      </c>
      <c r="X528">
        <f t="shared" si="219"/>
        <v>3.5943488495838141</v>
      </c>
      <c r="Y528">
        <f t="shared" si="220"/>
        <v>1.5180492478156276</v>
      </c>
      <c r="Z528">
        <f t="shared" si="221"/>
        <v>-0.30989020918716742</v>
      </c>
      <c r="AA528">
        <f t="shared" si="222"/>
        <v>-80.003234129023738</v>
      </c>
      <c r="AB528">
        <f t="shared" si="223"/>
        <v>-5.7736196129608874</v>
      </c>
      <c r="AC528">
        <f t="shared" si="224"/>
        <v>128.93634013365016</v>
      </c>
      <c r="AD528">
        <v>0</v>
      </c>
      <c r="AE528">
        <v>0</v>
      </c>
      <c r="AF528">
        <v>3</v>
      </c>
      <c r="AG528">
        <v>0</v>
      </c>
      <c r="AH528">
        <v>0</v>
      </c>
      <c r="AI528">
        <f t="shared" si="225"/>
        <v>1</v>
      </c>
      <c r="AJ528">
        <f t="shared" si="226"/>
        <v>0</v>
      </c>
      <c r="AK528">
        <f t="shared" si="227"/>
        <v>57541.423386175215</v>
      </c>
      <c r="AL528">
        <f t="shared" si="228"/>
        <v>1200.0038709677401</v>
      </c>
      <c r="AM528">
        <f t="shared" si="229"/>
        <v>963.36372067939521</v>
      </c>
      <c r="AN528">
        <f t="shared" si="230"/>
        <v>0.80280051088709647</v>
      </c>
      <c r="AO528">
        <f t="shared" si="231"/>
        <v>0.22320031309999996</v>
      </c>
      <c r="AP528">
        <v>14.333399999999999</v>
      </c>
      <c r="AQ528">
        <v>1</v>
      </c>
      <c r="AR528" t="s">
        <v>231</v>
      </c>
      <c r="AS528">
        <v>1531764401.3580599</v>
      </c>
      <c r="AT528">
        <v>1391.74677419355</v>
      </c>
      <c r="AU528">
        <v>1416.8841935483899</v>
      </c>
      <c r="AV528">
        <v>21.991261290322601</v>
      </c>
      <c r="AW528">
        <v>21.974841935483902</v>
      </c>
      <c r="AX528">
        <v>599.93629032258104</v>
      </c>
      <c r="AY528">
        <v>99.120896774193596</v>
      </c>
      <c r="AZ528">
        <v>0.100301209677419</v>
      </c>
      <c r="BA528">
        <v>27.0721225806452</v>
      </c>
      <c r="BB528">
        <v>27.466577419354799</v>
      </c>
      <c r="BC528">
        <v>27.666974193548398</v>
      </c>
      <c r="BD528">
        <v>11038.5677419355</v>
      </c>
      <c r="BE528">
        <v>1052.7070967741899</v>
      </c>
      <c r="BF528">
        <v>28.467064516129</v>
      </c>
      <c r="BG528">
        <v>1200.0038709677401</v>
      </c>
      <c r="BH528">
        <v>0.33000112903225798</v>
      </c>
      <c r="BI528">
        <v>0.33000451612903198</v>
      </c>
      <c r="BJ528">
        <v>0.33000480645161301</v>
      </c>
      <c r="BK528">
        <v>9.9896261290322603E-3</v>
      </c>
      <c r="BL528">
        <v>32</v>
      </c>
      <c r="BM528">
        <v>17743.158064516101</v>
      </c>
      <c r="BN528">
        <v>1531762902.3</v>
      </c>
      <c r="BO528" t="s">
        <v>232</v>
      </c>
      <c r="BP528">
        <v>81</v>
      </c>
      <c r="BQ528">
        <v>0.29499999999999998</v>
      </c>
      <c r="BR528">
        <v>-3.6999999999999998E-2</v>
      </c>
      <c r="BS528">
        <v>420</v>
      </c>
      <c r="BT528">
        <v>22</v>
      </c>
      <c r="BU528">
        <v>0.34</v>
      </c>
      <c r="BV528">
        <v>0.21</v>
      </c>
      <c r="BW528">
        <v>15.080045836509001</v>
      </c>
      <c r="BX528">
        <v>-1.3519842942386899</v>
      </c>
      <c r="BY528">
        <v>0.20181741736070599</v>
      </c>
      <c r="BZ528">
        <v>1</v>
      </c>
      <c r="CA528">
        <v>-25.145443902438998</v>
      </c>
      <c r="CB528">
        <v>2.0035763114536702</v>
      </c>
      <c r="CC528">
        <v>0.33296785976059601</v>
      </c>
      <c r="CD528">
        <v>0</v>
      </c>
      <c r="CE528">
        <v>1</v>
      </c>
      <c r="CF528">
        <v>2</v>
      </c>
      <c r="CG528" t="s">
        <v>248</v>
      </c>
      <c r="CH528">
        <v>1.8608100000000001</v>
      </c>
      <c r="CI528">
        <v>1.8577699999999999</v>
      </c>
      <c r="CJ528">
        <v>1.8606799999999999</v>
      </c>
      <c r="CK528">
        <v>1.8534200000000001</v>
      </c>
      <c r="CL528">
        <v>1.8519600000000001</v>
      </c>
      <c r="CM528">
        <v>1.85273</v>
      </c>
      <c r="CN528">
        <v>1.8563700000000001</v>
      </c>
      <c r="CO528">
        <v>1.8626400000000001</v>
      </c>
      <c r="CP528" t="s">
        <v>234</v>
      </c>
      <c r="CQ528" t="s">
        <v>19</v>
      </c>
      <c r="CR528" t="s">
        <v>19</v>
      </c>
      <c r="CS528" t="s">
        <v>19</v>
      </c>
      <c r="CT528" t="s">
        <v>235</v>
      </c>
      <c r="CU528" t="s">
        <v>236</v>
      </c>
      <c r="CV528" t="s">
        <v>237</v>
      </c>
      <c r="CW528" t="s">
        <v>237</v>
      </c>
      <c r="CX528" t="s">
        <v>237</v>
      </c>
      <c r="CY528" t="s">
        <v>237</v>
      </c>
      <c r="CZ528">
        <v>0</v>
      </c>
      <c r="DA528">
        <v>100</v>
      </c>
      <c r="DB528">
        <v>100</v>
      </c>
      <c r="DC528">
        <v>0.29499999999999998</v>
      </c>
      <c r="DD528">
        <v>-3.6999999999999998E-2</v>
      </c>
      <c r="DE528">
        <v>3</v>
      </c>
      <c r="DF528">
        <v>619.81700000000001</v>
      </c>
      <c r="DG528">
        <v>253.9</v>
      </c>
      <c r="DH528">
        <v>22.009499999999999</v>
      </c>
      <c r="DI528">
        <v>32.5809</v>
      </c>
      <c r="DJ528">
        <v>29.9999</v>
      </c>
      <c r="DK528">
        <v>32.564399999999999</v>
      </c>
      <c r="DL528">
        <v>32.573300000000003</v>
      </c>
      <c r="DM528">
        <v>54.915199999999999</v>
      </c>
      <c r="DN528">
        <v>24.4727</v>
      </c>
      <c r="DO528">
        <v>0</v>
      </c>
      <c r="DP528">
        <v>22</v>
      </c>
      <c r="DQ528">
        <v>1441.17</v>
      </c>
      <c r="DR528">
        <v>22</v>
      </c>
      <c r="DS528">
        <v>99.568200000000004</v>
      </c>
      <c r="DT528">
        <v>102.997</v>
      </c>
    </row>
    <row r="529" spans="1:124" x14ac:dyDescent="0.25">
      <c r="A529">
        <v>513</v>
      </c>
      <c r="B529">
        <v>1531764413.5</v>
      </c>
      <c r="C529">
        <v>1029.7000000476801</v>
      </c>
      <c r="D529" t="s">
        <v>1262</v>
      </c>
      <c r="E529" t="s">
        <v>1263</v>
      </c>
      <c r="G529">
        <v>1531764403.34516</v>
      </c>
      <c r="H529">
        <f t="shared" ref="H529:H558" si="232">AX529*AI529*(AV529-AW529)/(100*AP529*(1000-AI529*AV529))</f>
        <v>7.6937366142791361E-6</v>
      </c>
      <c r="I529">
        <f t="shared" ref="I529:I558" si="233">AX529*AI529*(AU529-AT529*(1000-AI529*AW529)/(1000-AI529*AV529))/(100*AP529)</f>
        <v>10.48175663735018</v>
      </c>
      <c r="J529">
        <f t="shared" ref="J529:J558" si="234">AT529 - IF(AI529&gt;1, I529*AP529*100/(AK529*BD529), 0)</f>
        <v>1395.08838709677</v>
      </c>
      <c r="K529">
        <f t="shared" ref="K529:K558" si="235">((Q529-H529/2)*J529-I529)/(Q529+H529/2)</f>
        <v>-32452.019738560917</v>
      </c>
      <c r="L529">
        <f t="shared" ref="L529:L558" si="236">K529*(AY529+AZ529)/1000</f>
        <v>-3219.926531212524</v>
      </c>
      <c r="M529">
        <f t="shared" ref="M529:M558" si="237">(AT529 - IF(AI529&gt;1, I529*AP529*100/(AK529*BD529), 0))*(AY529+AZ529)/1000</f>
        <v>138.42226607737726</v>
      </c>
      <c r="N529">
        <f t="shared" ref="N529:N558" si="238">2/((1/P529-1/O529)+SIGN(P529)*SQRT((1/P529-1/O529)*(1/P529-1/O529) + 4*AQ529/((AQ529+1)*(AQ529+1))*(2*1/P529*1/O529-1/O529*1/O529)))</f>
        <v>4.8987389253133556E-4</v>
      </c>
      <c r="O529">
        <f t="shared" ref="O529:O558" si="239">AF529+AE529*AP529+AD529*AP529*AP529</f>
        <v>3</v>
      </c>
      <c r="P529">
        <f t="shared" ref="P529:P558" si="240">H529*(1000-(1000*0.61365*EXP(17.502*T529/(240.97+T529))/(AY529+AZ529)+AV529)/2)/(1000*0.61365*EXP(17.502*T529/(240.97+T529))/(AY529+AZ529)-AV529)</f>
        <v>4.8983389972481024E-4</v>
      </c>
      <c r="Q529">
        <f t="shared" ref="Q529:Q558" si="241">1/((AQ529+1)/(N529/1.6)+1/(O529/1.37)) + AQ529/((AQ529+1)/(N529/1.6) + AQ529/(O529/1.37))</f>
        <v>3.0614978018054454E-4</v>
      </c>
      <c r="R529">
        <f t="shared" ref="R529:R558" si="242">(AM529*AO529)</f>
        <v>215.02228724616251</v>
      </c>
      <c r="S529">
        <f t="shared" ref="S529:S558" si="243">(BA529+(R529+2*0.95*0.0000000567*(((BA529+$B$7)+273)^4-(BA529+273)^4)-44100*H529)/(1.84*29.3*O529+8*0.95*0.0000000567*(BA529+273)^3))</f>
        <v>28.302737398895367</v>
      </c>
      <c r="T529">
        <f t="shared" ref="T529:T558" si="244">($C$7*BB529+$D$7*BC529+$E$7*S529)</f>
        <v>27.540404838709698</v>
      </c>
      <c r="U529">
        <f t="shared" ref="U529:U558" si="245">0.61365*EXP(17.502*T529/(240.97+T529))</f>
        <v>3.6943457878648869</v>
      </c>
      <c r="V529">
        <f t="shared" ref="V529:V558" si="246">(W529/X529*100)</f>
        <v>60.734848064262792</v>
      </c>
      <c r="W529">
        <f t="shared" ref="W529:W558" si="247">AV529*(AY529+AZ529)/1000</f>
        <v>2.1820461186383904</v>
      </c>
      <c r="X529">
        <f t="shared" ref="X529:X558" si="248">0.61365*EXP(17.502*BA529/(240.97+BA529))</f>
        <v>3.5927415449028444</v>
      </c>
      <c r="Y529">
        <f t="shared" ref="Y529:Y558" si="249">(U529-AV529*(AY529+AZ529)/1000)</f>
        <v>1.5122996692264965</v>
      </c>
      <c r="Z529">
        <f t="shared" ref="Z529:Z558" si="250">(-H529*44100)</f>
        <v>-0.33929378468970989</v>
      </c>
      <c r="AA529">
        <f t="shared" ref="AA529:AA558" si="251">2*29.3*O529*0.92*(BA529-T529)</f>
        <v>-76.970423264511481</v>
      </c>
      <c r="AB529">
        <f t="shared" ref="AB529:AB558" si="252">2*0.95*0.0000000567*(((BA529+$B$7)+273)^4-(T529+273)^4)</f>
        <v>-5.5538064965878675</v>
      </c>
      <c r="AC529">
        <f t="shared" ref="AC529:AC558" si="253">R529+AB529+Z529+AA529</f>
        <v>132.15876370037344</v>
      </c>
      <c r="AD529">
        <v>0</v>
      </c>
      <c r="AE529">
        <v>0</v>
      </c>
      <c r="AF529">
        <v>3</v>
      </c>
      <c r="AG529">
        <v>0</v>
      </c>
      <c r="AH529">
        <v>0</v>
      </c>
      <c r="AI529">
        <f t="shared" ref="AI529:AI558" si="254">IF(AG529*$H$13&gt;=AK529,1,(AK529/(AK529-AG529*$H$13)))</f>
        <v>1</v>
      </c>
      <c r="AJ529">
        <f t="shared" ref="AJ529:AJ558" si="255">(AI529-1)*100</f>
        <v>0</v>
      </c>
      <c r="AK529">
        <f t="shared" ref="AK529:AK558" si="256">MAX(0,($B$13+$C$13*BD529)/(1+$D$13*BD529)*AY529/(BA529+273)*$E$13)</f>
        <v>60403.431041685566</v>
      </c>
      <c r="AL529">
        <f t="shared" ref="AL529:AL558" si="257">$B$11*BE529+$C$11*BF529+$D$11*BG529</f>
        <v>1199.9993548387099</v>
      </c>
      <c r="AM529">
        <f t="shared" ref="AM529:AM558" si="258">AL529*AN529</f>
        <v>963.36012358029984</v>
      </c>
      <c r="AN529">
        <f t="shared" ref="AN529:AN558" si="259">($B$11*$D$9+$C$11*$D$9+$D$11*(BH529*$E$9+BI529*$F$9+BJ529*$G$9+BK529*$H$9))/($B$11+$C$11+$D$11)</f>
        <v>0.8028005345967737</v>
      </c>
      <c r="AO529">
        <f t="shared" ref="AO529:AO558" si="260">($B$11*$K$9+$C$11*$K$9+$D$11*(BH529*$L$9+BI529*$M$9+BJ529*$N$9+BK529*$O$9))/($B$11+$C$11+$D$11)</f>
        <v>0.22320031936451598</v>
      </c>
      <c r="AP529">
        <v>14.333399999999999</v>
      </c>
      <c r="AQ529">
        <v>1</v>
      </c>
      <c r="AR529" t="s">
        <v>231</v>
      </c>
      <c r="AS529">
        <v>1531764403.34516</v>
      </c>
      <c r="AT529">
        <v>1395.08838709677</v>
      </c>
      <c r="AU529">
        <v>1420.1522580645201</v>
      </c>
      <c r="AV529">
        <v>21.9917451612903</v>
      </c>
      <c r="AW529">
        <v>21.973770967741899</v>
      </c>
      <c r="AX529">
        <v>600.03922580645201</v>
      </c>
      <c r="AY529">
        <v>99.120896774193596</v>
      </c>
      <c r="AZ529">
        <v>0.100247461290323</v>
      </c>
      <c r="BA529">
        <v>27.064503225806501</v>
      </c>
      <c r="BB529">
        <v>27.4418096774194</v>
      </c>
      <c r="BC529">
        <v>27.638999999999999</v>
      </c>
      <c r="BD529">
        <v>11630.1</v>
      </c>
      <c r="BE529">
        <v>1052.6983870967699</v>
      </c>
      <c r="BF529">
        <v>28.4142032258064</v>
      </c>
      <c r="BG529">
        <v>1199.9993548387099</v>
      </c>
      <c r="BH529">
        <v>0.33000106451612898</v>
      </c>
      <c r="BI529">
        <v>0.33000432258064499</v>
      </c>
      <c r="BJ529">
        <v>0.330004967741935</v>
      </c>
      <c r="BK529">
        <v>9.9897235483871003E-3</v>
      </c>
      <c r="BL529">
        <v>32</v>
      </c>
      <c r="BM529">
        <v>17743.087096774201</v>
      </c>
      <c r="BN529">
        <v>1531762902.3</v>
      </c>
      <c r="BO529" t="s">
        <v>232</v>
      </c>
      <c r="BP529">
        <v>81</v>
      </c>
      <c r="BQ529">
        <v>0.29499999999999998</v>
      </c>
      <c r="BR529">
        <v>-3.6999999999999998E-2</v>
      </c>
      <c r="BS529">
        <v>420</v>
      </c>
      <c r="BT529">
        <v>22</v>
      </c>
      <c r="BU529">
        <v>0.34</v>
      </c>
      <c r="BV529">
        <v>0.21</v>
      </c>
      <c r="BW529">
        <v>15.0595847860438</v>
      </c>
      <c r="BX529">
        <v>-1.0511278374038</v>
      </c>
      <c r="BY529">
        <v>0.18287401860430599</v>
      </c>
      <c r="BZ529">
        <v>1</v>
      </c>
      <c r="CA529">
        <v>-25.1082829268293</v>
      </c>
      <c r="CB529">
        <v>1.4059197956668501</v>
      </c>
      <c r="CC529">
        <v>0.29136799538195202</v>
      </c>
      <c r="CD529">
        <v>0</v>
      </c>
      <c r="CE529">
        <v>1</v>
      </c>
      <c r="CF529">
        <v>2</v>
      </c>
      <c r="CG529" t="s">
        <v>248</v>
      </c>
      <c r="CH529">
        <v>1.8608100000000001</v>
      </c>
      <c r="CI529">
        <v>1.8577699999999999</v>
      </c>
      <c r="CJ529">
        <v>1.86067</v>
      </c>
      <c r="CK529">
        <v>1.8534299999999999</v>
      </c>
      <c r="CL529">
        <v>1.8519600000000001</v>
      </c>
      <c r="CM529">
        <v>1.85273</v>
      </c>
      <c r="CN529">
        <v>1.8563700000000001</v>
      </c>
      <c r="CO529">
        <v>1.8626400000000001</v>
      </c>
      <c r="CP529" t="s">
        <v>234</v>
      </c>
      <c r="CQ529" t="s">
        <v>19</v>
      </c>
      <c r="CR529" t="s">
        <v>19</v>
      </c>
      <c r="CS529" t="s">
        <v>19</v>
      </c>
      <c r="CT529" t="s">
        <v>235</v>
      </c>
      <c r="CU529" t="s">
        <v>236</v>
      </c>
      <c r="CV529" t="s">
        <v>237</v>
      </c>
      <c r="CW529" t="s">
        <v>237</v>
      </c>
      <c r="CX529" t="s">
        <v>237</v>
      </c>
      <c r="CY529" t="s">
        <v>237</v>
      </c>
      <c r="CZ529">
        <v>0</v>
      </c>
      <c r="DA529">
        <v>100</v>
      </c>
      <c r="DB529">
        <v>100</v>
      </c>
      <c r="DC529">
        <v>0.29499999999999998</v>
      </c>
      <c r="DD529">
        <v>-3.6999999999999998E-2</v>
      </c>
      <c r="DE529">
        <v>3</v>
      </c>
      <c r="DF529">
        <v>619.79899999999998</v>
      </c>
      <c r="DG529">
        <v>253.90199999999999</v>
      </c>
      <c r="DH529">
        <v>22.009</v>
      </c>
      <c r="DI529">
        <v>32.5809</v>
      </c>
      <c r="DJ529">
        <v>30.0002</v>
      </c>
      <c r="DK529">
        <v>32.564799999999998</v>
      </c>
      <c r="DL529">
        <v>32.573799999999999</v>
      </c>
      <c r="DM529">
        <v>55.021000000000001</v>
      </c>
      <c r="DN529">
        <v>24.4727</v>
      </c>
      <c r="DO529">
        <v>0</v>
      </c>
      <c r="DP529">
        <v>22</v>
      </c>
      <c r="DQ529">
        <v>1446</v>
      </c>
      <c r="DR529">
        <v>22</v>
      </c>
      <c r="DS529">
        <v>99.567300000000003</v>
      </c>
      <c r="DT529">
        <v>102.997</v>
      </c>
    </row>
    <row r="530" spans="1:124" x14ac:dyDescent="0.25">
      <c r="A530">
        <v>514</v>
      </c>
      <c r="B530">
        <v>1531764415.5</v>
      </c>
      <c r="C530">
        <v>1031.7000000476801</v>
      </c>
      <c r="D530" t="s">
        <v>1264</v>
      </c>
      <c r="E530" t="s">
        <v>1265</v>
      </c>
      <c r="G530">
        <v>1531764405.32903</v>
      </c>
      <c r="H530">
        <f t="shared" si="232"/>
        <v>8.2907697047362712E-6</v>
      </c>
      <c r="I530">
        <f t="shared" si="233"/>
        <v>10.465632692080778</v>
      </c>
      <c r="J530">
        <f t="shared" si="234"/>
        <v>1398.3977419354801</v>
      </c>
      <c r="K530">
        <f t="shared" si="235"/>
        <v>-29886.618520414897</v>
      </c>
      <c r="L530">
        <f t="shared" si="236"/>
        <v>-2965.3761929062889</v>
      </c>
      <c r="M530">
        <f t="shared" si="237"/>
        <v>138.75023597322706</v>
      </c>
      <c r="N530">
        <f t="shared" si="238"/>
        <v>5.2924093685613504E-4</v>
      </c>
      <c r="O530">
        <f t="shared" si="239"/>
        <v>3</v>
      </c>
      <c r="P530">
        <f t="shared" si="240"/>
        <v>5.2919425831196034E-4</v>
      </c>
      <c r="Q530">
        <f t="shared" si="241"/>
        <v>3.3075060490370871E-4</v>
      </c>
      <c r="R530">
        <f t="shared" si="242"/>
        <v>215.02193739914412</v>
      </c>
      <c r="S530">
        <f t="shared" si="243"/>
        <v>28.296788342348304</v>
      </c>
      <c r="T530">
        <f t="shared" si="244"/>
        <v>27.5227790322581</v>
      </c>
      <c r="U530">
        <f t="shared" si="245"/>
        <v>3.6905384660848144</v>
      </c>
      <c r="V530">
        <f t="shared" si="246"/>
        <v>60.756181253855161</v>
      </c>
      <c r="W530">
        <f t="shared" si="247"/>
        <v>2.182069461767111</v>
      </c>
      <c r="X530">
        <f t="shared" si="248"/>
        <v>3.5915184541468403</v>
      </c>
      <c r="Y530">
        <f t="shared" si="249"/>
        <v>1.5084690043177034</v>
      </c>
      <c r="Z530">
        <f t="shared" si="250"/>
        <v>-0.36562294397886957</v>
      </c>
      <c r="AA530">
        <f t="shared" si="251"/>
        <v>-75.057764632255981</v>
      </c>
      <c r="AB530">
        <f t="shared" si="252"/>
        <v>-5.415164623429674</v>
      </c>
      <c r="AC530">
        <f t="shared" si="253"/>
        <v>134.1833851994796</v>
      </c>
      <c r="AD530">
        <v>0</v>
      </c>
      <c r="AE530">
        <v>0</v>
      </c>
      <c r="AF530">
        <v>3</v>
      </c>
      <c r="AG530">
        <v>0</v>
      </c>
      <c r="AH530">
        <v>0</v>
      </c>
      <c r="AI530">
        <f t="shared" si="254"/>
        <v>1</v>
      </c>
      <c r="AJ530">
        <f t="shared" si="255"/>
        <v>0</v>
      </c>
      <c r="AK530">
        <f t="shared" si="256"/>
        <v>60627.082590633006</v>
      </c>
      <c r="AL530">
        <f t="shared" si="257"/>
        <v>1199.9974193548401</v>
      </c>
      <c r="AM530">
        <f t="shared" si="258"/>
        <v>963.35865841778559</v>
      </c>
      <c r="AN530">
        <f t="shared" si="259"/>
        <v>0.80280060846774182</v>
      </c>
      <c r="AO530">
        <f t="shared" si="260"/>
        <v>0.2232002956741935</v>
      </c>
      <c r="AP530">
        <v>14.333399999999999</v>
      </c>
      <c r="AQ530">
        <v>1</v>
      </c>
      <c r="AR530" t="s">
        <v>231</v>
      </c>
      <c r="AS530">
        <v>1531764405.32903</v>
      </c>
      <c r="AT530">
        <v>1398.3977419354801</v>
      </c>
      <c r="AU530">
        <v>1423.4235483871</v>
      </c>
      <c r="AV530">
        <v>21.992041935483901</v>
      </c>
      <c r="AW530">
        <v>21.9726741935484</v>
      </c>
      <c r="AX530">
        <v>600.07767741935504</v>
      </c>
      <c r="AY530">
        <v>99.120867741935498</v>
      </c>
      <c r="AZ530">
        <v>9.9998977419354804E-2</v>
      </c>
      <c r="BA530">
        <v>27.0587032258065</v>
      </c>
      <c r="BB530">
        <v>27.4261612903226</v>
      </c>
      <c r="BC530">
        <v>27.6193967741936</v>
      </c>
      <c r="BD530">
        <v>11676.532258064501</v>
      </c>
      <c r="BE530">
        <v>1052.6819354838699</v>
      </c>
      <c r="BF530">
        <v>28.36</v>
      </c>
      <c r="BG530">
        <v>1199.9974193548401</v>
      </c>
      <c r="BH530">
        <v>0.330001580645161</v>
      </c>
      <c r="BI530">
        <v>0.33000387096774197</v>
      </c>
      <c r="BJ530">
        <v>0.330004935483871</v>
      </c>
      <c r="BK530">
        <v>9.9897029032258097E-3</v>
      </c>
      <c r="BL530">
        <v>32</v>
      </c>
      <c r="BM530">
        <v>17743.058064516099</v>
      </c>
      <c r="BN530">
        <v>1531762902.3</v>
      </c>
      <c r="BO530" t="s">
        <v>232</v>
      </c>
      <c r="BP530">
        <v>81</v>
      </c>
      <c r="BQ530">
        <v>0.29499999999999998</v>
      </c>
      <c r="BR530">
        <v>-3.6999999999999998E-2</v>
      </c>
      <c r="BS530">
        <v>420</v>
      </c>
      <c r="BT530">
        <v>22</v>
      </c>
      <c r="BU530">
        <v>0.34</v>
      </c>
      <c r="BV530">
        <v>0.21</v>
      </c>
      <c r="BW530">
        <v>15.012133511230401</v>
      </c>
      <c r="BX530">
        <v>-0.156297265846258</v>
      </c>
      <c r="BY530">
        <v>0.114576894084986</v>
      </c>
      <c r="BZ530">
        <v>1</v>
      </c>
      <c r="CA530">
        <v>-25.036773170731699</v>
      </c>
      <c r="CB530">
        <v>2.4894709640034401E-2</v>
      </c>
      <c r="CC530">
        <v>0.18937527979454899</v>
      </c>
      <c r="CD530">
        <v>0</v>
      </c>
      <c r="CE530">
        <v>1</v>
      </c>
      <c r="CF530">
        <v>2</v>
      </c>
      <c r="CG530" t="s">
        <v>248</v>
      </c>
      <c r="CH530">
        <v>1.8608100000000001</v>
      </c>
      <c r="CI530">
        <v>1.8577699999999999</v>
      </c>
      <c r="CJ530">
        <v>1.86067</v>
      </c>
      <c r="CK530">
        <v>1.8534200000000001</v>
      </c>
      <c r="CL530">
        <v>1.8519600000000001</v>
      </c>
      <c r="CM530">
        <v>1.85273</v>
      </c>
      <c r="CN530">
        <v>1.8563799999999999</v>
      </c>
      <c r="CO530">
        <v>1.8626400000000001</v>
      </c>
      <c r="CP530" t="s">
        <v>234</v>
      </c>
      <c r="CQ530" t="s">
        <v>19</v>
      </c>
      <c r="CR530" t="s">
        <v>19</v>
      </c>
      <c r="CS530" t="s">
        <v>19</v>
      </c>
      <c r="CT530" t="s">
        <v>235</v>
      </c>
      <c r="CU530" t="s">
        <v>236</v>
      </c>
      <c r="CV530" t="s">
        <v>237</v>
      </c>
      <c r="CW530" t="s">
        <v>237</v>
      </c>
      <c r="CX530" t="s">
        <v>237</v>
      </c>
      <c r="CY530" t="s">
        <v>237</v>
      </c>
      <c r="CZ530">
        <v>0</v>
      </c>
      <c r="DA530">
        <v>100</v>
      </c>
      <c r="DB530">
        <v>100</v>
      </c>
      <c r="DC530">
        <v>0.29499999999999998</v>
      </c>
      <c r="DD530">
        <v>-3.6999999999999998E-2</v>
      </c>
      <c r="DE530">
        <v>3</v>
      </c>
      <c r="DF530">
        <v>620.03899999999999</v>
      </c>
      <c r="DG530">
        <v>253.91300000000001</v>
      </c>
      <c r="DH530">
        <v>22.008099999999999</v>
      </c>
      <c r="DI530">
        <v>32.5809</v>
      </c>
      <c r="DJ530">
        <v>30.0002</v>
      </c>
      <c r="DK530">
        <v>32.566200000000002</v>
      </c>
      <c r="DL530">
        <v>32.573799999999999</v>
      </c>
      <c r="DM530">
        <v>55.148099999999999</v>
      </c>
      <c r="DN530">
        <v>24.4727</v>
      </c>
      <c r="DO530">
        <v>0</v>
      </c>
      <c r="DP530">
        <v>22</v>
      </c>
      <c r="DQ530">
        <v>1451</v>
      </c>
      <c r="DR530">
        <v>22</v>
      </c>
      <c r="DS530">
        <v>99.567499999999995</v>
      </c>
      <c r="DT530">
        <v>102.997</v>
      </c>
    </row>
    <row r="531" spans="1:124" x14ac:dyDescent="0.25">
      <c r="A531">
        <v>515</v>
      </c>
      <c r="B531">
        <v>1531764418.0999999</v>
      </c>
      <c r="C531">
        <v>1034.2999999523199</v>
      </c>
      <c r="D531" t="s">
        <v>1266</v>
      </c>
      <c r="E531" t="s">
        <v>1267</v>
      </c>
      <c r="G531">
        <v>1531764407.95806</v>
      </c>
      <c r="H531">
        <f t="shared" si="232"/>
        <v>9.0391231889529276E-6</v>
      </c>
      <c r="I531">
        <f t="shared" si="233"/>
        <v>10.449887616830907</v>
      </c>
      <c r="J531">
        <f t="shared" si="234"/>
        <v>1402.7570967741899</v>
      </c>
      <c r="K531">
        <f t="shared" si="235"/>
        <v>-27217.681924511293</v>
      </c>
      <c r="L531">
        <f t="shared" si="236"/>
        <v>-2700.5554519887405</v>
      </c>
      <c r="M531">
        <f t="shared" si="237"/>
        <v>139.18243794663107</v>
      </c>
      <c r="N531">
        <f t="shared" si="238"/>
        <v>5.7771677860091403E-4</v>
      </c>
      <c r="O531">
        <f t="shared" si="239"/>
        <v>3</v>
      </c>
      <c r="P531">
        <f t="shared" si="240"/>
        <v>5.7766115784370863E-4</v>
      </c>
      <c r="Q531">
        <f t="shared" si="241"/>
        <v>3.6104322041776473E-4</v>
      </c>
      <c r="R531">
        <f t="shared" si="242"/>
        <v>215.02276500762403</v>
      </c>
      <c r="S531">
        <f t="shared" si="243"/>
        <v>28.294987980118123</v>
      </c>
      <c r="T531">
        <f t="shared" si="244"/>
        <v>27.514458064516099</v>
      </c>
      <c r="U531">
        <f t="shared" si="245"/>
        <v>3.6887422575199897</v>
      </c>
      <c r="V531">
        <f t="shared" si="246"/>
        <v>60.762547506504582</v>
      </c>
      <c r="W531">
        <f t="shared" si="247"/>
        <v>2.1820910640873823</v>
      </c>
      <c r="X531">
        <f t="shared" si="248"/>
        <v>3.5911777133007652</v>
      </c>
      <c r="Y531">
        <f t="shared" si="249"/>
        <v>1.5066511934326074</v>
      </c>
      <c r="Z531">
        <f t="shared" si="250"/>
        <v>-0.39862533263282413</v>
      </c>
      <c r="AA531">
        <f t="shared" si="251"/>
        <v>-73.973350838703666</v>
      </c>
      <c r="AB531">
        <f t="shared" si="252"/>
        <v>-5.3366628268391443</v>
      </c>
      <c r="AC531">
        <f t="shared" si="253"/>
        <v>135.31412600944839</v>
      </c>
      <c r="AD531">
        <v>0</v>
      </c>
      <c r="AE531">
        <v>0</v>
      </c>
      <c r="AF531">
        <v>3</v>
      </c>
      <c r="AG531">
        <v>0</v>
      </c>
      <c r="AH531">
        <v>0</v>
      </c>
      <c r="AI531">
        <f t="shared" si="254"/>
        <v>1</v>
      </c>
      <c r="AJ531">
        <f t="shared" si="255"/>
        <v>0</v>
      </c>
      <c r="AK531">
        <f t="shared" si="256"/>
        <v>62812.458627621563</v>
      </c>
      <c r="AL531">
        <f t="shared" si="257"/>
        <v>1200.00225806452</v>
      </c>
      <c r="AM531">
        <f t="shared" si="258"/>
        <v>963.36260980795419</v>
      </c>
      <c r="AN531">
        <f t="shared" si="259"/>
        <v>0.80280066419354812</v>
      </c>
      <c r="AO531">
        <f t="shared" si="260"/>
        <v>0.2232002392645161</v>
      </c>
      <c r="AP531">
        <v>14.333399999999999</v>
      </c>
      <c r="AQ531">
        <v>1</v>
      </c>
      <c r="AR531" t="s">
        <v>231</v>
      </c>
      <c r="AS531">
        <v>1531764407.95806</v>
      </c>
      <c r="AT531">
        <v>1402.7570967741899</v>
      </c>
      <c r="AU531">
        <v>1427.7519354838701</v>
      </c>
      <c r="AV531">
        <v>21.992312903225798</v>
      </c>
      <c r="AW531">
        <v>21.971193548387099</v>
      </c>
      <c r="AX531">
        <v>599.98051612903203</v>
      </c>
      <c r="AY531">
        <v>99.120477419354799</v>
      </c>
      <c r="AZ531">
        <v>0.100149064516129</v>
      </c>
      <c r="BA531">
        <v>27.0570870967742</v>
      </c>
      <c r="BB531">
        <v>27.4184709677419</v>
      </c>
      <c r="BC531">
        <v>27.610445161290301</v>
      </c>
      <c r="BD531">
        <v>12135.8516129032</v>
      </c>
      <c r="BE531">
        <v>1052.67</v>
      </c>
      <c r="BF531">
        <v>28.296299999999999</v>
      </c>
      <c r="BG531">
        <v>1200.00225806452</v>
      </c>
      <c r="BH531">
        <v>0.33000245161290298</v>
      </c>
      <c r="BI531">
        <v>0.33000332258064502</v>
      </c>
      <c r="BJ531">
        <v>0.33000461290322602</v>
      </c>
      <c r="BK531">
        <v>9.9896877419354806E-3</v>
      </c>
      <c r="BL531">
        <v>32</v>
      </c>
      <c r="BM531">
        <v>17743.132258064499</v>
      </c>
      <c r="BN531">
        <v>1531762902.3</v>
      </c>
      <c r="BO531" t="s">
        <v>232</v>
      </c>
      <c r="BP531">
        <v>81</v>
      </c>
      <c r="BQ531">
        <v>0.29499999999999998</v>
      </c>
      <c r="BR531">
        <v>-3.6999999999999998E-2</v>
      </c>
      <c r="BS531">
        <v>420</v>
      </c>
      <c r="BT531">
        <v>22</v>
      </c>
      <c r="BU531">
        <v>0.34</v>
      </c>
      <c r="BV531">
        <v>0.21</v>
      </c>
      <c r="BW531">
        <v>14.9827414386875</v>
      </c>
      <c r="BX531">
        <v>-0.31832430865309702</v>
      </c>
      <c r="BY531">
        <v>0.119891267926079</v>
      </c>
      <c r="BZ531">
        <v>1</v>
      </c>
      <c r="CA531">
        <v>-24.9983024390244</v>
      </c>
      <c r="CB531">
        <v>0.707645148849122</v>
      </c>
      <c r="CC531">
        <v>0.21097296958731501</v>
      </c>
      <c r="CD531">
        <v>0</v>
      </c>
      <c r="CE531">
        <v>1</v>
      </c>
      <c r="CF531">
        <v>2</v>
      </c>
      <c r="CG531" t="s">
        <v>248</v>
      </c>
      <c r="CH531">
        <v>1.8608100000000001</v>
      </c>
      <c r="CI531">
        <v>1.8577699999999999</v>
      </c>
      <c r="CJ531">
        <v>1.86067</v>
      </c>
      <c r="CK531">
        <v>1.85341</v>
      </c>
      <c r="CL531">
        <v>1.8519600000000001</v>
      </c>
      <c r="CM531">
        <v>1.85273</v>
      </c>
      <c r="CN531">
        <v>1.8563799999999999</v>
      </c>
      <c r="CO531">
        <v>1.8626400000000001</v>
      </c>
      <c r="CP531" t="s">
        <v>234</v>
      </c>
      <c r="CQ531" t="s">
        <v>19</v>
      </c>
      <c r="CR531" t="s">
        <v>19</v>
      </c>
      <c r="CS531" t="s">
        <v>19</v>
      </c>
      <c r="CT531" t="s">
        <v>235</v>
      </c>
      <c r="CU531" t="s">
        <v>236</v>
      </c>
      <c r="CV531" t="s">
        <v>237</v>
      </c>
      <c r="CW531" t="s">
        <v>237</v>
      </c>
      <c r="CX531" t="s">
        <v>237</v>
      </c>
      <c r="CY531" t="s">
        <v>237</v>
      </c>
      <c r="CZ531">
        <v>0</v>
      </c>
      <c r="DA531">
        <v>100</v>
      </c>
      <c r="DB531">
        <v>100</v>
      </c>
      <c r="DC531">
        <v>0.29499999999999998</v>
      </c>
      <c r="DD531">
        <v>-3.6999999999999998E-2</v>
      </c>
      <c r="DE531">
        <v>3</v>
      </c>
      <c r="DF531">
        <v>620.053</v>
      </c>
      <c r="DG531">
        <v>253.773</v>
      </c>
      <c r="DH531">
        <v>22.006900000000002</v>
      </c>
      <c r="DI531">
        <v>32.5809</v>
      </c>
      <c r="DJ531">
        <v>30.0002</v>
      </c>
      <c r="DK531">
        <v>32.567300000000003</v>
      </c>
      <c r="DL531">
        <v>32.573799999999999</v>
      </c>
      <c r="DM531">
        <v>55.290300000000002</v>
      </c>
      <c r="DN531">
        <v>24.4727</v>
      </c>
      <c r="DO531">
        <v>0</v>
      </c>
      <c r="DP531">
        <v>22</v>
      </c>
      <c r="DQ531">
        <v>1456</v>
      </c>
      <c r="DR531">
        <v>22</v>
      </c>
      <c r="DS531">
        <v>99.567700000000002</v>
      </c>
      <c r="DT531">
        <v>102.998</v>
      </c>
    </row>
    <row r="532" spans="1:124" x14ac:dyDescent="0.25">
      <c r="A532">
        <v>516</v>
      </c>
      <c r="B532">
        <v>1531764420</v>
      </c>
      <c r="C532">
        <v>1036.2000000476801</v>
      </c>
      <c r="D532" t="s">
        <v>1268</v>
      </c>
      <c r="E532" t="s">
        <v>1269</v>
      </c>
      <c r="G532">
        <v>1531764409.9258101</v>
      </c>
      <c r="H532">
        <f t="shared" si="232"/>
        <v>9.6004840586620649E-6</v>
      </c>
      <c r="I532">
        <f t="shared" si="233"/>
        <v>10.433601092303421</v>
      </c>
      <c r="J532">
        <f t="shared" si="234"/>
        <v>1406.0261290322601</v>
      </c>
      <c r="K532">
        <f t="shared" si="235"/>
        <v>-25439.641506352858</v>
      </c>
      <c r="L532">
        <f t="shared" si="236"/>
        <v>-2524.1415191130031</v>
      </c>
      <c r="M532">
        <f t="shared" si="237"/>
        <v>139.50703386923894</v>
      </c>
      <c r="N532">
        <f t="shared" si="238"/>
        <v>6.1502002796405032E-4</v>
      </c>
      <c r="O532">
        <f t="shared" si="239"/>
        <v>3</v>
      </c>
      <c r="P532">
        <f t="shared" si="240"/>
        <v>6.1495699281956359E-4</v>
      </c>
      <c r="Q532">
        <f t="shared" si="241"/>
        <v>3.8435378332897285E-4</v>
      </c>
      <c r="R532">
        <f t="shared" si="242"/>
        <v>215.02362678294392</v>
      </c>
      <c r="S532">
        <f t="shared" si="243"/>
        <v>28.292900172607165</v>
      </c>
      <c r="T532">
        <f t="shared" si="244"/>
        <v>27.4985</v>
      </c>
      <c r="U532">
        <f t="shared" si="245"/>
        <v>3.6852995989105382</v>
      </c>
      <c r="V532">
        <f t="shared" si="246"/>
        <v>60.769774983267865</v>
      </c>
      <c r="W532">
        <f t="shared" si="247"/>
        <v>2.1821005869736871</v>
      </c>
      <c r="X532">
        <f t="shared" si="248"/>
        <v>3.5907662774372602</v>
      </c>
      <c r="Y532">
        <f t="shared" si="249"/>
        <v>1.503199011936851</v>
      </c>
      <c r="Z532">
        <f t="shared" si="250"/>
        <v>-0.42338134698699709</v>
      </c>
      <c r="AA532">
        <f t="shared" si="251"/>
        <v>-71.708003380640221</v>
      </c>
      <c r="AB532">
        <f t="shared" si="252"/>
        <v>-5.1727707809079799</v>
      </c>
      <c r="AC532">
        <f t="shared" si="253"/>
        <v>137.71947127440876</v>
      </c>
      <c r="AD532">
        <v>0</v>
      </c>
      <c r="AE532">
        <v>0</v>
      </c>
      <c r="AF532">
        <v>3</v>
      </c>
      <c r="AG532">
        <v>0</v>
      </c>
      <c r="AH532">
        <v>0</v>
      </c>
      <c r="AI532">
        <f t="shared" si="254"/>
        <v>1</v>
      </c>
      <c r="AJ532">
        <f t="shared" si="255"/>
        <v>0</v>
      </c>
      <c r="AK532">
        <f t="shared" si="256"/>
        <v>67489.570336251243</v>
      </c>
      <c r="AL532">
        <f t="shared" si="257"/>
        <v>1200.0070967741899</v>
      </c>
      <c r="AM532">
        <f t="shared" si="258"/>
        <v>963.3665168758115</v>
      </c>
      <c r="AN532">
        <f t="shared" si="259"/>
        <v>0.80280068298387075</v>
      </c>
      <c r="AO532">
        <f t="shared" si="260"/>
        <v>0.22320022859032251</v>
      </c>
      <c r="AP532">
        <v>14.333399999999999</v>
      </c>
      <c r="AQ532">
        <v>1</v>
      </c>
      <c r="AR532" t="s">
        <v>231</v>
      </c>
      <c r="AS532">
        <v>1531764409.9258101</v>
      </c>
      <c r="AT532">
        <v>1406.0261290322601</v>
      </c>
      <c r="AU532">
        <v>1430.98548387097</v>
      </c>
      <c r="AV532">
        <v>21.992370967741898</v>
      </c>
      <c r="AW532">
        <v>21.9699387096774</v>
      </c>
      <c r="AX532">
        <v>599.94522580645196</v>
      </c>
      <c r="AY532">
        <v>99.120290322580701</v>
      </c>
      <c r="AZ532">
        <v>0.100507206451613</v>
      </c>
      <c r="BA532">
        <v>27.055135483870998</v>
      </c>
      <c r="BB532">
        <v>27.402080645161298</v>
      </c>
      <c r="BC532">
        <v>27.594919354838702</v>
      </c>
      <c r="BD532">
        <v>13139.3409677419</v>
      </c>
      <c r="BE532">
        <v>1052.6687096774201</v>
      </c>
      <c r="BF532">
        <v>28.357935483871</v>
      </c>
      <c r="BG532">
        <v>1200.0070967741899</v>
      </c>
      <c r="BH532">
        <v>0.33000261290322602</v>
      </c>
      <c r="BI532">
        <v>0.33000319354838697</v>
      </c>
      <c r="BJ532">
        <v>0.33000445161290298</v>
      </c>
      <c r="BK532">
        <v>9.9898396774193501E-3</v>
      </c>
      <c r="BL532">
        <v>32</v>
      </c>
      <c r="BM532">
        <v>17743.206451612899</v>
      </c>
      <c r="BN532">
        <v>1531762902.3</v>
      </c>
      <c r="BO532" t="s">
        <v>232</v>
      </c>
      <c r="BP532">
        <v>81</v>
      </c>
      <c r="BQ532">
        <v>0.29499999999999998</v>
      </c>
      <c r="BR532">
        <v>-3.6999999999999998E-2</v>
      </c>
      <c r="BS532">
        <v>420</v>
      </c>
      <c r="BT532">
        <v>22</v>
      </c>
      <c r="BU532">
        <v>0.34</v>
      </c>
      <c r="BV532">
        <v>0.21</v>
      </c>
      <c r="BW532">
        <v>14.9734703233195</v>
      </c>
      <c r="BX532">
        <v>-0.59488995737906303</v>
      </c>
      <c r="BY532">
        <v>0.13186555469793401</v>
      </c>
      <c r="BZ532">
        <v>1</v>
      </c>
      <c r="CA532">
        <v>-24.983890243902401</v>
      </c>
      <c r="CB532">
        <v>1.1529934972874401</v>
      </c>
      <c r="CC532">
        <v>0.22815319714663901</v>
      </c>
      <c r="CD532">
        <v>0</v>
      </c>
      <c r="CE532">
        <v>1</v>
      </c>
      <c r="CF532">
        <v>2</v>
      </c>
      <c r="CG532" t="s">
        <v>248</v>
      </c>
      <c r="CH532">
        <v>1.8608100000000001</v>
      </c>
      <c r="CI532">
        <v>1.8577699999999999</v>
      </c>
      <c r="CJ532">
        <v>1.86067</v>
      </c>
      <c r="CK532">
        <v>1.85338</v>
      </c>
      <c r="CL532">
        <v>1.8519600000000001</v>
      </c>
      <c r="CM532">
        <v>1.85273</v>
      </c>
      <c r="CN532">
        <v>1.8563799999999999</v>
      </c>
      <c r="CO532">
        <v>1.8626400000000001</v>
      </c>
      <c r="CP532" t="s">
        <v>234</v>
      </c>
      <c r="CQ532" t="s">
        <v>19</v>
      </c>
      <c r="CR532" t="s">
        <v>19</v>
      </c>
      <c r="CS532" t="s">
        <v>19</v>
      </c>
      <c r="CT532" t="s">
        <v>235</v>
      </c>
      <c r="CU532" t="s">
        <v>236</v>
      </c>
      <c r="CV532" t="s">
        <v>237</v>
      </c>
      <c r="CW532" t="s">
        <v>237</v>
      </c>
      <c r="CX532" t="s">
        <v>237</v>
      </c>
      <c r="CY532" t="s">
        <v>237</v>
      </c>
      <c r="CZ532">
        <v>0</v>
      </c>
      <c r="DA532">
        <v>100</v>
      </c>
      <c r="DB532">
        <v>100</v>
      </c>
      <c r="DC532">
        <v>0.29499999999999998</v>
      </c>
      <c r="DD532">
        <v>-3.6999999999999998E-2</v>
      </c>
      <c r="DE532">
        <v>3</v>
      </c>
      <c r="DF532">
        <v>619.80899999999997</v>
      </c>
      <c r="DG532">
        <v>253.73</v>
      </c>
      <c r="DH532">
        <v>22.0061</v>
      </c>
      <c r="DI532">
        <v>32.5809</v>
      </c>
      <c r="DJ532">
        <v>30.000299999999999</v>
      </c>
      <c r="DK532">
        <v>32.567300000000003</v>
      </c>
      <c r="DL532">
        <v>32.573799999999999</v>
      </c>
      <c r="DM532">
        <v>55.367400000000004</v>
      </c>
      <c r="DN532">
        <v>24.4727</v>
      </c>
      <c r="DO532">
        <v>0</v>
      </c>
      <c r="DP532">
        <v>22</v>
      </c>
      <c r="DQ532">
        <v>1456</v>
      </c>
      <c r="DR532">
        <v>22</v>
      </c>
      <c r="DS532">
        <v>99.5672</v>
      </c>
      <c r="DT532">
        <v>102.999</v>
      </c>
    </row>
    <row r="533" spans="1:124" x14ac:dyDescent="0.25">
      <c r="A533">
        <v>517</v>
      </c>
      <c r="B533">
        <v>1531764422</v>
      </c>
      <c r="C533">
        <v>1038.2000000476801</v>
      </c>
      <c r="D533" t="s">
        <v>1270</v>
      </c>
      <c r="E533" t="s">
        <v>1271</v>
      </c>
      <c r="G533">
        <v>1531764411.8935499</v>
      </c>
      <c r="H533">
        <f t="shared" si="232"/>
        <v>1.0090626348144699E-5</v>
      </c>
      <c r="I533">
        <f t="shared" si="233"/>
        <v>10.422603808376863</v>
      </c>
      <c r="J533">
        <f t="shared" si="234"/>
        <v>1409.30290322581</v>
      </c>
      <c r="K533">
        <f t="shared" si="235"/>
        <v>-24002.919424048454</v>
      </c>
      <c r="L533">
        <f t="shared" si="236"/>
        <v>-2381.5879306240536</v>
      </c>
      <c r="M533">
        <f t="shared" si="237"/>
        <v>139.83210648756676</v>
      </c>
      <c r="N533">
        <f t="shared" si="238"/>
        <v>6.4910918692039012E-4</v>
      </c>
      <c r="O533">
        <f t="shared" si="239"/>
        <v>3</v>
      </c>
      <c r="P533">
        <f t="shared" si="240"/>
        <v>6.4903897072729542E-4</v>
      </c>
      <c r="Q533">
        <f t="shared" si="241"/>
        <v>4.0565566460633621E-4</v>
      </c>
      <c r="R533">
        <f t="shared" si="242"/>
        <v>215.0232754028755</v>
      </c>
      <c r="S533">
        <f t="shared" si="243"/>
        <v>28.28676556651298</v>
      </c>
      <c r="T533">
        <f t="shared" si="244"/>
        <v>27.469740322580648</v>
      </c>
      <c r="U533">
        <f t="shared" si="245"/>
        <v>3.6791023076883063</v>
      </c>
      <c r="V533">
        <f t="shared" si="246"/>
        <v>60.790558106476546</v>
      </c>
      <c r="W533">
        <f t="shared" si="247"/>
        <v>2.1820764179444181</v>
      </c>
      <c r="X533">
        <f t="shared" si="248"/>
        <v>3.589498905607091</v>
      </c>
      <c r="Y533">
        <f t="shared" si="249"/>
        <v>1.4970258897438882</v>
      </c>
      <c r="Z533">
        <f t="shared" si="250"/>
        <v>-0.44499662195318124</v>
      </c>
      <c r="AA533">
        <f t="shared" si="251"/>
        <v>-68.029031109671664</v>
      </c>
      <c r="AB533">
        <f t="shared" si="252"/>
        <v>-4.906529626688072</v>
      </c>
      <c r="AC533">
        <f t="shared" si="253"/>
        <v>141.64271804456257</v>
      </c>
      <c r="AD533">
        <v>0</v>
      </c>
      <c r="AE533">
        <v>0</v>
      </c>
      <c r="AF533">
        <v>3</v>
      </c>
      <c r="AG533">
        <v>0</v>
      </c>
      <c r="AH533">
        <v>0</v>
      </c>
      <c r="AI533">
        <f t="shared" si="254"/>
        <v>1</v>
      </c>
      <c r="AJ533">
        <f t="shared" si="255"/>
        <v>0</v>
      </c>
      <c r="AK533">
        <f t="shared" si="256"/>
        <v>70898.000908238973</v>
      </c>
      <c r="AL533">
        <f t="shared" si="257"/>
        <v>1200.0051612903201</v>
      </c>
      <c r="AM533">
        <f t="shared" si="258"/>
        <v>963.36492484206883</v>
      </c>
      <c r="AN533">
        <f t="shared" si="259"/>
        <v>0.80280065112903265</v>
      </c>
      <c r="AO533">
        <f t="shared" si="260"/>
        <v>0.22320023270322592</v>
      </c>
      <c r="AP533">
        <v>14.333399999999999</v>
      </c>
      <c r="AQ533">
        <v>1</v>
      </c>
      <c r="AR533" t="s">
        <v>231</v>
      </c>
      <c r="AS533">
        <v>1531764411.8935499</v>
      </c>
      <c r="AT533">
        <v>1409.30290322581</v>
      </c>
      <c r="AU533">
        <v>1434.2341935483901</v>
      </c>
      <c r="AV533">
        <v>21.992135483870999</v>
      </c>
      <c r="AW533">
        <v>21.968561290322601</v>
      </c>
      <c r="AX533">
        <v>600.02983870967705</v>
      </c>
      <c r="AY533">
        <v>99.120229032258095</v>
      </c>
      <c r="AZ533">
        <v>0.100531932258065</v>
      </c>
      <c r="BA533">
        <v>27.0491225806452</v>
      </c>
      <c r="BB533">
        <v>27.372067741935499</v>
      </c>
      <c r="BC533">
        <v>27.567412903225801</v>
      </c>
      <c r="BD533">
        <v>13888.516129032299</v>
      </c>
      <c r="BE533">
        <v>1052.6541935483899</v>
      </c>
      <c r="BF533">
        <v>28.504999999999999</v>
      </c>
      <c r="BG533">
        <v>1200.0051612903201</v>
      </c>
      <c r="BH533">
        <v>0.33000238709677399</v>
      </c>
      <c r="BI533">
        <v>0.33000322580645203</v>
      </c>
      <c r="BJ533">
        <v>0.33000441935483898</v>
      </c>
      <c r="BK533">
        <v>9.9900574193548392E-3</v>
      </c>
      <c r="BL533">
        <v>32</v>
      </c>
      <c r="BM533">
        <v>17743.180645161301</v>
      </c>
      <c r="BN533">
        <v>1531762902.3</v>
      </c>
      <c r="BO533" t="s">
        <v>232</v>
      </c>
      <c r="BP533">
        <v>81</v>
      </c>
      <c r="BQ533">
        <v>0.29499999999999998</v>
      </c>
      <c r="BR533">
        <v>-3.6999999999999998E-2</v>
      </c>
      <c r="BS533">
        <v>420</v>
      </c>
      <c r="BT533">
        <v>22</v>
      </c>
      <c r="BU533">
        <v>0.34</v>
      </c>
      <c r="BV533">
        <v>0.21</v>
      </c>
      <c r="BW533">
        <v>14.9456787820406</v>
      </c>
      <c r="BX533">
        <v>-0.58214939060652904</v>
      </c>
      <c r="BY533">
        <v>0.130353029469294</v>
      </c>
      <c r="BZ533">
        <v>1</v>
      </c>
      <c r="CA533">
        <v>-24.940604878048799</v>
      </c>
      <c r="CB533">
        <v>0.78614308962257795</v>
      </c>
      <c r="CC533">
        <v>0.21117966105782399</v>
      </c>
      <c r="CD533">
        <v>0</v>
      </c>
      <c r="CE533">
        <v>1</v>
      </c>
      <c r="CF533">
        <v>2</v>
      </c>
      <c r="CG533" t="s">
        <v>248</v>
      </c>
      <c r="CH533">
        <v>1.8608100000000001</v>
      </c>
      <c r="CI533">
        <v>1.8577699999999999</v>
      </c>
      <c r="CJ533">
        <v>1.86067</v>
      </c>
      <c r="CK533">
        <v>1.8533900000000001</v>
      </c>
      <c r="CL533">
        <v>1.8519600000000001</v>
      </c>
      <c r="CM533">
        <v>1.85273</v>
      </c>
      <c r="CN533">
        <v>1.8563799999999999</v>
      </c>
      <c r="CO533">
        <v>1.8626400000000001</v>
      </c>
      <c r="CP533" t="s">
        <v>234</v>
      </c>
      <c r="CQ533" t="s">
        <v>19</v>
      </c>
      <c r="CR533" t="s">
        <v>19</v>
      </c>
      <c r="CS533" t="s">
        <v>19</v>
      </c>
      <c r="CT533" t="s">
        <v>235</v>
      </c>
      <c r="CU533" t="s">
        <v>236</v>
      </c>
      <c r="CV533" t="s">
        <v>237</v>
      </c>
      <c r="CW533" t="s">
        <v>237</v>
      </c>
      <c r="CX533" t="s">
        <v>237</v>
      </c>
      <c r="CY533" t="s">
        <v>237</v>
      </c>
      <c r="CZ533">
        <v>0</v>
      </c>
      <c r="DA533">
        <v>100</v>
      </c>
      <c r="DB533">
        <v>100</v>
      </c>
      <c r="DC533">
        <v>0.29499999999999998</v>
      </c>
      <c r="DD533">
        <v>-3.6999999999999998E-2</v>
      </c>
      <c r="DE533">
        <v>3</v>
      </c>
      <c r="DF533">
        <v>619.64400000000001</v>
      </c>
      <c r="DG533">
        <v>253.94499999999999</v>
      </c>
      <c r="DH533">
        <v>22.005299999999998</v>
      </c>
      <c r="DI533">
        <v>32.5809</v>
      </c>
      <c r="DJ533">
        <v>30.000299999999999</v>
      </c>
      <c r="DK533">
        <v>32.567300000000003</v>
      </c>
      <c r="DL533">
        <v>32.573799999999999</v>
      </c>
      <c r="DM533">
        <v>55.486499999999999</v>
      </c>
      <c r="DN533">
        <v>24.4727</v>
      </c>
      <c r="DO533">
        <v>0</v>
      </c>
      <c r="DP533">
        <v>22</v>
      </c>
      <c r="DQ533">
        <v>1461.17</v>
      </c>
      <c r="DR533">
        <v>22</v>
      </c>
      <c r="DS533">
        <v>99.566800000000001</v>
      </c>
      <c r="DT533">
        <v>102.999</v>
      </c>
    </row>
    <row r="534" spans="1:124" x14ac:dyDescent="0.25">
      <c r="A534">
        <v>518</v>
      </c>
      <c r="B534">
        <v>1531764424.0999999</v>
      </c>
      <c r="C534">
        <v>1040.2999999523199</v>
      </c>
      <c r="D534" t="s">
        <v>1272</v>
      </c>
      <c r="E534" t="s">
        <v>1273</v>
      </c>
      <c r="G534">
        <v>1531764413.86129</v>
      </c>
      <c r="H534">
        <f t="shared" si="232"/>
        <v>1.0284875656013291E-5</v>
      </c>
      <c r="I534">
        <f t="shared" si="233"/>
        <v>10.434876178201133</v>
      </c>
      <c r="J534">
        <f t="shared" si="234"/>
        <v>1412.55548387097</v>
      </c>
      <c r="K534">
        <f t="shared" si="235"/>
        <v>-23472.643770956322</v>
      </c>
      <c r="L534">
        <f t="shared" si="236"/>
        <v>-2328.9650585808718</v>
      </c>
      <c r="M534">
        <f t="shared" si="237"/>
        <v>140.15431739789284</v>
      </c>
      <c r="N534">
        <f t="shared" si="238"/>
        <v>6.6368195895927901E-4</v>
      </c>
      <c r="O534">
        <f t="shared" si="239"/>
        <v>3</v>
      </c>
      <c r="P534">
        <f t="shared" si="240"/>
        <v>6.6360855478834178E-4</v>
      </c>
      <c r="Q534">
        <f t="shared" si="241"/>
        <v>4.1476194102413235E-4</v>
      </c>
      <c r="R534">
        <f t="shared" si="242"/>
        <v>215.02262044358054</v>
      </c>
      <c r="S534">
        <f t="shared" si="243"/>
        <v>28.280504637937479</v>
      </c>
      <c r="T534">
        <f t="shared" si="244"/>
        <v>27.447717741935499</v>
      </c>
      <c r="U534">
        <f t="shared" si="245"/>
        <v>3.6743629131506337</v>
      </c>
      <c r="V534">
        <f t="shared" si="246"/>
        <v>60.810239942618558</v>
      </c>
      <c r="W534">
        <f t="shared" si="247"/>
        <v>2.1819868202193944</v>
      </c>
      <c r="X534">
        <f t="shared" si="248"/>
        <v>3.588189788888104</v>
      </c>
      <c r="Y534">
        <f t="shared" si="249"/>
        <v>1.4923760929312393</v>
      </c>
      <c r="Z534">
        <f t="shared" si="250"/>
        <v>-0.45356301643018615</v>
      </c>
      <c r="AA534">
        <f t="shared" si="251"/>
        <v>-65.472037122575969</v>
      </c>
      <c r="AB534">
        <f t="shared" si="252"/>
        <v>-4.721442631554976</v>
      </c>
      <c r="AC534">
        <f t="shared" si="253"/>
        <v>144.37557767301939</v>
      </c>
      <c r="AD534">
        <v>0</v>
      </c>
      <c r="AE534">
        <v>0</v>
      </c>
      <c r="AF534">
        <v>3</v>
      </c>
      <c r="AG534">
        <v>0</v>
      </c>
      <c r="AH534">
        <v>0</v>
      </c>
      <c r="AI534">
        <f t="shared" si="254"/>
        <v>1</v>
      </c>
      <c r="AJ534">
        <f t="shared" si="255"/>
        <v>0</v>
      </c>
      <c r="AK534">
        <f t="shared" si="256"/>
        <v>71487.278557135825</v>
      </c>
      <c r="AL534">
        <f t="shared" si="257"/>
        <v>1200.0016129032299</v>
      </c>
      <c r="AM534">
        <f t="shared" si="258"/>
        <v>963.36197264607654</v>
      </c>
      <c r="AN534">
        <f t="shared" si="259"/>
        <v>0.80280056483871043</v>
      </c>
      <c r="AO534">
        <f t="shared" si="260"/>
        <v>0.22320023682580664</v>
      </c>
      <c r="AP534">
        <v>14.333399999999999</v>
      </c>
      <c r="AQ534">
        <v>1</v>
      </c>
      <c r="AR534" t="s">
        <v>231</v>
      </c>
      <c r="AS534">
        <v>1531764413.86129</v>
      </c>
      <c r="AT534">
        <v>1412.55548387097</v>
      </c>
      <c r="AU534">
        <v>1437.51451612903</v>
      </c>
      <c r="AV534">
        <v>21.991312903225801</v>
      </c>
      <c r="AW534">
        <v>21.9672870967742</v>
      </c>
      <c r="AX534">
        <v>600.08532258064497</v>
      </c>
      <c r="AY534">
        <v>99.120167741935504</v>
      </c>
      <c r="AZ534">
        <v>0.100230322580645</v>
      </c>
      <c r="BA534">
        <v>27.042909677419399</v>
      </c>
      <c r="BB534">
        <v>27.3498387096774</v>
      </c>
      <c r="BC534">
        <v>27.545596774193601</v>
      </c>
      <c r="BD534">
        <v>14019.3612903226</v>
      </c>
      <c r="BE534">
        <v>1052.6290322580601</v>
      </c>
      <c r="BF534">
        <v>28.585361290322599</v>
      </c>
      <c r="BG534">
        <v>1200.0016129032299</v>
      </c>
      <c r="BH534">
        <v>0.33000209677419401</v>
      </c>
      <c r="BI534">
        <v>0.33000374193548399</v>
      </c>
      <c r="BJ534">
        <v>0.33000409677419401</v>
      </c>
      <c r="BK534">
        <v>9.9901599999999997E-3</v>
      </c>
      <c r="BL534">
        <v>32</v>
      </c>
      <c r="BM534">
        <v>17743.119354838698</v>
      </c>
      <c r="BN534">
        <v>1531762902.3</v>
      </c>
      <c r="BO534" t="s">
        <v>232</v>
      </c>
      <c r="BP534">
        <v>81</v>
      </c>
      <c r="BQ534">
        <v>0.29499999999999998</v>
      </c>
      <c r="BR534">
        <v>-3.6999999999999998E-2</v>
      </c>
      <c r="BS534">
        <v>420</v>
      </c>
      <c r="BT534">
        <v>22</v>
      </c>
      <c r="BU534">
        <v>0.34</v>
      </c>
      <c r="BV534">
        <v>0.21</v>
      </c>
      <c r="BW534">
        <v>14.9382704059175</v>
      </c>
      <c r="BX534">
        <v>-7.34759925987441E-2</v>
      </c>
      <c r="BY534">
        <v>0.119690122674374</v>
      </c>
      <c r="BZ534">
        <v>1</v>
      </c>
      <c r="CA534">
        <v>-24.934743902438999</v>
      </c>
      <c r="CB534">
        <v>-0.17850380206226699</v>
      </c>
      <c r="CC534">
        <v>0.201127953508039</v>
      </c>
      <c r="CD534">
        <v>0</v>
      </c>
      <c r="CE534">
        <v>1</v>
      </c>
      <c r="CF534">
        <v>2</v>
      </c>
      <c r="CG534" t="s">
        <v>248</v>
      </c>
      <c r="CH534">
        <v>1.8608100000000001</v>
      </c>
      <c r="CI534">
        <v>1.8577600000000001</v>
      </c>
      <c r="CJ534">
        <v>1.86066</v>
      </c>
      <c r="CK534">
        <v>1.8533999999999999</v>
      </c>
      <c r="CL534">
        <v>1.8519600000000001</v>
      </c>
      <c r="CM534">
        <v>1.8527199999999999</v>
      </c>
      <c r="CN534">
        <v>1.8563799999999999</v>
      </c>
      <c r="CO534">
        <v>1.8626400000000001</v>
      </c>
      <c r="CP534" t="s">
        <v>234</v>
      </c>
      <c r="CQ534" t="s">
        <v>19</v>
      </c>
      <c r="CR534" t="s">
        <v>19</v>
      </c>
      <c r="CS534" t="s">
        <v>19</v>
      </c>
      <c r="CT534" t="s">
        <v>235</v>
      </c>
      <c r="CU534" t="s">
        <v>236</v>
      </c>
      <c r="CV534" t="s">
        <v>237</v>
      </c>
      <c r="CW534" t="s">
        <v>237</v>
      </c>
      <c r="CX534" t="s">
        <v>237</v>
      </c>
      <c r="CY534" t="s">
        <v>237</v>
      </c>
      <c r="CZ534">
        <v>0</v>
      </c>
      <c r="DA534">
        <v>100</v>
      </c>
      <c r="DB534">
        <v>100</v>
      </c>
      <c r="DC534">
        <v>0.29499999999999998</v>
      </c>
      <c r="DD534">
        <v>-3.6999999999999998E-2</v>
      </c>
      <c r="DE534">
        <v>3</v>
      </c>
      <c r="DF534">
        <v>619.60199999999998</v>
      </c>
      <c r="DG534">
        <v>253.934</v>
      </c>
      <c r="DH534">
        <v>22.0044</v>
      </c>
      <c r="DI534">
        <v>32.5809</v>
      </c>
      <c r="DJ534">
        <v>30.000299999999999</v>
      </c>
      <c r="DK534">
        <v>32.567300000000003</v>
      </c>
      <c r="DL534">
        <v>32.573799999999999</v>
      </c>
      <c r="DM534">
        <v>55.598500000000001</v>
      </c>
      <c r="DN534">
        <v>24.4727</v>
      </c>
      <c r="DO534">
        <v>0</v>
      </c>
      <c r="DP534">
        <v>22</v>
      </c>
      <c r="DQ534">
        <v>1466</v>
      </c>
      <c r="DR534">
        <v>22</v>
      </c>
      <c r="DS534">
        <v>99.566000000000003</v>
      </c>
      <c r="DT534">
        <v>102.998</v>
      </c>
    </row>
    <row r="535" spans="1:124" x14ac:dyDescent="0.25">
      <c r="A535">
        <v>519</v>
      </c>
      <c r="B535">
        <v>1531764426</v>
      </c>
      <c r="C535">
        <v>1042.2000000476801</v>
      </c>
      <c r="D535" t="s">
        <v>1274</v>
      </c>
      <c r="E535" t="s">
        <v>1275</v>
      </c>
      <c r="G535">
        <v>1531764415.83548</v>
      </c>
      <c r="H535">
        <f t="shared" si="232"/>
        <v>1.0222201546662087E-5</v>
      </c>
      <c r="I535">
        <f t="shared" si="233"/>
        <v>10.46113930651804</v>
      </c>
      <c r="J535">
        <f t="shared" si="234"/>
        <v>1415.7858064516099</v>
      </c>
      <c r="K535">
        <f t="shared" si="235"/>
        <v>-23659.251627943057</v>
      </c>
      <c r="L535">
        <f t="shared" si="236"/>
        <v>-2347.4777171917649</v>
      </c>
      <c r="M535">
        <f t="shared" si="237"/>
        <v>140.47467287749018</v>
      </c>
      <c r="N535">
        <f t="shared" si="238"/>
        <v>6.6031730926380196E-4</v>
      </c>
      <c r="O535">
        <f t="shared" si="239"/>
        <v>3</v>
      </c>
      <c r="P535">
        <f t="shared" si="240"/>
        <v>6.6024464743562686E-4</v>
      </c>
      <c r="Q535">
        <f t="shared" si="241"/>
        <v>4.1265943224327834E-4</v>
      </c>
      <c r="R535">
        <f t="shared" si="242"/>
        <v>215.02263458672127</v>
      </c>
      <c r="S535">
        <f t="shared" si="243"/>
        <v>28.278406290315477</v>
      </c>
      <c r="T535">
        <f t="shared" si="244"/>
        <v>27.439990322580648</v>
      </c>
      <c r="U535">
        <f t="shared" si="245"/>
        <v>3.6727011883230816</v>
      </c>
      <c r="V535">
        <f t="shared" si="246"/>
        <v>60.813980445976902</v>
      </c>
      <c r="W535">
        <f t="shared" si="247"/>
        <v>2.1818499321198033</v>
      </c>
      <c r="X535">
        <f t="shared" si="248"/>
        <v>3.5877439959024122</v>
      </c>
      <c r="Y535">
        <f t="shared" si="249"/>
        <v>1.4908512562032783</v>
      </c>
      <c r="Z535">
        <f t="shared" si="250"/>
        <v>-0.45079908820779807</v>
      </c>
      <c r="AA535">
        <f t="shared" si="251"/>
        <v>-64.564489470967729</v>
      </c>
      <c r="AB535">
        <f t="shared" si="252"/>
        <v>-4.6557668242687749</v>
      </c>
      <c r="AC535">
        <f t="shared" si="253"/>
        <v>145.35157920327697</v>
      </c>
      <c r="AD535">
        <v>0</v>
      </c>
      <c r="AE535">
        <v>0</v>
      </c>
      <c r="AF535">
        <v>3</v>
      </c>
      <c r="AG535">
        <v>0</v>
      </c>
      <c r="AH535">
        <v>0</v>
      </c>
      <c r="AI535">
        <f t="shared" si="254"/>
        <v>1</v>
      </c>
      <c r="AJ535">
        <f t="shared" si="255"/>
        <v>0</v>
      </c>
      <c r="AK535">
        <f t="shared" si="256"/>
        <v>71418.651688694794</v>
      </c>
      <c r="AL535">
        <f t="shared" si="257"/>
        <v>1200.0019354838701</v>
      </c>
      <c r="AM535">
        <f t="shared" si="258"/>
        <v>963.36209206538365</v>
      </c>
      <c r="AN535">
        <f t="shared" si="259"/>
        <v>0.80280044854838717</v>
      </c>
      <c r="AO535">
        <f t="shared" si="260"/>
        <v>0.22320022383870969</v>
      </c>
      <c r="AP535">
        <v>14.333399999999999</v>
      </c>
      <c r="AQ535">
        <v>1</v>
      </c>
      <c r="AR535" t="s">
        <v>231</v>
      </c>
      <c r="AS535">
        <v>1531764415.83548</v>
      </c>
      <c r="AT535">
        <v>1415.7858064516099</v>
      </c>
      <c r="AU535">
        <v>1440.80870967742</v>
      </c>
      <c r="AV535">
        <v>21.989958064516099</v>
      </c>
      <c r="AW535">
        <v>21.9660774193548</v>
      </c>
      <c r="AX535">
        <v>600.05480645161299</v>
      </c>
      <c r="AY535">
        <v>99.120235483870999</v>
      </c>
      <c r="AZ535">
        <v>0.100050690322581</v>
      </c>
      <c r="BA535">
        <v>27.0407935483871</v>
      </c>
      <c r="BB535">
        <v>27.342541935483901</v>
      </c>
      <c r="BC535">
        <v>27.537438709677399</v>
      </c>
      <c r="BD535">
        <v>14003.938709677401</v>
      </c>
      <c r="BE535">
        <v>1052.61161290323</v>
      </c>
      <c r="BF535">
        <v>28.608651612903198</v>
      </c>
      <c r="BG535">
        <v>1200.0019354838701</v>
      </c>
      <c r="BH535">
        <v>0.33000193548387102</v>
      </c>
      <c r="BI535">
        <v>0.330004258064516</v>
      </c>
      <c r="BJ535">
        <v>0.33000367741935499</v>
      </c>
      <c r="BK535">
        <v>9.9901903225806492E-3</v>
      </c>
      <c r="BL535">
        <v>32</v>
      </c>
      <c r="BM535">
        <v>17743.138709677401</v>
      </c>
      <c r="BN535">
        <v>1531762902.3</v>
      </c>
      <c r="BO535" t="s">
        <v>232</v>
      </c>
      <c r="BP535">
        <v>81</v>
      </c>
      <c r="BQ535">
        <v>0.29499999999999998</v>
      </c>
      <c r="BR535">
        <v>-3.6999999999999998E-2</v>
      </c>
      <c r="BS535">
        <v>420</v>
      </c>
      <c r="BT535">
        <v>22</v>
      </c>
      <c r="BU535">
        <v>0.34</v>
      </c>
      <c r="BV535">
        <v>0.21</v>
      </c>
      <c r="BW535">
        <v>14.9707344836998</v>
      </c>
      <c r="BX535">
        <v>0.42499736984692998</v>
      </c>
      <c r="BY535">
        <v>0.13849380529749999</v>
      </c>
      <c r="BZ535">
        <v>1</v>
      </c>
      <c r="CA535">
        <v>-24.999636585365899</v>
      </c>
      <c r="CB535">
        <v>-0.80490317154024504</v>
      </c>
      <c r="CC535">
        <v>0.23549515634405499</v>
      </c>
      <c r="CD535">
        <v>0</v>
      </c>
      <c r="CE535">
        <v>1</v>
      </c>
      <c r="CF535">
        <v>2</v>
      </c>
      <c r="CG535" t="s">
        <v>248</v>
      </c>
      <c r="CH535">
        <v>1.8608100000000001</v>
      </c>
      <c r="CI535">
        <v>1.8577600000000001</v>
      </c>
      <c r="CJ535">
        <v>1.86066</v>
      </c>
      <c r="CK535">
        <v>1.8533900000000001</v>
      </c>
      <c r="CL535">
        <v>1.8519600000000001</v>
      </c>
      <c r="CM535">
        <v>1.85273</v>
      </c>
      <c r="CN535">
        <v>1.8563799999999999</v>
      </c>
      <c r="CO535">
        <v>1.8626400000000001</v>
      </c>
      <c r="CP535" t="s">
        <v>234</v>
      </c>
      <c r="CQ535" t="s">
        <v>19</v>
      </c>
      <c r="CR535" t="s">
        <v>19</v>
      </c>
      <c r="CS535" t="s">
        <v>19</v>
      </c>
      <c r="CT535" t="s">
        <v>235</v>
      </c>
      <c r="CU535" t="s">
        <v>236</v>
      </c>
      <c r="CV535" t="s">
        <v>237</v>
      </c>
      <c r="CW535" t="s">
        <v>237</v>
      </c>
      <c r="CX535" t="s">
        <v>237</v>
      </c>
      <c r="CY535" t="s">
        <v>237</v>
      </c>
      <c r="CZ535">
        <v>0</v>
      </c>
      <c r="DA535">
        <v>100</v>
      </c>
      <c r="DB535">
        <v>100</v>
      </c>
      <c r="DC535">
        <v>0.29499999999999998</v>
      </c>
      <c r="DD535">
        <v>-3.6999999999999998E-2</v>
      </c>
      <c r="DE535">
        <v>3</v>
      </c>
      <c r="DF535">
        <v>619.70399999999995</v>
      </c>
      <c r="DG535">
        <v>253.83799999999999</v>
      </c>
      <c r="DH535">
        <v>22.0032</v>
      </c>
      <c r="DI535">
        <v>32.5809</v>
      </c>
      <c r="DJ535">
        <v>30.000399999999999</v>
      </c>
      <c r="DK535">
        <v>32.567300000000003</v>
      </c>
      <c r="DL535">
        <v>32.573799999999999</v>
      </c>
      <c r="DM535">
        <v>55.6783</v>
      </c>
      <c r="DN535">
        <v>24.4727</v>
      </c>
      <c r="DO535">
        <v>0</v>
      </c>
      <c r="DP535">
        <v>22</v>
      </c>
      <c r="DQ535">
        <v>1466</v>
      </c>
      <c r="DR535">
        <v>22</v>
      </c>
      <c r="DS535">
        <v>99.566000000000003</v>
      </c>
      <c r="DT535">
        <v>102.998</v>
      </c>
    </row>
    <row r="536" spans="1:124" x14ac:dyDescent="0.25">
      <c r="A536">
        <v>520</v>
      </c>
      <c r="B536">
        <v>1531764428.5</v>
      </c>
      <c r="C536">
        <v>1044.7000000476801</v>
      </c>
      <c r="D536" t="s">
        <v>1276</v>
      </c>
      <c r="E536" t="s">
        <v>1277</v>
      </c>
      <c r="G536">
        <v>1531764418.4548399</v>
      </c>
      <c r="H536">
        <f t="shared" si="232"/>
        <v>1.0102965726372691E-5</v>
      </c>
      <c r="I536">
        <f t="shared" si="233"/>
        <v>10.478202037754276</v>
      </c>
      <c r="J536">
        <f t="shared" si="234"/>
        <v>1420.0935483871001</v>
      </c>
      <c r="K536">
        <f t="shared" si="235"/>
        <v>-23976.348932405977</v>
      </c>
      <c r="L536">
        <f t="shared" si="236"/>
        <v>-2378.9446961174895</v>
      </c>
      <c r="M536">
        <f t="shared" si="237"/>
        <v>140.90235441811072</v>
      </c>
      <c r="N536">
        <f t="shared" si="238"/>
        <v>6.5301904336927455E-4</v>
      </c>
      <c r="O536">
        <f t="shared" si="239"/>
        <v>3</v>
      </c>
      <c r="P536">
        <f t="shared" si="240"/>
        <v>6.5294797879186111E-4</v>
      </c>
      <c r="Q536">
        <f t="shared" si="241"/>
        <v>4.0809887085809654E-4</v>
      </c>
      <c r="R536">
        <f t="shared" si="242"/>
        <v>215.02246133518537</v>
      </c>
      <c r="S536">
        <f t="shared" si="243"/>
        <v>28.277939258497494</v>
      </c>
      <c r="T536">
        <f t="shared" si="244"/>
        <v>27.4348806451613</v>
      </c>
      <c r="U536">
        <f t="shared" si="245"/>
        <v>3.6716027499454147</v>
      </c>
      <c r="V536">
        <f t="shared" si="246"/>
        <v>60.810534196929446</v>
      </c>
      <c r="W536">
        <f t="shared" si="247"/>
        <v>2.1816626539693402</v>
      </c>
      <c r="X536">
        <f t="shared" si="248"/>
        <v>3.5876393502879322</v>
      </c>
      <c r="Y536">
        <f t="shared" si="249"/>
        <v>1.4899400959760745</v>
      </c>
      <c r="Z536">
        <f t="shared" si="250"/>
        <v>-0.44554078853303569</v>
      </c>
      <c r="AA536">
        <f t="shared" si="251"/>
        <v>-63.818416954848111</v>
      </c>
      <c r="AB536">
        <f t="shared" si="252"/>
        <v>-4.6018383410848829</v>
      </c>
      <c r="AC536">
        <f t="shared" si="253"/>
        <v>146.15666525071933</v>
      </c>
      <c r="AD536">
        <v>0</v>
      </c>
      <c r="AE536">
        <v>0</v>
      </c>
      <c r="AF536">
        <v>3</v>
      </c>
      <c r="AG536">
        <v>0</v>
      </c>
      <c r="AH536">
        <v>0</v>
      </c>
      <c r="AI536">
        <f t="shared" si="254"/>
        <v>1</v>
      </c>
      <c r="AJ536">
        <f t="shared" si="255"/>
        <v>0</v>
      </c>
      <c r="AK536">
        <f t="shared" si="256"/>
        <v>71402.475593195908</v>
      </c>
      <c r="AL536">
        <f t="shared" si="257"/>
        <v>1200.00096774194</v>
      </c>
      <c r="AM536">
        <f t="shared" si="258"/>
        <v>963.36139480695363</v>
      </c>
      <c r="AN536">
        <f t="shared" si="259"/>
        <v>0.80280051491935489</v>
      </c>
      <c r="AO536">
        <f t="shared" si="260"/>
        <v>0.22320020554516135</v>
      </c>
      <c r="AP536">
        <v>14.333399999999999</v>
      </c>
      <c r="AQ536">
        <v>1</v>
      </c>
      <c r="AR536" t="s">
        <v>231</v>
      </c>
      <c r="AS536">
        <v>1531764418.4548399</v>
      </c>
      <c r="AT536">
        <v>1420.0935483871001</v>
      </c>
      <c r="AU536">
        <v>1445.15806451613</v>
      </c>
      <c r="AV536">
        <v>21.988029032258101</v>
      </c>
      <c r="AW536">
        <v>21.964425806451601</v>
      </c>
      <c r="AX536">
        <v>600.02716129032297</v>
      </c>
      <c r="AY536">
        <v>99.120480645161294</v>
      </c>
      <c r="AZ536">
        <v>9.9992948387096797E-2</v>
      </c>
      <c r="BA536">
        <v>27.0402967741935</v>
      </c>
      <c r="BB536">
        <v>27.3370580645161</v>
      </c>
      <c r="BC536">
        <v>27.5327032258065</v>
      </c>
      <c r="BD536">
        <v>14000.2677419355</v>
      </c>
      <c r="BE536">
        <v>1052.59419354839</v>
      </c>
      <c r="BF536">
        <v>28.650225806451601</v>
      </c>
      <c r="BG536">
        <v>1200.00096774194</v>
      </c>
      <c r="BH536">
        <v>0.33000238709677399</v>
      </c>
      <c r="BI536">
        <v>0.33000400000000002</v>
      </c>
      <c r="BJ536">
        <v>0.33000348387096801</v>
      </c>
      <c r="BK536">
        <v>9.9902383870967802E-3</v>
      </c>
      <c r="BL536">
        <v>32</v>
      </c>
      <c r="BM536">
        <v>17743.132258064499</v>
      </c>
      <c r="BN536">
        <v>1531762902.3</v>
      </c>
      <c r="BO536" t="s">
        <v>232</v>
      </c>
      <c r="BP536">
        <v>81</v>
      </c>
      <c r="BQ536">
        <v>0.29499999999999998</v>
      </c>
      <c r="BR536">
        <v>-3.6999999999999998E-2</v>
      </c>
      <c r="BS536">
        <v>420</v>
      </c>
      <c r="BT536">
        <v>22</v>
      </c>
      <c r="BU536">
        <v>0.34</v>
      </c>
      <c r="BV536">
        <v>0.21</v>
      </c>
      <c r="BW536">
        <v>15.0132151049652</v>
      </c>
      <c r="BX536">
        <v>0.48395296108741598</v>
      </c>
      <c r="BY536">
        <v>0.14207961811268499</v>
      </c>
      <c r="BZ536">
        <v>1</v>
      </c>
      <c r="CA536">
        <v>-25.0614804878049</v>
      </c>
      <c r="CB536">
        <v>-0.91609998286985295</v>
      </c>
      <c r="CC536">
        <v>0.238143430053846</v>
      </c>
      <c r="CD536">
        <v>0</v>
      </c>
      <c r="CE536">
        <v>1</v>
      </c>
      <c r="CF536">
        <v>2</v>
      </c>
      <c r="CG536" t="s">
        <v>248</v>
      </c>
      <c r="CH536">
        <v>1.8608100000000001</v>
      </c>
      <c r="CI536">
        <v>1.8577600000000001</v>
      </c>
      <c r="CJ536">
        <v>1.86066</v>
      </c>
      <c r="CK536">
        <v>1.8533999999999999</v>
      </c>
      <c r="CL536">
        <v>1.8519600000000001</v>
      </c>
      <c r="CM536">
        <v>1.8527199999999999</v>
      </c>
      <c r="CN536">
        <v>1.8563700000000001</v>
      </c>
      <c r="CO536">
        <v>1.8626400000000001</v>
      </c>
      <c r="CP536" t="s">
        <v>234</v>
      </c>
      <c r="CQ536" t="s">
        <v>19</v>
      </c>
      <c r="CR536" t="s">
        <v>19</v>
      </c>
      <c r="CS536" t="s">
        <v>19</v>
      </c>
      <c r="CT536" t="s">
        <v>235</v>
      </c>
      <c r="CU536" t="s">
        <v>236</v>
      </c>
      <c r="CV536" t="s">
        <v>237</v>
      </c>
      <c r="CW536" t="s">
        <v>237</v>
      </c>
      <c r="CX536" t="s">
        <v>237</v>
      </c>
      <c r="CY536" t="s">
        <v>237</v>
      </c>
      <c r="CZ536">
        <v>0</v>
      </c>
      <c r="DA536">
        <v>100</v>
      </c>
      <c r="DB536">
        <v>100</v>
      </c>
      <c r="DC536">
        <v>0.29499999999999998</v>
      </c>
      <c r="DD536">
        <v>-3.6999999999999998E-2</v>
      </c>
      <c r="DE536">
        <v>3</v>
      </c>
      <c r="DF536">
        <v>619.745</v>
      </c>
      <c r="DG536">
        <v>253.85900000000001</v>
      </c>
      <c r="DH536">
        <v>22.001899999999999</v>
      </c>
      <c r="DI536">
        <v>32.5809</v>
      </c>
      <c r="DJ536">
        <v>30.0002</v>
      </c>
      <c r="DK536">
        <v>32.567300000000003</v>
      </c>
      <c r="DL536">
        <v>32.573799999999999</v>
      </c>
      <c r="DM536">
        <v>55.815199999999997</v>
      </c>
      <c r="DN536">
        <v>24.4727</v>
      </c>
      <c r="DO536">
        <v>0</v>
      </c>
      <c r="DP536">
        <v>22</v>
      </c>
      <c r="DQ536">
        <v>1471.17</v>
      </c>
      <c r="DR536">
        <v>22</v>
      </c>
      <c r="DS536">
        <v>99.566900000000004</v>
      </c>
      <c r="DT536">
        <v>102.998</v>
      </c>
    </row>
    <row r="537" spans="1:124" x14ac:dyDescent="0.25">
      <c r="A537">
        <v>521</v>
      </c>
      <c r="B537">
        <v>1531764430.5</v>
      </c>
      <c r="C537">
        <v>1046.7000000476801</v>
      </c>
      <c r="D537" t="s">
        <v>1278</v>
      </c>
      <c r="E537" t="s">
        <v>1279</v>
      </c>
      <c r="G537">
        <v>1531764420.40645</v>
      </c>
      <c r="H537">
        <f t="shared" si="232"/>
        <v>1.0071366336442112E-5</v>
      </c>
      <c r="I537">
        <f t="shared" si="233"/>
        <v>10.489331640945089</v>
      </c>
      <c r="J537">
        <f t="shared" si="234"/>
        <v>1423.3158064516099</v>
      </c>
      <c r="K537">
        <f t="shared" si="235"/>
        <v>-24073.294017955723</v>
      </c>
      <c r="L537">
        <f t="shared" si="236"/>
        <v>-2388.5677976322322</v>
      </c>
      <c r="M537">
        <f t="shared" si="237"/>
        <v>141.22231459539844</v>
      </c>
      <c r="N537">
        <f t="shared" si="238"/>
        <v>6.5114461618686291E-4</v>
      </c>
      <c r="O537">
        <f t="shared" si="239"/>
        <v>3</v>
      </c>
      <c r="P537">
        <f t="shared" si="240"/>
        <v>6.5107395896967586E-4</v>
      </c>
      <c r="Q537">
        <f t="shared" si="241"/>
        <v>4.0692757187556862E-4</v>
      </c>
      <c r="R537">
        <f t="shared" si="242"/>
        <v>215.02258706086565</v>
      </c>
      <c r="S537">
        <f t="shared" si="243"/>
        <v>28.277690171198124</v>
      </c>
      <c r="T537">
        <f t="shared" si="244"/>
        <v>27.432527419354848</v>
      </c>
      <c r="U537">
        <f t="shared" si="245"/>
        <v>3.6710969683507244</v>
      </c>
      <c r="V537">
        <f t="shared" si="246"/>
        <v>60.807877055411041</v>
      </c>
      <c r="W537">
        <f t="shared" si="247"/>
        <v>2.1815342699662148</v>
      </c>
      <c r="X537">
        <f t="shared" si="248"/>
        <v>3.5875849899813086</v>
      </c>
      <c r="Y537">
        <f t="shared" si="249"/>
        <v>1.4895626983845096</v>
      </c>
      <c r="Z537">
        <f t="shared" si="250"/>
        <v>-0.44414725543709715</v>
      </c>
      <c r="AA537">
        <f t="shared" si="251"/>
        <v>-63.479553948391683</v>
      </c>
      <c r="AB537">
        <f t="shared" si="252"/>
        <v>-4.5773437635740892</v>
      </c>
      <c r="AC537">
        <f t="shared" si="253"/>
        <v>146.52154209346281</v>
      </c>
      <c r="AD537">
        <v>0</v>
      </c>
      <c r="AE537">
        <v>0</v>
      </c>
      <c r="AF537">
        <v>3</v>
      </c>
      <c r="AG537">
        <v>0</v>
      </c>
      <c r="AH537">
        <v>0</v>
      </c>
      <c r="AI537">
        <f t="shared" si="254"/>
        <v>1</v>
      </c>
      <c r="AJ537">
        <f t="shared" si="255"/>
        <v>0</v>
      </c>
      <c r="AK537">
        <f t="shared" si="256"/>
        <v>71396.832592468636</v>
      </c>
      <c r="AL537">
        <f t="shared" si="257"/>
        <v>1200.0016129032299</v>
      </c>
      <c r="AM537">
        <f t="shared" si="258"/>
        <v>963.3619848396404</v>
      </c>
      <c r="AN537">
        <f t="shared" si="259"/>
        <v>0.80280057500000002</v>
      </c>
      <c r="AO537">
        <f t="shared" si="260"/>
        <v>0.22320019934838714</v>
      </c>
      <c r="AP537">
        <v>14.333399999999999</v>
      </c>
      <c r="AQ537">
        <v>1</v>
      </c>
      <c r="AR537" t="s">
        <v>231</v>
      </c>
      <c r="AS537">
        <v>1531764420.40645</v>
      </c>
      <c r="AT537">
        <v>1423.3158064516099</v>
      </c>
      <c r="AU537">
        <v>1448.4064516128999</v>
      </c>
      <c r="AV537">
        <v>21.986696774193501</v>
      </c>
      <c r="AW537">
        <v>21.9631677419355</v>
      </c>
      <c r="AX537">
        <v>600.03738709677395</v>
      </c>
      <c r="AY537">
        <v>99.120619354838695</v>
      </c>
      <c r="AZ537">
        <v>0.10002721935483901</v>
      </c>
      <c r="BA537">
        <v>27.0400387096774</v>
      </c>
      <c r="BB537">
        <v>27.3347870967742</v>
      </c>
      <c r="BC537">
        <v>27.5302677419355</v>
      </c>
      <c r="BD537">
        <v>13998.9741935484</v>
      </c>
      <c r="BE537">
        <v>1052.5877419354799</v>
      </c>
      <c r="BF537">
        <v>28.688074193548399</v>
      </c>
      <c r="BG537">
        <v>1200.0016129032299</v>
      </c>
      <c r="BH537">
        <v>0.33000264516129002</v>
      </c>
      <c r="BI537">
        <v>0.33000374193548399</v>
      </c>
      <c r="BJ537">
        <v>0.33000348387096801</v>
      </c>
      <c r="BK537">
        <v>9.9902703225806504E-3</v>
      </c>
      <c r="BL537">
        <v>32</v>
      </c>
      <c r="BM537">
        <v>17743.138709677401</v>
      </c>
      <c r="BN537">
        <v>1531762902.3</v>
      </c>
      <c r="BO537" t="s">
        <v>232</v>
      </c>
      <c r="BP537">
        <v>81</v>
      </c>
      <c r="BQ537">
        <v>0.29499999999999998</v>
      </c>
      <c r="BR537">
        <v>-3.6999999999999998E-2</v>
      </c>
      <c r="BS537">
        <v>420</v>
      </c>
      <c r="BT537">
        <v>22</v>
      </c>
      <c r="BU537">
        <v>0.34</v>
      </c>
      <c r="BV537">
        <v>0.21</v>
      </c>
      <c r="BW537">
        <v>15.028856415956099</v>
      </c>
      <c r="BX537">
        <v>0.74279917054171296</v>
      </c>
      <c r="BY537">
        <v>0.15029931964827301</v>
      </c>
      <c r="BZ537">
        <v>1</v>
      </c>
      <c r="CA537">
        <v>-25.089173170731701</v>
      </c>
      <c r="CB537">
        <v>-1.32328998796054</v>
      </c>
      <c r="CC537">
        <v>0.25176542220244602</v>
      </c>
      <c r="CD537">
        <v>0</v>
      </c>
      <c r="CE537">
        <v>1</v>
      </c>
      <c r="CF537">
        <v>2</v>
      </c>
      <c r="CG537" t="s">
        <v>248</v>
      </c>
      <c r="CH537">
        <v>1.8608100000000001</v>
      </c>
      <c r="CI537">
        <v>1.8577600000000001</v>
      </c>
      <c r="CJ537">
        <v>1.86066</v>
      </c>
      <c r="CK537">
        <v>1.8533999999999999</v>
      </c>
      <c r="CL537">
        <v>1.8519600000000001</v>
      </c>
      <c r="CM537">
        <v>1.8527199999999999</v>
      </c>
      <c r="CN537">
        <v>1.85636</v>
      </c>
      <c r="CO537">
        <v>1.8626400000000001</v>
      </c>
      <c r="CP537" t="s">
        <v>234</v>
      </c>
      <c r="CQ537" t="s">
        <v>19</v>
      </c>
      <c r="CR537" t="s">
        <v>19</v>
      </c>
      <c r="CS537" t="s">
        <v>19</v>
      </c>
      <c r="CT537" t="s">
        <v>235</v>
      </c>
      <c r="CU537" t="s">
        <v>236</v>
      </c>
      <c r="CV537" t="s">
        <v>237</v>
      </c>
      <c r="CW537" t="s">
        <v>237</v>
      </c>
      <c r="CX537" t="s">
        <v>237</v>
      </c>
      <c r="CY537" t="s">
        <v>237</v>
      </c>
      <c r="CZ537">
        <v>0</v>
      </c>
      <c r="DA537">
        <v>100</v>
      </c>
      <c r="DB537">
        <v>100</v>
      </c>
      <c r="DC537">
        <v>0.29499999999999998</v>
      </c>
      <c r="DD537">
        <v>-3.6999999999999998E-2</v>
      </c>
      <c r="DE537">
        <v>3</v>
      </c>
      <c r="DF537">
        <v>619.84699999999998</v>
      </c>
      <c r="DG537">
        <v>254.01</v>
      </c>
      <c r="DH537">
        <v>22.000900000000001</v>
      </c>
      <c r="DI537">
        <v>32.5809</v>
      </c>
      <c r="DJ537">
        <v>30.0001</v>
      </c>
      <c r="DK537">
        <v>32.567300000000003</v>
      </c>
      <c r="DL537">
        <v>32.573799999999999</v>
      </c>
      <c r="DM537">
        <v>55.929699999999997</v>
      </c>
      <c r="DN537">
        <v>24.4727</v>
      </c>
      <c r="DO537">
        <v>0</v>
      </c>
      <c r="DP537">
        <v>22</v>
      </c>
      <c r="DQ537">
        <v>1476</v>
      </c>
      <c r="DR537">
        <v>22</v>
      </c>
      <c r="DS537">
        <v>99.566599999999994</v>
      </c>
      <c r="DT537">
        <v>102.997</v>
      </c>
    </row>
    <row r="538" spans="1:124" x14ac:dyDescent="0.25">
      <c r="A538">
        <v>522</v>
      </c>
      <c r="B538">
        <v>1531764433.0999999</v>
      </c>
      <c r="C538">
        <v>1049.2999999523199</v>
      </c>
      <c r="D538" t="s">
        <v>1280</v>
      </c>
      <c r="E538" t="s">
        <v>1281</v>
      </c>
      <c r="G538">
        <v>1531764423.01613</v>
      </c>
      <c r="H538">
        <f t="shared" si="232"/>
        <v>9.9762992518375627E-6</v>
      </c>
      <c r="I538">
        <f t="shared" si="233"/>
        <v>10.505192795139228</v>
      </c>
      <c r="J538">
        <f t="shared" si="234"/>
        <v>1427.64064516129</v>
      </c>
      <c r="K538">
        <f t="shared" si="235"/>
        <v>-24346.455040025779</v>
      </c>
      <c r="L538">
        <f t="shared" si="236"/>
        <v>-2415.6744679004328</v>
      </c>
      <c r="M538">
        <f t="shared" si="237"/>
        <v>141.651630604263</v>
      </c>
      <c r="N538">
        <f t="shared" si="238"/>
        <v>6.4510209290129803E-4</v>
      </c>
      <c r="O538">
        <f t="shared" si="239"/>
        <v>3</v>
      </c>
      <c r="P538">
        <f t="shared" si="240"/>
        <v>6.4503274090610668E-4</v>
      </c>
      <c r="Q538">
        <f t="shared" si="241"/>
        <v>4.0315169333606692E-4</v>
      </c>
      <c r="R538">
        <f t="shared" si="242"/>
        <v>215.02263426810964</v>
      </c>
      <c r="S538">
        <f t="shared" si="243"/>
        <v>28.276828265081562</v>
      </c>
      <c r="T538">
        <f t="shared" si="244"/>
        <v>27.430522580645199</v>
      </c>
      <c r="U538">
        <f t="shared" si="245"/>
        <v>3.6706661139751944</v>
      </c>
      <c r="V538">
        <f t="shared" si="246"/>
        <v>60.805564085187989</v>
      </c>
      <c r="W538">
        <f t="shared" si="247"/>
        <v>2.1813376700899321</v>
      </c>
      <c r="X538">
        <f t="shared" si="248"/>
        <v>3.5873981319109216</v>
      </c>
      <c r="Y538">
        <f t="shared" si="249"/>
        <v>1.4893284438852623</v>
      </c>
      <c r="Z538">
        <f t="shared" si="250"/>
        <v>-0.43995479700603651</v>
      </c>
      <c r="AA538">
        <f t="shared" si="251"/>
        <v>-63.298774838719915</v>
      </c>
      <c r="AB538">
        <f t="shared" si="252"/>
        <v>-4.5642422999578427</v>
      </c>
      <c r="AC538">
        <f t="shared" si="253"/>
        <v>146.71966233242586</v>
      </c>
      <c r="AD538">
        <v>0</v>
      </c>
      <c r="AE538">
        <v>0</v>
      </c>
      <c r="AF538">
        <v>3</v>
      </c>
      <c r="AG538">
        <v>0</v>
      </c>
      <c r="AH538">
        <v>0</v>
      </c>
      <c r="AI538">
        <f t="shared" si="254"/>
        <v>1</v>
      </c>
      <c r="AJ538">
        <f t="shared" si="255"/>
        <v>0</v>
      </c>
      <c r="AK538">
        <f t="shared" si="256"/>
        <v>71364.924306167624</v>
      </c>
      <c r="AL538">
        <f t="shared" si="257"/>
        <v>1200.0019354838701</v>
      </c>
      <c r="AM538">
        <f t="shared" si="258"/>
        <v>963.36224613014872</v>
      </c>
      <c r="AN538">
        <f t="shared" si="259"/>
        <v>0.80280057693548434</v>
      </c>
      <c r="AO538">
        <f t="shared" si="260"/>
        <v>0.22320018781290338</v>
      </c>
      <c r="AP538">
        <v>14.333399999999999</v>
      </c>
      <c r="AQ538">
        <v>1</v>
      </c>
      <c r="AR538" t="s">
        <v>231</v>
      </c>
      <c r="AS538">
        <v>1531764423.01613</v>
      </c>
      <c r="AT538">
        <v>1427.64064516129</v>
      </c>
      <c r="AU538">
        <v>1452.7683870967701</v>
      </c>
      <c r="AV538">
        <v>21.9846838709677</v>
      </c>
      <c r="AW538">
        <v>21.9613774193548</v>
      </c>
      <c r="AX538">
        <v>600.05103225806397</v>
      </c>
      <c r="AY538">
        <v>99.120745161290301</v>
      </c>
      <c r="AZ538">
        <v>0.100043406451613</v>
      </c>
      <c r="BA538">
        <v>27.039151612903201</v>
      </c>
      <c r="BB538">
        <v>27.333503225806499</v>
      </c>
      <c r="BC538">
        <v>27.527541935483899</v>
      </c>
      <c r="BD538">
        <v>13991.796774193501</v>
      </c>
      <c r="BE538">
        <v>1052.59290322581</v>
      </c>
      <c r="BF538">
        <v>28.752806451612901</v>
      </c>
      <c r="BG538">
        <v>1200.0019354838701</v>
      </c>
      <c r="BH538">
        <v>0.33000280645161301</v>
      </c>
      <c r="BI538">
        <v>0.33000374193548399</v>
      </c>
      <c r="BJ538">
        <v>0.33000329032258102</v>
      </c>
      <c r="BK538">
        <v>9.9903167741935504E-3</v>
      </c>
      <c r="BL538">
        <v>32</v>
      </c>
      <c r="BM538">
        <v>17743.1451612903</v>
      </c>
      <c r="BN538">
        <v>1531762902.3</v>
      </c>
      <c r="BO538" t="s">
        <v>232</v>
      </c>
      <c r="BP538">
        <v>81</v>
      </c>
      <c r="BQ538">
        <v>0.29499999999999998</v>
      </c>
      <c r="BR538">
        <v>-3.6999999999999998E-2</v>
      </c>
      <c r="BS538">
        <v>420</v>
      </c>
      <c r="BT538">
        <v>22</v>
      </c>
      <c r="BU538">
        <v>0.34</v>
      </c>
      <c r="BV538">
        <v>0.21</v>
      </c>
      <c r="BW538">
        <v>15.052540833443</v>
      </c>
      <c r="BX538">
        <v>1.1525950780688099</v>
      </c>
      <c r="BY538">
        <v>0.164737267717151</v>
      </c>
      <c r="BZ538">
        <v>1</v>
      </c>
      <c r="CA538">
        <v>-25.125843902439001</v>
      </c>
      <c r="CB538">
        <v>-1.9333341021019701</v>
      </c>
      <c r="CC538">
        <v>0.27275287488036298</v>
      </c>
      <c r="CD538">
        <v>0</v>
      </c>
      <c r="CE538">
        <v>1</v>
      </c>
      <c r="CF538">
        <v>2</v>
      </c>
      <c r="CG538" t="s">
        <v>248</v>
      </c>
      <c r="CH538">
        <v>1.8608</v>
      </c>
      <c r="CI538">
        <v>1.8577699999999999</v>
      </c>
      <c r="CJ538">
        <v>1.86066</v>
      </c>
      <c r="CK538">
        <v>1.8533900000000001</v>
      </c>
      <c r="CL538">
        <v>1.8519600000000001</v>
      </c>
      <c r="CM538">
        <v>1.8527199999999999</v>
      </c>
      <c r="CN538">
        <v>1.8563700000000001</v>
      </c>
      <c r="CO538">
        <v>1.8626400000000001</v>
      </c>
      <c r="CP538" t="s">
        <v>234</v>
      </c>
      <c r="CQ538" t="s">
        <v>19</v>
      </c>
      <c r="CR538" t="s">
        <v>19</v>
      </c>
      <c r="CS538" t="s">
        <v>19</v>
      </c>
      <c r="CT538" t="s">
        <v>235</v>
      </c>
      <c r="CU538" t="s">
        <v>236</v>
      </c>
      <c r="CV538" t="s">
        <v>237</v>
      </c>
      <c r="CW538" t="s">
        <v>237</v>
      </c>
      <c r="CX538" t="s">
        <v>237</v>
      </c>
      <c r="CY538" t="s">
        <v>237</v>
      </c>
      <c r="CZ538">
        <v>0</v>
      </c>
      <c r="DA538">
        <v>100</v>
      </c>
      <c r="DB538">
        <v>100</v>
      </c>
      <c r="DC538">
        <v>0.29499999999999998</v>
      </c>
      <c r="DD538">
        <v>-3.6999999999999998E-2</v>
      </c>
      <c r="DE538">
        <v>3</v>
      </c>
      <c r="DF538">
        <v>620.173</v>
      </c>
      <c r="DG538">
        <v>254.09899999999999</v>
      </c>
      <c r="DH538">
        <v>22</v>
      </c>
      <c r="DI538">
        <v>32.5809</v>
      </c>
      <c r="DJ538">
        <v>30</v>
      </c>
      <c r="DK538">
        <v>32.567300000000003</v>
      </c>
      <c r="DL538">
        <v>32.5745</v>
      </c>
      <c r="DM538">
        <v>56.0608</v>
      </c>
      <c r="DN538">
        <v>24.4727</v>
      </c>
      <c r="DO538">
        <v>0</v>
      </c>
      <c r="DP538">
        <v>22</v>
      </c>
      <c r="DQ538">
        <v>1481</v>
      </c>
      <c r="DR538">
        <v>22</v>
      </c>
      <c r="DS538">
        <v>99.565299999999993</v>
      </c>
      <c r="DT538">
        <v>102.997</v>
      </c>
    </row>
    <row r="539" spans="1:124" x14ac:dyDescent="0.25">
      <c r="A539">
        <v>523</v>
      </c>
      <c r="B539">
        <v>1531764435</v>
      </c>
      <c r="C539">
        <v>1051.2000000476801</v>
      </c>
      <c r="D539" t="s">
        <v>1282</v>
      </c>
      <c r="E539" t="s">
        <v>1283</v>
      </c>
      <c r="G539">
        <v>1531764424.9709699</v>
      </c>
      <c r="H539">
        <f t="shared" si="232"/>
        <v>9.8796815196718547E-6</v>
      </c>
      <c r="I539">
        <f t="shared" si="233"/>
        <v>10.516431292344622</v>
      </c>
      <c r="J539">
        <f t="shared" si="234"/>
        <v>1430.8767741935501</v>
      </c>
      <c r="K539">
        <f t="shared" si="235"/>
        <v>-24621.893593736502</v>
      </c>
      <c r="L539">
        <f t="shared" si="236"/>
        <v>-2443.0037202435706</v>
      </c>
      <c r="M539">
        <f t="shared" si="237"/>
        <v>141.97272314807697</v>
      </c>
      <c r="N539">
        <f t="shared" si="238"/>
        <v>6.3887683869988865E-4</v>
      </c>
      <c r="O539">
        <f t="shared" si="239"/>
        <v>3</v>
      </c>
      <c r="P539">
        <f t="shared" si="240"/>
        <v>6.3880881867345405E-4</v>
      </c>
      <c r="Q539">
        <f t="shared" si="241"/>
        <v>3.9926162228803516E-4</v>
      </c>
      <c r="R539">
        <f t="shared" si="242"/>
        <v>215.0226094107272</v>
      </c>
      <c r="S539">
        <f t="shared" si="243"/>
        <v>28.275872867092357</v>
      </c>
      <c r="T539">
        <f t="shared" si="244"/>
        <v>27.429519354838749</v>
      </c>
      <c r="U539">
        <f t="shared" si="245"/>
        <v>3.6704505300423405</v>
      </c>
      <c r="V539">
        <f t="shared" si="246"/>
        <v>60.804470773459599</v>
      </c>
      <c r="W539">
        <f t="shared" si="247"/>
        <v>2.1811728550551615</v>
      </c>
      <c r="X539">
        <f t="shared" si="248"/>
        <v>3.5871915786942701</v>
      </c>
      <c r="Y539">
        <f t="shared" si="249"/>
        <v>1.489277674987179</v>
      </c>
      <c r="Z539">
        <f t="shared" si="250"/>
        <v>-0.43569395501752878</v>
      </c>
      <c r="AA539">
        <f t="shared" si="251"/>
        <v>-63.295122735495767</v>
      </c>
      <c r="AB539">
        <f t="shared" si="252"/>
        <v>-4.5639337238230544</v>
      </c>
      <c r="AC539">
        <f t="shared" si="253"/>
        <v>146.72785899639084</v>
      </c>
      <c r="AD539">
        <v>0</v>
      </c>
      <c r="AE539">
        <v>0</v>
      </c>
      <c r="AF539">
        <v>3</v>
      </c>
      <c r="AG539">
        <v>0</v>
      </c>
      <c r="AH539">
        <v>0</v>
      </c>
      <c r="AI539">
        <f t="shared" si="254"/>
        <v>1</v>
      </c>
      <c r="AJ539">
        <f t="shared" si="255"/>
        <v>0</v>
      </c>
      <c r="AK539">
        <f t="shared" si="256"/>
        <v>71367.63217055604</v>
      </c>
      <c r="AL539">
        <f t="shared" si="257"/>
        <v>1200.0019354838701</v>
      </c>
      <c r="AM539">
        <f t="shared" si="258"/>
        <v>963.36214577514772</v>
      </c>
      <c r="AN539">
        <f t="shared" si="259"/>
        <v>0.80280049330645176</v>
      </c>
      <c r="AO539">
        <f t="shared" si="260"/>
        <v>0.22320018526129037</v>
      </c>
      <c r="AP539">
        <v>14.333399999999999</v>
      </c>
      <c r="AQ539">
        <v>1</v>
      </c>
      <c r="AR539" t="s">
        <v>231</v>
      </c>
      <c r="AS539">
        <v>1531764424.9709699</v>
      </c>
      <c r="AT539">
        <v>1430.8767741935501</v>
      </c>
      <c r="AU539">
        <v>1456.03096774194</v>
      </c>
      <c r="AV539">
        <v>21.983022580645201</v>
      </c>
      <c r="AW539">
        <v>21.959941935483901</v>
      </c>
      <c r="AX539">
        <v>600.05438709677401</v>
      </c>
      <c r="AY539">
        <v>99.120783870967699</v>
      </c>
      <c r="AZ539">
        <v>0.100005583870968</v>
      </c>
      <c r="BA539">
        <v>27.038170967741902</v>
      </c>
      <c r="BB539">
        <v>27.3324161290323</v>
      </c>
      <c r="BC539">
        <v>27.526622580645199</v>
      </c>
      <c r="BD539">
        <v>13992.341935483901</v>
      </c>
      <c r="BE539">
        <v>1052.60161290323</v>
      </c>
      <c r="BF539">
        <v>28.808709677419401</v>
      </c>
      <c r="BG539">
        <v>1200.0019354838701</v>
      </c>
      <c r="BH539">
        <v>0.33000254838709697</v>
      </c>
      <c r="BI539">
        <v>0.33000396774193502</v>
      </c>
      <c r="BJ539">
        <v>0.33000322580645203</v>
      </c>
      <c r="BK539">
        <v>9.9903583870967795E-3</v>
      </c>
      <c r="BL539">
        <v>32</v>
      </c>
      <c r="BM539">
        <v>17743.138709677401</v>
      </c>
      <c r="BN539">
        <v>1531762902.3</v>
      </c>
      <c r="BO539" t="s">
        <v>232</v>
      </c>
      <c r="BP539">
        <v>81</v>
      </c>
      <c r="BQ539">
        <v>0.29499999999999998</v>
      </c>
      <c r="BR539">
        <v>-3.6999999999999998E-2</v>
      </c>
      <c r="BS539">
        <v>420</v>
      </c>
      <c r="BT539">
        <v>22</v>
      </c>
      <c r="BU539">
        <v>0.34</v>
      </c>
      <c r="BV539">
        <v>0.21</v>
      </c>
      <c r="BW539">
        <v>15.0553934653321</v>
      </c>
      <c r="BX539">
        <v>1.19115825588002</v>
      </c>
      <c r="BY539">
        <v>0.165507970628027</v>
      </c>
      <c r="BZ539">
        <v>1</v>
      </c>
      <c r="CA539">
        <v>-25.1357</v>
      </c>
      <c r="CB539">
        <v>-2.1016288019412799</v>
      </c>
      <c r="CC539">
        <v>0.27647567087424901</v>
      </c>
      <c r="CD539">
        <v>0</v>
      </c>
      <c r="CE539">
        <v>1</v>
      </c>
      <c r="CF539">
        <v>2</v>
      </c>
      <c r="CG539" t="s">
        <v>248</v>
      </c>
      <c r="CH539">
        <v>1.8608</v>
      </c>
      <c r="CI539">
        <v>1.8577699999999999</v>
      </c>
      <c r="CJ539">
        <v>1.86066</v>
      </c>
      <c r="CK539">
        <v>1.8534200000000001</v>
      </c>
      <c r="CL539">
        <v>1.8519600000000001</v>
      </c>
      <c r="CM539">
        <v>1.8527199999999999</v>
      </c>
      <c r="CN539">
        <v>1.8563700000000001</v>
      </c>
      <c r="CO539">
        <v>1.8626400000000001</v>
      </c>
      <c r="CP539" t="s">
        <v>234</v>
      </c>
      <c r="CQ539" t="s">
        <v>19</v>
      </c>
      <c r="CR539" t="s">
        <v>19</v>
      </c>
      <c r="CS539" t="s">
        <v>19</v>
      </c>
      <c r="CT539" t="s">
        <v>235</v>
      </c>
      <c r="CU539" t="s">
        <v>236</v>
      </c>
      <c r="CV539" t="s">
        <v>237</v>
      </c>
      <c r="CW539" t="s">
        <v>237</v>
      </c>
      <c r="CX539" t="s">
        <v>237</v>
      </c>
      <c r="CY539" t="s">
        <v>237</v>
      </c>
      <c r="CZ539">
        <v>0</v>
      </c>
      <c r="DA539">
        <v>100</v>
      </c>
      <c r="DB539">
        <v>100</v>
      </c>
      <c r="DC539">
        <v>0.29499999999999998</v>
      </c>
      <c r="DD539">
        <v>-3.6999999999999998E-2</v>
      </c>
      <c r="DE539">
        <v>3</v>
      </c>
      <c r="DF539">
        <v>620.31600000000003</v>
      </c>
      <c r="DG539">
        <v>254.05</v>
      </c>
      <c r="DH539">
        <v>21.999500000000001</v>
      </c>
      <c r="DI539">
        <v>32.5809</v>
      </c>
      <c r="DJ539">
        <v>30</v>
      </c>
      <c r="DK539">
        <v>32.567300000000003</v>
      </c>
      <c r="DL539">
        <v>32.575899999999997</v>
      </c>
      <c r="DM539">
        <v>56.137799999999999</v>
      </c>
      <c r="DN539">
        <v>24.4727</v>
      </c>
      <c r="DO539">
        <v>0</v>
      </c>
      <c r="DP539">
        <v>22</v>
      </c>
      <c r="DQ539">
        <v>1481</v>
      </c>
      <c r="DR539">
        <v>22</v>
      </c>
      <c r="DS539">
        <v>99.564899999999994</v>
      </c>
      <c r="DT539">
        <v>102.997</v>
      </c>
    </row>
    <row r="540" spans="1:124" x14ac:dyDescent="0.25">
      <c r="A540">
        <v>524</v>
      </c>
      <c r="B540">
        <v>1531764437</v>
      </c>
      <c r="C540">
        <v>1053.2000000476801</v>
      </c>
      <c r="D540" t="s">
        <v>1284</v>
      </c>
      <c r="E540" t="s">
        <v>1285</v>
      </c>
      <c r="G540">
        <v>1531764426.92258</v>
      </c>
      <c r="H540">
        <f t="shared" si="232"/>
        <v>9.7263900866018665E-6</v>
      </c>
      <c r="I540">
        <f t="shared" si="233"/>
        <v>10.532414382193373</v>
      </c>
      <c r="J540">
        <f t="shared" si="234"/>
        <v>1434.1109677419399</v>
      </c>
      <c r="K540">
        <f t="shared" si="235"/>
        <v>-25066.942855547913</v>
      </c>
      <c r="L540">
        <f t="shared" si="236"/>
        <v>-2487.1607871285278</v>
      </c>
      <c r="M540">
        <f t="shared" si="237"/>
        <v>142.29356104225789</v>
      </c>
      <c r="N540">
        <f t="shared" si="238"/>
        <v>6.2901157112724734E-4</v>
      </c>
      <c r="O540">
        <f t="shared" si="239"/>
        <v>3</v>
      </c>
      <c r="P540">
        <f t="shared" si="240"/>
        <v>6.2894563544686299E-4</v>
      </c>
      <c r="Q540">
        <f t="shared" si="241"/>
        <v>3.9309694553136079E-4</v>
      </c>
      <c r="R540">
        <f t="shared" si="242"/>
        <v>215.0227473654038</v>
      </c>
      <c r="S540">
        <f t="shared" si="243"/>
        <v>28.274639519324129</v>
      </c>
      <c r="T540">
        <f t="shared" si="244"/>
        <v>27.428203225806449</v>
      </c>
      <c r="U540">
        <f t="shared" si="245"/>
        <v>3.6701677228619256</v>
      </c>
      <c r="V540">
        <f t="shared" si="246"/>
        <v>60.804255652250085</v>
      </c>
      <c r="W540">
        <f t="shared" si="247"/>
        <v>2.1810019592120442</v>
      </c>
      <c r="X540">
        <f t="shared" si="248"/>
        <v>3.5869232109107076</v>
      </c>
      <c r="Y540">
        <f t="shared" si="249"/>
        <v>1.4891657636498814</v>
      </c>
      <c r="Z540">
        <f t="shared" si="250"/>
        <v>-0.42893380281914228</v>
      </c>
      <c r="AA540">
        <f t="shared" si="251"/>
        <v>-63.28834025805569</v>
      </c>
      <c r="AB540">
        <f t="shared" si="252"/>
        <v>-4.5633856110405215</v>
      </c>
      <c r="AC540">
        <f t="shared" si="253"/>
        <v>146.74208769348846</v>
      </c>
      <c r="AD540">
        <v>0</v>
      </c>
      <c r="AE540">
        <v>0</v>
      </c>
      <c r="AF540">
        <v>3</v>
      </c>
      <c r="AG540">
        <v>0</v>
      </c>
      <c r="AH540">
        <v>0</v>
      </c>
      <c r="AI540">
        <f t="shared" si="254"/>
        <v>1</v>
      </c>
      <c r="AJ540">
        <f t="shared" si="255"/>
        <v>0</v>
      </c>
      <c r="AK540">
        <f t="shared" si="256"/>
        <v>71392.089290937365</v>
      </c>
      <c r="AL540">
        <f t="shared" si="257"/>
        <v>1200.0025806451599</v>
      </c>
      <c r="AM540">
        <f t="shared" si="258"/>
        <v>963.36265896900431</v>
      </c>
      <c r="AN540">
        <f t="shared" si="259"/>
        <v>0.80280048935483928</v>
      </c>
      <c r="AO540">
        <f t="shared" si="260"/>
        <v>0.2232002095612905</v>
      </c>
      <c r="AP540">
        <v>14.333399999999999</v>
      </c>
      <c r="AQ540">
        <v>1</v>
      </c>
      <c r="AR540" t="s">
        <v>231</v>
      </c>
      <c r="AS540">
        <v>1531764426.92258</v>
      </c>
      <c r="AT540">
        <v>1434.1109677419399</v>
      </c>
      <c r="AU540">
        <v>1459.30290322581</v>
      </c>
      <c r="AV540">
        <v>21.9813096774194</v>
      </c>
      <c r="AW540">
        <v>21.958587096774199</v>
      </c>
      <c r="AX540">
        <v>600.05409677419402</v>
      </c>
      <c r="AY540">
        <v>99.120793548387098</v>
      </c>
      <c r="AZ540">
        <v>9.99531322580645E-2</v>
      </c>
      <c r="BA540">
        <v>27.0368967741936</v>
      </c>
      <c r="BB540">
        <v>27.3311806451613</v>
      </c>
      <c r="BC540">
        <v>27.525225806451601</v>
      </c>
      <c r="BD540">
        <v>13997.722580645201</v>
      </c>
      <c r="BE540">
        <v>1052.6099999999999</v>
      </c>
      <c r="BF540">
        <v>28.8649709677419</v>
      </c>
      <c r="BG540">
        <v>1200.0025806451599</v>
      </c>
      <c r="BH540">
        <v>0.330002225806452</v>
      </c>
      <c r="BI540">
        <v>0.33000412903225801</v>
      </c>
      <c r="BJ540">
        <v>0.33000335483871002</v>
      </c>
      <c r="BK540">
        <v>9.9904141935483904E-3</v>
      </c>
      <c r="BL540">
        <v>32</v>
      </c>
      <c r="BM540">
        <v>17743.1483870968</v>
      </c>
      <c r="BN540">
        <v>1531762902.3</v>
      </c>
      <c r="BO540" t="s">
        <v>232</v>
      </c>
      <c r="BP540">
        <v>81</v>
      </c>
      <c r="BQ540">
        <v>0.29499999999999998</v>
      </c>
      <c r="BR540">
        <v>-3.6999999999999998E-2</v>
      </c>
      <c r="BS540">
        <v>420</v>
      </c>
      <c r="BT540">
        <v>22</v>
      </c>
      <c r="BU540">
        <v>0.34</v>
      </c>
      <c r="BV540">
        <v>0.21</v>
      </c>
      <c r="BW540">
        <v>15.077216514109001</v>
      </c>
      <c r="BX540">
        <v>1.3261720214899999</v>
      </c>
      <c r="BY540">
        <v>0.16881601740555799</v>
      </c>
      <c r="BZ540">
        <v>1</v>
      </c>
      <c r="CA540">
        <v>-25.1671756097561</v>
      </c>
      <c r="CB540">
        <v>-2.0100662534291698</v>
      </c>
      <c r="CC540">
        <v>0.27259004489498101</v>
      </c>
      <c r="CD540">
        <v>0</v>
      </c>
      <c r="CE540">
        <v>1</v>
      </c>
      <c r="CF540">
        <v>2</v>
      </c>
      <c r="CG540" t="s">
        <v>248</v>
      </c>
      <c r="CH540">
        <v>1.8608</v>
      </c>
      <c r="CI540">
        <v>1.8577600000000001</v>
      </c>
      <c r="CJ540">
        <v>1.86066</v>
      </c>
      <c r="CK540">
        <v>1.85344</v>
      </c>
      <c r="CL540">
        <v>1.8519600000000001</v>
      </c>
      <c r="CM540">
        <v>1.8527199999999999</v>
      </c>
      <c r="CN540">
        <v>1.8563700000000001</v>
      </c>
      <c r="CO540">
        <v>1.8626400000000001</v>
      </c>
      <c r="CP540" t="s">
        <v>234</v>
      </c>
      <c r="CQ540" t="s">
        <v>19</v>
      </c>
      <c r="CR540" t="s">
        <v>19</v>
      </c>
      <c r="CS540" t="s">
        <v>19</v>
      </c>
      <c r="CT540" t="s">
        <v>235</v>
      </c>
      <c r="CU540" t="s">
        <v>236</v>
      </c>
      <c r="CV540" t="s">
        <v>237</v>
      </c>
      <c r="CW540" t="s">
        <v>237</v>
      </c>
      <c r="CX540" t="s">
        <v>237</v>
      </c>
      <c r="CY540" t="s">
        <v>237</v>
      </c>
      <c r="CZ540">
        <v>0</v>
      </c>
      <c r="DA540">
        <v>100</v>
      </c>
      <c r="DB540">
        <v>100</v>
      </c>
      <c r="DC540">
        <v>0.29499999999999998</v>
      </c>
      <c r="DD540">
        <v>-3.6999999999999998E-2</v>
      </c>
      <c r="DE540">
        <v>3</v>
      </c>
      <c r="DF540">
        <v>619.90899999999999</v>
      </c>
      <c r="DG540">
        <v>254.00899999999999</v>
      </c>
      <c r="DH540">
        <v>21.998999999999999</v>
      </c>
      <c r="DI540">
        <v>32.5809</v>
      </c>
      <c r="DJ540">
        <v>30</v>
      </c>
      <c r="DK540">
        <v>32.567300000000003</v>
      </c>
      <c r="DL540">
        <v>32.576599999999999</v>
      </c>
      <c r="DM540">
        <v>56.259</v>
      </c>
      <c r="DN540">
        <v>24.4727</v>
      </c>
      <c r="DO540">
        <v>0</v>
      </c>
      <c r="DP540">
        <v>22</v>
      </c>
      <c r="DQ540">
        <v>1486.17</v>
      </c>
      <c r="DR540">
        <v>22</v>
      </c>
      <c r="DS540">
        <v>99.564700000000002</v>
      </c>
      <c r="DT540">
        <v>102.997</v>
      </c>
    </row>
    <row r="541" spans="1:124" x14ac:dyDescent="0.25">
      <c r="A541">
        <v>525</v>
      </c>
      <c r="B541">
        <v>1531764439</v>
      </c>
      <c r="C541">
        <v>1055.2000000476801</v>
      </c>
      <c r="D541" t="s">
        <v>1286</v>
      </c>
      <c r="E541" t="s">
        <v>1287</v>
      </c>
      <c r="G541">
        <v>1531764428.8903201</v>
      </c>
      <c r="H541">
        <f t="shared" si="232"/>
        <v>9.6006602683292533E-6</v>
      </c>
      <c r="I541">
        <f t="shared" si="233"/>
        <v>10.557345193908109</v>
      </c>
      <c r="J541">
        <f t="shared" si="234"/>
        <v>1437.3758064516101</v>
      </c>
      <c r="K541">
        <f t="shared" si="235"/>
        <v>-25474.994019138434</v>
      </c>
      <c r="L541">
        <f t="shared" si="236"/>
        <v>-2527.6483046363765</v>
      </c>
      <c r="M541">
        <f t="shared" si="237"/>
        <v>142.61752201289156</v>
      </c>
      <c r="N541">
        <f t="shared" si="238"/>
        <v>6.2085245852051157E-4</v>
      </c>
      <c r="O541">
        <f t="shared" si="239"/>
        <v>3</v>
      </c>
      <c r="P541">
        <f t="shared" si="240"/>
        <v>6.2078822220484886E-4</v>
      </c>
      <c r="Q541">
        <f t="shared" si="241"/>
        <v>3.8799840959822526E-4</v>
      </c>
      <c r="R541">
        <f t="shared" si="242"/>
        <v>215.02278484296198</v>
      </c>
      <c r="S541">
        <f t="shared" si="243"/>
        <v>28.272882881243568</v>
      </c>
      <c r="T541">
        <f t="shared" si="244"/>
        <v>27.427758064516148</v>
      </c>
      <c r="U541">
        <f t="shared" si="245"/>
        <v>3.6700720717960422</v>
      </c>
      <c r="V541">
        <f t="shared" si="246"/>
        <v>60.806096682430031</v>
      </c>
      <c r="W541">
        <f t="shared" si="247"/>
        <v>2.1808387297452505</v>
      </c>
      <c r="X541">
        <f t="shared" si="248"/>
        <v>3.5865461668014049</v>
      </c>
      <c r="Y541">
        <f t="shared" si="249"/>
        <v>1.4892333420507917</v>
      </c>
      <c r="Z541">
        <f t="shared" si="250"/>
        <v>-0.42338911783332006</v>
      </c>
      <c r="AA541">
        <f t="shared" si="251"/>
        <v>-63.505901264519586</v>
      </c>
      <c r="AB541">
        <f t="shared" si="252"/>
        <v>-4.5790216491233711</v>
      </c>
      <c r="AC541">
        <f t="shared" si="253"/>
        <v>146.51447281148569</v>
      </c>
      <c r="AD541">
        <v>0</v>
      </c>
      <c r="AE541">
        <v>0</v>
      </c>
      <c r="AF541">
        <v>3</v>
      </c>
      <c r="AG541">
        <v>0</v>
      </c>
      <c r="AH541">
        <v>0</v>
      </c>
      <c r="AI541">
        <f t="shared" si="254"/>
        <v>1</v>
      </c>
      <c r="AJ541">
        <f t="shared" si="255"/>
        <v>0</v>
      </c>
      <c r="AK541">
        <f t="shared" si="256"/>
        <v>71394.462709099767</v>
      </c>
      <c r="AL541">
        <f t="shared" si="257"/>
        <v>1200.0025806451599</v>
      </c>
      <c r="AM541">
        <f t="shared" si="258"/>
        <v>963.36271413041322</v>
      </c>
      <c r="AN541">
        <f t="shared" si="259"/>
        <v>0.80280053532258111</v>
      </c>
      <c r="AO541">
        <f t="shared" si="260"/>
        <v>0.22320023568387112</v>
      </c>
      <c r="AP541">
        <v>14.333399999999999</v>
      </c>
      <c r="AQ541">
        <v>1</v>
      </c>
      <c r="AR541" t="s">
        <v>231</v>
      </c>
      <c r="AS541">
        <v>1531764428.8903201</v>
      </c>
      <c r="AT541">
        <v>1437.3758064516101</v>
      </c>
      <c r="AU541">
        <v>1462.62709677419</v>
      </c>
      <c r="AV541">
        <v>21.9796612903226</v>
      </c>
      <c r="AW541">
        <v>21.957232258064501</v>
      </c>
      <c r="AX541">
        <v>600.050322580645</v>
      </c>
      <c r="AY541">
        <v>99.120864516129004</v>
      </c>
      <c r="AZ541">
        <v>9.9896938709677405E-2</v>
      </c>
      <c r="BA541">
        <v>27.035106451612901</v>
      </c>
      <c r="BB541">
        <v>27.331390322580699</v>
      </c>
      <c r="BC541">
        <v>27.5241258064516</v>
      </c>
      <c r="BD541">
        <v>13998.1451612903</v>
      </c>
      <c r="BE541">
        <v>1052.6154838709699</v>
      </c>
      <c r="BF541">
        <v>28.9249516129032</v>
      </c>
      <c r="BG541">
        <v>1200.0025806451599</v>
      </c>
      <c r="BH541">
        <v>0.33000206451612901</v>
      </c>
      <c r="BI541">
        <v>0.330004225806452</v>
      </c>
      <c r="BJ541">
        <v>0.33000341935483901</v>
      </c>
      <c r="BK541">
        <v>9.9904909677419398E-3</v>
      </c>
      <c r="BL541">
        <v>32</v>
      </c>
      <c r="BM541">
        <v>17743.1483870968</v>
      </c>
      <c r="BN541">
        <v>1531762902.3</v>
      </c>
      <c r="BO541" t="s">
        <v>232</v>
      </c>
      <c r="BP541">
        <v>81</v>
      </c>
      <c r="BQ541">
        <v>0.29499999999999998</v>
      </c>
      <c r="BR541">
        <v>-3.6999999999999998E-2</v>
      </c>
      <c r="BS541">
        <v>420</v>
      </c>
      <c r="BT541">
        <v>22</v>
      </c>
      <c r="BU541">
        <v>0.34</v>
      </c>
      <c r="BV541">
        <v>0.21</v>
      </c>
      <c r="BW541">
        <v>15.097755939676301</v>
      </c>
      <c r="BX541">
        <v>1.04589909113464</v>
      </c>
      <c r="BY541">
        <v>0.15501457393436799</v>
      </c>
      <c r="BZ541">
        <v>1</v>
      </c>
      <c r="CA541">
        <v>-25.206812195122001</v>
      </c>
      <c r="CB541">
        <v>-1.4992328503307699</v>
      </c>
      <c r="CC541">
        <v>0.24124753019852599</v>
      </c>
      <c r="CD541">
        <v>0</v>
      </c>
      <c r="CE541">
        <v>1</v>
      </c>
      <c r="CF541">
        <v>2</v>
      </c>
      <c r="CG541" t="s">
        <v>248</v>
      </c>
      <c r="CH541">
        <v>1.8608100000000001</v>
      </c>
      <c r="CI541">
        <v>1.8577600000000001</v>
      </c>
      <c r="CJ541">
        <v>1.86066</v>
      </c>
      <c r="CK541">
        <v>1.8533999999999999</v>
      </c>
      <c r="CL541">
        <v>1.8519600000000001</v>
      </c>
      <c r="CM541">
        <v>1.8527199999999999</v>
      </c>
      <c r="CN541">
        <v>1.8563700000000001</v>
      </c>
      <c r="CO541">
        <v>1.8626400000000001</v>
      </c>
      <c r="CP541" t="s">
        <v>234</v>
      </c>
      <c r="CQ541" t="s">
        <v>19</v>
      </c>
      <c r="CR541" t="s">
        <v>19</v>
      </c>
      <c r="CS541" t="s">
        <v>19</v>
      </c>
      <c r="CT541" t="s">
        <v>235</v>
      </c>
      <c r="CU541" t="s">
        <v>236</v>
      </c>
      <c r="CV541" t="s">
        <v>237</v>
      </c>
      <c r="CW541" t="s">
        <v>237</v>
      </c>
      <c r="CX541" t="s">
        <v>237</v>
      </c>
      <c r="CY541" t="s">
        <v>237</v>
      </c>
      <c r="CZ541">
        <v>0</v>
      </c>
      <c r="DA541">
        <v>100</v>
      </c>
      <c r="DB541">
        <v>100</v>
      </c>
      <c r="DC541">
        <v>0.29499999999999998</v>
      </c>
      <c r="DD541">
        <v>-3.6999999999999998E-2</v>
      </c>
      <c r="DE541">
        <v>3</v>
      </c>
      <c r="DF541">
        <v>619.88800000000003</v>
      </c>
      <c r="DG541">
        <v>253.881</v>
      </c>
      <c r="DH541">
        <v>21.998699999999999</v>
      </c>
      <c r="DI541">
        <v>32.5809</v>
      </c>
      <c r="DJ541">
        <v>29.9999</v>
      </c>
      <c r="DK541">
        <v>32.567300000000003</v>
      </c>
      <c r="DL541">
        <v>32.576700000000002</v>
      </c>
      <c r="DM541">
        <v>56.368899999999996</v>
      </c>
      <c r="DN541">
        <v>24.4727</v>
      </c>
      <c r="DO541">
        <v>0</v>
      </c>
      <c r="DP541">
        <v>22</v>
      </c>
      <c r="DQ541">
        <v>1491</v>
      </c>
      <c r="DR541">
        <v>22</v>
      </c>
      <c r="DS541">
        <v>99.564800000000005</v>
      </c>
      <c r="DT541">
        <v>102.998</v>
      </c>
    </row>
    <row r="542" spans="1:124" x14ac:dyDescent="0.25">
      <c r="A542">
        <v>526</v>
      </c>
      <c r="B542">
        <v>1531764441.0999999</v>
      </c>
      <c r="C542">
        <v>1057.2999999523199</v>
      </c>
      <c r="D542" t="s">
        <v>1288</v>
      </c>
      <c r="E542" t="s">
        <v>1289</v>
      </c>
      <c r="G542">
        <v>1531764430.8580599</v>
      </c>
      <c r="H542">
        <f t="shared" si="232"/>
        <v>9.4816887144884319E-6</v>
      </c>
      <c r="I542">
        <f t="shared" si="233"/>
        <v>10.582775561710918</v>
      </c>
      <c r="J542">
        <f t="shared" si="234"/>
        <v>1440.65032258065</v>
      </c>
      <c r="K542">
        <f t="shared" si="235"/>
        <v>-25879.14071999439</v>
      </c>
      <c r="L542">
        <f t="shared" si="236"/>
        <v>-2567.7467444774047</v>
      </c>
      <c r="M542">
        <f t="shared" si="237"/>
        <v>142.94234942966025</v>
      </c>
      <c r="N542">
        <f t="shared" si="238"/>
        <v>6.13054891737637E-4</v>
      </c>
      <c r="O542">
        <f t="shared" si="239"/>
        <v>3</v>
      </c>
      <c r="P542">
        <f t="shared" si="240"/>
        <v>6.1299225875383263E-4</v>
      </c>
      <c r="Q542">
        <f t="shared" si="241"/>
        <v>3.8312578841101589E-4</v>
      </c>
      <c r="R542">
        <f t="shared" si="242"/>
        <v>215.02269709906949</v>
      </c>
      <c r="S542">
        <f t="shared" si="243"/>
        <v>28.270656448608179</v>
      </c>
      <c r="T542">
        <f t="shared" si="244"/>
        <v>27.428212903225798</v>
      </c>
      <c r="U542">
        <f t="shared" si="245"/>
        <v>3.6701698022570843</v>
      </c>
      <c r="V542">
        <f t="shared" si="246"/>
        <v>60.809906851137782</v>
      </c>
      <c r="W542">
        <f t="shared" si="247"/>
        <v>2.1806862310073378</v>
      </c>
      <c r="X542">
        <f t="shared" si="248"/>
        <v>3.586070665007993</v>
      </c>
      <c r="Y542">
        <f t="shared" si="249"/>
        <v>1.4894835712497465</v>
      </c>
      <c r="Z542">
        <f t="shared" si="250"/>
        <v>-0.41814247230893986</v>
      </c>
      <c r="AA542">
        <f t="shared" si="251"/>
        <v>-63.944675380639922</v>
      </c>
      <c r="AB542">
        <f t="shared" si="252"/>
        <v>-4.6106174529380812</v>
      </c>
      <c r="AC542">
        <f t="shared" si="253"/>
        <v>146.04926179318255</v>
      </c>
      <c r="AD542">
        <v>0</v>
      </c>
      <c r="AE542">
        <v>0</v>
      </c>
      <c r="AF542">
        <v>3</v>
      </c>
      <c r="AG542">
        <v>0</v>
      </c>
      <c r="AH542">
        <v>0</v>
      </c>
      <c r="AI542">
        <f t="shared" si="254"/>
        <v>1</v>
      </c>
      <c r="AJ542">
        <f t="shared" si="255"/>
        <v>0</v>
      </c>
      <c r="AK542">
        <f t="shared" si="256"/>
        <v>71394.06714998791</v>
      </c>
      <c r="AL542">
        <f t="shared" si="257"/>
        <v>1200.00225806452</v>
      </c>
      <c r="AM542">
        <f t="shared" si="258"/>
        <v>963.36241413016796</v>
      </c>
      <c r="AN542">
        <f t="shared" si="259"/>
        <v>0.80280050112903312</v>
      </c>
      <c r="AO542">
        <f t="shared" si="260"/>
        <v>0.22320021410967769</v>
      </c>
      <c r="AP542">
        <v>14.333399999999999</v>
      </c>
      <c r="AQ542">
        <v>1</v>
      </c>
      <c r="AR542" t="s">
        <v>231</v>
      </c>
      <c r="AS542">
        <v>1531764430.8580599</v>
      </c>
      <c r="AT542">
        <v>1440.65032258065</v>
      </c>
      <c r="AU542">
        <v>1465.96258064516</v>
      </c>
      <c r="AV542">
        <v>21.978135483871</v>
      </c>
      <c r="AW542">
        <v>21.9559838709677</v>
      </c>
      <c r="AX542">
        <v>600.03712903225801</v>
      </c>
      <c r="AY542">
        <v>99.120835483871005</v>
      </c>
      <c r="AZ542">
        <v>9.9875599999999995E-2</v>
      </c>
      <c r="BA542">
        <v>27.032848387096799</v>
      </c>
      <c r="BB542">
        <v>27.3329806451613</v>
      </c>
      <c r="BC542">
        <v>27.523445161290301</v>
      </c>
      <c r="BD542">
        <v>13997.941935483899</v>
      </c>
      <c r="BE542">
        <v>1052.6167741935501</v>
      </c>
      <c r="BF542">
        <v>28.981796774193501</v>
      </c>
      <c r="BG542">
        <v>1200.00225806452</v>
      </c>
      <c r="BH542">
        <v>0.330002225806452</v>
      </c>
      <c r="BI542">
        <v>0.330004290322581</v>
      </c>
      <c r="BJ542">
        <v>0.33000309677419398</v>
      </c>
      <c r="BK542">
        <v>9.9905787096774192E-3</v>
      </c>
      <c r="BL542">
        <v>32</v>
      </c>
      <c r="BM542">
        <v>17743.138709677401</v>
      </c>
      <c r="BN542">
        <v>1531762902.3</v>
      </c>
      <c r="BO542" t="s">
        <v>232</v>
      </c>
      <c r="BP542">
        <v>81</v>
      </c>
      <c r="BQ542">
        <v>0.29499999999999998</v>
      </c>
      <c r="BR542">
        <v>-3.6999999999999998E-2</v>
      </c>
      <c r="BS542">
        <v>420</v>
      </c>
      <c r="BT542">
        <v>22</v>
      </c>
      <c r="BU542">
        <v>0.34</v>
      </c>
      <c r="BV542">
        <v>0.21</v>
      </c>
      <c r="BW542">
        <v>15.1459412586553</v>
      </c>
      <c r="BX542">
        <v>0.30571475877619703</v>
      </c>
      <c r="BY542">
        <v>8.5518403494953599E-2</v>
      </c>
      <c r="BZ542">
        <v>1</v>
      </c>
      <c r="CA542">
        <v>-25.288895121951199</v>
      </c>
      <c r="CB542">
        <v>-0.35022739257358498</v>
      </c>
      <c r="CC542">
        <v>0.119956644507799</v>
      </c>
      <c r="CD542">
        <v>0</v>
      </c>
      <c r="CE542">
        <v>1</v>
      </c>
      <c r="CF542">
        <v>2</v>
      </c>
      <c r="CG542" t="s">
        <v>248</v>
      </c>
      <c r="CH542">
        <v>1.8608100000000001</v>
      </c>
      <c r="CI542">
        <v>1.8577600000000001</v>
      </c>
      <c r="CJ542">
        <v>1.86067</v>
      </c>
      <c r="CK542">
        <v>1.85338</v>
      </c>
      <c r="CL542">
        <v>1.8519600000000001</v>
      </c>
      <c r="CM542">
        <v>1.8527199999999999</v>
      </c>
      <c r="CN542">
        <v>1.8563700000000001</v>
      </c>
      <c r="CO542">
        <v>1.8626400000000001</v>
      </c>
      <c r="CP542" t="s">
        <v>234</v>
      </c>
      <c r="CQ542" t="s">
        <v>19</v>
      </c>
      <c r="CR542" t="s">
        <v>19</v>
      </c>
      <c r="CS542" t="s">
        <v>19</v>
      </c>
      <c r="CT542" t="s">
        <v>235</v>
      </c>
      <c r="CU542" t="s">
        <v>236</v>
      </c>
      <c r="CV542" t="s">
        <v>237</v>
      </c>
      <c r="CW542" t="s">
        <v>237</v>
      </c>
      <c r="CX542" t="s">
        <v>237</v>
      </c>
      <c r="CY542" t="s">
        <v>237</v>
      </c>
      <c r="CZ542">
        <v>0</v>
      </c>
      <c r="DA542">
        <v>100</v>
      </c>
      <c r="DB542">
        <v>100</v>
      </c>
      <c r="DC542">
        <v>0.29499999999999998</v>
      </c>
      <c r="DD542">
        <v>-3.6999999999999998E-2</v>
      </c>
      <c r="DE542">
        <v>3</v>
      </c>
      <c r="DF542">
        <v>620.15300000000002</v>
      </c>
      <c r="DG542">
        <v>253.84899999999999</v>
      </c>
      <c r="DH542">
        <v>21.9985</v>
      </c>
      <c r="DI542">
        <v>32.5809</v>
      </c>
      <c r="DJ542">
        <v>30</v>
      </c>
      <c r="DK542">
        <v>32.567300000000003</v>
      </c>
      <c r="DL542">
        <v>32.576700000000002</v>
      </c>
      <c r="DM542">
        <v>56.445900000000002</v>
      </c>
      <c r="DN542">
        <v>24.4727</v>
      </c>
      <c r="DO542">
        <v>0</v>
      </c>
      <c r="DP542">
        <v>22</v>
      </c>
      <c r="DQ542">
        <v>1491</v>
      </c>
      <c r="DR542">
        <v>22</v>
      </c>
      <c r="DS542">
        <v>99.565899999999999</v>
      </c>
      <c r="DT542">
        <v>102.998</v>
      </c>
    </row>
    <row r="543" spans="1:124" x14ac:dyDescent="0.25">
      <c r="A543">
        <v>527</v>
      </c>
      <c r="B543">
        <v>1531764443.0999999</v>
      </c>
      <c r="C543">
        <v>1059.2999999523199</v>
      </c>
      <c r="D543" t="s">
        <v>1290</v>
      </c>
      <c r="E543" t="s">
        <v>1291</v>
      </c>
      <c r="G543">
        <v>1531764432.82903</v>
      </c>
      <c r="H543">
        <f t="shared" si="232"/>
        <v>9.3034795650876927E-6</v>
      </c>
      <c r="I543">
        <f t="shared" si="233"/>
        <v>10.591016446963831</v>
      </c>
      <c r="J543">
        <f t="shared" si="234"/>
        <v>1443.9335483871</v>
      </c>
      <c r="K543">
        <f t="shared" si="235"/>
        <v>-26420.89215137139</v>
      </c>
      <c r="L543">
        <f t="shared" si="236"/>
        <v>-2621.4953940726778</v>
      </c>
      <c r="M543">
        <f t="shared" si="237"/>
        <v>143.26787773694937</v>
      </c>
      <c r="N543">
        <f t="shared" si="238"/>
        <v>6.0151701922119916E-4</v>
      </c>
      <c r="O543">
        <f t="shared" si="239"/>
        <v>3</v>
      </c>
      <c r="P543">
        <f t="shared" si="240"/>
        <v>6.0145672147881679E-4</v>
      </c>
      <c r="Q543">
        <f t="shared" si="241"/>
        <v>3.7591586783455692E-4</v>
      </c>
      <c r="R543">
        <f t="shared" si="242"/>
        <v>215.02266739859058</v>
      </c>
      <c r="S543">
        <f t="shared" si="243"/>
        <v>28.268529219950125</v>
      </c>
      <c r="T543">
        <f t="shared" si="244"/>
        <v>27.427683870967748</v>
      </c>
      <c r="U543">
        <f t="shared" si="245"/>
        <v>3.6700561301632391</v>
      </c>
      <c r="V543">
        <f t="shared" si="246"/>
        <v>60.813526961408279</v>
      </c>
      <c r="W543">
        <f t="shared" si="247"/>
        <v>2.1805376535111685</v>
      </c>
      <c r="X543">
        <f t="shared" si="248"/>
        <v>3.585612876712311</v>
      </c>
      <c r="Y543">
        <f t="shared" si="249"/>
        <v>1.4895184766520706</v>
      </c>
      <c r="Z543">
        <f t="shared" si="250"/>
        <v>-0.41028344882036727</v>
      </c>
      <c r="AA543">
        <f t="shared" si="251"/>
        <v>-64.210757187095652</v>
      </c>
      <c r="AB543">
        <f t="shared" si="252"/>
        <v>-4.6297402979412396</v>
      </c>
      <c r="AC543">
        <f t="shared" si="253"/>
        <v>145.77188646473331</v>
      </c>
      <c r="AD543">
        <v>0</v>
      </c>
      <c r="AE543">
        <v>0</v>
      </c>
      <c r="AF543">
        <v>3</v>
      </c>
      <c r="AG543">
        <v>0</v>
      </c>
      <c r="AH543">
        <v>0</v>
      </c>
      <c r="AI543">
        <f t="shared" si="254"/>
        <v>1</v>
      </c>
      <c r="AJ543">
        <f t="shared" si="255"/>
        <v>0</v>
      </c>
      <c r="AK543">
        <f t="shared" si="256"/>
        <v>71404.046907781129</v>
      </c>
      <c r="AL543">
        <f t="shared" si="257"/>
        <v>1200.00225806452</v>
      </c>
      <c r="AM543">
        <f t="shared" si="258"/>
        <v>963.36242061404982</v>
      </c>
      <c r="AN543">
        <f t="shared" si="259"/>
        <v>0.80280050653225787</v>
      </c>
      <c r="AO543">
        <f t="shared" si="260"/>
        <v>0.22320018177741929</v>
      </c>
      <c r="AP543">
        <v>14.333399999999999</v>
      </c>
      <c r="AQ543">
        <v>1</v>
      </c>
      <c r="AR543" t="s">
        <v>231</v>
      </c>
      <c r="AS543">
        <v>1531764432.82903</v>
      </c>
      <c r="AT543">
        <v>1443.9335483871</v>
      </c>
      <c r="AU543">
        <v>1469.2651612903201</v>
      </c>
      <c r="AV543">
        <v>21.976674193548401</v>
      </c>
      <c r="AW543">
        <v>21.9549387096774</v>
      </c>
      <c r="AX543">
        <v>600.03216129032296</v>
      </c>
      <c r="AY543">
        <v>99.120648387096793</v>
      </c>
      <c r="AZ543">
        <v>9.9899467741935505E-2</v>
      </c>
      <c r="BA543">
        <v>27.0306741935484</v>
      </c>
      <c r="BB543">
        <v>27.333922580645201</v>
      </c>
      <c r="BC543">
        <v>27.521445161290298</v>
      </c>
      <c r="BD543">
        <v>14000.080645161301</v>
      </c>
      <c r="BE543">
        <v>1052.6158064516101</v>
      </c>
      <c r="BF543">
        <v>29.0232806451613</v>
      </c>
      <c r="BG543">
        <v>1200.00225806452</v>
      </c>
      <c r="BH543">
        <v>0.33000261290322602</v>
      </c>
      <c r="BI543">
        <v>0.33000403225806402</v>
      </c>
      <c r="BJ543">
        <v>0.330002870967742</v>
      </c>
      <c r="BK543">
        <v>9.9906551612903207E-3</v>
      </c>
      <c r="BL543">
        <v>32</v>
      </c>
      <c r="BM543">
        <v>17743.138709677401</v>
      </c>
      <c r="BN543">
        <v>1531762902.3</v>
      </c>
      <c r="BO543" t="s">
        <v>232</v>
      </c>
      <c r="BP543">
        <v>81</v>
      </c>
      <c r="BQ543">
        <v>0.29499999999999998</v>
      </c>
      <c r="BR543">
        <v>-3.6999999999999998E-2</v>
      </c>
      <c r="BS543">
        <v>420</v>
      </c>
      <c r="BT543">
        <v>22</v>
      </c>
      <c r="BU543">
        <v>0.34</v>
      </c>
      <c r="BV543">
        <v>0.21</v>
      </c>
      <c r="BW543">
        <v>15.1741794810366</v>
      </c>
      <c r="BX543">
        <v>5.8663080101391003E-3</v>
      </c>
      <c r="BY543">
        <v>4.7276011708523302E-2</v>
      </c>
      <c r="BZ543">
        <v>1</v>
      </c>
      <c r="CA543">
        <v>-25.3253658536585</v>
      </c>
      <c r="CB543">
        <v>2.0131902658630699E-2</v>
      </c>
      <c r="CC543">
        <v>7.5457659294617105E-2</v>
      </c>
      <c r="CD543">
        <v>1</v>
      </c>
      <c r="CE543">
        <v>2</v>
      </c>
      <c r="CF543">
        <v>2</v>
      </c>
      <c r="CG543" t="s">
        <v>233</v>
      </c>
      <c r="CH543">
        <v>1.8608100000000001</v>
      </c>
      <c r="CI543">
        <v>1.8577699999999999</v>
      </c>
      <c r="CJ543">
        <v>1.86067</v>
      </c>
      <c r="CK543">
        <v>1.8533999999999999</v>
      </c>
      <c r="CL543">
        <v>1.8519600000000001</v>
      </c>
      <c r="CM543">
        <v>1.8527199999999999</v>
      </c>
      <c r="CN543">
        <v>1.8563799999999999</v>
      </c>
      <c r="CO543">
        <v>1.8626400000000001</v>
      </c>
      <c r="CP543" t="s">
        <v>234</v>
      </c>
      <c r="CQ543" t="s">
        <v>19</v>
      </c>
      <c r="CR543" t="s">
        <v>19</v>
      </c>
      <c r="CS543" t="s">
        <v>19</v>
      </c>
      <c r="CT543" t="s">
        <v>235</v>
      </c>
      <c r="CU543" t="s">
        <v>236</v>
      </c>
      <c r="CV543" t="s">
        <v>237</v>
      </c>
      <c r="CW543" t="s">
        <v>237</v>
      </c>
      <c r="CX543" t="s">
        <v>237</v>
      </c>
      <c r="CY543" t="s">
        <v>237</v>
      </c>
      <c r="CZ543">
        <v>0</v>
      </c>
      <c r="DA543">
        <v>100</v>
      </c>
      <c r="DB543">
        <v>100</v>
      </c>
      <c r="DC543">
        <v>0.29499999999999998</v>
      </c>
      <c r="DD543">
        <v>-3.6999999999999998E-2</v>
      </c>
      <c r="DE543">
        <v>3</v>
      </c>
      <c r="DF543">
        <v>619.928</v>
      </c>
      <c r="DG543">
        <v>254.01</v>
      </c>
      <c r="DH543">
        <v>21.9984</v>
      </c>
      <c r="DI543">
        <v>32.5809</v>
      </c>
      <c r="DJ543">
        <v>30.0002</v>
      </c>
      <c r="DK543">
        <v>32.567300000000003</v>
      </c>
      <c r="DL543">
        <v>32.576700000000002</v>
      </c>
      <c r="DM543">
        <v>56.566899999999997</v>
      </c>
      <c r="DN543">
        <v>24.4727</v>
      </c>
      <c r="DO543">
        <v>0</v>
      </c>
      <c r="DP543">
        <v>22</v>
      </c>
      <c r="DQ543">
        <v>1496.17</v>
      </c>
      <c r="DR543">
        <v>22</v>
      </c>
      <c r="DS543">
        <v>99.566699999999997</v>
      </c>
      <c r="DT543">
        <v>102.999</v>
      </c>
    </row>
    <row r="544" spans="1:124" x14ac:dyDescent="0.25">
      <c r="A544">
        <v>528</v>
      </c>
      <c r="B544">
        <v>1531764445.5</v>
      </c>
      <c r="C544">
        <v>1061.7000000476801</v>
      </c>
      <c r="D544" t="s">
        <v>1292</v>
      </c>
      <c r="E544" t="s">
        <v>1293</v>
      </c>
      <c r="G544">
        <v>1531764435.4419401</v>
      </c>
      <c r="H544">
        <f t="shared" si="232"/>
        <v>9.0894855916064424E-6</v>
      </c>
      <c r="I544">
        <f t="shared" si="233"/>
        <v>10.59106019590571</v>
      </c>
      <c r="J544">
        <f t="shared" si="234"/>
        <v>1448.2935483870999</v>
      </c>
      <c r="K544">
        <f t="shared" si="235"/>
        <v>-27066.348823609962</v>
      </c>
      <c r="L544">
        <f t="shared" si="236"/>
        <v>-2685.5324473016426</v>
      </c>
      <c r="M544">
        <f t="shared" si="237"/>
        <v>143.70018441565463</v>
      </c>
      <c r="N544">
        <f t="shared" si="238"/>
        <v>5.8779689318071929E-4</v>
      </c>
      <c r="O544">
        <f t="shared" si="239"/>
        <v>3</v>
      </c>
      <c r="P544">
        <f t="shared" si="240"/>
        <v>5.8773931462353002E-4</v>
      </c>
      <c r="Q544">
        <f t="shared" si="241"/>
        <v>3.6734224427930451E-4</v>
      </c>
      <c r="R544">
        <f t="shared" si="242"/>
        <v>215.02257509175223</v>
      </c>
      <c r="S544">
        <f t="shared" si="243"/>
        <v>28.266513872674992</v>
      </c>
      <c r="T544">
        <f t="shared" si="244"/>
        <v>27.425488709677452</v>
      </c>
      <c r="U544">
        <f t="shared" si="245"/>
        <v>3.6695844931105315</v>
      </c>
      <c r="V544">
        <f t="shared" si="246"/>
        <v>60.815985983672036</v>
      </c>
      <c r="W544">
        <f t="shared" si="247"/>
        <v>2.1803606631204562</v>
      </c>
      <c r="X544">
        <f t="shared" si="248"/>
        <v>3.5851768706107019</v>
      </c>
      <c r="Y544">
        <f t="shared" si="249"/>
        <v>1.4892238299900753</v>
      </c>
      <c r="Z544">
        <f t="shared" si="250"/>
        <v>-0.4008463145898441</v>
      </c>
      <c r="AA544">
        <f t="shared" si="251"/>
        <v>-64.190670619368589</v>
      </c>
      <c r="AB544">
        <f t="shared" si="252"/>
        <v>-4.6281933615108493</v>
      </c>
      <c r="AC544">
        <f t="shared" si="253"/>
        <v>145.80286479628296</v>
      </c>
      <c r="AD544">
        <v>0</v>
      </c>
      <c r="AE544">
        <v>0</v>
      </c>
      <c r="AF544">
        <v>3</v>
      </c>
      <c r="AG544">
        <v>0</v>
      </c>
      <c r="AH544">
        <v>0</v>
      </c>
      <c r="AI544">
        <f t="shared" si="254"/>
        <v>1</v>
      </c>
      <c r="AJ544">
        <f t="shared" si="255"/>
        <v>0</v>
      </c>
      <c r="AK544">
        <f t="shared" si="256"/>
        <v>71407.202035138165</v>
      </c>
      <c r="AL544">
        <f t="shared" si="257"/>
        <v>1200.0016129032299</v>
      </c>
      <c r="AM544">
        <f t="shared" si="258"/>
        <v>963.3620584849009</v>
      </c>
      <c r="AN544">
        <f t="shared" si="259"/>
        <v>0.80280063637096799</v>
      </c>
      <c r="AO544">
        <f t="shared" si="260"/>
        <v>0.22320016986129038</v>
      </c>
      <c r="AP544">
        <v>14.333399999999999</v>
      </c>
      <c r="AQ544">
        <v>1</v>
      </c>
      <c r="AR544" t="s">
        <v>231</v>
      </c>
      <c r="AS544">
        <v>1531764435.4419401</v>
      </c>
      <c r="AT544">
        <v>1448.2935483870999</v>
      </c>
      <c r="AU544">
        <v>1473.6245161290301</v>
      </c>
      <c r="AV544">
        <v>21.974935483871</v>
      </c>
      <c r="AW544">
        <v>21.953700000000001</v>
      </c>
      <c r="AX544">
        <v>600.03467741935503</v>
      </c>
      <c r="AY544">
        <v>99.120425806451607</v>
      </c>
      <c r="AZ544">
        <v>9.9918422580645205E-2</v>
      </c>
      <c r="BA544">
        <v>27.0286032258064</v>
      </c>
      <c r="BB544">
        <v>27.3322677419355</v>
      </c>
      <c r="BC544">
        <v>27.518709677419402</v>
      </c>
      <c r="BD544">
        <v>14000.7096774194</v>
      </c>
      <c r="BE544">
        <v>1052.6187096774199</v>
      </c>
      <c r="BF544">
        <v>29.060954838709701</v>
      </c>
      <c r="BG544">
        <v>1200.0016129032299</v>
      </c>
      <c r="BH544">
        <v>0.33000312903225798</v>
      </c>
      <c r="BI544">
        <v>0.33000341935483901</v>
      </c>
      <c r="BJ544">
        <v>0.330002935483871</v>
      </c>
      <c r="BK544">
        <v>9.9907474193548403E-3</v>
      </c>
      <c r="BL544">
        <v>32</v>
      </c>
      <c r="BM544">
        <v>17743.129032258101</v>
      </c>
      <c r="BN544">
        <v>1531762902.3</v>
      </c>
      <c r="BO544" t="s">
        <v>232</v>
      </c>
      <c r="BP544">
        <v>81</v>
      </c>
      <c r="BQ544">
        <v>0.29499999999999998</v>
      </c>
      <c r="BR544">
        <v>-3.6999999999999998E-2</v>
      </c>
      <c r="BS544">
        <v>420</v>
      </c>
      <c r="BT544">
        <v>22</v>
      </c>
      <c r="BU544">
        <v>0.34</v>
      </c>
      <c r="BV544">
        <v>0.21</v>
      </c>
      <c r="BW544">
        <v>15.181453953646001</v>
      </c>
      <c r="BX544">
        <v>6.1878940777941302E-2</v>
      </c>
      <c r="BY544">
        <v>4.7579037146096598E-2</v>
      </c>
      <c r="BZ544">
        <v>1</v>
      </c>
      <c r="CA544">
        <v>-25.331060975609802</v>
      </c>
      <c r="CB544">
        <v>-0.16000580419893301</v>
      </c>
      <c r="CC544">
        <v>7.9110413356821896E-2</v>
      </c>
      <c r="CD544">
        <v>1</v>
      </c>
      <c r="CE544">
        <v>2</v>
      </c>
      <c r="CF544">
        <v>2</v>
      </c>
      <c r="CG544" t="s">
        <v>233</v>
      </c>
      <c r="CH544">
        <v>1.8608100000000001</v>
      </c>
      <c r="CI544">
        <v>1.8577600000000001</v>
      </c>
      <c r="CJ544">
        <v>1.86066</v>
      </c>
      <c r="CK544">
        <v>1.85341</v>
      </c>
      <c r="CL544">
        <v>1.8519600000000001</v>
      </c>
      <c r="CM544">
        <v>1.85273</v>
      </c>
      <c r="CN544">
        <v>1.8563799999999999</v>
      </c>
      <c r="CO544">
        <v>1.8626400000000001</v>
      </c>
      <c r="CP544" t="s">
        <v>234</v>
      </c>
      <c r="CQ544" t="s">
        <v>19</v>
      </c>
      <c r="CR544" t="s">
        <v>19</v>
      </c>
      <c r="CS544" t="s">
        <v>19</v>
      </c>
      <c r="CT544" t="s">
        <v>235</v>
      </c>
      <c r="CU544" t="s">
        <v>236</v>
      </c>
      <c r="CV544" t="s">
        <v>237</v>
      </c>
      <c r="CW544" t="s">
        <v>237</v>
      </c>
      <c r="CX544" t="s">
        <v>237</v>
      </c>
      <c r="CY544" t="s">
        <v>237</v>
      </c>
      <c r="CZ544">
        <v>0</v>
      </c>
      <c r="DA544">
        <v>100</v>
      </c>
      <c r="DB544">
        <v>100</v>
      </c>
      <c r="DC544">
        <v>0.29499999999999998</v>
      </c>
      <c r="DD544">
        <v>-3.6999999999999998E-2</v>
      </c>
      <c r="DE544">
        <v>3</v>
      </c>
      <c r="DF544">
        <v>620.83199999999999</v>
      </c>
      <c r="DG544">
        <v>253.75299999999999</v>
      </c>
      <c r="DH544">
        <v>21.9984</v>
      </c>
      <c r="DI544">
        <v>32.5809</v>
      </c>
      <c r="DJ544">
        <v>30.0001</v>
      </c>
      <c r="DK544">
        <v>32.567300000000003</v>
      </c>
      <c r="DL544">
        <v>32.576700000000002</v>
      </c>
      <c r="DM544">
        <v>56.697899999999997</v>
      </c>
      <c r="DN544">
        <v>24.4727</v>
      </c>
      <c r="DO544">
        <v>0</v>
      </c>
      <c r="DP544">
        <v>22</v>
      </c>
      <c r="DQ544">
        <v>1501</v>
      </c>
      <c r="DR544">
        <v>22</v>
      </c>
      <c r="DS544">
        <v>99.566299999999998</v>
      </c>
      <c r="DT544">
        <v>103</v>
      </c>
    </row>
    <row r="545" spans="1:124" x14ac:dyDescent="0.25">
      <c r="A545">
        <v>529</v>
      </c>
      <c r="B545">
        <v>1531764448.0999999</v>
      </c>
      <c r="C545">
        <v>1064.2999999523199</v>
      </c>
      <c r="D545" t="s">
        <v>1294</v>
      </c>
      <c r="E545" t="s">
        <v>1295</v>
      </c>
      <c r="G545">
        <v>1531764438.0387101</v>
      </c>
      <c r="H545">
        <f t="shared" si="232"/>
        <v>8.9129554081086151E-6</v>
      </c>
      <c r="I545">
        <f t="shared" si="233"/>
        <v>10.601828315171915</v>
      </c>
      <c r="J545">
        <f t="shared" si="234"/>
        <v>1452.6312903225801</v>
      </c>
      <c r="K545">
        <f t="shared" si="235"/>
        <v>-27664.418574509193</v>
      </c>
      <c r="L545">
        <f t="shared" si="236"/>
        <v>-2744.8636431784639</v>
      </c>
      <c r="M545">
        <f t="shared" si="237"/>
        <v>144.13007831741896</v>
      </c>
      <c r="N545">
        <f t="shared" si="238"/>
        <v>5.7620553148574917E-4</v>
      </c>
      <c r="O545">
        <f t="shared" si="239"/>
        <v>3</v>
      </c>
      <c r="P545">
        <f t="shared" si="240"/>
        <v>5.7615020133025357E-4</v>
      </c>
      <c r="Q545">
        <f t="shared" si="241"/>
        <v>3.6009884649133221E-4</v>
      </c>
      <c r="R545">
        <f t="shared" si="242"/>
        <v>215.02165199703609</v>
      </c>
      <c r="S545">
        <f t="shared" si="243"/>
        <v>28.265467257676445</v>
      </c>
      <c r="T545">
        <f t="shared" si="244"/>
        <v>27.426724193548402</v>
      </c>
      <c r="U545">
        <f t="shared" si="245"/>
        <v>3.6698499340546897</v>
      </c>
      <c r="V545">
        <f t="shared" si="246"/>
        <v>60.814863634231919</v>
      </c>
      <c r="W545">
        <f t="shared" si="247"/>
        <v>2.1801812496526609</v>
      </c>
      <c r="X545">
        <f t="shared" si="248"/>
        <v>3.5849480198874675</v>
      </c>
      <c r="Y545">
        <f t="shared" si="249"/>
        <v>1.4896686844020288</v>
      </c>
      <c r="Z545">
        <f t="shared" si="250"/>
        <v>-0.39306133349758993</v>
      </c>
      <c r="AA545">
        <f t="shared" si="251"/>
        <v>-64.56631552257636</v>
      </c>
      <c r="AB545">
        <f t="shared" si="252"/>
        <v>-4.6552811034604611</v>
      </c>
      <c r="AC545">
        <f t="shared" si="253"/>
        <v>145.40699403750168</v>
      </c>
      <c r="AD545">
        <v>0</v>
      </c>
      <c r="AE545">
        <v>0</v>
      </c>
      <c r="AF545">
        <v>3</v>
      </c>
      <c r="AG545">
        <v>0</v>
      </c>
      <c r="AH545">
        <v>0</v>
      </c>
      <c r="AI545">
        <f t="shared" si="254"/>
        <v>1</v>
      </c>
      <c r="AJ545">
        <f t="shared" si="255"/>
        <v>0</v>
      </c>
      <c r="AK545">
        <f t="shared" si="256"/>
        <v>68317.601029847501</v>
      </c>
      <c r="AL545">
        <f t="shared" si="257"/>
        <v>1199.99677419355</v>
      </c>
      <c r="AM545">
        <f t="shared" si="258"/>
        <v>963.35817125602057</v>
      </c>
      <c r="AN545">
        <f t="shared" si="259"/>
        <v>0.80280063411290348</v>
      </c>
      <c r="AO545">
        <f t="shared" si="260"/>
        <v>0.22320011228709688</v>
      </c>
      <c r="AP545">
        <v>14.333399999999999</v>
      </c>
      <c r="AQ545">
        <v>1</v>
      </c>
      <c r="AR545" t="s">
        <v>231</v>
      </c>
      <c r="AS545">
        <v>1531764438.0387101</v>
      </c>
      <c r="AT545">
        <v>1452.6312903225801</v>
      </c>
      <c r="AU545">
        <v>1477.9829032258101</v>
      </c>
      <c r="AV545">
        <v>21.973203225806401</v>
      </c>
      <c r="AW545">
        <v>21.952383870967701</v>
      </c>
      <c r="AX545">
        <v>600.14258064516105</v>
      </c>
      <c r="AY545">
        <v>99.120274193548397</v>
      </c>
      <c r="AZ545">
        <v>9.9726970967741899E-2</v>
      </c>
      <c r="BA545">
        <v>27.0275161290323</v>
      </c>
      <c r="BB545">
        <v>27.333367741935501</v>
      </c>
      <c r="BC545">
        <v>27.5200806451613</v>
      </c>
      <c r="BD545">
        <v>13318.6135483871</v>
      </c>
      <c r="BE545">
        <v>1052.62612903226</v>
      </c>
      <c r="BF545">
        <v>29.0764064516129</v>
      </c>
      <c r="BG545">
        <v>1199.99677419355</v>
      </c>
      <c r="BH545">
        <v>0.33000380645161298</v>
      </c>
      <c r="BI545">
        <v>0.33000299999999999</v>
      </c>
      <c r="BJ545">
        <v>0.33000261290322602</v>
      </c>
      <c r="BK545">
        <v>9.9907512903225793E-3</v>
      </c>
      <c r="BL545">
        <v>32</v>
      </c>
      <c r="BM545">
        <v>17743.058064516099</v>
      </c>
      <c r="BN545">
        <v>1531762902.3</v>
      </c>
      <c r="BO545" t="s">
        <v>232</v>
      </c>
      <c r="BP545">
        <v>81</v>
      </c>
      <c r="BQ545">
        <v>0.29499999999999998</v>
      </c>
      <c r="BR545">
        <v>-3.6999999999999998E-2</v>
      </c>
      <c r="BS545">
        <v>420</v>
      </c>
      <c r="BT545">
        <v>22</v>
      </c>
      <c r="BU545">
        <v>0.34</v>
      </c>
      <c r="BV545">
        <v>0.21</v>
      </c>
      <c r="BW545">
        <v>15.1912638268981</v>
      </c>
      <c r="BX545">
        <v>0.205359255662733</v>
      </c>
      <c r="BY545">
        <v>5.1529079610411102E-2</v>
      </c>
      <c r="BZ545">
        <v>1</v>
      </c>
      <c r="CA545">
        <v>-25.348439024390199</v>
      </c>
      <c r="CB545">
        <v>-0.30615116645497698</v>
      </c>
      <c r="CC545">
        <v>8.1337139022798502E-2</v>
      </c>
      <c r="CD545">
        <v>1</v>
      </c>
      <c r="CE545">
        <v>2</v>
      </c>
      <c r="CF545">
        <v>2</v>
      </c>
      <c r="CG545" t="s">
        <v>233</v>
      </c>
      <c r="CH545">
        <v>1.8608</v>
      </c>
      <c r="CI545">
        <v>1.8577600000000001</v>
      </c>
      <c r="CJ545">
        <v>1.86066</v>
      </c>
      <c r="CK545">
        <v>1.8533900000000001</v>
      </c>
      <c r="CL545">
        <v>1.8519600000000001</v>
      </c>
      <c r="CM545">
        <v>1.85273</v>
      </c>
      <c r="CN545">
        <v>1.8563700000000001</v>
      </c>
      <c r="CO545">
        <v>1.86263</v>
      </c>
      <c r="CP545" t="s">
        <v>234</v>
      </c>
      <c r="CQ545" t="s">
        <v>19</v>
      </c>
      <c r="CR545" t="s">
        <v>19</v>
      </c>
      <c r="CS545" t="s">
        <v>19</v>
      </c>
      <c r="CT545" t="s">
        <v>235</v>
      </c>
      <c r="CU545" t="s">
        <v>236</v>
      </c>
      <c r="CV545" t="s">
        <v>237</v>
      </c>
      <c r="CW545" t="s">
        <v>237</v>
      </c>
      <c r="CX545" t="s">
        <v>237</v>
      </c>
      <c r="CY545" t="s">
        <v>237</v>
      </c>
      <c r="CZ545">
        <v>0</v>
      </c>
      <c r="DA545">
        <v>100</v>
      </c>
      <c r="DB545">
        <v>100</v>
      </c>
      <c r="DC545">
        <v>0.29499999999999998</v>
      </c>
      <c r="DD545">
        <v>-3.6999999999999998E-2</v>
      </c>
      <c r="DE545">
        <v>3</v>
      </c>
      <c r="DF545">
        <v>625.54600000000005</v>
      </c>
      <c r="DG545">
        <v>253.453</v>
      </c>
      <c r="DH545">
        <v>21.9955</v>
      </c>
      <c r="DI545">
        <v>32.5809</v>
      </c>
      <c r="DJ545">
        <v>30.0001</v>
      </c>
      <c r="DK545">
        <v>32.567300000000003</v>
      </c>
      <c r="DL545">
        <v>32.576700000000002</v>
      </c>
      <c r="DM545">
        <v>56.826300000000003</v>
      </c>
      <c r="DN545">
        <v>24.4727</v>
      </c>
      <c r="DO545">
        <v>0</v>
      </c>
      <c r="DP545">
        <v>22</v>
      </c>
      <c r="DQ545">
        <v>1506.17</v>
      </c>
      <c r="DR545">
        <v>22</v>
      </c>
      <c r="DS545">
        <v>99.566500000000005</v>
      </c>
      <c r="DT545">
        <v>103</v>
      </c>
    </row>
    <row r="546" spans="1:124" x14ac:dyDescent="0.25">
      <c r="A546">
        <v>530</v>
      </c>
      <c r="B546">
        <v>1531764450.5999999</v>
      </c>
      <c r="C546">
        <v>1066.7999999523199</v>
      </c>
      <c r="D546" t="s">
        <v>1296</v>
      </c>
      <c r="E546" t="s">
        <v>1297</v>
      </c>
      <c r="G546">
        <v>1531764440.6322601</v>
      </c>
      <c r="H546">
        <f t="shared" si="232"/>
        <v>8.7870577672134598E-6</v>
      </c>
      <c r="I546">
        <f t="shared" si="233"/>
        <v>10.620086222807959</v>
      </c>
      <c r="J546">
        <f t="shared" si="234"/>
        <v>1456.93258064516</v>
      </c>
      <c r="K546">
        <f t="shared" si="235"/>
        <v>-28241.966305682305</v>
      </c>
      <c r="L546">
        <f t="shared" si="236"/>
        <v>-2802.1494069255623</v>
      </c>
      <c r="M546">
        <f t="shared" si="237"/>
        <v>144.55589680255207</v>
      </c>
      <c r="N546">
        <f t="shared" si="238"/>
        <v>5.658528167262135E-4</v>
      </c>
      <c r="O546">
        <f t="shared" si="239"/>
        <v>3</v>
      </c>
      <c r="P546">
        <f t="shared" si="240"/>
        <v>5.6579945685681938E-4</v>
      </c>
      <c r="Q546">
        <f t="shared" si="241"/>
        <v>3.5362945419918043E-4</v>
      </c>
      <c r="R546">
        <f t="shared" si="242"/>
        <v>215.02187157720596</v>
      </c>
      <c r="S546">
        <f t="shared" si="243"/>
        <v>28.270409368762202</v>
      </c>
      <c r="T546">
        <f t="shared" si="244"/>
        <v>27.452722580645201</v>
      </c>
      <c r="U546">
        <f t="shared" si="245"/>
        <v>3.6754395170613146</v>
      </c>
      <c r="V546">
        <f t="shared" si="246"/>
        <v>60.792207665702279</v>
      </c>
      <c r="W546">
        <f t="shared" si="247"/>
        <v>2.1799978453298268</v>
      </c>
      <c r="X546">
        <f t="shared" si="248"/>
        <v>3.5859823635912087</v>
      </c>
      <c r="Y546">
        <f t="shared" si="249"/>
        <v>1.4954416717314878</v>
      </c>
      <c r="Z546">
        <f t="shared" si="250"/>
        <v>-0.38750924753411359</v>
      </c>
      <c r="AA546">
        <f t="shared" si="251"/>
        <v>-67.976597341936042</v>
      </c>
      <c r="AB546">
        <f t="shared" si="252"/>
        <v>-4.901922257851699</v>
      </c>
      <c r="AC546">
        <f t="shared" si="253"/>
        <v>141.75584272988408</v>
      </c>
      <c r="AD546">
        <v>0</v>
      </c>
      <c r="AE546">
        <v>0</v>
      </c>
      <c r="AF546">
        <v>3</v>
      </c>
      <c r="AG546">
        <v>0</v>
      </c>
      <c r="AH546">
        <v>0</v>
      </c>
      <c r="AI546">
        <f t="shared" si="254"/>
        <v>1</v>
      </c>
      <c r="AJ546">
        <f t="shared" si="255"/>
        <v>0</v>
      </c>
      <c r="AK546">
        <f t="shared" si="256"/>
        <v>61949.519241670539</v>
      </c>
      <c r="AL546">
        <f t="shared" si="257"/>
        <v>1199.99774193548</v>
      </c>
      <c r="AM546">
        <f t="shared" si="258"/>
        <v>963.35898203075953</v>
      </c>
      <c r="AN546">
        <f t="shared" si="259"/>
        <v>0.80280066233870984</v>
      </c>
      <c r="AO546">
        <f t="shared" si="260"/>
        <v>0.2232001523709678</v>
      </c>
      <c r="AP546">
        <v>14.333399999999999</v>
      </c>
      <c r="AQ546">
        <v>1</v>
      </c>
      <c r="AR546" t="s">
        <v>231</v>
      </c>
      <c r="AS546">
        <v>1531764440.6322601</v>
      </c>
      <c r="AT546">
        <v>1456.93258064516</v>
      </c>
      <c r="AU546">
        <v>1482.3280645161301</v>
      </c>
      <c r="AV546">
        <v>21.971499999999999</v>
      </c>
      <c r="AW546">
        <v>21.950974193548401</v>
      </c>
      <c r="AX546">
        <v>600.12812903225802</v>
      </c>
      <c r="AY546">
        <v>99.120003225806499</v>
      </c>
      <c r="AZ546">
        <v>9.9342077419354899E-2</v>
      </c>
      <c r="BA546">
        <v>27.032429032258101</v>
      </c>
      <c r="BB546">
        <v>27.360235483871001</v>
      </c>
      <c r="BC546">
        <v>27.5452096774194</v>
      </c>
      <c r="BD546">
        <v>11952.747419354801</v>
      </c>
      <c r="BE546">
        <v>1052.63483870968</v>
      </c>
      <c r="BF546">
        <v>29.0922612903226</v>
      </c>
      <c r="BG546">
        <v>1199.99774193548</v>
      </c>
      <c r="BH546">
        <v>0.33000335483871002</v>
      </c>
      <c r="BI546">
        <v>0.330002870967742</v>
      </c>
      <c r="BJ546">
        <v>0.33000332258064502</v>
      </c>
      <c r="BK546">
        <v>9.9905919354838692E-3</v>
      </c>
      <c r="BL546">
        <v>32</v>
      </c>
      <c r="BM546">
        <v>17743.064516129001</v>
      </c>
      <c r="BN546">
        <v>1531762902.3</v>
      </c>
      <c r="BO546" t="s">
        <v>232</v>
      </c>
      <c r="BP546">
        <v>81</v>
      </c>
      <c r="BQ546">
        <v>0.29499999999999998</v>
      </c>
      <c r="BR546">
        <v>-3.6999999999999998E-2</v>
      </c>
      <c r="BS546">
        <v>420</v>
      </c>
      <c r="BT546">
        <v>22</v>
      </c>
      <c r="BU546">
        <v>0.34</v>
      </c>
      <c r="BV546">
        <v>0.21</v>
      </c>
      <c r="BW546">
        <v>15.212122049667</v>
      </c>
      <c r="BX546">
        <v>0.402295721535879</v>
      </c>
      <c r="BY546">
        <v>7.0190714489639899E-2</v>
      </c>
      <c r="BZ546">
        <v>1</v>
      </c>
      <c r="CA546">
        <v>-25.387048780487799</v>
      </c>
      <c r="CB546">
        <v>-0.73151944246923495</v>
      </c>
      <c r="CC546">
        <v>0.122521283610388</v>
      </c>
      <c r="CD546">
        <v>0</v>
      </c>
      <c r="CE546">
        <v>1</v>
      </c>
      <c r="CF546">
        <v>2</v>
      </c>
      <c r="CG546" t="s">
        <v>248</v>
      </c>
      <c r="CH546">
        <v>1.8608</v>
      </c>
      <c r="CI546">
        <v>1.8577699999999999</v>
      </c>
      <c r="CJ546">
        <v>1.86067</v>
      </c>
      <c r="CK546">
        <v>1.85341</v>
      </c>
      <c r="CL546">
        <v>1.8519600000000001</v>
      </c>
      <c r="CM546">
        <v>1.8527199999999999</v>
      </c>
      <c r="CN546">
        <v>1.8563700000000001</v>
      </c>
      <c r="CO546">
        <v>1.8626400000000001</v>
      </c>
      <c r="CP546" t="s">
        <v>234</v>
      </c>
      <c r="CQ546" t="s">
        <v>19</v>
      </c>
      <c r="CR546" t="s">
        <v>19</v>
      </c>
      <c r="CS546" t="s">
        <v>19</v>
      </c>
      <c r="CT546" t="s">
        <v>235</v>
      </c>
      <c r="CU546" t="s">
        <v>236</v>
      </c>
      <c r="CV546" t="s">
        <v>237</v>
      </c>
      <c r="CW546" t="s">
        <v>237</v>
      </c>
      <c r="CX546" t="s">
        <v>237</v>
      </c>
      <c r="CY546" t="s">
        <v>237</v>
      </c>
      <c r="CZ546">
        <v>0</v>
      </c>
      <c r="DA546">
        <v>100</v>
      </c>
      <c r="DB546">
        <v>100</v>
      </c>
      <c r="DC546">
        <v>0.29499999999999998</v>
      </c>
      <c r="DD546">
        <v>-3.6999999999999998E-2</v>
      </c>
      <c r="DE546">
        <v>3</v>
      </c>
      <c r="DF546">
        <v>615.702</v>
      </c>
      <c r="DG546">
        <v>255.14099999999999</v>
      </c>
      <c r="DH546">
        <v>21.984000000000002</v>
      </c>
      <c r="DI546">
        <v>32.5809</v>
      </c>
      <c r="DJ546">
        <v>30.0001</v>
      </c>
      <c r="DK546">
        <v>32.567300000000003</v>
      </c>
      <c r="DL546">
        <v>32.576000000000001</v>
      </c>
      <c r="DM546">
        <v>56.919199999999996</v>
      </c>
      <c r="DN546">
        <v>24.4727</v>
      </c>
      <c r="DO546">
        <v>0</v>
      </c>
      <c r="DP546">
        <v>22</v>
      </c>
      <c r="DQ546">
        <v>1506.17</v>
      </c>
      <c r="DR546">
        <v>22</v>
      </c>
      <c r="DS546">
        <v>99.566100000000006</v>
      </c>
      <c r="DT546">
        <v>102.999</v>
      </c>
    </row>
    <row r="547" spans="1:124" x14ac:dyDescent="0.25">
      <c r="A547">
        <v>531</v>
      </c>
      <c r="B547">
        <v>1531764452.5</v>
      </c>
      <c r="C547">
        <v>1068.7000000476801</v>
      </c>
      <c r="D547" t="s">
        <v>1298</v>
      </c>
      <c r="E547" t="s">
        <v>1299</v>
      </c>
      <c r="G547">
        <v>1531764442.57742</v>
      </c>
      <c r="H547">
        <f t="shared" si="232"/>
        <v>8.7773257150103601E-6</v>
      </c>
      <c r="I547">
        <f t="shared" si="233"/>
        <v>10.627110725490397</v>
      </c>
      <c r="J547">
        <f t="shared" si="234"/>
        <v>1460.1312903225801</v>
      </c>
      <c r="K547">
        <f t="shared" si="235"/>
        <v>-28409.300579730956</v>
      </c>
      <c r="L547">
        <f t="shared" si="236"/>
        <v>-2818.7578381576213</v>
      </c>
      <c r="M547">
        <f t="shared" si="237"/>
        <v>144.87356025485619</v>
      </c>
      <c r="N547">
        <f t="shared" si="238"/>
        <v>5.6296667354022124E-4</v>
      </c>
      <c r="O547">
        <f t="shared" si="239"/>
        <v>3</v>
      </c>
      <c r="P547">
        <f t="shared" si="240"/>
        <v>5.6291385658333287E-4</v>
      </c>
      <c r="Q547">
        <f t="shared" si="241"/>
        <v>3.5182590525684865E-4</v>
      </c>
      <c r="R547">
        <f t="shared" si="242"/>
        <v>215.02268686495268</v>
      </c>
      <c r="S547">
        <f t="shared" si="243"/>
        <v>28.27777494301564</v>
      </c>
      <c r="T547">
        <f t="shared" si="244"/>
        <v>27.479891935483899</v>
      </c>
      <c r="U547">
        <f t="shared" si="245"/>
        <v>3.681288792907651</v>
      </c>
      <c r="V547">
        <f t="shared" si="246"/>
        <v>60.762853149023677</v>
      </c>
      <c r="W547">
        <f t="shared" si="247"/>
        <v>2.1798876201337967</v>
      </c>
      <c r="X547">
        <f t="shared" si="248"/>
        <v>3.5875333483559806</v>
      </c>
      <c r="Y547">
        <f t="shared" si="249"/>
        <v>1.5014011727738543</v>
      </c>
      <c r="Z547">
        <f t="shared" si="250"/>
        <v>-0.38708006403195688</v>
      </c>
      <c r="AA547">
        <f t="shared" si="251"/>
        <v>-71.179752735488023</v>
      </c>
      <c r="AB547">
        <f t="shared" si="252"/>
        <v>-5.1337937838028616</v>
      </c>
      <c r="AC547">
        <f t="shared" si="253"/>
        <v>138.32206028162983</v>
      </c>
      <c r="AD547">
        <v>0</v>
      </c>
      <c r="AE547">
        <v>0</v>
      </c>
      <c r="AF547">
        <v>3</v>
      </c>
      <c r="AG547">
        <v>0</v>
      </c>
      <c r="AH547">
        <v>0</v>
      </c>
      <c r="AI547">
        <f t="shared" si="254"/>
        <v>1</v>
      </c>
      <c r="AJ547">
        <f t="shared" si="255"/>
        <v>0</v>
      </c>
      <c r="AK547">
        <f t="shared" si="256"/>
        <v>60243.052554136259</v>
      </c>
      <c r="AL547">
        <f t="shared" si="257"/>
        <v>1200.00225806452</v>
      </c>
      <c r="AM547">
        <f t="shared" si="258"/>
        <v>963.36263235638455</v>
      </c>
      <c r="AN547">
        <f t="shared" si="259"/>
        <v>0.80280068298387142</v>
      </c>
      <c r="AO547">
        <f t="shared" si="260"/>
        <v>0.22320015292580664</v>
      </c>
      <c r="AP547">
        <v>14.333399999999999</v>
      </c>
      <c r="AQ547">
        <v>1</v>
      </c>
      <c r="AR547" t="s">
        <v>231</v>
      </c>
      <c r="AS547">
        <v>1531764442.57742</v>
      </c>
      <c r="AT547">
        <v>1460.1312903225801</v>
      </c>
      <c r="AU547">
        <v>1485.54774193548</v>
      </c>
      <c r="AV547">
        <v>21.9703451612903</v>
      </c>
      <c r="AW547">
        <v>21.949838709677401</v>
      </c>
      <c r="AX547">
        <v>600.02996774193502</v>
      </c>
      <c r="AY547">
        <v>99.1199935483871</v>
      </c>
      <c r="AZ547">
        <v>9.9550074193548402E-2</v>
      </c>
      <c r="BA547">
        <v>27.039793548387099</v>
      </c>
      <c r="BB547">
        <v>27.386067741935499</v>
      </c>
      <c r="BC547">
        <v>27.573716129032299</v>
      </c>
      <c r="BD547">
        <v>11595.75</v>
      </c>
      <c r="BE547">
        <v>1052.64387096774</v>
      </c>
      <c r="BF547">
        <v>29.115019354838701</v>
      </c>
      <c r="BG547">
        <v>1200.00225806452</v>
      </c>
      <c r="BH547">
        <v>0.33000341935483901</v>
      </c>
      <c r="BI547">
        <v>0.33000280645161301</v>
      </c>
      <c r="BJ547">
        <v>0.33000335483871002</v>
      </c>
      <c r="BK547">
        <v>9.9905700000000007E-3</v>
      </c>
      <c r="BL547">
        <v>32</v>
      </c>
      <c r="BM547">
        <v>17743.132258064499</v>
      </c>
      <c r="BN547">
        <v>1531762902.3</v>
      </c>
      <c r="BO547" t="s">
        <v>232</v>
      </c>
      <c r="BP547">
        <v>81</v>
      </c>
      <c r="BQ547">
        <v>0.29499999999999998</v>
      </c>
      <c r="BR547">
        <v>-3.6999999999999998E-2</v>
      </c>
      <c r="BS547">
        <v>420</v>
      </c>
      <c r="BT547">
        <v>22</v>
      </c>
      <c r="BU547">
        <v>0.34</v>
      </c>
      <c r="BV547">
        <v>0.21</v>
      </c>
      <c r="BW547">
        <v>15.221567850373001</v>
      </c>
      <c r="BX547">
        <v>0.50948336495860902</v>
      </c>
      <c r="BY547">
        <v>7.8098847643123595E-2</v>
      </c>
      <c r="BZ547">
        <v>1</v>
      </c>
      <c r="CA547">
        <v>-25.400604878048799</v>
      </c>
      <c r="CB547">
        <v>-0.94479408657980901</v>
      </c>
      <c r="CC547">
        <v>0.13564530495631799</v>
      </c>
      <c r="CD547">
        <v>0</v>
      </c>
      <c r="CE547">
        <v>1</v>
      </c>
      <c r="CF547">
        <v>2</v>
      </c>
      <c r="CG547" t="s">
        <v>248</v>
      </c>
      <c r="CH547">
        <v>1.8608100000000001</v>
      </c>
      <c r="CI547">
        <v>1.85778</v>
      </c>
      <c r="CJ547">
        <v>1.8606799999999999</v>
      </c>
      <c r="CK547">
        <v>1.8534299999999999</v>
      </c>
      <c r="CL547">
        <v>1.8519600000000001</v>
      </c>
      <c r="CM547">
        <v>1.85273</v>
      </c>
      <c r="CN547">
        <v>1.8563700000000001</v>
      </c>
      <c r="CO547">
        <v>1.8626400000000001</v>
      </c>
      <c r="CP547" t="s">
        <v>234</v>
      </c>
      <c r="CQ547" t="s">
        <v>19</v>
      </c>
      <c r="CR547" t="s">
        <v>19</v>
      </c>
      <c r="CS547" t="s">
        <v>19</v>
      </c>
      <c r="CT547" t="s">
        <v>235</v>
      </c>
      <c r="CU547" t="s">
        <v>236</v>
      </c>
      <c r="CV547" t="s">
        <v>237</v>
      </c>
      <c r="CW547" t="s">
        <v>237</v>
      </c>
      <c r="CX547" t="s">
        <v>237</v>
      </c>
      <c r="CY547" t="s">
        <v>237</v>
      </c>
      <c r="CZ547">
        <v>0</v>
      </c>
      <c r="DA547">
        <v>100</v>
      </c>
      <c r="DB547">
        <v>100</v>
      </c>
      <c r="DC547">
        <v>0.29499999999999998</v>
      </c>
      <c r="DD547">
        <v>-3.6999999999999998E-2</v>
      </c>
      <c r="DE547">
        <v>3</v>
      </c>
      <c r="DF547">
        <v>617.52499999999998</v>
      </c>
      <c r="DG547">
        <v>254.64500000000001</v>
      </c>
      <c r="DH547">
        <v>21.982199999999999</v>
      </c>
      <c r="DI547">
        <v>32.580500000000001</v>
      </c>
      <c r="DJ547">
        <v>29.9998</v>
      </c>
      <c r="DK547">
        <v>32.567300000000003</v>
      </c>
      <c r="DL547">
        <v>32.576000000000001</v>
      </c>
      <c r="DM547">
        <v>57.040500000000002</v>
      </c>
      <c r="DN547">
        <v>24.4727</v>
      </c>
      <c r="DO547">
        <v>0</v>
      </c>
      <c r="DP547">
        <v>22</v>
      </c>
      <c r="DQ547">
        <v>1511.17</v>
      </c>
      <c r="DR547">
        <v>22</v>
      </c>
      <c r="DS547">
        <v>99.565399999999997</v>
      </c>
      <c r="DT547">
        <v>102.999</v>
      </c>
    </row>
    <row r="548" spans="1:124" x14ac:dyDescent="0.25">
      <c r="A548">
        <v>532</v>
      </c>
      <c r="B548">
        <v>1531764454.5</v>
      </c>
      <c r="C548">
        <v>1070.7000000476801</v>
      </c>
      <c r="D548" t="s">
        <v>1300</v>
      </c>
      <c r="E548" t="s">
        <v>1301</v>
      </c>
      <c r="G548">
        <v>1531764444.5290301</v>
      </c>
      <c r="H548">
        <f t="shared" si="232"/>
        <v>8.842374957451931E-6</v>
      </c>
      <c r="I548">
        <f t="shared" si="233"/>
        <v>10.624752890748562</v>
      </c>
      <c r="J548">
        <f t="shared" si="234"/>
        <v>1463.3954838709701</v>
      </c>
      <c r="K548">
        <f t="shared" si="235"/>
        <v>-28234.451147822347</v>
      </c>
      <c r="L548">
        <f t="shared" si="236"/>
        <v>-2801.4190012987056</v>
      </c>
      <c r="M548">
        <f t="shared" si="237"/>
        <v>145.19793189771423</v>
      </c>
      <c r="N548">
        <f t="shared" si="238"/>
        <v>5.6608773981630376E-4</v>
      </c>
      <c r="O548">
        <f t="shared" si="239"/>
        <v>3</v>
      </c>
      <c r="P548">
        <f t="shared" si="240"/>
        <v>5.6603433563335095E-4</v>
      </c>
      <c r="Q548">
        <f t="shared" si="241"/>
        <v>3.5377625741532661E-4</v>
      </c>
      <c r="R548">
        <f t="shared" si="242"/>
        <v>215.02272711438036</v>
      </c>
      <c r="S548">
        <f t="shared" si="243"/>
        <v>28.281355637564783</v>
      </c>
      <c r="T548">
        <f t="shared" si="244"/>
        <v>27.492350000000002</v>
      </c>
      <c r="U548">
        <f t="shared" si="245"/>
        <v>3.683973598355073</v>
      </c>
      <c r="V548">
        <f t="shared" si="246"/>
        <v>60.747535294622537</v>
      </c>
      <c r="W548">
        <f t="shared" si="247"/>
        <v>2.1797987851871086</v>
      </c>
      <c r="X548">
        <f t="shared" si="248"/>
        <v>3.5882917300515857</v>
      </c>
      <c r="Y548">
        <f t="shared" si="249"/>
        <v>1.5041748131679644</v>
      </c>
      <c r="Z548">
        <f t="shared" si="250"/>
        <v>-0.38994873562363014</v>
      </c>
      <c r="AA548">
        <f t="shared" si="251"/>
        <v>-72.612420658064124</v>
      </c>
      <c r="AB548">
        <f t="shared" si="252"/>
        <v>-5.237544286168772</v>
      </c>
      <c r="AC548">
        <f t="shared" si="253"/>
        <v>136.78281343452386</v>
      </c>
      <c r="AD548">
        <v>0</v>
      </c>
      <c r="AE548">
        <v>0</v>
      </c>
      <c r="AF548">
        <v>3</v>
      </c>
      <c r="AG548">
        <v>0</v>
      </c>
      <c r="AH548">
        <v>0</v>
      </c>
      <c r="AI548">
        <f t="shared" si="254"/>
        <v>1</v>
      </c>
      <c r="AJ548">
        <f t="shared" si="255"/>
        <v>0</v>
      </c>
      <c r="AK548">
        <f t="shared" si="256"/>
        <v>60237.617257574602</v>
      </c>
      <c r="AL548">
        <f t="shared" si="257"/>
        <v>1200.0025806451599</v>
      </c>
      <c r="AM548">
        <f t="shared" si="258"/>
        <v>963.36296613095476</v>
      </c>
      <c r="AN548">
        <f t="shared" si="259"/>
        <v>0.80280074532258083</v>
      </c>
      <c r="AO548">
        <f t="shared" si="260"/>
        <v>0.22320011737419357</v>
      </c>
      <c r="AP548">
        <v>14.333399999999999</v>
      </c>
      <c r="AQ548">
        <v>1</v>
      </c>
      <c r="AR548" t="s">
        <v>231</v>
      </c>
      <c r="AS548">
        <v>1531764444.5290301</v>
      </c>
      <c r="AT548">
        <v>1463.3954838709701</v>
      </c>
      <c r="AU548">
        <v>1488.8061290322601</v>
      </c>
      <c r="AV548">
        <v>21.969374193548401</v>
      </c>
      <c r="AW548">
        <v>21.948716129032299</v>
      </c>
      <c r="AX548">
        <v>600.04106451612904</v>
      </c>
      <c r="AY548">
        <v>99.120061290322596</v>
      </c>
      <c r="AZ548">
        <v>9.9823899999999993E-2</v>
      </c>
      <c r="BA548">
        <v>27.043393548387101</v>
      </c>
      <c r="BB548">
        <v>27.396841935483899</v>
      </c>
      <c r="BC548">
        <v>27.587858064516102</v>
      </c>
      <c r="BD548">
        <v>11594.759677419401</v>
      </c>
      <c r="BE548">
        <v>1052.6554838709701</v>
      </c>
      <c r="BF548">
        <v>29.1431516129032</v>
      </c>
      <c r="BG548">
        <v>1200.0025806451599</v>
      </c>
      <c r="BH548">
        <v>0.33000409677419401</v>
      </c>
      <c r="BI548">
        <v>0.33000258064516103</v>
      </c>
      <c r="BJ548">
        <v>0.330002870967742</v>
      </c>
      <c r="BK548">
        <v>9.9906664516129003E-3</v>
      </c>
      <c r="BL548">
        <v>32</v>
      </c>
      <c r="BM548">
        <v>17743.1483870968</v>
      </c>
      <c r="BN548">
        <v>1531762902.3</v>
      </c>
      <c r="BO548" t="s">
        <v>232</v>
      </c>
      <c r="BP548">
        <v>81</v>
      </c>
      <c r="BQ548">
        <v>0.29499999999999998</v>
      </c>
      <c r="BR548">
        <v>-3.6999999999999998E-2</v>
      </c>
      <c r="BS548">
        <v>420</v>
      </c>
      <c r="BT548">
        <v>22</v>
      </c>
      <c r="BU548">
        <v>0.34</v>
      </c>
      <c r="BV548">
        <v>0.21</v>
      </c>
      <c r="BW548">
        <v>15.2320926317004</v>
      </c>
      <c r="BX548">
        <v>0.67994771019614497</v>
      </c>
      <c r="BY548">
        <v>8.4511777947220396E-2</v>
      </c>
      <c r="BZ548">
        <v>1</v>
      </c>
      <c r="CA548">
        <v>-25.4151536585366</v>
      </c>
      <c r="CB548">
        <v>-1.06359069341548</v>
      </c>
      <c r="CC548">
        <v>0.146764869355234</v>
      </c>
      <c r="CD548">
        <v>0</v>
      </c>
      <c r="CE548">
        <v>1</v>
      </c>
      <c r="CF548">
        <v>2</v>
      </c>
      <c r="CG548" t="s">
        <v>248</v>
      </c>
      <c r="CH548">
        <v>1.8608100000000001</v>
      </c>
      <c r="CI548">
        <v>1.8577699999999999</v>
      </c>
      <c r="CJ548">
        <v>1.86067</v>
      </c>
      <c r="CK548">
        <v>1.8534200000000001</v>
      </c>
      <c r="CL548">
        <v>1.8519600000000001</v>
      </c>
      <c r="CM548">
        <v>1.85273</v>
      </c>
      <c r="CN548">
        <v>1.8563700000000001</v>
      </c>
      <c r="CO548">
        <v>1.8626400000000001</v>
      </c>
      <c r="CP548" t="s">
        <v>234</v>
      </c>
      <c r="CQ548" t="s">
        <v>19</v>
      </c>
      <c r="CR548" t="s">
        <v>19</v>
      </c>
      <c r="CS548" t="s">
        <v>19</v>
      </c>
      <c r="CT548" t="s">
        <v>235</v>
      </c>
      <c r="CU548" t="s">
        <v>236</v>
      </c>
      <c r="CV548" t="s">
        <v>237</v>
      </c>
      <c r="CW548" t="s">
        <v>237</v>
      </c>
      <c r="CX548" t="s">
        <v>237</v>
      </c>
      <c r="CY548" t="s">
        <v>237</v>
      </c>
      <c r="CZ548">
        <v>0</v>
      </c>
      <c r="DA548">
        <v>100</v>
      </c>
      <c r="DB548">
        <v>100</v>
      </c>
      <c r="DC548">
        <v>0.29499999999999998</v>
      </c>
      <c r="DD548">
        <v>-3.6999999999999998E-2</v>
      </c>
      <c r="DE548">
        <v>3</v>
      </c>
      <c r="DF548">
        <v>621.69000000000005</v>
      </c>
      <c r="DG548">
        <v>253.58099999999999</v>
      </c>
      <c r="DH548">
        <v>21.990300000000001</v>
      </c>
      <c r="DI548">
        <v>32.579099999999997</v>
      </c>
      <c r="DJ548">
        <v>29.999700000000001</v>
      </c>
      <c r="DK548">
        <v>32.567300000000003</v>
      </c>
      <c r="DL548">
        <v>32.576700000000002</v>
      </c>
      <c r="DM548">
        <v>57.158200000000001</v>
      </c>
      <c r="DN548">
        <v>24.4727</v>
      </c>
      <c r="DO548">
        <v>0</v>
      </c>
      <c r="DP548">
        <v>22</v>
      </c>
      <c r="DQ548">
        <v>1516</v>
      </c>
      <c r="DR548">
        <v>22</v>
      </c>
      <c r="DS548">
        <v>99.565700000000007</v>
      </c>
      <c r="DT548">
        <v>103</v>
      </c>
    </row>
    <row r="549" spans="1:124" x14ac:dyDescent="0.25">
      <c r="A549">
        <v>533</v>
      </c>
      <c r="B549">
        <v>1531764456.5</v>
      </c>
      <c r="C549">
        <v>1072.7000000476801</v>
      </c>
      <c r="D549" t="s">
        <v>1302</v>
      </c>
      <c r="E549" t="s">
        <v>1303</v>
      </c>
      <c r="G549">
        <v>1531764446.4806399</v>
      </c>
      <c r="H549">
        <f t="shared" si="232"/>
        <v>8.952701399039113E-6</v>
      </c>
      <c r="I549">
        <f t="shared" si="233"/>
        <v>10.624161604734175</v>
      </c>
      <c r="J549">
        <f t="shared" si="234"/>
        <v>1466.6677419354801</v>
      </c>
      <c r="K549">
        <f t="shared" si="235"/>
        <v>-27885.702681635245</v>
      </c>
      <c r="L549">
        <f t="shared" si="236"/>
        <v>-2766.8135485122639</v>
      </c>
      <c r="M549">
        <f t="shared" si="237"/>
        <v>145.52246453611724</v>
      </c>
      <c r="N549">
        <f t="shared" si="238"/>
        <v>5.7272427467468451E-4</v>
      </c>
      <c r="O549">
        <f t="shared" si="239"/>
        <v>3</v>
      </c>
      <c r="P549">
        <f t="shared" si="240"/>
        <v>5.7266961104341567E-4</v>
      </c>
      <c r="Q549">
        <f t="shared" si="241"/>
        <v>3.579234176863857E-4</v>
      </c>
      <c r="R549">
        <f t="shared" si="242"/>
        <v>215.0220028306606</v>
      </c>
      <c r="S549">
        <f t="shared" si="243"/>
        <v>28.281619924905922</v>
      </c>
      <c r="T549">
        <f t="shared" si="244"/>
        <v>27.497124193548402</v>
      </c>
      <c r="U549">
        <f t="shared" si="245"/>
        <v>3.6850029253318684</v>
      </c>
      <c r="V549">
        <f t="shared" si="246"/>
        <v>60.744143703430652</v>
      </c>
      <c r="W549">
        <f t="shared" si="247"/>
        <v>2.1797150653765471</v>
      </c>
      <c r="X549">
        <f t="shared" si="248"/>
        <v>3.5883542552159526</v>
      </c>
      <c r="Y549">
        <f t="shared" si="249"/>
        <v>1.5052878599553212</v>
      </c>
      <c r="Z549">
        <f t="shared" si="250"/>
        <v>-0.39481413169762486</v>
      </c>
      <c r="AA549">
        <f t="shared" si="251"/>
        <v>-73.336580554848624</v>
      </c>
      <c r="AB549">
        <f t="shared" si="252"/>
        <v>-5.2899121052472085</v>
      </c>
      <c r="AC549">
        <f t="shared" si="253"/>
        <v>136.00069603886715</v>
      </c>
      <c r="AD549">
        <v>0</v>
      </c>
      <c r="AE549">
        <v>0</v>
      </c>
      <c r="AF549">
        <v>3</v>
      </c>
      <c r="AG549">
        <v>0</v>
      </c>
      <c r="AH549">
        <v>0</v>
      </c>
      <c r="AI549">
        <f t="shared" si="254"/>
        <v>1</v>
      </c>
      <c r="AJ549">
        <f t="shared" si="255"/>
        <v>0</v>
      </c>
      <c r="AK549">
        <f t="shared" si="256"/>
        <v>58258.504861660513</v>
      </c>
      <c r="AL549">
        <f t="shared" si="257"/>
        <v>1199.99870967742</v>
      </c>
      <c r="AM549">
        <f t="shared" si="258"/>
        <v>963.35987661192189</v>
      </c>
      <c r="AN549">
        <f t="shared" si="259"/>
        <v>0.80280076040322523</v>
      </c>
      <c r="AO549">
        <f t="shared" si="260"/>
        <v>0.22320008135161276</v>
      </c>
      <c r="AP549">
        <v>14.333399999999999</v>
      </c>
      <c r="AQ549">
        <v>1</v>
      </c>
      <c r="AR549" t="s">
        <v>231</v>
      </c>
      <c r="AS549">
        <v>1531764446.4806399</v>
      </c>
      <c r="AT549">
        <v>1466.6677419354801</v>
      </c>
      <c r="AU549">
        <v>1492.07387096774</v>
      </c>
      <c r="AV549">
        <v>21.968551612903202</v>
      </c>
      <c r="AW549">
        <v>21.947638709677399</v>
      </c>
      <c r="AX549">
        <v>600.12512903225797</v>
      </c>
      <c r="AY549">
        <v>99.120070967741896</v>
      </c>
      <c r="AZ549">
        <v>9.9718474193548401E-2</v>
      </c>
      <c r="BA549">
        <v>27.043690322580598</v>
      </c>
      <c r="BB549">
        <v>27.401648387096799</v>
      </c>
      <c r="BC549">
        <v>27.592600000000001</v>
      </c>
      <c r="BD549">
        <v>11184.880967741899</v>
      </c>
      <c r="BE549">
        <v>1052.66129032258</v>
      </c>
      <c r="BF549">
        <v>29.176977419354799</v>
      </c>
      <c r="BG549">
        <v>1199.99870967742</v>
      </c>
      <c r="BH549">
        <v>0.33000458064516103</v>
      </c>
      <c r="BI549">
        <v>0.33000232258064499</v>
      </c>
      <c r="BJ549">
        <v>0.33000258064516103</v>
      </c>
      <c r="BK549">
        <v>9.9907222580645095E-3</v>
      </c>
      <c r="BL549">
        <v>32</v>
      </c>
      <c r="BM549">
        <v>17743.0935483871</v>
      </c>
      <c r="BN549">
        <v>1531762902.3</v>
      </c>
      <c r="BO549" t="s">
        <v>232</v>
      </c>
      <c r="BP549">
        <v>81</v>
      </c>
      <c r="BQ549">
        <v>0.29499999999999998</v>
      </c>
      <c r="BR549">
        <v>-3.6999999999999998E-2</v>
      </c>
      <c r="BS549">
        <v>420</v>
      </c>
      <c r="BT549">
        <v>22</v>
      </c>
      <c r="BU549">
        <v>0.34</v>
      </c>
      <c r="BV549">
        <v>0.21</v>
      </c>
      <c r="BW549">
        <v>15.2255793288238</v>
      </c>
      <c r="BX549">
        <v>0.45251868360589098</v>
      </c>
      <c r="BY549">
        <v>8.9398172781717994E-2</v>
      </c>
      <c r="BZ549">
        <v>1</v>
      </c>
      <c r="CA549">
        <v>-25.404956097561001</v>
      </c>
      <c r="CB549">
        <v>-0.590883461292386</v>
      </c>
      <c r="CC549">
        <v>0.15547016033793301</v>
      </c>
      <c r="CD549">
        <v>0</v>
      </c>
      <c r="CE549">
        <v>1</v>
      </c>
      <c r="CF549">
        <v>2</v>
      </c>
      <c r="CG549" t="s">
        <v>248</v>
      </c>
      <c r="CH549">
        <v>1.8608100000000001</v>
      </c>
      <c r="CI549">
        <v>1.8577600000000001</v>
      </c>
      <c r="CJ549">
        <v>1.86066</v>
      </c>
      <c r="CK549">
        <v>1.85341</v>
      </c>
      <c r="CL549">
        <v>1.8519600000000001</v>
      </c>
      <c r="CM549">
        <v>1.8527199999999999</v>
      </c>
      <c r="CN549">
        <v>1.85636</v>
      </c>
      <c r="CO549">
        <v>1.8626400000000001</v>
      </c>
      <c r="CP549" t="s">
        <v>234</v>
      </c>
      <c r="CQ549" t="s">
        <v>19</v>
      </c>
      <c r="CR549" t="s">
        <v>19</v>
      </c>
      <c r="CS549" t="s">
        <v>19</v>
      </c>
      <c r="CT549" t="s">
        <v>235</v>
      </c>
      <c r="CU549" t="s">
        <v>236</v>
      </c>
      <c r="CV549" t="s">
        <v>237</v>
      </c>
      <c r="CW549" t="s">
        <v>237</v>
      </c>
      <c r="CX549" t="s">
        <v>237</v>
      </c>
      <c r="CY549" t="s">
        <v>237</v>
      </c>
      <c r="CZ549">
        <v>0</v>
      </c>
      <c r="DA549">
        <v>100</v>
      </c>
      <c r="DB549">
        <v>100</v>
      </c>
      <c r="DC549">
        <v>0.29499999999999998</v>
      </c>
      <c r="DD549">
        <v>-3.6999999999999998E-2</v>
      </c>
      <c r="DE549">
        <v>3</v>
      </c>
      <c r="DF549">
        <v>625.221</v>
      </c>
      <c r="DG549">
        <v>253.26</v>
      </c>
      <c r="DH549">
        <v>21.996400000000001</v>
      </c>
      <c r="DI549">
        <v>32.578000000000003</v>
      </c>
      <c r="DJ549">
        <v>29.9998</v>
      </c>
      <c r="DK549">
        <v>32.567300000000003</v>
      </c>
      <c r="DL549">
        <v>32.576700000000002</v>
      </c>
      <c r="DM549">
        <v>57.218600000000002</v>
      </c>
      <c r="DN549">
        <v>24.4727</v>
      </c>
      <c r="DO549">
        <v>0</v>
      </c>
      <c r="DP549">
        <v>22</v>
      </c>
      <c r="DQ549">
        <v>1516</v>
      </c>
      <c r="DR549">
        <v>22</v>
      </c>
      <c r="DS549">
        <v>99.566100000000006</v>
      </c>
      <c r="DT549">
        <v>103</v>
      </c>
    </row>
    <row r="550" spans="1:124" x14ac:dyDescent="0.25">
      <c r="A550">
        <v>534</v>
      </c>
      <c r="B550">
        <v>1531764458.5</v>
      </c>
      <c r="C550">
        <v>1074.7000000476801</v>
      </c>
      <c r="D550" t="s">
        <v>1304</v>
      </c>
      <c r="E550" t="s">
        <v>1305</v>
      </c>
      <c r="G550">
        <v>1531764448.43871</v>
      </c>
      <c r="H550">
        <f t="shared" si="232"/>
        <v>8.9849953139847433E-6</v>
      </c>
      <c r="I550">
        <f t="shared" si="233"/>
        <v>10.630533352023386</v>
      </c>
      <c r="J550">
        <f t="shared" si="234"/>
        <v>1469.92483870968</v>
      </c>
      <c r="K550">
        <f t="shared" si="235"/>
        <v>-27853.379077349346</v>
      </c>
      <c r="L550">
        <f t="shared" si="236"/>
        <v>-2763.5958157391447</v>
      </c>
      <c r="M550">
        <f t="shared" si="237"/>
        <v>145.84507403672953</v>
      </c>
      <c r="N550">
        <f t="shared" si="238"/>
        <v>5.7362519858357561E-4</v>
      </c>
      <c r="O550">
        <f t="shared" si="239"/>
        <v>3</v>
      </c>
      <c r="P550">
        <f t="shared" si="240"/>
        <v>5.7357036284802726E-4</v>
      </c>
      <c r="Q550">
        <f t="shared" si="241"/>
        <v>3.5848640302486482E-4</v>
      </c>
      <c r="R550">
        <f t="shared" si="242"/>
        <v>215.02146270351082</v>
      </c>
      <c r="S550">
        <f t="shared" si="243"/>
        <v>28.28418064968719</v>
      </c>
      <c r="T550">
        <f t="shared" si="244"/>
        <v>27.510687096774149</v>
      </c>
      <c r="U550">
        <f t="shared" si="245"/>
        <v>3.6879284875200637</v>
      </c>
      <c r="V550">
        <f t="shared" si="246"/>
        <v>60.732073276056845</v>
      </c>
      <c r="W550">
        <f t="shared" si="247"/>
        <v>2.1796113329289053</v>
      </c>
      <c r="X550">
        <f t="shared" si="248"/>
        <v>3.5888966329562151</v>
      </c>
      <c r="Y550">
        <f t="shared" si="249"/>
        <v>1.5083171545911584</v>
      </c>
      <c r="Z550">
        <f t="shared" si="250"/>
        <v>-0.39623829334672717</v>
      </c>
      <c r="AA550">
        <f t="shared" si="251"/>
        <v>-75.113850503223787</v>
      </c>
      <c r="AB550">
        <f t="shared" si="252"/>
        <v>-5.4185470219540584</v>
      </c>
      <c r="AC550">
        <f t="shared" si="253"/>
        <v>134.09282688498627</v>
      </c>
      <c r="AD550">
        <v>0</v>
      </c>
      <c r="AE550">
        <v>0</v>
      </c>
      <c r="AF550">
        <v>3</v>
      </c>
      <c r="AG550">
        <v>0</v>
      </c>
      <c r="AH550">
        <v>0</v>
      </c>
      <c r="AI550">
        <f t="shared" si="254"/>
        <v>1</v>
      </c>
      <c r="AJ550">
        <f t="shared" si="255"/>
        <v>0</v>
      </c>
      <c r="AK550">
        <f t="shared" si="256"/>
        <v>53302.837605224289</v>
      </c>
      <c r="AL550">
        <f t="shared" si="257"/>
        <v>1199.9961290322599</v>
      </c>
      <c r="AM550">
        <f t="shared" si="258"/>
        <v>963.35768244906603</v>
      </c>
      <c r="AN550">
        <f t="shared" si="259"/>
        <v>0.80280065838709702</v>
      </c>
      <c r="AO550">
        <f t="shared" si="260"/>
        <v>0.22320002904516131</v>
      </c>
      <c r="AP550">
        <v>14.333399999999999</v>
      </c>
      <c r="AQ550">
        <v>1</v>
      </c>
      <c r="AR550" t="s">
        <v>231</v>
      </c>
      <c r="AS550">
        <v>1531764448.43871</v>
      </c>
      <c r="AT550">
        <v>1469.92483870968</v>
      </c>
      <c r="AU550">
        <v>1495.3448387096801</v>
      </c>
      <c r="AV550">
        <v>21.967590322580602</v>
      </c>
      <c r="AW550">
        <v>21.946603225806498</v>
      </c>
      <c r="AX550">
        <v>600.16125806451601</v>
      </c>
      <c r="AY550">
        <v>99.120064516129005</v>
      </c>
      <c r="AZ550">
        <v>9.9344664516129E-2</v>
      </c>
      <c r="BA550">
        <v>27.046264516129</v>
      </c>
      <c r="BB550">
        <v>27.4157774193548</v>
      </c>
      <c r="BC550">
        <v>27.605596774193501</v>
      </c>
      <c r="BD550">
        <v>10179.3377419355</v>
      </c>
      <c r="BE550">
        <v>1052.66129032258</v>
      </c>
      <c r="BF550">
        <v>29.211380645161299</v>
      </c>
      <c r="BG550">
        <v>1199.9961290322599</v>
      </c>
      <c r="BH550">
        <v>0.330004967741936</v>
      </c>
      <c r="BI550">
        <v>0.33000254838709697</v>
      </c>
      <c r="BJ550">
        <v>0.33000196774193502</v>
      </c>
      <c r="BK550">
        <v>9.9906529032258006E-3</v>
      </c>
      <c r="BL550">
        <v>32</v>
      </c>
      <c r="BM550">
        <v>17743.058064516099</v>
      </c>
      <c r="BN550">
        <v>1531762902.3</v>
      </c>
      <c r="BO550" t="s">
        <v>232</v>
      </c>
      <c r="BP550">
        <v>81</v>
      </c>
      <c r="BQ550">
        <v>0.29499999999999998</v>
      </c>
      <c r="BR550">
        <v>-3.6999999999999998E-2</v>
      </c>
      <c r="BS550">
        <v>420</v>
      </c>
      <c r="BT550">
        <v>22</v>
      </c>
      <c r="BU550">
        <v>0.34</v>
      </c>
      <c r="BV550">
        <v>0.21</v>
      </c>
      <c r="BW550">
        <v>15.225566631611899</v>
      </c>
      <c r="BX550">
        <v>4.7573845762380398E-2</v>
      </c>
      <c r="BY550">
        <v>8.9570839018505294E-2</v>
      </c>
      <c r="BZ550">
        <v>1</v>
      </c>
      <c r="CA550">
        <v>-25.405490243902399</v>
      </c>
      <c r="CB550">
        <v>2.8878799062727601E-2</v>
      </c>
      <c r="CC550">
        <v>0.15704927268586699</v>
      </c>
      <c r="CD550">
        <v>0</v>
      </c>
      <c r="CE550">
        <v>1</v>
      </c>
      <c r="CF550">
        <v>2</v>
      </c>
      <c r="CG550" t="s">
        <v>248</v>
      </c>
      <c r="CH550">
        <v>1.8608100000000001</v>
      </c>
      <c r="CI550">
        <v>1.85778</v>
      </c>
      <c r="CJ550">
        <v>1.86067</v>
      </c>
      <c r="CK550">
        <v>1.85341</v>
      </c>
      <c r="CL550">
        <v>1.8519600000000001</v>
      </c>
      <c r="CM550">
        <v>1.8527199999999999</v>
      </c>
      <c r="CN550">
        <v>1.8563499999999999</v>
      </c>
      <c r="CO550">
        <v>1.8626400000000001</v>
      </c>
      <c r="CP550" t="s">
        <v>234</v>
      </c>
      <c r="CQ550" t="s">
        <v>19</v>
      </c>
      <c r="CR550" t="s">
        <v>19</v>
      </c>
      <c r="CS550" t="s">
        <v>19</v>
      </c>
      <c r="CT550" t="s">
        <v>235</v>
      </c>
      <c r="CU550" t="s">
        <v>236</v>
      </c>
      <c r="CV550" t="s">
        <v>237</v>
      </c>
      <c r="CW550" t="s">
        <v>237</v>
      </c>
      <c r="CX550" t="s">
        <v>237</v>
      </c>
      <c r="CY550" t="s">
        <v>237</v>
      </c>
      <c r="CZ550">
        <v>0</v>
      </c>
      <c r="DA550">
        <v>100</v>
      </c>
      <c r="DB550">
        <v>100</v>
      </c>
      <c r="DC550">
        <v>0.29499999999999998</v>
      </c>
      <c r="DD550">
        <v>-3.6999999999999998E-2</v>
      </c>
      <c r="DE550">
        <v>3</v>
      </c>
      <c r="DF550">
        <v>618.12</v>
      </c>
      <c r="DG550">
        <v>254.55500000000001</v>
      </c>
      <c r="DH550">
        <v>21.992699999999999</v>
      </c>
      <c r="DI550">
        <v>32.578000000000003</v>
      </c>
      <c r="DJ550">
        <v>29.9998</v>
      </c>
      <c r="DK550">
        <v>32.567300000000003</v>
      </c>
      <c r="DL550">
        <v>32.576700000000002</v>
      </c>
      <c r="DM550">
        <v>57.302199999999999</v>
      </c>
      <c r="DN550">
        <v>24.4727</v>
      </c>
      <c r="DO550">
        <v>0</v>
      </c>
      <c r="DP550">
        <v>22</v>
      </c>
      <c r="DQ550">
        <v>1520</v>
      </c>
      <c r="DR550">
        <v>22</v>
      </c>
      <c r="DS550">
        <v>99.567400000000006</v>
      </c>
      <c r="DT550">
        <v>103.001</v>
      </c>
    </row>
    <row r="551" spans="1:124" x14ac:dyDescent="0.25">
      <c r="A551">
        <v>535</v>
      </c>
      <c r="B551">
        <v>1531764460.5999999</v>
      </c>
      <c r="C551">
        <v>1076.7999999523199</v>
      </c>
      <c r="D551" t="s">
        <v>1306</v>
      </c>
      <c r="E551" t="s">
        <v>1307</v>
      </c>
      <c r="G551">
        <v>1531764450.39677</v>
      </c>
      <c r="H551">
        <f t="shared" si="232"/>
        <v>8.9781741331623906E-6</v>
      </c>
      <c r="I551">
        <f t="shared" si="233"/>
        <v>10.636279501488886</v>
      </c>
      <c r="J551">
        <f t="shared" si="234"/>
        <v>1473.16580645161</v>
      </c>
      <c r="K551">
        <f t="shared" si="235"/>
        <v>-28000.928643058105</v>
      </c>
      <c r="L551">
        <f t="shared" si="236"/>
        <v>-2778.2374127403154</v>
      </c>
      <c r="M551">
        <f t="shared" si="237"/>
        <v>146.16673649744453</v>
      </c>
      <c r="N551">
        <f t="shared" si="238"/>
        <v>5.7097196586765699E-4</v>
      </c>
      <c r="O551">
        <f t="shared" si="239"/>
        <v>3</v>
      </c>
      <c r="P551">
        <f t="shared" si="240"/>
        <v>5.7091763620680804E-4</v>
      </c>
      <c r="Q551">
        <f t="shared" si="241"/>
        <v>3.5682840341202374E-4</v>
      </c>
      <c r="R551">
        <f t="shared" si="242"/>
        <v>215.02208223726399</v>
      </c>
      <c r="S551">
        <f t="shared" si="243"/>
        <v>28.292295342504552</v>
      </c>
      <c r="T551">
        <f t="shared" si="244"/>
        <v>27.537201612903253</v>
      </c>
      <c r="U551">
        <f t="shared" si="245"/>
        <v>3.6936536095193371</v>
      </c>
      <c r="V551">
        <f t="shared" si="246"/>
        <v>60.70064939330004</v>
      </c>
      <c r="W551">
        <f t="shared" si="247"/>
        <v>2.1795218600052886</v>
      </c>
      <c r="X551">
        <f t="shared" si="248"/>
        <v>3.5906071546013107</v>
      </c>
      <c r="Y551">
        <f t="shared" si="249"/>
        <v>1.5141317495140485</v>
      </c>
      <c r="Z551">
        <f t="shared" si="250"/>
        <v>-0.39593747927246142</v>
      </c>
      <c r="AA551">
        <f t="shared" si="251"/>
        <v>-78.089532038712747</v>
      </c>
      <c r="AB551">
        <f t="shared" si="252"/>
        <v>-5.6341809369021636</v>
      </c>
      <c r="AC551">
        <f t="shared" si="253"/>
        <v>130.90243178237662</v>
      </c>
      <c r="AD551">
        <v>0</v>
      </c>
      <c r="AE551">
        <v>0</v>
      </c>
      <c r="AF551">
        <v>3</v>
      </c>
      <c r="AG551">
        <v>0</v>
      </c>
      <c r="AH551">
        <v>0</v>
      </c>
      <c r="AI551">
        <f t="shared" si="254"/>
        <v>1</v>
      </c>
      <c r="AJ551">
        <f t="shared" si="255"/>
        <v>0</v>
      </c>
      <c r="AK551">
        <f t="shared" si="256"/>
        <v>49789.352578923535</v>
      </c>
      <c r="AL551">
        <f t="shared" si="257"/>
        <v>1199.9996774193501</v>
      </c>
      <c r="AM551">
        <f t="shared" si="258"/>
        <v>963.36047651592662</v>
      </c>
      <c r="AN551">
        <f t="shared" si="259"/>
        <v>0.80280061290322513</v>
      </c>
      <c r="AO551">
        <f t="shared" si="260"/>
        <v>0.22320002478709658</v>
      </c>
      <c r="AP551">
        <v>14.333399999999999</v>
      </c>
      <c r="AQ551">
        <v>1</v>
      </c>
      <c r="AR551" t="s">
        <v>231</v>
      </c>
      <c r="AS551">
        <v>1531764450.39677</v>
      </c>
      <c r="AT551">
        <v>1473.16580645161</v>
      </c>
      <c r="AU551">
        <v>1498.6032258064499</v>
      </c>
      <c r="AV551">
        <v>21.9666741935484</v>
      </c>
      <c r="AW551">
        <v>21.945699999999999</v>
      </c>
      <c r="AX551">
        <v>600.07512903225802</v>
      </c>
      <c r="AY551">
        <v>99.120096774193499</v>
      </c>
      <c r="AZ551">
        <v>9.9377270967741904E-2</v>
      </c>
      <c r="BA551">
        <v>27.054380645161299</v>
      </c>
      <c r="BB551">
        <v>27.441716129032301</v>
      </c>
      <c r="BC551">
        <v>27.632687096774202</v>
      </c>
      <c r="BD551">
        <v>9484.0145161290293</v>
      </c>
      <c r="BE551">
        <v>1052.6674193548399</v>
      </c>
      <c r="BF551">
        <v>29.251025806451601</v>
      </c>
      <c r="BG551">
        <v>1199.9996774193501</v>
      </c>
      <c r="BH551">
        <v>0.330004935483871</v>
      </c>
      <c r="BI551">
        <v>0.330002838709677</v>
      </c>
      <c r="BJ551">
        <v>0.33000177419354798</v>
      </c>
      <c r="BK551">
        <v>9.9905819354838693E-3</v>
      </c>
      <c r="BL551">
        <v>32</v>
      </c>
      <c r="BM551">
        <v>17743.1129032258</v>
      </c>
      <c r="BN551">
        <v>1531762902.3</v>
      </c>
      <c r="BO551" t="s">
        <v>232</v>
      </c>
      <c r="BP551">
        <v>81</v>
      </c>
      <c r="BQ551">
        <v>0.29499999999999998</v>
      </c>
      <c r="BR551">
        <v>-3.6999999999999998E-2</v>
      </c>
      <c r="BS551">
        <v>420</v>
      </c>
      <c r="BT551">
        <v>22</v>
      </c>
      <c r="BU551">
        <v>0.34</v>
      </c>
      <c r="BV551">
        <v>0.21</v>
      </c>
      <c r="BW551">
        <v>15.245354971350899</v>
      </c>
      <c r="BX551">
        <v>-3.6929257922037502E-2</v>
      </c>
      <c r="BY551">
        <v>8.6149799808812405E-2</v>
      </c>
      <c r="BZ551">
        <v>1</v>
      </c>
      <c r="CA551">
        <v>-25.438960975609799</v>
      </c>
      <c r="CB551">
        <v>8.9378948807932304E-2</v>
      </c>
      <c r="CC551">
        <v>0.155649752027959</v>
      </c>
      <c r="CD551">
        <v>0</v>
      </c>
      <c r="CE551">
        <v>1</v>
      </c>
      <c r="CF551">
        <v>2</v>
      </c>
      <c r="CG551" t="s">
        <v>248</v>
      </c>
      <c r="CH551">
        <v>1.8608100000000001</v>
      </c>
      <c r="CI551">
        <v>1.8577900000000001</v>
      </c>
      <c r="CJ551">
        <v>1.86067</v>
      </c>
      <c r="CK551">
        <v>1.8533999999999999</v>
      </c>
      <c r="CL551">
        <v>1.8519600000000001</v>
      </c>
      <c r="CM551">
        <v>1.8527199999999999</v>
      </c>
      <c r="CN551">
        <v>1.8563499999999999</v>
      </c>
      <c r="CO551">
        <v>1.8626400000000001</v>
      </c>
      <c r="CP551" t="s">
        <v>234</v>
      </c>
      <c r="CQ551" t="s">
        <v>19</v>
      </c>
      <c r="CR551" t="s">
        <v>19</v>
      </c>
      <c r="CS551" t="s">
        <v>19</v>
      </c>
      <c r="CT551" t="s">
        <v>235</v>
      </c>
      <c r="CU551" t="s">
        <v>236</v>
      </c>
      <c r="CV551" t="s">
        <v>237</v>
      </c>
      <c r="CW551" t="s">
        <v>237</v>
      </c>
      <c r="CX551" t="s">
        <v>237</v>
      </c>
      <c r="CY551" t="s">
        <v>237</v>
      </c>
      <c r="CZ551">
        <v>0</v>
      </c>
      <c r="DA551">
        <v>100</v>
      </c>
      <c r="DB551">
        <v>100</v>
      </c>
      <c r="DC551">
        <v>0.29499999999999998</v>
      </c>
      <c r="DD551">
        <v>-3.6999999999999998E-2</v>
      </c>
      <c r="DE551">
        <v>3</v>
      </c>
      <c r="DF551">
        <v>614.36599999999999</v>
      </c>
      <c r="DG551">
        <v>254.91499999999999</v>
      </c>
      <c r="DH551">
        <v>21.987500000000001</v>
      </c>
      <c r="DI551">
        <v>32.578000000000003</v>
      </c>
      <c r="DJ551">
        <v>29.9998</v>
      </c>
      <c r="DK551">
        <v>32.567300000000003</v>
      </c>
      <c r="DL551">
        <v>32.575800000000001</v>
      </c>
      <c r="DM551">
        <v>57.3371</v>
      </c>
      <c r="DN551">
        <v>24.4727</v>
      </c>
      <c r="DO551">
        <v>0</v>
      </c>
      <c r="DP551">
        <v>22</v>
      </c>
      <c r="DQ551">
        <v>1520</v>
      </c>
      <c r="DR551">
        <v>22</v>
      </c>
      <c r="DS551">
        <v>99.568200000000004</v>
      </c>
      <c r="DT551">
        <v>103.002</v>
      </c>
    </row>
    <row r="552" spans="1:124" x14ac:dyDescent="0.25">
      <c r="A552">
        <v>536</v>
      </c>
      <c r="B552">
        <v>1531764462.5999999</v>
      </c>
      <c r="C552">
        <v>1078.7999999523199</v>
      </c>
      <c r="D552" t="s">
        <v>1308</v>
      </c>
      <c r="E552" t="s">
        <v>1309</v>
      </c>
      <c r="G552">
        <v>1531764452.3483901</v>
      </c>
      <c r="H552">
        <f t="shared" si="232"/>
        <v>9.070062377402632E-6</v>
      </c>
      <c r="I552">
        <f t="shared" si="233"/>
        <v>10.611616899605519</v>
      </c>
      <c r="J552">
        <f t="shared" si="234"/>
        <v>1476.42612903226</v>
      </c>
      <c r="K552">
        <f t="shared" si="235"/>
        <v>-27717.81366343936</v>
      </c>
      <c r="L552">
        <f t="shared" si="236"/>
        <v>-2750.1571419851352</v>
      </c>
      <c r="M552">
        <f t="shared" si="237"/>
        <v>146.49076989529419</v>
      </c>
      <c r="N552">
        <f t="shared" si="238"/>
        <v>5.750982443483609E-4</v>
      </c>
      <c r="O552">
        <f t="shared" si="239"/>
        <v>3</v>
      </c>
      <c r="P552">
        <f t="shared" si="240"/>
        <v>5.7504312663293571E-4</v>
      </c>
      <c r="Q552">
        <f t="shared" si="241"/>
        <v>3.5940690572144771E-4</v>
      </c>
      <c r="R552">
        <f t="shared" si="242"/>
        <v>215.02257925447793</v>
      </c>
      <c r="S552">
        <f t="shared" si="243"/>
        <v>28.299407613789128</v>
      </c>
      <c r="T552">
        <f t="shared" si="244"/>
        <v>27.557761290322603</v>
      </c>
      <c r="U552">
        <f t="shared" si="245"/>
        <v>3.6980982757828342</v>
      </c>
      <c r="V552">
        <f t="shared" si="246"/>
        <v>60.673846704202859</v>
      </c>
      <c r="W552">
        <f t="shared" si="247"/>
        <v>2.1794726906894466</v>
      </c>
      <c r="X552">
        <f t="shared" si="248"/>
        <v>3.5921122676048745</v>
      </c>
      <c r="Y552">
        <f t="shared" si="249"/>
        <v>1.5186255850933876</v>
      </c>
      <c r="Z552">
        <f t="shared" si="250"/>
        <v>-0.39998975084345606</v>
      </c>
      <c r="AA552">
        <f t="shared" si="251"/>
        <v>-80.260185677424289</v>
      </c>
      <c r="AB552">
        <f t="shared" si="252"/>
        <v>-5.7915956221487228</v>
      </c>
      <c r="AC552">
        <f t="shared" si="253"/>
        <v>128.57080820406148</v>
      </c>
      <c r="AD552">
        <v>0</v>
      </c>
      <c r="AE552">
        <v>0</v>
      </c>
      <c r="AF552">
        <v>3</v>
      </c>
      <c r="AG552">
        <v>0</v>
      </c>
      <c r="AH552">
        <v>0</v>
      </c>
      <c r="AI552">
        <f t="shared" si="254"/>
        <v>1</v>
      </c>
      <c r="AJ552">
        <f t="shared" si="255"/>
        <v>0</v>
      </c>
      <c r="AK552">
        <f t="shared" si="256"/>
        <v>49292.745551531298</v>
      </c>
      <c r="AL552">
        <f t="shared" si="257"/>
        <v>1200.00225806452</v>
      </c>
      <c r="AM552">
        <f t="shared" si="258"/>
        <v>963.36249880774687</v>
      </c>
      <c r="AN552">
        <f t="shared" si="259"/>
        <v>0.80280057169354946</v>
      </c>
      <c r="AO552">
        <f t="shared" si="260"/>
        <v>0.2232000721645164</v>
      </c>
      <c r="AP552">
        <v>14.333399999999999</v>
      </c>
      <c r="AQ552">
        <v>1</v>
      </c>
      <c r="AR552" t="s">
        <v>231</v>
      </c>
      <c r="AS552">
        <v>1531764452.3483901</v>
      </c>
      <c r="AT552">
        <v>1476.42612903226</v>
      </c>
      <c r="AU552">
        <v>1501.8067741935499</v>
      </c>
      <c r="AV552">
        <v>21.966096774193499</v>
      </c>
      <c r="AW552">
        <v>21.944906451612901</v>
      </c>
      <c r="AX552">
        <v>600.03396774193504</v>
      </c>
      <c r="AY552">
        <v>99.120122580645202</v>
      </c>
      <c r="AZ552">
        <v>9.9721212903225803E-2</v>
      </c>
      <c r="BA552">
        <v>27.061519354838701</v>
      </c>
      <c r="BB552">
        <v>27.461093548387101</v>
      </c>
      <c r="BC552">
        <v>27.654429032258101</v>
      </c>
      <c r="BD552">
        <v>9387.0564516128998</v>
      </c>
      <c r="BE552">
        <v>1052.6783870967699</v>
      </c>
      <c r="BF552">
        <v>29.2990483870968</v>
      </c>
      <c r="BG552">
        <v>1200.00225806452</v>
      </c>
      <c r="BH552">
        <v>0.33000416129032301</v>
      </c>
      <c r="BI552">
        <v>0.33000309677419398</v>
      </c>
      <c r="BJ552">
        <v>0.330002225806452</v>
      </c>
      <c r="BK552">
        <v>9.9906293548387096E-3</v>
      </c>
      <c r="BL552">
        <v>32</v>
      </c>
      <c r="BM552">
        <v>17743.141935483902</v>
      </c>
      <c r="BN552">
        <v>1531762902.3</v>
      </c>
      <c r="BO552" t="s">
        <v>232</v>
      </c>
      <c r="BP552">
        <v>81</v>
      </c>
      <c r="BQ552">
        <v>0.29499999999999998</v>
      </c>
      <c r="BR552">
        <v>-3.6999999999999998E-2</v>
      </c>
      <c r="BS552">
        <v>420</v>
      </c>
      <c r="BT552">
        <v>22</v>
      </c>
      <c r="BU552">
        <v>0.34</v>
      </c>
      <c r="BV552">
        <v>0.21</v>
      </c>
      <c r="BW552">
        <v>15.237360637911999</v>
      </c>
      <c r="BX552">
        <v>-0.18898686801191</v>
      </c>
      <c r="BY552">
        <v>9.2952096446314594E-2</v>
      </c>
      <c r="BZ552">
        <v>1</v>
      </c>
      <c r="CA552">
        <v>-25.4134097560976</v>
      </c>
      <c r="CB552">
        <v>0.522563843586062</v>
      </c>
      <c r="CC552">
        <v>0.18860032952002601</v>
      </c>
      <c r="CD552">
        <v>0</v>
      </c>
      <c r="CE552">
        <v>1</v>
      </c>
      <c r="CF552">
        <v>2</v>
      </c>
      <c r="CG552" t="s">
        <v>248</v>
      </c>
      <c r="CH552">
        <v>1.8608</v>
      </c>
      <c r="CI552">
        <v>1.8577699999999999</v>
      </c>
      <c r="CJ552">
        <v>1.86066</v>
      </c>
      <c r="CK552">
        <v>1.85338</v>
      </c>
      <c r="CL552">
        <v>1.8519600000000001</v>
      </c>
      <c r="CM552">
        <v>1.8527199999999999</v>
      </c>
      <c r="CN552">
        <v>1.85636</v>
      </c>
      <c r="CO552">
        <v>1.8626400000000001</v>
      </c>
      <c r="CP552" t="s">
        <v>234</v>
      </c>
      <c r="CQ552" t="s">
        <v>19</v>
      </c>
      <c r="CR552" t="s">
        <v>19</v>
      </c>
      <c r="CS552" t="s">
        <v>19</v>
      </c>
      <c r="CT552" t="s">
        <v>235</v>
      </c>
      <c r="CU552" t="s">
        <v>236</v>
      </c>
      <c r="CV552" t="s">
        <v>237</v>
      </c>
      <c r="CW552" t="s">
        <v>237</v>
      </c>
      <c r="CX552" t="s">
        <v>237</v>
      </c>
      <c r="CY552" t="s">
        <v>237</v>
      </c>
      <c r="CZ552">
        <v>0</v>
      </c>
      <c r="DA552">
        <v>100</v>
      </c>
      <c r="DB552">
        <v>100</v>
      </c>
      <c r="DC552">
        <v>0.29499999999999998</v>
      </c>
      <c r="DD552">
        <v>-3.6999999999999998E-2</v>
      </c>
      <c r="DE552">
        <v>3</v>
      </c>
      <c r="DF552">
        <v>620.44000000000005</v>
      </c>
      <c r="DG552">
        <v>253.80799999999999</v>
      </c>
      <c r="DH552">
        <v>21.992599999999999</v>
      </c>
      <c r="DI552">
        <v>32.578000000000003</v>
      </c>
      <c r="DJ552">
        <v>29.9998</v>
      </c>
      <c r="DK552">
        <v>32.567300000000003</v>
      </c>
      <c r="DL552">
        <v>32.5745</v>
      </c>
      <c r="DM552">
        <v>57.334099999999999</v>
      </c>
      <c r="DN552">
        <v>24.4727</v>
      </c>
      <c r="DO552">
        <v>0</v>
      </c>
      <c r="DP552">
        <v>22</v>
      </c>
      <c r="DQ552">
        <v>1520</v>
      </c>
      <c r="DR552">
        <v>22</v>
      </c>
      <c r="DS552">
        <v>99.567999999999998</v>
      </c>
      <c r="DT552">
        <v>103.002</v>
      </c>
    </row>
    <row r="553" spans="1:124" x14ac:dyDescent="0.25">
      <c r="A553">
        <v>537</v>
      </c>
      <c r="B553">
        <v>1531764464.5999999</v>
      </c>
      <c r="C553">
        <v>1080.7999999523199</v>
      </c>
      <c r="D553" t="s">
        <v>1310</v>
      </c>
      <c r="E553" t="s">
        <v>1311</v>
      </c>
      <c r="G553">
        <v>1531764454.30323</v>
      </c>
      <c r="H553">
        <f t="shared" si="232"/>
        <v>9.2692100559769295E-6</v>
      </c>
      <c r="I553">
        <f t="shared" si="233"/>
        <v>10.536984764924004</v>
      </c>
      <c r="J553">
        <f t="shared" si="234"/>
        <v>1479.70225806452</v>
      </c>
      <c r="K553">
        <f t="shared" si="235"/>
        <v>-26918.509779047999</v>
      </c>
      <c r="L553">
        <f t="shared" si="236"/>
        <v>-2670.8542304537782</v>
      </c>
      <c r="M553">
        <f t="shared" si="237"/>
        <v>146.81604101426601</v>
      </c>
      <c r="N553">
        <f t="shared" si="238"/>
        <v>5.8707689597123575E-4</v>
      </c>
      <c r="O553">
        <f t="shared" si="239"/>
        <v>3</v>
      </c>
      <c r="P553">
        <f t="shared" si="240"/>
        <v>5.8701945837765261E-4</v>
      </c>
      <c r="Q553">
        <f t="shared" si="241"/>
        <v>3.6689232146252458E-4</v>
      </c>
      <c r="R553">
        <f t="shared" si="242"/>
        <v>215.02232326351518</v>
      </c>
      <c r="S553">
        <f t="shared" si="243"/>
        <v>28.301344151175119</v>
      </c>
      <c r="T553">
        <f t="shared" si="244"/>
        <v>27.565333870967748</v>
      </c>
      <c r="U553">
        <f t="shared" si="245"/>
        <v>3.6997365196873906</v>
      </c>
      <c r="V553">
        <f t="shared" si="246"/>
        <v>60.665866327053223</v>
      </c>
      <c r="W553">
        <f t="shared" si="247"/>
        <v>2.1794406620201086</v>
      </c>
      <c r="X553">
        <f t="shared" si="248"/>
        <v>3.5925320018849098</v>
      </c>
      <c r="Y553">
        <f t="shared" si="249"/>
        <v>1.520295857667282</v>
      </c>
      <c r="Z553">
        <f t="shared" si="250"/>
        <v>-0.40877216346858258</v>
      </c>
      <c r="AA553">
        <f t="shared" si="251"/>
        <v>-81.163037767735631</v>
      </c>
      <c r="AB553">
        <f t="shared" si="252"/>
        <v>-5.8570255044861046</v>
      </c>
      <c r="AC553">
        <f t="shared" si="253"/>
        <v>127.59348782782487</v>
      </c>
      <c r="AD553">
        <v>0</v>
      </c>
      <c r="AE553">
        <v>0</v>
      </c>
      <c r="AF553">
        <v>3</v>
      </c>
      <c r="AG553">
        <v>0</v>
      </c>
      <c r="AH553">
        <v>0</v>
      </c>
      <c r="AI553">
        <f t="shared" si="254"/>
        <v>1</v>
      </c>
      <c r="AJ553">
        <f t="shared" si="255"/>
        <v>0</v>
      </c>
      <c r="AK553">
        <f t="shared" si="256"/>
        <v>49345.533609278267</v>
      </c>
      <c r="AL553">
        <f t="shared" si="257"/>
        <v>1200.0006451612901</v>
      </c>
      <c r="AM553">
        <f t="shared" si="258"/>
        <v>963.36126154878707</v>
      </c>
      <c r="AN553">
        <f t="shared" si="259"/>
        <v>0.80280061967741967</v>
      </c>
      <c r="AO553">
        <f t="shared" si="260"/>
        <v>0.22320009309677427</v>
      </c>
      <c r="AP553">
        <v>14.333399999999999</v>
      </c>
      <c r="AQ553">
        <v>1</v>
      </c>
      <c r="AR553" t="s">
        <v>231</v>
      </c>
      <c r="AS553">
        <v>1531764454.30323</v>
      </c>
      <c r="AT553">
        <v>1479.70225806452</v>
      </c>
      <c r="AU553">
        <v>1504.9045161290301</v>
      </c>
      <c r="AV553">
        <v>21.965741935483901</v>
      </c>
      <c r="AW553">
        <v>21.944087096774201</v>
      </c>
      <c r="AX553">
        <v>600.05499999999995</v>
      </c>
      <c r="AY553">
        <v>99.120132258064501</v>
      </c>
      <c r="AZ553">
        <v>9.9856232258064503E-2</v>
      </c>
      <c r="BA553">
        <v>27.0635096774194</v>
      </c>
      <c r="BB553">
        <v>27.468758064516098</v>
      </c>
      <c r="BC553">
        <v>27.661909677419398</v>
      </c>
      <c r="BD553">
        <v>9397.4370967741906</v>
      </c>
      <c r="BE553">
        <v>1052.6877419354801</v>
      </c>
      <c r="BF553">
        <v>29.349664516129</v>
      </c>
      <c r="BG553">
        <v>1200.0006451612901</v>
      </c>
      <c r="BH553">
        <v>0.33000406451612901</v>
      </c>
      <c r="BI553">
        <v>0.33000312903225798</v>
      </c>
      <c r="BJ553">
        <v>0.33000229032258099</v>
      </c>
      <c r="BK553">
        <v>9.9906967741935498E-3</v>
      </c>
      <c r="BL553">
        <v>32</v>
      </c>
      <c r="BM553">
        <v>17743.125806451601</v>
      </c>
      <c r="BN553">
        <v>1531762902.3</v>
      </c>
      <c r="BO553" t="s">
        <v>232</v>
      </c>
      <c r="BP553">
        <v>81</v>
      </c>
      <c r="BQ553">
        <v>0.29499999999999998</v>
      </c>
      <c r="BR553">
        <v>-3.6999999999999998E-2</v>
      </c>
      <c r="BS553">
        <v>420</v>
      </c>
      <c r="BT553">
        <v>22</v>
      </c>
      <c r="BU553">
        <v>0.34</v>
      </c>
      <c r="BV553">
        <v>0.21</v>
      </c>
      <c r="BW553">
        <v>15.1745336233245</v>
      </c>
      <c r="BX553">
        <v>-1.3075810161108801</v>
      </c>
      <c r="BY553">
        <v>0.23119825374476399</v>
      </c>
      <c r="BZ553">
        <v>1</v>
      </c>
      <c r="CA553">
        <v>-25.2763097560976</v>
      </c>
      <c r="CB553">
        <v>2.7892441009979398</v>
      </c>
      <c r="CC553">
        <v>0.47486715102682198</v>
      </c>
      <c r="CD553">
        <v>0</v>
      </c>
      <c r="CE553">
        <v>1</v>
      </c>
      <c r="CF553">
        <v>2</v>
      </c>
      <c r="CG553" t="s">
        <v>248</v>
      </c>
      <c r="CH553">
        <v>1.8608</v>
      </c>
      <c r="CI553">
        <v>1.8577699999999999</v>
      </c>
      <c r="CJ553">
        <v>1.86066</v>
      </c>
      <c r="CK553">
        <v>1.85338</v>
      </c>
      <c r="CL553">
        <v>1.8519600000000001</v>
      </c>
      <c r="CM553">
        <v>1.85273</v>
      </c>
      <c r="CN553">
        <v>1.8563499999999999</v>
      </c>
      <c r="CO553">
        <v>1.8626400000000001</v>
      </c>
      <c r="CP553" t="s">
        <v>234</v>
      </c>
      <c r="CQ553" t="s">
        <v>19</v>
      </c>
      <c r="CR553" t="s">
        <v>19</v>
      </c>
      <c r="CS553" t="s">
        <v>19</v>
      </c>
      <c r="CT553" t="s">
        <v>235</v>
      </c>
      <c r="CU553" t="s">
        <v>236</v>
      </c>
      <c r="CV553" t="s">
        <v>237</v>
      </c>
      <c r="CW553" t="s">
        <v>237</v>
      </c>
      <c r="CX553" t="s">
        <v>237</v>
      </c>
      <c r="CY553" t="s">
        <v>237</v>
      </c>
      <c r="CZ553">
        <v>0</v>
      </c>
      <c r="DA553">
        <v>100</v>
      </c>
      <c r="DB553">
        <v>100</v>
      </c>
      <c r="DC553">
        <v>0.29499999999999998</v>
      </c>
      <c r="DD553">
        <v>-3.6999999999999998E-2</v>
      </c>
      <c r="DE553">
        <v>3</v>
      </c>
      <c r="DF553">
        <v>620.17399999999998</v>
      </c>
      <c r="DG553">
        <v>253.93</v>
      </c>
      <c r="DH553">
        <v>22.0015</v>
      </c>
      <c r="DI553">
        <v>32.578000000000003</v>
      </c>
      <c r="DJ553">
        <v>29.9999</v>
      </c>
      <c r="DK553">
        <v>32.567300000000003</v>
      </c>
      <c r="DL553">
        <v>32.575499999999998</v>
      </c>
      <c r="DM553">
        <v>57.319299999999998</v>
      </c>
      <c r="DN553">
        <v>24.4727</v>
      </c>
      <c r="DO553">
        <v>0</v>
      </c>
      <c r="DP553">
        <v>22</v>
      </c>
      <c r="DQ553">
        <v>1520</v>
      </c>
      <c r="DR553">
        <v>22</v>
      </c>
      <c r="DS553">
        <v>99.568200000000004</v>
      </c>
      <c r="DT553">
        <v>103.002</v>
      </c>
    </row>
    <row r="554" spans="1:124" x14ac:dyDescent="0.25">
      <c r="A554">
        <v>538</v>
      </c>
      <c r="B554">
        <v>1531764466.5999999</v>
      </c>
      <c r="C554">
        <v>1082.7999999523199</v>
      </c>
      <c r="D554" t="s">
        <v>1312</v>
      </c>
      <c r="E554" t="s">
        <v>1313</v>
      </c>
      <c r="G554">
        <v>1531764456.27742</v>
      </c>
      <c r="H554">
        <f t="shared" si="232"/>
        <v>9.5769544096566336E-6</v>
      </c>
      <c r="I554">
        <f t="shared" si="233"/>
        <v>10.391680297505946</v>
      </c>
      <c r="J554">
        <f t="shared" si="234"/>
        <v>1482.9716129032299</v>
      </c>
      <c r="K554">
        <f t="shared" si="235"/>
        <v>-25634.67485386589</v>
      </c>
      <c r="L554">
        <f t="shared" si="236"/>
        <v>-2543.4725417046579</v>
      </c>
      <c r="M554">
        <f t="shared" si="237"/>
        <v>147.1404493737125</v>
      </c>
      <c r="N554">
        <f t="shared" si="238"/>
        <v>6.0636056406362601E-4</v>
      </c>
      <c r="O554">
        <f t="shared" si="239"/>
        <v>3</v>
      </c>
      <c r="P554">
        <f t="shared" si="240"/>
        <v>6.0629929140023861E-4</v>
      </c>
      <c r="Q554">
        <f t="shared" si="241"/>
        <v>3.789425616146819E-4</v>
      </c>
      <c r="R554">
        <f t="shared" si="242"/>
        <v>215.02259663882882</v>
      </c>
      <c r="S554">
        <f t="shared" si="243"/>
        <v>28.301425384111383</v>
      </c>
      <c r="T554">
        <f t="shared" si="244"/>
        <v>27.56768548387095</v>
      </c>
      <c r="U554">
        <f t="shared" si="245"/>
        <v>3.7002453939357203</v>
      </c>
      <c r="V554">
        <f t="shared" si="246"/>
        <v>60.664938709593031</v>
      </c>
      <c r="W554">
        <f t="shared" si="247"/>
        <v>2.1794275601331714</v>
      </c>
      <c r="X554">
        <f t="shared" si="248"/>
        <v>3.5925653375605169</v>
      </c>
      <c r="Y554">
        <f t="shared" si="249"/>
        <v>1.5208178338025489</v>
      </c>
      <c r="Z554">
        <f t="shared" si="250"/>
        <v>-0.42234368946585754</v>
      </c>
      <c r="AA554">
        <f t="shared" si="251"/>
        <v>-81.517813509671825</v>
      </c>
      <c r="AB554">
        <f t="shared" si="252"/>
        <v>-5.8827012128784846</v>
      </c>
      <c r="AC554">
        <f t="shared" si="253"/>
        <v>127.19973822681264</v>
      </c>
      <c r="AD554">
        <v>0</v>
      </c>
      <c r="AE554">
        <v>0</v>
      </c>
      <c r="AF554">
        <v>3</v>
      </c>
      <c r="AG554">
        <v>0</v>
      </c>
      <c r="AH554">
        <v>0</v>
      </c>
      <c r="AI554">
        <f t="shared" si="254"/>
        <v>1</v>
      </c>
      <c r="AJ554">
        <f t="shared" si="255"/>
        <v>0</v>
      </c>
      <c r="AK554">
        <f t="shared" si="256"/>
        <v>49837.856293301949</v>
      </c>
      <c r="AL554">
        <f t="shared" si="257"/>
        <v>1200.00225806452</v>
      </c>
      <c r="AM554">
        <f t="shared" si="258"/>
        <v>963.3626437757606</v>
      </c>
      <c r="AN554">
        <f t="shared" si="259"/>
        <v>0.80280069250000019</v>
      </c>
      <c r="AO554">
        <f t="shared" si="260"/>
        <v>0.22320005662258072</v>
      </c>
      <c r="AP554">
        <v>14.333399999999999</v>
      </c>
      <c r="AQ554">
        <v>1</v>
      </c>
      <c r="AR554" t="s">
        <v>231</v>
      </c>
      <c r="AS554">
        <v>1531764456.27742</v>
      </c>
      <c r="AT554">
        <v>1482.9716129032299</v>
      </c>
      <c r="AU554">
        <v>1507.82838709677</v>
      </c>
      <c r="AV554">
        <v>21.965606451612899</v>
      </c>
      <c r="AW554">
        <v>21.943232258064501</v>
      </c>
      <c r="AX554">
        <v>600.04438709677402</v>
      </c>
      <c r="AY554">
        <v>99.120093548387104</v>
      </c>
      <c r="AZ554">
        <v>9.9910458064516094E-2</v>
      </c>
      <c r="BA554">
        <v>27.0636677419355</v>
      </c>
      <c r="BB554">
        <v>27.4717870967742</v>
      </c>
      <c r="BC554">
        <v>27.663583870967699</v>
      </c>
      <c r="BD554">
        <v>9493.8241935483893</v>
      </c>
      <c r="BE554">
        <v>1052.69483870968</v>
      </c>
      <c r="BF554">
        <v>29.399977419354801</v>
      </c>
      <c r="BG554">
        <v>1200.00225806452</v>
      </c>
      <c r="BH554">
        <v>0.33000467741935502</v>
      </c>
      <c r="BI554">
        <v>0.33000245161290298</v>
      </c>
      <c r="BJ554">
        <v>0.33000229032258099</v>
      </c>
      <c r="BK554">
        <v>9.99073967741935E-3</v>
      </c>
      <c r="BL554">
        <v>32</v>
      </c>
      <c r="BM554">
        <v>17743.154838709699</v>
      </c>
      <c r="BN554">
        <v>1531762902.3</v>
      </c>
      <c r="BO554" t="s">
        <v>232</v>
      </c>
      <c r="BP554">
        <v>81</v>
      </c>
      <c r="BQ554">
        <v>0.29499999999999998</v>
      </c>
      <c r="BR554">
        <v>-3.6999999999999998E-2</v>
      </c>
      <c r="BS554">
        <v>420</v>
      </c>
      <c r="BT554">
        <v>22</v>
      </c>
      <c r="BU554">
        <v>0.34</v>
      </c>
      <c r="BV554">
        <v>0.21</v>
      </c>
      <c r="BW554">
        <v>15.0281865561843</v>
      </c>
      <c r="BX554">
        <v>-3.5354729852865798</v>
      </c>
      <c r="BY554">
        <v>0.50048706470257998</v>
      </c>
      <c r="BZ554">
        <v>1</v>
      </c>
      <c r="CA554">
        <v>-25.003780487804899</v>
      </c>
      <c r="CB554">
        <v>6.8195055536450502</v>
      </c>
      <c r="CC554">
        <v>0.94143899021774102</v>
      </c>
      <c r="CD554">
        <v>0</v>
      </c>
      <c r="CE554">
        <v>1</v>
      </c>
      <c r="CF554">
        <v>2</v>
      </c>
      <c r="CG554" t="s">
        <v>248</v>
      </c>
      <c r="CH554">
        <v>1.8608100000000001</v>
      </c>
      <c r="CI554">
        <v>1.8577699999999999</v>
      </c>
      <c r="CJ554">
        <v>1.86066</v>
      </c>
      <c r="CK554">
        <v>1.8533900000000001</v>
      </c>
      <c r="CL554">
        <v>1.8519600000000001</v>
      </c>
      <c r="CM554">
        <v>1.8527400000000001</v>
      </c>
      <c r="CN554">
        <v>1.8563499999999999</v>
      </c>
      <c r="CO554">
        <v>1.8626400000000001</v>
      </c>
      <c r="CP554" t="s">
        <v>234</v>
      </c>
      <c r="CQ554" t="s">
        <v>19</v>
      </c>
      <c r="CR554" t="s">
        <v>19</v>
      </c>
      <c r="CS554" t="s">
        <v>19</v>
      </c>
      <c r="CT554" t="s">
        <v>235</v>
      </c>
      <c r="CU554" t="s">
        <v>236</v>
      </c>
      <c r="CV554" t="s">
        <v>237</v>
      </c>
      <c r="CW554" t="s">
        <v>237</v>
      </c>
      <c r="CX554" t="s">
        <v>237</v>
      </c>
      <c r="CY554" t="s">
        <v>237</v>
      </c>
      <c r="CZ554">
        <v>0</v>
      </c>
      <c r="DA554">
        <v>100</v>
      </c>
      <c r="DB554">
        <v>100</v>
      </c>
      <c r="DC554">
        <v>0.29499999999999998</v>
      </c>
      <c r="DD554">
        <v>-3.6999999999999998E-2</v>
      </c>
      <c r="DE554">
        <v>3</v>
      </c>
      <c r="DF554">
        <v>619.80700000000002</v>
      </c>
      <c r="DG554">
        <v>254.06399999999999</v>
      </c>
      <c r="DH554">
        <v>22.006699999999999</v>
      </c>
      <c r="DI554">
        <v>32.578000000000003</v>
      </c>
      <c r="DJ554">
        <v>29.9999</v>
      </c>
      <c r="DK554">
        <v>32.567300000000003</v>
      </c>
      <c r="DL554">
        <v>32.576700000000002</v>
      </c>
      <c r="DM554">
        <v>57.3125</v>
      </c>
      <c r="DN554">
        <v>24.4727</v>
      </c>
      <c r="DO554">
        <v>0</v>
      </c>
      <c r="DP554">
        <v>22</v>
      </c>
      <c r="DQ554">
        <v>1520</v>
      </c>
      <c r="DR554">
        <v>22</v>
      </c>
      <c r="DS554">
        <v>99.5685</v>
      </c>
      <c r="DT554">
        <v>103.002</v>
      </c>
    </row>
    <row r="555" spans="1:124" x14ac:dyDescent="0.25">
      <c r="A555">
        <v>539</v>
      </c>
      <c r="B555">
        <v>1531764468.5999999</v>
      </c>
      <c r="C555">
        <v>1084.7999999523199</v>
      </c>
      <c r="D555" t="s">
        <v>1314</v>
      </c>
      <c r="E555" t="s">
        <v>1315</v>
      </c>
      <c r="G555">
        <v>1531764458.26774</v>
      </c>
      <c r="H555">
        <f t="shared" si="232"/>
        <v>9.8974701668049829E-6</v>
      </c>
      <c r="I555">
        <f t="shared" si="233"/>
        <v>10.145781464768751</v>
      </c>
      <c r="J555">
        <f t="shared" si="234"/>
        <v>1486.2083870967699</v>
      </c>
      <c r="K555">
        <f t="shared" si="235"/>
        <v>-24129.075168936812</v>
      </c>
      <c r="L555">
        <f t="shared" si="236"/>
        <v>-2394.088035842396</v>
      </c>
      <c r="M555">
        <f t="shared" si="237"/>
        <v>147.4616699316197</v>
      </c>
      <c r="N555">
        <f t="shared" si="238"/>
        <v>6.2678988608563129E-4</v>
      </c>
      <c r="O555">
        <f t="shared" si="239"/>
        <v>3</v>
      </c>
      <c r="P555">
        <f t="shared" si="240"/>
        <v>6.2672441533148258E-4</v>
      </c>
      <c r="Q555">
        <f t="shared" si="241"/>
        <v>3.9170864119414536E-4</v>
      </c>
      <c r="R555">
        <f t="shared" si="242"/>
        <v>215.02343052325591</v>
      </c>
      <c r="S555">
        <f t="shared" si="243"/>
        <v>28.300997347515782</v>
      </c>
      <c r="T555">
        <f t="shared" si="244"/>
        <v>27.566211290322549</v>
      </c>
      <c r="U555">
        <f t="shared" si="245"/>
        <v>3.6999263805770068</v>
      </c>
      <c r="V555">
        <f t="shared" si="246"/>
        <v>60.666263369918269</v>
      </c>
      <c r="W555">
        <f t="shared" si="247"/>
        <v>2.179430162655065</v>
      </c>
      <c r="X555">
        <f t="shared" si="248"/>
        <v>3.59249118305801</v>
      </c>
      <c r="Y555">
        <f t="shared" si="249"/>
        <v>1.5204962179219419</v>
      </c>
      <c r="Z555">
        <f t="shared" si="250"/>
        <v>-0.43647843435609973</v>
      </c>
      <c r="AA555">
        <f t="shared" si="251"/>
        <v>-81.336251806439478</v>
      </c>
      <c r="AB555">
        <f t="shared" si="252"/>
        <v>-5.8695453377537063</v>
      </c>
      <c r="AC555">
        <f t="shared" si="253"/>
        <v>127.38115494470661</v>
      </c>
      <c r="AD555">
        <v>0</v>
      </c>
      <c r="AE555">
        <v>0</v>
      </c>
      <c r="AF555">
        <v>3</v>
      </c>
      <c r="AG555">
        <v>0</v>
      </c>
      <c r="AH555">
        <v>0</v>
      </c>
      <c r="AI555">
        <f t="shared" si="254"/>
        <v>1</v>
      </c>
      <c r="AJ555">
        <f t="shared" si="255"/>
        <v>0</v>
      </c>
      <c r="AK555">
        <f t="shared" si="256"/>
        <v>52835.080023906718</v>
      </c>
      <c r="AL555">
        <f t="shared" si="257"/>
        <v>1200.00677419355</v>
      </c>
      <c r="AM555">
        <f t="shared" si="258"/>
        <v>963.36632884373876</v>
      </c>
      <c r="AN555">
        <f t="shared" si="259"/>
        <v>0.80280074209677477</v>
      </c>
      <c r="AO555">
        <f t="shared" si="260"/>
        <v>0.22320006843225826</v>
      </c>
      <c r="AP555">
        <v>14.333399999999999</v>
      </c>
      <c r="AQ555">
        <v>1</v>
      </c>
      <c r="AR555" t="s">
        <v>231</v>
      </c>
      <c r="AS555">
        <v>1531764458.26774</v>
      </c>
      <c r="AT555">
        <v>1486.2083870967699</v>
      </c>
      <c r="AU555">
        <v>1510.4819354838701</v>
      </c>
      <c r="AV555">
        <v>21.965622580645199</v>
      </c>
      <c r="AW555">
        <v>21.942496774193501</v>
      </c>
      <c r="AX555">
        <v>599.97154838709696</v>
      </c>
      <c r="AY555">
        <v>99.119925806451604</v>
      </c>
      <c r="AZ555">
        <v>0.100123825806452</v>
      </c>
      <c r="BA555">
        <v>27.063316129032302</v>
      </c>
      <c r="BB555">
        <v>27.470996774193502</v>
      </c>
      <c r="BC555">
        <v>27.6614258064516</v>
      </c>
      <c r="BD555">
        <v>10086.5267741935</v>
      </c>
      <c r="BE555">
        <v>1052.69709677419</v>
      </c>
      <c r="BF555">
        <v>29.458574193548401</v>
      </c>
      <c r="BG555">
        <v>1200.00677419355</v>
      </c>
      <c r="BH555">
        <v>0.33000461290322602</v>
      </c>
      <c r="BI555">
        <v>0.330002161290323</v>
      </c>
      <c r="BJ555">
        <v>0.33000254838709697</v>
      </c>
      <c r="BK555">
        <v>9.9908496774193493E-3</v>
      </c>
      <c r="BL555">
        <v>32</v>
      </c>
      <c r="BM555">
        <v>17743.216129032298</v>
      </c>
      <c r="BN555">
        <v>1531762902.3</v>
      </c>
      <c r="BO555" t="s">
        <v>232</v>
      </c>
      <c r="BP555">
        <v>81</v>
      </c>
      <c r="BQ555">
        <v>0.29499999999999998</v>
      </c>
      <c r="BR555">
        <v>-3.6999999999999998E-2</v>
      </c>
      <c r="BS555">
        <v>420</v>
      </c>
      <c r="BT555">
        <v>22</v>
      </c>
      <c r="BU555">
        <v>0.34</v>
      </c>
      <c r="BV555">
        <v>0.21</v>
      </c>
      <c r="BW555">
        <v>14.755519164916899</v>
      </c>
      <c r="BX555">
        <v>-7.10378103282188</v>
      </c>
      <c r="BY555">
        <v>0.91499629939948801</v>
      </c>
      <c r="BZ555">
        <v>1</v>
      </c>
      <c r="CA555">
        <v>-24.506090243902399</v>
      </c>
      <c r="CB555">
        <v>13.248006247048</v>
      </c>
      <c r="CC555">
        <v>1.6694776764305499</v>
      </c>
      <c r="CD555">
        <v>0</v>
      </c>
      <c r="CE555">
        <v>1</v>
      </c>
      <c r="CF555">
        <v>2</v>
      </c>
      <c r="CG555" t="s">
        <v>248</v>
      </c>
      <c r="CH555">
        <v>1.8608100000000001</v>
      </c>
      <c r="CI555">
        <v>1.8577699999999999</v>
      </c>
      <c r="CJ555">
        <v>1.86066</v>
      </c>
      <c r="CK555">
        <v>1.85337</v>
      </c>
      <c r="CL555">
        <v>1.8519600000000001</v>
      </c>
      <c r="CM555">
        <v>1.85273</v>
      </c>
      <c r="CN555">
        <v>1.8563499999999999</v>
      </c>
      <c r="CO555">
        <v>1.8626400000000001</v>
      </c>
      <c r="CP555" t="s">
        <v>234</v>
      </c>
      <c r="CQ555" t="s">
        <v>19</v>
      </c>
      <c r="CR555" t="s">
        <v>19</v>
      </c>
      <c r="CS555" t="s">
        <v>19</v>
      </c>
      <c r="CT555" t="s">
        <v>235</v>
      </c>
      <c r="CU555" t="s">
        <v>236</v>
      </c>
      <c r="CV555" t="s">
        <v>237</v>
      </c>
      <c r="CW555" t="s">
        <v>237</v>
      </c>
      <c r="CX555" t="s">
        <v>237</v>
      </c>
      <c r="CY555" t="s">
        <v>237</v>
      </c>
      <c r="CZ555">
        <v>0</v>
      </c>
      <c r="DA555">
        <v>100</v>
      </c>
      <c r="DB555">
        <v>100</v>
      </c>
      <c r="DC555">
        <v>0.29499999999999998</v>
      </c>
      <c r="DD555">
        <v>-3.6999999999999998E-2</v>
      </c>
      <c r="DE555">
        <v>3</v>
      </c>
      <c r="DF555">
        <v>619.80600000000004</v>
      </c>
      <c r="DG555">
        <v>254.107</v>
      </c>
      <c r="DH555">
        <v>22.008900000000001</v>
      </c>
      <c r="DI555">
        <v>32.578000000000003</v>
      </c>
      <c r="DJ555">
        <v>30</v>
      </c>
      <c r="DK555">
        <v>32.567300000000003</v>
      </c>
      <c r="DL555">
        <v>32.576700000000002</v>
      </c>
      <c r="DM555">
        <v>57.306699999999999</v>
      </c>
      <c r="DN555">
        <v>24.4727</v>
      </c>
      <c r="DO555">
        <v>0</v>
      </c>
      <c r="DP555">
        <v>22</v>
      </c>
      <c r="DQ555">
        <v>1520</v>
      </c>
      <c r="DR555">
        <v>22</v>
      </c>
      <c r="DS555">
        <v>99.568899999999999</v>
      </c>
      <c r="DT555">
        <v>103.002</v>
      </c>
    </row>
    <row r="556" spans="1:124" x14ac:dyDescent="0.25">
      <c r="A556">
        <v>540</v>
      </c>
      <c r="B556">
        <v>1531764470.5999999</v>
      </c>
      <c r="C556">
        <v>1086.7999999523199</v>
      </c>
      <c r="D556" t="s">
        <v>1316</v>
      </c>
      <c r="E556" t="s">
        <v>1317</v>
      </c>
      <c r="G556">
        <v>1531764460.2612901</v>
      </c>
      <c r="H556">
        <f t="shared" si="232"/>
        <v>1.0191388361476808E-5</v>
      </c>
      <c r="I556">
        <f t="shared" si="233"/>
        <v>9.788834502478343</v>
      </c>
      <c r="J556">
        <f t="shared" si="234"/>
        <v>1489.3758064516101</v>
      </c>
      <c r="K556">
        <f t="shared" si="235"/>
        <v>-22453.598251539705</v>
      </c>
      <c r="L556">
        <f t="shared" si="236"/>
        <v>-2227.8521416864446</v>
      </c>
      <c r="M556">
        <f t="shared" si="237"/>
        <v>147.77627367371568</v>
      </c>
      <c r="N556">
        <f t="shared" si="238"/>
        <v>6.4706422942250555E-4</v>
      </c>
      <c r="O556">
        <f t="shared" si="239"/>
        <v>3</v>
      </c>
      <c r="P556">
        <f t="shared" si="240"/>
        <v>6.4699445492776919E-4</v>
      </c>
      <c r="Q556">
        <f t="shared" si="241"/>
        <v>4.0437780255330027E-4</v>
      </c>
      <c r="R556">
        <f t="shared" si="242"/>
        <v>215.02344264000942</v>
      </c>
      <c r="S556">
        <f t="shared" si="243"/>
        <v>28.297328871406293</v>
      </c>
      <c r="T556">
        <f t="shared" si="244"/>
        <v>27.548362903225801</v>
      </c>
      <c r="U556">
        <f t="shared" si="245"/>
        <v>3.6960659192980181</v>
      </c>
      <c r="V556">
        <f t="shared" si="246"/>
        <v>60.679175210554448</v>
      </c>
      <c r="W556">
        <f t="shared" si="247"/>
        <v>2.17943378228617</v>
      </c>
      <c r="X556">
        <f t="shared" si="248"/>
        <v>3.5917327068530791</v>
      </c>
      <c r="Y556">
        <f t="shared" si="249"/>
        <v>1.5166321370118481</v>
      </c>
      <c r="Z556">
        <f t="shared" si="250"/>
        <v>-0.44944022674112727</v>
      </c>
      <c r="AA556">
        <f t="shared" si="251"/>
        <v>-79.03125294193643</v>
      </c>
      <c r="AB556">
        <f t="shared" si="252"/>
        <v>-5.7025964199189696</v>
      </c>
      <c r="AC556">
        <f t="shared" si="253"/>
        <v>129.8401530514129</v>
      </c>
      <c r="AD556">
        <v>0</v>
      </c>
      <c r="AE556">
        <v>0</v>
      </c>
      <c r="AF556">
        <v>3</v>
      </c>
      <c r="AG556">
        <v>0</v>
      </c>
      <c r="AH556">
        <v>0</v>
      </c>
      <c r="AI556">
        <f t="shared" si="254"/>
        <v>1</v>
      </c>
      <c r="AJ556">
        <f t="shared" si="255"/>
        <v>0</v>
      </c>
      <c r="AK556">
        <f t="shared" si="256"/>
        <v>58125.514946253359</v>
      </c>
      <c r="AL556">
        <f t="shared" si="257"/>
        <v>1200.0070967741899</v>
      </c>
      <c r="AM556">
        <f t="shared" si="258"/>
        <v>963.36653458559385</v>
      </c>
      <c r="AN556">
        <f t="shared" si="259"/>
        <v>0.80280069774193541</v>
      </c>
      <c r="AO556">
        <f t="shared" si="260"/>
        <v>0.2232000333419355</v>
      </c>
      <c r="AP556">
        <v>14.333399999999999</v>
      </c>
      <c r="AQ556">
        <v>1</v>
      </c>
      <c r="AR556" t="s">
        <v>231</v>
      </c>
      <c r="AS556">
        <v>1531764460.2612901</v>
      </c>
      <c r="AT556">
        <v>1489.3758064516101</v>
      </c>
      <c r="AU556">
        <v>1512.7980645161299</v>
      </c>
      <c r="AV556">
        <v>21.965609677419401</v>
      </c>
      <c r="AW556">
        <v>21.941796774193499</v>
      </c>
      <c r="AX556">
        <v>599.96283870967704</v>
      </c>
      <c r="AY556">
        <v>99.119803225806507</v>
      </c>
      <c r="AZ556">
        <v>0.100469477419355</v>
      </c>
      <c r="BA556">
        <v>27.059719354838698</v>
      </c>
      <c r="BB556">
        <v>27.452358064516101</v>
      </c>
      <c r="BC556">
        <v>27.644367741935501</v>
      </c>
      <c r="BD556">
        <v>11158.180645161299</v>
      </c>
      <c r="BE556">
        <v>1052.6954838709701</v>
      </c>
      <c r="BF556">
        <v>29.5134516129032</v>
      </c>
      <c r="BG556">
        <v>1200.0070967741899</v>
      </c>
      <c r="BH556">
        <v>0.33000483870967701</v>
      </c>
      <c r="BI556">
        <v>0.33000203225806501</v>
      </c>
      <c r="BJ556">
        <v>0.330002193548387</v>
      </c>
      <c r="BK556">
        <v>9.9910696774193498E-3</v>
      </c>
      <c r="BL556">
        <v>32</v>
      </c>
      <c r="BM556">
        <v>17743.225806451599</v>
      </c>
      <c r="BN556">
        <v>1531762902.3</v>
      </c>
      <c r="BO556" t="s">
        <v>232</v>
      </c>
      <c r="BP556">
        <v>81</v>
      </c>
      <c r="BQ556">
        <v>0.29499999999999998</v>
      </c>
      <c r="BR556">
        <v>-3.6999999999999998E-2</v>
      </c>
      <c r="BS556">
        <v>420</v>
      </c>
      <c r="BT556">
        <v>22</v>
      </c>
      <c r="BU556">
        <v>0.34</v>
      </c>
      <c r="BV556">
        <v>0.21</v>
      </c>
      <c r="BW556">
        <v>14.3311438258953</v>
      </c>
      <c r="BX556">
        <v>-11.9976054299736</v>
      </c>
      <c r="BY556">
        <v>1.4431848446857201</v>
      </c>
      <c r="BZ556">
        <v>0</v>
      </c>
      <c r="CA556">
        <v>-23.751631707317099</v>
      </c>
      <c r="CB556">
        <v>21.751633015043499</v>
      </c>
      <c r="CC556">
        <v>2.5625672489868498</v>
      </c>
      <c r="CD556">
        <v>0</v>
      </c>
      <c r="CE556">
        <v>0</v>
      </c>
      <c r="CF556">
        <v>2</v>
      </c>
      <c r="CG556" t="s">
        <v>253</v>
      </c>
      <c r="CH556">
        <v>1.8608100000000001</v>
      </c>
      <c r="CI556">
        <v>1.8577699999999999</v>
      </c>
      <c r="CJ556">
        <v>1.86066</v>
      </c>
      <c r="CK556">
        <v>1.85338</v>
      </c>
      <c r="CL556">
        <v>1.8519600000000001</v>
      </c>
      <c r="CM556">
        <v>1.85273</v>
      </c>
      <c r="CN556">
        <v>1.85636</v>
      </c>
      <c r="CO556">
        <v>1.8626400000000001</v>
      </c>
      <c r="CP556" t="s">
        <v>234</v>
      </c>
      <c r="CQ556" t="s">
        <v>19</v>
      </c>
      <c r="CR556" t="s">
        <v>19</v>
      </c>
      <c r="CS556" t="s">
        <v>19</v>
      </c>
      <c r="CT556" t="s">
        <v>235</v>
      </c>
      <c r="CU556" t="s">
        <v>236</v>
      </c>
      <c r="CV556" t="s">
        <v>237</v>
      </c>
      <c r="CW556" t="s">
        <v>237</v>
      </c>
      <c r="CX556" t="s">
        <v>237</v>
      </c>
      <c r="CY556" t="s">
        <v>237</v>
      </c>
      <c r="CZ556">
        <v>0</v>
      </c>
      <c r="DA556">
        <v>100</v>
      </c>
      <c r="DB556">
        <v>100</v>
      </c>
      <c r="DC556">
        <v>0.29499999999999998</v>
      </c>
      <c r="DD556">
        <v>-3.6999999999999998E-2</v>
      </c>
      <c r="DE556">
        <v>3</v>
      </c>
      <c r="DF556">
        <v>619.88699999999994</v>
      </c>
      <c r="DG556">
        <v>254.096</v>
      </c>
      <c r="DH556">
        <v>22.0092</v>
      </c>
      <c r="DI556">
        <v>32.578000000000003</v>
      </c>
      <c r="DJ556">
        <v>30</v>
      </c>
      <c r="DK556">
        <v>32.567300000000003</v>
      </c>
      <c r="DL556">
        <v>32.576700000000002</v>
      </c>
      <c r="DM556">
        <v>57.309800000000003</v>
      </c>
      <c r="DN556">
        <v>24.4727</v>
      </c>
      <c r="DO556">
        <v>0</v>
      </c>
      <c r="DP556">
        <v>22</v>
      </c>
      <c r="DQ556">
        <v>1520</v>
      </c>
      <c r="DR556">
        <v>22</v>
      </c>
      <c r="DS556">
        <v>99.569199999999995</v>
      </c>
      <c r="DT556">
        <v>103.002</v>
      </c>
    </row>
    <row r="557" spans="1:124" x14ac:dyDescent="0.25">
      <c r="A557">
        <v>541</v>
      </c>
      <c r="B557">
        <v>1531764472.5999999</v>
      </c>
      <c r="C557">
        <v>1088.7999999523199</v>
      </c>
      <c r="D557" t="s">
        <v>1318</v>
      </c>
      <c r="E557" t="s">
        <v>1319</v>
      </c>
      <c r="G557">
        <v>1531764462.2612901</v>
      </c>
      <c r="H557">
        <f t="shared" si="232"/>
        <v>1.0413752747910711E-5</v>
      </c>
      <c r="I557">
        <f t="shared" si="233"/>
        <v>9.3401630767490182</v>
      </c>
      <c r="J557">
        <f t="shared" si="234"/>
        <v>1492.4532258064501</v>
      </c>
      <c r="K557">
        <f t="shared" si="235"/>
        <v>-20777.207378960797</v>
      </c>
      <c r="L557">
        <f t="shared" si="236"/>
        <v>-2061.5150190159329</v>
      </c>
      <c r="M557">
        <f t="shared" si="237"/>
        <v>148.08124518669848</v>
      </c>
      <c r="N557">
        <f t="shared" si="238"/>
        <v>6.6390775012637176E-4</v>
      </c>
      <c r="O557">
        <f t="shared" si="239"/>
        <v>3</v>
      </c>
      <c r="P557">
        <f t="shared" si="240"/>
        <v>6.638342960040523E-4</v>
      </c>
      <c r="Q557">
        <f t="shared" si="241"/>
        <v>4.1490303377113335E-4</v>
      </c>
      <c r="R557">
        <f t="shared" si="242"/>
        <v>215.02259624334584</v>
      </c>
      <c r="S557">
        <f t="shared" si="243"/>
        <v>28.289844569212843</v>
      </c>
      <c r="T557">
        <f t="shared" si="244"/>
        <v>27.519690322580651</v>
      </c>
      <c r="U557">
        <f t="shared" si="245"/>
        <v>3.6898716316483404</v>
      </c>
      <c r="V557">
        <f t="shared" si="246"/>
        <v>60.705154977655951</v>
      </c>
      <c r="W557">
        <f t="shared" si="247"/>
        <v>2.1794161613775813</v>
      </c>
      <c r="X557">
        <f t="shared" si="248"/>
        <v>3.59016653887099</v>
      </c>
      <c r="Y557">
        <f t="shared" si="249"/>
        <v>1.5104554702707591</v>
      </c>
      <c r="Z557">
        <f t="shared" si="250"/>
        <v>-0.45924649618286234</v>
      </c>
      <c r="AA557">
        <f t="shared" si="251"/>
        <v>-75.595406400008272</v>
      </c>
      <c r="AB557">
        <f t="shared" si="252"/>
        <v>-5.4536948591459762</v>
      </c>
      <c r="AC557">
        <f t="shared" si="253"/>
        <v>133.51424848800875</v>
      </c>
      <c r="AD557">
        <v>0</v>
      </c>
      <c r="AE557">
        <v>0</v>
      </c>
      <c r="AF557">
        <v>3</v>
      </c>
      <c r="AG557">
        <v>0</v>
      </c>
      <c r="AH557">
        <v>0</v>
      </c>
      <c r="AI557">
        <f t="shared" si="254"/>
        <v>1</v>
      </c>
      <c r="AJ557">
        <f t="shared" si="255"/>
        <v>0</v>
      </c>
      <c r="AK557">
        <f t="shared" si="256"/>
        <v>60947.253038400093</v>
      </c>
      <c r="AL557">
        <f t="shared" si="257"/>
        <v>1200.0025806451599</v>
      </c>
      <c r="AM557">
        <f t="shared" si="258"/>
        <v>963.36286984042545</v>
      </c>
      <c r="AN557">
        <f t="shared" si="259"/>
        <v>0.80280066508064563</v>
      </c>
      <c r="AO557">
        <f t="shared" si="260"/>
        <v>0.22320000383548402</v>
      </c>
      <c r="AP557">
        <v>14.333399999999999</v>
      </c>
      <c r="AQ557">
        <v>1</v>
      </c>
      <c r="AR557" t="s">
        <v>231</v>
      </c>
      <c r="AS557">
        <v>1531764462.2612901</v>
      </c>
      <c r="AT557">
        <v>1492.4532258064501</v>
      </c>
      <c r="AU557">
        <v>1514.8012903225799</v>
      </c>
      <c r="AV557">
        <v>21.965487096774201</v>
      </c>
      <c r="AW557">
        <v>21.941158064516099</v>
      </c>
      <c r="AX557">
        <v>600.047774193549</v>
      </c>
      <c r="AY557">
        <v>99.119622580645199</v>
      </c>
      <c r="AZ557">
        <v>0.100401622580645</v>
      </c>
      <c r="BA557">
        <v>27.0522903225806</v>
      </c>
      <c r="BB557">
        <v>27.423374193548401</v>
      </c>
      <c r="BC557">
        <v>27.6160064516129</v>
      </c>
      <c r="BD557">
        <v>11743.341935483901</v>
      </c>
      <c r="BE557">
        <v>1052.6864516129001</v>
      </c>
      <c r="BF557">
        <v>29.550635483871002</v>
      </c>
      <c r="BG557">
        <v>1200.0025806451599</v>
      </c>
      <c r="BH557">
        <v>0.33000499999999999</v>
      </c>
      <c r="BI557">
        <v>0.33000174193548398</v>
      </c>
      <c r="BJ557">
        <v>0.33000209677419401</v>
      </c>
      <c r="BK557">
        <v>9.9912287096774206E-3</v>
      </c>
      <c r="BL557">
        <v>32</v>
      </c>
      <c r="BM557">
        <v>17743.158064516101</v>
      </c>
      <c r="BN557">
        <v>1531762902.3</v>
      </c>
      <c r="BO557" t="s">
        <v>232</v>
      </c>
      <c r="BP557">
        <v>81</v>
      </c>
      <c r="BQ557">
        <v>0.29499999999999998</v>
      </c>
      <c r="BR557">
        <v>-3.6999999999999998E-2</v>
      </c>
      <c r="BS557">
        <v>420</v>
      </c>
      <c r="BT557">
        <v>22</v>
      </c>
      <c r="BU557">
        <v>0.34</v>
      </c>
      <c r="BV557">
        <v>0.21</v>
      </c>
      <c r="BW557">
        <v>13.754688157962301</v>
      </c>
      <c r="BX557">
        <v>-17.462315070567101</v>
      </c>
      <c r="BY557">
        <v>1.98954463116923</v>
      </c>
      <c r="BZ557">
        <v>0</v>
      </c>
      <c r="CA557">
        <v>-22.7479463414634</v>
      </c>
      <c r="CB557">
        <v>31.006094101665798</v>
      </c>
      <c r="CC557">
        <v>3.4706674109756701</v>
      </c>
      <c r="CD557">
        <v>0</v>
      </c>
      <c r="CE557">
        <v>0</v>
      </c>
      <c r="CF557">
        <v>2</v>
      </c>
      <c r="CG557" t="s">
        <v>253</v>
      </c>
      <c r="CH557">
        <v>1.8608100000000001</v>
      </c>
      <c r="CI557">
        <v>1.8577699999999999</v>
      </c>
      <c r="CJ557">
        <v>1.86066</v>
      </c>
      <c r="CK557">
        <v>1.85341</v>
      </c>
      <c r="CL557">
        <v>1.8519600000000001</v>
      </c>
      <c r="CM557">
        <v>1.85273</v>
      </c>
      <c r="CN557">
        <v>1.8563700000000001</v>
      </c>
      <c r="CO557">
        <v>1.8626400000000001</v>
      </c>
      <c r="CP557" t="s">
        <v>234</v>
      </c>
      <c r="CQ557" t="s">
        <v>19</v>
      </c>
      <c r="CR557" t="s">
        <v>19</v>
      </c>
      <c r="CS557" t="s">
        <v>19</v>
      </c>
      <c r="CT557" t="s">
        <v>235</v>
      </c>
      <c r="CU557" t="s">
        <v>236</v>
      </c>
      <c r="CV557" t="s">
        <v>237</v>
      </c>
      <c r="CW557" t="s">
        <v>237</v>
      </c>
      <c r="CX557" t="s">
        <v>237</v>
      </c>
      <c r="CY557" t="s">
        <v>237</v>
      </c>
      <c r="CZ557">
        <v>0</v>
      </c>
      <c r="DA557">
        <v>100</v>
      </c>
      <c r="DB557">
        <v>100</v>
      </c>
      <c r="DC557">
        <v>0.29499999999999998</v>
      </c>
      <c r="DD557">
        <v>-3.6999999999999998E-2</v>
      </c>
      <c r="DE557">
        <v>3</v>
      </c>
      <c r="DF557">
        <v>619.78599999999994</v>
      </c>
      <c r="DG557">
        <v>253.99600000000001</v>
      </c>
      <c r="DH557">
        <v>22.008500000000002</v>
      </c>
      <c r="DI557">
        <v>32.578000000000003</v>
      </c>
      <c r="DJ557">
        <v>30</v>
      </c>
      <c r="DK557">
        <v>32.567300000000003</v>
      </c>
      <c r="DL557">
        <v>32.576000000000001</v>
      </c>
      <c r="DM557">
        <v>57.3125</v>
      </c>
      <c r="DN557">
        <v>24.4727</v>
      </c>
      <c r="DO557">
        <v>0</v>
      </c>
      <c r="DP557">
        <v>22</v>
      </c>
      <c r="DQ557">
        <v>1520</v>
      </c>
      <c r="DR557">
        <v>22</v>
      </c>
      <c r="DS557">
        <v>99.568299999999994</v>
      </c>
      <c r="DT557">
        <v>103.002</v>
      </c>
    </row>
    <row r="558" spans="1:124" x14ac:dyDescent="0.25">
      <c r="A558">
        <v>542</v>
      </c>
      <c r="B558">
        <v>1531764474.5999999</v>
      </c>
      <c r="C558">
        <v>1090.7999999523199</v>
      </c>
      <c r="D558" t="s">
        <v>1320</v>
      </c>
      <c r="E558" t="s">
        <v>1321</v>
      </c>
      <c r="G558">
        <v>1531764464.26774</v>
      </c>
      <c r="H558">
        <f t="shared" si="232"/>
        <v>1.0491497237304635E-5</v>
      </c>
      <c r="I558">
        <f t="shared" si="233"/>
        <v>8.8220764881967213</v>
      </c>
      <c r="J558">
        <f t="shared" si="234"/>
        <v>1495.3467741935499</v>
      </c>
      <c r="K558">
        <f t="shared" si="235"/>
        <v>-19329.253806765879</v>
      </c>
      <c r="L558">
        <f t="shared" si="236"/>
        <v>-1917.839516803587</v>
      </c>
      <c r="M558">
        <f t="shared" si="237"/>
        <v>148.36760712766488</v>
      </c>
      <c r="N558">
        <f t="shared" si="238"/>
        <v>6.7069596478137243E-4</v>
      </c>
      <c r="O558">
        <f t="shared" si="239"/>
        <v>3</v>
      </c>
      <c r="P558">
        <f t="shared" si="240"/>
        <v>6.7062100098149639E-4</v>
      </c>
      <c r="Q558">
        <f t="shared" si="241"/>
        <v>4.1914485999775615E-4</v>
      </c>
      <c r="R558">
        <f t="shared" si="242"/>
        <v>215.02215946950261</v>
      </c>
      <c r="S558">
        <f t="shared" si="243"/>
        <v>28.283933622653851</v>
      </c>
      <c r="T558">
        <f t="shared" si="244"/>
        <v>27.500483870967749</v>
      </c>
      <c r="U558">
        <f t="shared" si="245"/>
        <v>3.6857274298663238</v>
      </c>
      <c r="V558">
        <f t="shared" si="246"/>
        <v>60.724890210979652</v>
      </c>
      <c r="W558">
        <f t="shared" si="247"/>
        <v>2.1793704632388406</v>
      </c>
      <c r="X558">
        <f t="shared" si="248"/>
        <v>3.5889245014143953</v>
      </c>
      <c r="Y558">
        <f t="shared" si="249"/>
        <v>1.5063569666274832</v>
      </c>
      <c r="Z558">
        <f t="shared" si="250"/>
        <v>-0.46267502816513439</v>
      </c>
      <c r="AA558">
        <f t="shared" si="251"/>
        <v>-73.44223068387987</v>
      </c>
      <c r="AB558">
        <f t="shared" si="252"/>
        <v>-5.2976934004552145</v>
      </c>
      <c r="AC558">
        <f t="shared" si="253"/>
        <v>135.81956035700239</v>
      </c>
      <c r="AD558">
        <v>0</v>
      </c>
      <c r="AE558">
        <v>0</v>
      </c>
      <c r="AF558">
        <v>3</v>
      </c>
      <c r="AG558">
        <v>0</v>
      </c>
      <c r="AH558">
        <v>0</v>
      </c>
      <c r="AI558">
        <f t="shared" si="254"/>
        <v>1</v>
      </c>
      <c r="AJ558">
        <f t="shared" si="255"/>
        <v>0</v>
      </c>
      <c r="AK558">
        <f t="shared" si="256"/>
        <v>61309.904316810091</v>
      </c>
      <c r="AL558">
        <f t="shared" si="257"/>
        <v>1200</v>
      </c>
      <c r="AM558">
        <f t="shared" si="258"/>
        <v>963.36078929032215</v>
      </c>
      <c r="AN558">
        <f t="shared" si="259"/>
        <v>0.8028006577419351</v>
      </c>
      <c r="AO558">
        <f t="shared" si="260"/>
        <v>0.22320003249032247</v>
      </c>
      <c r="AP558">
        <v>14.333399999999999</v>
      </c>
      <c r="AQ558">
        <v>1</v>
      </c>
      <c r="AR558" t="s">
        <v>231</v>
      </c>
      <c r="AS558">
        <v>1531764464.26774</v>
      </c>
      <c r="AT558">
        <v>1495.3467741935499</v>
      </c>
      <c r="AU558">
        <v>1516.45677419355</v>
      </c>
      <c r="AV558">
        <v>21.965135483870998</v>
      </c>
      <c r="AW558">
        <v>21.9406258064516</v>
      </c>
      <c r="AX558">
        <v>600.07209677419405</v>
      </c>
      <c r="AY558">
        <v>99.119416129032302</v>
      </c>
      <c r="AZ558">
        <v>0.100115880645161</v>
      </c>
      <c r="BA558">
        <v>27.0463967741935</v>
      </c>
      <c r="BB558">
        <v>27.405387096774199</v>
      </c>
      <c r="BC558">
        <v>27.595580645161299</v>
      </c>
      <c r="BD558">
        <v>11819.0709677419</v>
      </c>
      <c r="BE558">
        <v>1052.6796774193499</v>
      </c>
      <c r="BF558">
        <v>29.578093548387098</v>
      </c>
      <c r="BG558">
        <v>1200</v>
      </c>
      <c r="BH558">
        <v>0.33000454838709697</v>
      </c>
      <c r="BI558">
        <v>0.33000170967741899</v>
      </c>
      <c r="BJ558">
        <v>0.33000251612903198</v>
      </c>
      <c r="BK558">
        <v>9.9912683870967706E-3</v>
      </c>
      <c r="BL558">
        <v>32</v>
      </c>
      <c r="BM558">
        <v>17743.119354838698</v>
      </c>
      <c r="BN558">
        <v>1531762902.3</v>
      </c>
      <c r="BO558" t="s">
        <v>232</v>
      </c>
      <c r="BP558">
        <v>81</v>
      </c>
      <c r="BQ558">
        <v>0.29499999999999998</v>
      </c>
      <c r="BR558">
        <v>-3.6999999999999998E-2</v>
      </c>
      <c r="BS558">
        <v>420</v>
      </c>
      <c r="BT558">
        <v>22</v>
      </c>
      <c r="BU558">
        <v>0.34</v>
      </c>
      <c r="BV558">
        <v>0.21</v>
      </c>
      <c r="BW558">
        <v>13.0642801866222</v>
      </c>
      <c r="BX558">
        <v>-22.9248338523177</v>
      </c>
      <c r="BY558">
        <v>2.4890030507158101</v>
      </c>
      <c r="BZ558">
        <v>0</v>
      </c>
      <c r="CA558">
        <v>-21.552499999999998</v>
      </c>
      <c r="CB558">
        <v>40.337845635541697</v>
      </c>
      <c r="CC558">
        <v>4.309521239495</v>
      </c>
      <c r="CD558">
        <v>0</v>
      </c>
      <c r="CE558">
        <v>0</v>
      </c>
      <c r="CF558">
        <v>2</v>
      </c>
      <c r="CG558" t="s">
        <v>253</v>
      </c>
      <c r="CH558">
        <v>1.8608100000000001</v>
      </c>
      <c r="CI558">
        <v>1.8577699999999999</v>
      </c>
      <c r="CJ558">
        <v>1.86067</v>
      </c>
      <c r="CK558">
        <v>1.8533900000000001</v>
      </c>
      <c r="CL558">
        <v>1.8519600000000001</v>
      </c>
      <c r="CM558">
        <v>1.8527199999999999</v>
      </c>
      <c r="CN558">
        <v>1.8563700000000001</v>
      </c>
      <c r="CO558">
        <v>1.8626400000000001</v>
      </c>
      <c r="CP558" t="s">
        <v>234</v>
      </c>
      <c r="CQ558" t="s">
        <v>19</v>
      </c>
      <c r="CR558" t="s">
        <v>19</v>
      </c>
      <c r="CS558" t="s">
        <v>19</v>
      </c>
      <c r="CT558" t="s">
        <v>235</v>
      </c>
      <c r="CU558" t="s">
        <v>236</v>
      </c>
      <c r="CV558" t="s">
        <v>237</v>
      </c>
      <c r="CW558" t="s">
        <v>237</v>
      </c>
      <c r="CX558" t="s">
        <v>237</v>
      </c>
      <c r="CY558" t="s">
        <v>237</v>
      </c>
      <c r="CZ558">
        <v>0</v>
      </c>
      <c r="DA558">
        <v>100</v>
      </c>
      <c r="DB558">
        <v>100</v>
      </c>
      <c r="DC558">
        <v>0.29499999999999998</v>
      </c>
      <c r="DD558">
        <v>-3.6999999999999998E-2</v>
      </c>
      <c r="DE558">
        <v>3</v>
      </c>
      <c r="DF558">
        <v>619.70399999999995</v>
      </c>
      <c r="DG558">
        <v>254.018</v>
      </c>
      <c r="DH558">
        <v>22.0076</v>
      </c>
      <c r="DI558">
        <v>32.578000000000003</v>
      </c>
      <c r="DJ558">
        <v>30.0001</v>
      </c>
      <c r="DK558">
        <v>32.567300000000003</v>
      </c>
      <c r="DL558">
        <v>32.576000000000001</v>
      </c>
      <c r="DM558">
        <v>57.308599999999998</v>
      </c>
      <c r="DN558">
        <v>24.4727</v>
      </c>
      <c r="DO558">
        <v>0</v>
      </c>
      <c r="DP558">
        <v>22</v>
      </c>
      <c r="DQ558">
        <v>1520</v>
      </c>
      <c r="DR558">
        <v>22</v>
      </c>
      <c r="DS558">
        <v>99.567599999999999</v>
      </c>
      <c r="DT558">
        <v>103.002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2018-07-16T14:08:33Z</dcterms:created>
  <dcterms:modified xsi:type="dcterms:W3CDTF">2018-08-01T14:29:28Z</dcterms:modified>
</cp:coreProperties>
</file>